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iswariya/Desktop/DHS/"/>
    </mc:Choice>
  </mc:AlternateContent>
  <xr:revisionPtr revIDLastSave="0" documentId="13_ncr:1_{1A5E3813-1498-0E4F-82F6-079E38338328}" xr6:coauthVersionLast="37" xr6:coauthVersionMax="37" xr10:uidLastSave="{00000000-0000-0000-0000-000000000000}"/>
  <bookViews>
    <workbookView xWindow="0" yWindow="0" windowWidth="25600" windowHeight="16000" activeTab="6" xr2:uid="{00000000-000D-0000-FFFF-FFFF00000000}"/>
  </bookViews>
  <sheets>
    <sheet name="Data Description" sheetId="2" r:id="rId1"/>
    <sheet name="Sheet8" sheetId="11" r:id="rId2"/>
    <sheet name="Sheet12" sheetId="15" r:id="rId3"/>
    <sheet name="Sheet13" sheetId="16" r:id="rId4"/>
    <sheet name="Data" sheetId="1" r:id="rId5"/>
    <sheet name="Sheet3" sheetId="5" r:id="rId6"/>
    <sheet name="Sheet4" sheetId="6" r:id="rId7"/>
    <sheet name="Sheet1 (2)" sheetId="8" r:id="rId8"/>
  </sheets>
  <definedNames>
    <definedName name="_xlnm._FilterDatabase" localSheetId="4" hidden="1">Data!$A$1:$AJ$2850</definedName>
  </definedNames>
  <calcPr calcId="179021"/>
  <pivotCaches>
    <pivotCache cacheId="18" r:id="rId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6" l="1"/>
  <c r="H10" i="6"/>
  <c r="H13" i="6"/>
  <c r="H14" i="6"/>
  <c r="H17" i="6"/>
  <c r="H6" i="6"/>
  <c r="J7" i="6"/>
  <c r="J8" i="6"/>
  <c r="J9" i="6"/>
  <c r="J10" i="6"/>
  <c r="J11" i="6"/>
  <c r="J12" i="6"/>
  <c r="J13" i="6"/>
  <c r="J14" i="6"/>
  <c r="J15" i="6"/>
  <c r="J16" i="6"/>
  <c r="J17" i="6"/>
  <c r="J6" i="6"/>
  <c r="I18" i="6"/>
  <c r="G18" i="6"/>
  <c r="H7" i="6" s="1"/>
  <c r="J10" i="16"/>
  <c r="J9" i="16"/>
  <c r="J8" i="16"/>
  <c r="J7" i="16"/>
  <c r="M32" i="8"/>
  <c r="M31" i="8"/>
  <c r="E6" i="15"/>
  <c r="E7" i="15"/>
  <c r="E5" i="15"/>
  <c r="M26" i="11"/>
  <c r="M25" i="11"/>
  <c r="M24" i="11"/>
  <c r="M23" i="11"/>
  <c r="L32" i="11"/>
  <c r="L29" i="11"/>
  <c r="L26" i="11"/>
  <c r="L23" i="11"/>
  <c r="K32" i="11"/>
  <c r="K29" i="11"/>
  <c r="K23" i="11"/>
  <c r="K26" i="11"/>
  <c r="K10" i="11"/>
  <c r="K15" i="11"/>
  <c r="K8" i="11"/>
  <c r="K14" i="11"/>
  <c r="K9" i="11"/>
  <c r="K6" i="11"/>
  <c r="K17" i="11"/>
  <c r="K16" i="11"/>
  <c r="K11" i="11"/>
  <c r="K12" i="11"/>
  <c r="K13" i="11"/>
  <c r="K7" i="11"/>
  <c r="H18" i="11"/>
  <c r="I9" i="11" s="1"/>
  <c r="J18" i="11"/>
  <c r="H8" i="6" l="1"/>
  <c r="H16" i="6"/>
  <c r="H12" i="6"/>
  <c r="H15" i="6"/>
  <c r="H11" i="6"/>
  <c r="I10" i="11"/>
  <c r="I16" i="11"/>
  <c r="I14" i="11"/>
  <c r="I13" i="11"/>
  <c r="I17" i="11"/>
  <c r="I8" i="11"/>
  <c r="I15" i="11"/>
  <c r="I12" i="11"/>
  <c r="I6" i="11"/>
  <c r="I7" i="11"/>
  <c r="I11" i="11"/>
  <c r="I18" i="11" l="1"/>
  <c r="E17" i="8" l="1"/>
  <c r="E11" i="8" s="1"/>
  <c r="F11" i="8"/>
  <c r="R19" i="6"/>
  <c r="H96" i="5"/>
  <c r="L84" i="5"/>
  <c r="I84" i="5" s="1"/>
  <c r="L83" i="5"/>
  <c r="K83" i="5" s="1"/>
  <c r="L94" i="5"/>
  <c r="I94" i="5" s="1"/>
  <c r="K94" i="5"/>
  <c r="L93" i="5"/>
  <c r="K93" i="5" s="1"/>
  <c r="L92" i="5"/>
  <c r="I92" i="5" s="1"/>
  <c r="K92" i="5"/>
  <c r="L91" i="5"/>
  <c r="K91" i="5"/>
  <c r="I91" i="5"/>
  <c r="L90" i="5"/>
  <c r="K90" i="5" s="1"/>
  <c r="L89" i="5"/>
  <c r="K89" i="5" s="1"/>
  <c r="L88" i="5"/>
  <c r="I88" i="5" s="1"/>
  <c r="L87" i="5"/>
  <c r="K87" i="5"/>
  <c r="I87" i="5"/>
  <c r="L86" i="5"/>
  <c r="K86" i="5"/>
  <c r="I86" i="5"/>
  <c r="L85" i="5"/>
  <c r="K85" i="5" s="1"/>
  <c r="E8" i="5"/>
  <c r="E11" i="5"/>
  <c r="E14" i="5"/>
  <c r="E17" i="5"/>
  <c r="E21" i="5"/>
  <c r="K84" i="5" l="1"/>
  <c r="I90" i="5"/>
  <c r="I83" i="5"/>
  <c r="K88" i="5"/>
  <c r="I89" i="5"/>
  <c r="I93" i="5"/>
  <c r="L95" i="5"/>
  <c r="I85" i="5"/>
  <c r="O13" i="5" l="1"/>
  <c r="O12" i="5"/>
  <c r="O11" i="5"/>
  <c r="O10" i="5"/>
  <c r="H21" i="5"/>
  <c r="L19" i="5"/>
  <c r="K19" i="5" s="1"/>
  <c r="L8" i="5"/>
  <c r="I8" i="5" s="1"/>
  <c r="L9" i="5"/>
  <c r="I9" i="5" s="1"/>
  <c r="L10" i="5"/>
  <c r="I10" i="5" s="1"/>
  <c r="L11" i="5"/>
  <c r="I11" i="5" s="1"/>
  <c r="L12" i="5"/>
  <c r="I12" i="5" s="1"/>
  <c r="L13" i="5"/>
  <c r="I13" i="5" s="1"/>
  <c r="L14" i="5"/>
  <c r="I14" i="5" s="1"/>
  <c r="L15" i="5"/>
  <c r="I15" i="5" s="1"/>
  <c r="L16" i="5"/>
  <c r="I16" i="5" s="1"/>
  <c r="L17" i="5"/>
  <c r="I17" i="5" s="1"/>
  <c r="L18" i="5"/>
  <c r="I18" i="5" s="1"/>
  <c r="L20" i="5" l="1"/>
  <c r="L24" i="5" s="1"/>
  <c r="K15" i="5"/>
  <c r="K11" i="5"/>
  <c r="I19" i="5"/>
  <c r="K14" i="5"/>
  <c r="K10" i="5"/>
  <c r="K17" i="5"/>
  <c r="K13" i="5"/>
  <c r="K9" i="5"/>
  <c r="K18" i="5"/>
  <c r="K16" i="5"/>
  <c r="K12" i="5"/>
  <c r="K8" i="5"/>
  <c r="F19" i="2" l="1"/>
</calcChain>
</file>

<file path=xl/sharedStrings.xml><?xml version="1.0" encoding="utf-8"?>
<sst xmlns="http://schemas.openxmlformats.org/spreadsheetml/2006/main" count="30492" uniqueCount="130">
  <si>
    <t>PA_Allegheny</t>
  </si>
  <si>
    <t>M</t>
  </si>
  <si>
    <t>U</t>
  </si>
  <si>
    <t>UK</t>
  </si>
  <si>
    <t>OT</t>
  </si>
  <si>
    <t>SG</t>
  </si>
  <si>
    <t>PSG</t>
  </si>
  <si>
    <t xml:space="preserve"> </t>
  </si>
  <si>
    <t>XRF</t>
  </si>
  <si>
    <t>N</t>
  </si>
  <si>
    <t>BL</t>
  </si>
  <si>
    <t>KC</t>
  </si>
  <si>
    <t>PKC</t>
  </si>
  <si>
    <t>ZTC</t>
  </si>
  <si>
    <t>F</t>
  </si>
  <si>
    <t>WH</t>
  </si>
  <si>
    <t>GH</t>
  </si>
  <si>
    <t>PGH</t>
  </si>
  <si>
    <t>XRY</t>
  </si>
  <si>
    <t>RC</t>
  </si>
  <si>
    <t>PRC</t>
  </si>
  <si>
    <t>PFC</t>
  </si>
  <si>
    <t>XUK</t>
  </si>
  <si>
    <t>XJP</t>
  </si>
  <si>
    <t>XLC</t>
  </si>
  <si>
    <t>MU</t>
  </si>
  <si>
    <t>PUK</t>
  </si>
  <si>
    <t>FC</t>
  </si>
  <si>
    <t>SF</t>
  </si>
  <si>
    <t>PSF</t>
  </si>
  <si>
    <t>AL</t>
  </si>
  <si>
    <t>PAL</t>
  </si>
  <si>
    <t>XCA</t>
  </si>
  <si>
    <t>XRM</t>
  </si>
  <si>
    <t>Y</t>
  </si>
  <si>
    <t>RT</t>
  </si>
  <si>
    <t>PRT</t>
  </si>
  <si>
    <t>MX</t>
  </si>
  <si>
    <t>IL</t>
  </si>
  <si>
    <t>PIL</t>
  </si>
  <si>
    <t>XRL</t>
  </si>
  <si>
    <t>XOT</t>
  </si>
  <si>
    <t>XOP</t>
  </si>
  <si>
    <t>AN</t>
  </si>
  <si>
    <t>AS</t>
  </si>
  <si>
    <t>ST_CNTYNAME</t>
  </si>
  <si>
    <t>GENDER</t>
  </si>
  <si>
    <t>HISPANIC</t>
  </si>
  <si>
    <t>ETHNIC</t>
  </si>
  <si>
    <t>ETHNIC2</t>
  </si>
  <si>
    <t>AGECAT7</t>
  </si>
  <si>
    <t>SPELLAGE</t>
  </si>
  <si>
    <t>INYEAR</t>
  </si>
  <si>
    <t>SPELL</t>
  </si>
  <si>
    <t>START</t>
  </si>
  <si>
    <t>STOP</t>
  </si>
  <si>
    <t>SPELLONE</t>
  </si>
  <si>
    <t>TYPE</t>
  </si>
  <si>
    <t>PLACE1</t>
  </si>
  <si>
    <t>PLACE2</t>
  </si>
  <si>
    <t>PLACE2_DATE</t>
  </si>
  <si>
    <t>LASTPLACE</t>
  </si>
  <si>
    <t>LEVELCHG</t>
  </si>
  <si>
    <t>NPLACES</t>
  </si>
  <si>
    <t>MOVES</t>
  </si>
  <si>
    <t>DISCH</t>
  </si>
  <si>
    <t>RUNS</t>
  </si>
  <si>
    <t>REENTER</t>
  </si>
  <si>
    <t>DURAT</t>
  </si>
  <si>
    <t>DURMO</t>
  </si>
  <si>
    <t>DURCAT</t>
  </si>
  <si>
    <t>RECAT</t>
  </si>
  <si>
    <t>EXIT</t>
  </si>
  <si>
    <t>IM</t>
  </si>
  <si>
    <t>IY</t>
  </si>
  <si>
    <t>IYMO</t>
  </si>
  <si>
    <t>OM</t>
  </si>
  <si>
    <t>OY</t>
  </si>
  <si>
    <t>OYMO</t>
  </si>
  <si>
    <t>This data contains information of children who entered care during the period of 2014/01 - 2016/12. For the definition and description for each variable, please refer to the data dictionary. Current age was calculated as of the year 2016.</t>
  </si>
  <si>
    <t>AGE_20161231</t>
  </si>
  <si>
    <t>ID</t>
  </si>
  <si>
    <t>Runaway</t>
  </si>
  <si>
    <t>Not Runaway</t>
  </si>
  <si>
    <t>Total</t>
  </si>
  <si>
    <t>Female</t>
  </si>
  <si>
    <t>Male</t>
  </si>
  <si>
    <t>Filled</t>
  </si>
  <si>
    <t>Full</t>
  </si>
  <si>
    <t>% Runaway</t>
  </si>
  <si>
    <t>Kinship Care</t>
  </si>
  <si>
    <t>Sheltered Group Home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</si>
  <si>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</si>
  <si>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</si>
  <si>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</si>
  <si>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</si>
  <si>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</si>
  <si>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</si>
  <si>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</si>
  <si>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</si>
  <si>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</si>
  <si>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</si>
  <si>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</si>
  <si>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</si>
  <si>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%Runaway</t>
  </si>
  <si>
    <t>%Not Runaway</t>
  </si>
  <si>
    <t>Month Spell Ended</t>
  </si>
  <si>
    <t>Spring</t>
  </si>
  <si>
    <t>Summer</t>
  </si>
  <si>
    <t>Fall</t>
  </si>
  <si>
    <t>Winter</t>
  </si>
  <si>
    <t>Season</t>
  </si>
  <si>
    <t>%Youth</t>
  </si>
  <si>
    <t>Youth</t>
  </si>
  <si>
    <t>%Children</t>
  </si>
  <si>
    <t>Row Labels</t>
  </si>
  <si>
    <t>Grand Total</t>
  </si>
  <si>
    <t>Count of ID</t>
  </si>
  <si>
    <t>(All)</t>
  </si>
  <si>
    <t>(Multiple Items)</t>
  </si>
  <si>
    <t xml:space="preserve">Jan </t>
  </si>
  <si>
    <t># Youth</t>
  </si>
  <si>
    <t># Runaways</t>
  </si>
  <si>
    <t># All Children</t>
  </si>
  <si>
    <t>All children</t>
  </si>
  <si>
    <t>Type</t>
  </si>
  <si>
    <t>Independent Living</t>
  </si>
  <si>
    <t>Foster Cre</t>
  </si>
  <si>
    <t>Total Children</t>
  </si>
  <si>
    <t>Total 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</si>
</sst>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DEDEDE"/>
      <name val="Monaco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9" fontId="0" fillId="0" borderId="0" xfId="1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Alignment="1">
      <alignment wrapText="1"/>
    </xf>
    <xf numFmtId="9" fontId="0" fillId="0" borderId="0" xfId="0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1" applyNumberFormat="1" applyFont="1"/>
    <xf numFmtId="0" fontId="0" fillId="0" borderId="0" xfId="0" applyNumberFormat="1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3" fillId="3" borderId="1" xfId="0" applyNumberFormat="1" applyFont="1" applyFill="1" applyBorder="1"/>
    <xf numFmtId="9" fontId="0" fillId="0" borderId="0" xfId="1" applyFont="1" applyAlignment="1">
      <alignment wrapText="1"/>
    </xf>
    <xf numFmtId="0" fontId="3" fillId="0" borderId="0" xfId="0" applyFont="1"/>
    <xf numFmtId="9" fontId="3" fillId="0" borderId="0" xfId="0" applyNumberFormat="1" applyFont="1"/>
    <xf numFmtId="0" fontId="0" fillId="0" borderId="0" xfId="0" applyNumberFormat="1" applyAlignment="1">
      <alignment horizontal="center"/>
    </xf>
    <xf numFmtId="0" fontId="0" fillId="0" borderId="0" xfId="0" applyAlignment="1"/>
    <xf numFmtId="0" fontId="4" fillId="0" borderId="0" xfId="0" applyFont="1"/>
    <xf numFmtId="9" fontId="0" fillId="0" borderId="0" xfId="1" applyFont="1" applyAlignment="1">
      <alignment horizontal="center"/>
    </xf>
    <xf numFmtId="0" fontId="3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1EB7BB"/>
      <color rgb="FF009193"/>
      <color rgb="FFFF7E79"/>
      <color rgb="FF73FEFF"/>
      <color rgb="FF00FDFF"/>
      <color rgb="FF76D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microsoft.com/office/2011/relationships/chartColorStyle" Target="colors4.xml"/><Relationship Id="rId1" Type="http://schemas.microsoft.com/office/2011/relationships/chartStyle" Target="style4.xml"/><Relationship Id="rId6" Type="http://schemas.openxmlformats.org/officeDocument/2006/relationships/image" Target="../media/image4.emf"/><Relationship Id="rId5" Type="http://schemas.openxmlformats.org/officeDocument/2006/relationships/image" Target="../media/image3.emf"/><Relationship Id="rId4" Type="http://schemas.openxmlformats.org/officeDocument/2006/relationships/image" Target="../media/image2.emf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Sheet3!$O$9</c:f>
              <c:strCache>
                <c:ptCount val="1"/>
                <c:pt idx="0">
                  <c:v>% Runaway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0D2-244A-8CA9-9EDF728AEF4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0D2-244A-8CA9-9EDF728AEF4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0D2-244A-8CA9-9EDF728AEF4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0D2-244A-8CA9-9EDF728AEF4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Sheet3!$N$10:$N$13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Sheet3!$O$10:$O$13</c:f>
              <c:numCache>
                <c:formatCode>0%</c:formatCode>
                <c:ptCount val="4"/>
                <c:pt idx="0">
                  <c:v>0.24778761061946902</c:v>
                </c:pt>
                <c:pt idx="1">
                  <c:v>0.24778761061946902</c:v>
                </c:pt>
                <c:pt idx="2">
                  <c:v>0.23893805309734514</c:v>
                </c:pt>
                <c:pt idx="3">
                  <c:v>0.26548672566371684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D2-244A-8CA9-9EDF728AEF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37"/>
        <c:axId val="1135057999"/>
        <c:axId val="1135203439"/>
      </c:barChart>
      <c:catAx>
        <c:axId val="1135057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203439"/>
        <c:crosses val="autoZero"/>
        <c:auto val="1"/>
        <c:lblAlgn val="ctr"/>
        <c:lblOffset val="100"/>
        <c:noMultiLvlLbl val="0"/>
      </c:catAx>
      <c:valAx>
        <c:axId val="1135203439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113505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Sheet3!$O$9</c:f>
              <c:strCache>
                <c:ptCount val="1"/>
                <c:pt idx="0">
                  <c:v>% Runaway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FA86-294E-AA6B-C6B72146AC35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496-B140-A7D9-63B05CC48313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FA86-294E-AA6B-C6B72146AC35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FA86-294E-AA6B-C6B72146AC35}"/>
              </c:ext>
            </c:extLst>
          </c:dPt>
          <c:dLbls>
            <c:dLbl>
              <c:idx val="1"/>
              <c:layout>
                <c:manualLayout>
                  <c:x val="1.6666666666666666E-2"/>
                  <c:y val="-8.4875562720133283E-1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496-B140-A7D9-63B05CC483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Sheet3!$N$10:$N$13</c:f>
              <c:strCache>
                <c:ptCount val="4"/>
                <c:pt idx="0">
                  <c:v>Spring</c:v>
                </c:pt>
                <c:pt idx="1">
                  <c:v>Summer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Sheet3!$O$10:$O$13</c:f>
              <c:numCache>
                <c:formatCode>0%</c:formatCode>
                <c:ptCount val="4"/>
                <c:pt idx="0">
                  <c:v>0.24778761061946902</c:v>
                </c:pt>
                <c:pt idx="1">
                  <c:v>0.24778761061946902</c:v>
                </c:pt>
                <c:pt idx="2">
                  <c:v>0.23893805309734514</c:v>
                </c:pt>
                <c:pt idx="3">
                  <c:v>0.26548672566371684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6-B140-A7D9-63B05CC4831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8659818537911188E-2"/>
          <c:y val="9.6455787854104441E-2"/>
          <c:w val="0.89976657740117516"/>
          <c:h val="0.827386576677915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Sheet4!$R$6</c:f>
              <c:strCache>
                <c:ptCount val="1"/>
                <c:pt idx="0">
                  <c:v>Runaway</c:v>
                </c:pt>
              </c:strCache>
            </c:strRef>
          </c:tx>
          <c:spPr>
            <a:solidFill>
              <a:srgbClr val="1FBFC3">
                <a:alpha val="31000"/>
              </a:srgb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1FBFC3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66B0-F149-8D51-3D4AF97DB4EB}"/>
              </c:ext>
            </c:extLst>
          </c:dPt>
          <c:dPt>
            <c:idx val="5"/>
            <c:invertIfNegative val="0"/>
            <c:bubble3D val="0"/>
            <c:spPr>
              <a:solidFill>
                <a:srgbClr val="1FBFC3">
                  <a:alpha val="92000"/>
                </a:srgbClr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66B0-F149-8D51-3D4AF97DB4EB}"/>
              </c:ext>
            </c:extLst>
          </c:dPt>
          <c:dLbls>
            <c:dLbl>
              <c:idx val="0"/>
              <c:layout>
                <c:manualLayout>
                  <c:x val="-4.0608875352063402E-3"/>
                  <c:y val="0.1269710852569451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66B0-F149-8D51-3D4AF97DB4EB}"/>
                </c:ext>
              </c:extLst>
            </c:dLbl>
            <c:dLbl>
              <c:idx val="5"/>
              <c:layout>
                <c:manualLayout>
                  <c:x val="-4.0668116308892064E-3"/>
                  <c:y val="0.15108108590851246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400" b="1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6B0-F149-8D51-3D4AF97DB4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Sheet4!$Q$7:$Q$18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Sheet4!$R$7:$R$18</c:f>
              <c:numCache>
                <c:formatCode>General</c:formatCode>
                <c:ptCount val="12"/>
                <c:pt idx="0">
                  <c:v>13</c:v>
                </c:pt>
                <c:pt idx="1">
                  <c:v>7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16</c:v>
                </c:pt>
                <c:pt idx="6">
                  <c:v>5</c:v>
                </c:pt>
                <c:pt idx="7">
                  <c:v>7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B0-F149-8D51-3D4AF97DB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"/>
        <c:overlap val="-55"/>
        <c:axId val="1140670815"/>
        <c:axId val="1150689503"/>
      </c:barChart>
      <c:lineChart>
        <c:grouping val="standard"/>
        <c:varyColors val="0"/>
        <c:ser>
          <c:idx val="1"/>
          <c:order val="1"/>
          <c:tx>
            <c:strRef>
              <c:f>Sheet4!$S$6</c:f>
              <c:strCache>
                <c:ptCount val="1"/>
                <c:pt idx="0">
                  <c:v>%Children</c:v>
                </c:pt>
              </c:strCache>
            </c:strRef>
          </c:tx>
          <c:spPr>
            <a:ln w="15875" cap="rnd">
              <a:solidFill>
                <a:schemeClr val="tx1">
                  <a:alpha val="92000"/>
                </a:schemeClr>
              </a:solidFill>
              <a:prstDash val="sysDash"/>
              <a:round/>
            </a:ln>
            <a:effectLst/>
          </c:spPr>
          <c:marker>
            <c:symbol val="diamond"/>
            <c:size val="10"/>
            <c:spPr>
              <a:solidFill>
                <a:srgbClr val="C00000"/>
              </a:solidFill>
              <a:ln w="317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3626801825710229E-2"/>
                  <c:y val="-4.416217131388409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901-7A49-97DF-C56EF054598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66B0-F149-8D51-3D4AF97DB4E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66B0-F149-8D51-3D4AF97DB4E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66B0-F149-8D51-3D4AF97DB4E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66B0-F149-8D51-3D4AF97DB4EB}"/>
                </c:ext>
              </c:extLst>
            </c:dLbl>
            <c:dLbl>
              <c:idx val="5"/>
              <c:layout>
                <c:manualLayout>
                  <c:x val="-3.4933911909337638E-2"/>
                  <c:y val="-3.706939643992725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66B0-F149-8D51-3D4AF97DB4E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66B0-F149-8D51-3D4AF97DB4E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66B0-F149-8D51-3D4AF97DB4E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66B0-F149-8D51-3D4AF97DB4E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66B0-F149-8D51-3D4AF97DB4E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66B0-F149-8D51-3D4AF97DB4E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6B0-F149-8D51-3D4AF97DB4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Sheet4!$Q$7:$Q$18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Sheet4!$S$7:$S$18</c:f>
              <c:numCache>
                <c:formatCode>0%</c:formatCode>
                <c:ptCount val="12"/>
                <c:pt idx="0">
                  <c:v>0.42155142155142156</c:v>
                </c:pt>
                <c:pt idx="1">
                  <c:v>3.2994032994032994E-2</c:v>
                </c:pt>
                <c:pt idx="2">
                  <c:v>4.4577044577044575E-2</c:v>
                </c:pt>
                <c:pt idx="3">
                  <c:v>4.5630045630045628E-2</c:v>
                </c:pt>
                <c:pt idx="4">
                  <c:v>4.633204633204633E-2</c:v>
                </c:pt>
                <c:pt idx="5">
                  <c:v>6.0021060021060023E-2</c:v>
                </c:pt>
                <c:pt idx="6">
                  <c:v>5.6511056511056514E-2</c:v>
                </c:pt>
                <c:pt idx="7">
                  <c:v>5.2299052299052302E-2</c:v>
                </c:pt>
                <c:pt idx="8">
                  <c:v>5.0895050895050892E-2</c:v>
                </c:pt>
                <c:pt idx="9">
                  <c:v>6.6690066690066691E-2</c:v>
                </c:pt>
                <c:pt idx="10">
                  <c:v>6.4935064935064929E-2</c:v>
                </c:pt>
                <c:pt idx="11">
                  <c:v>5.7564057564057566E-2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B0-F149-8D51-3D4AF97DB4EB}"/>
            </c:ext>
          </c:extLst>
        </c:ser>
        <c:ser>
          <c:idx val="2"/>
          <c:order val="2"/>
          <c:tx>
            <c:strRef>
              <c:f>Sheet4!$T$6</c:f>
              <c:strCache>
                <c:ptCount val="1"/>
                <c:pt idx="0">
                  <c:v>%Youth</c:v>
                </c:pt>
              </c:strCache>
            </c:strRef>
          </c:tx>
          <c:spPr>
            <a:ln w="6350" cap="rnd">
              <a:solidFill>
                <a:schemeClr val="tx1">
                  <a:alpha val="77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4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3.8634710493446758E-2"/>
                  <c:y val="-5.431404182759832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901-7A49-97DF-C56EF054598B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6B0-F149-8D51-3D4AF97DB4EB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6B0-F149-8D51-3D4AF97DB4E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6B0-F149-8D51-3D4AF97DB4E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6B0-F149-8D51-3D4AF97DB4EB}"/>
                </c:ext>
              </c:extLst>
            </c:dLbl>
            <c:dLbl>
              <c:idx val="5"/>
              <c:layout>
                <c:manualLayout>
                  <c:x val="-4.0614959558440321E-2"/>
                  <c:y val="-3.95871126539642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rgbClr val="FFC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6B0-F149-8D51-3D4AF97DB4E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6B0-F149-8D51-3D4AF97DB4E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66B0-F149-8D51-3D4AF97DB4E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66B0-F149-8D51-3D4AF97DB4E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66B0-F149-8D51-3D4AF97DB4E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66B0-F149-8D51-3D4AF97DB4E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66B0-F149-8D51-3D4AF97DB4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Sheet4!$Q$7:$Q$18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Sheet4!$T$7:$T$18</c:f>
              <c:numCache>
                <c:formatCode>0%</c:formatCode>
                <c:ptCount val="12"/>
                <c:pt idx="0">
                  <c:v>0.12073272273105745</c:v>
                </c:pt>
                <c:pt idx="1">
                  <c:v>0.13829787234042554</c:v>
                </c:pt>
                <c:pt idx="2">
                  <c:v>0.20472440944881889</c:v>
                </c:pt>
                <c:pt idx="3">
                  <c:v>0.22307692307692309</c:v>
                </c:pt>
                <c:pt idx="4">
                  <c:v>0.22727272727272727</c:v>
                </c:pt>
                <c:pt idx="5">
                  <c:v>0.23391812865497075</c:v>
                </c:pt>
                <c:pt idx="6">
                  <c:v>0.14906832298136646</c:v>
                </c:pt>
                <c:pt idx="7">
                  <c:v>0.22818791946308725</c:v>
                </c:pt>
                <c:pt idx="8">
                  <c:v>0.21379310344827587</c:v>
                </c:pt>
                <c:pt idx="9">
                  <c:v>0.18947368421052632</c:v>
                </c:pt>
                <c:pt idx="10">
                  <c:v>0.17837837837837839</c:v>
                </c:pt>
                <c:pt idx="11">
                  <c:v>0.21951219512195122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B0-F149-8D51-3D4AF97DB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6931983"/>
        <c:axId val="1156929263"/>
      </c:lineChart>
      <c:catAx>
        <c:axId val="114067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689503"/>
        <c:crosses val="autoZero"/>
        <c:auto val="1"/>
        <c:lblAlgn val="ctr"/>
        <c:lblOffset val="100"/>
        <c:noMultiLvlLbl val="0"/>
      </c:catAx>
      <c:valAx>
        <c:axId val="1150689503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670815"/>
        <c:crosses val="autoZero"/>
        <c:crossBetween val="between"/>
      </c:valAx>
      <c:valAx>
        <c:axId val="1156929263"/>
        <c:scaling>
          <c:orientation val="minMax"/>
          <c:max val="0.60000000000000009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931983"/>
        <c:crosses val="max"/>
        <c:crossBetween val="between"/>
      </c:valAx>
      <c:catAx>
        <c:axId val="11569319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6929263"/>
        <c:crosses val="autoZero"/>
        <c:auto val="1"/>
        <c:lblAlgn val="ctr"/>
        <c:lblOffset val="100"/>
        <c:noMultiLvlLbl val="0"/>
      </c:catAx>
      <c:spPr>
        <a:solidFill>
          <a:schemeClr val="bg1">
            <a:lumMod val="95000"/>
          </a:schemeClr>
        </a:solidFill>
        <a:ln w="28575">
          <a:solidFill>
            <a:schemeClr val="tx1">
              <a:lumMod val="75000"/>
              <a:lumOff val="25000"/>
            </a:schemeClr>
          </a:solidFill>
        </a:ln>
        <a:effectLst/>
      </c:spPr>
    </c:plotArea>
    <c:legend>
      <c:legendPos val="t"/>
      <c:layout>
        <c:manualLayout>
          <c:xMode val="edge"/>
          <c:yMode val="edge"/>
          <c:x val="0.18545329549542353"/>
          <c:y val="0.1316421654189778"/>
          <c:w val="0.62534138055078137"/>
          <c:h val="6.923781079089251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'Sheet1 (2)'!$D$11</c:f>
              <c:strCache>
                <c:ptCount val="1"/>
                <c:pt idx="0">
                  <c:v>Filled</c:v>
                </c:pt>
              </c:strCache>
            </c:strRef>
          </c:tx>
          <c:spPr>
            <a:solidFill>
              <a:srgbClr val="1EB7BB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1-D998-0D4A-88EC-20103C73EDA3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>
                <a:noFill/>
              </a:ln>
              <a:effectLst/>
            </c:spPr>
            <c:pictureOptions>
              <c:pictureFormat val="stackScale"/>
            </c:pictureOptions>
            <c:extLst>
              <c:ext xmlns:c16="http://schemas.microsoft.com/office/drawing/2014/chart" uri="{C3380CC4-5D6E-409C-BE32-E72D297353CC}">
                <c16:uniqueId val="{00000003-D998-0D4A-88EC-20103C73EDA3}"/>
              </c:ext>
            </c:extLst>
          </c:dPt>
          <c:dLbls>
            <c:delete val="1"/>
          </c:dLbls>
          <c:cat>
            <c:strRef>
              <c:f>'Sheet1 (2)'!$E$10:$F$10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'Sheet1 (2)'!$E$11:$F$11</c:f>
              <c:numCache>
                <c:formatCode>0%</c:formatCode>
                <c:ptCount val="2"/>
                <c:pt idx="0">
                  <c:v>0.69026548672566368</c:v>
                </c:pt>
                <c:pt idx="1">
                  <c:v>0.30973451327433627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98-0D4A-88EC-20103C73EDA3}"/>
            </c:ext>
          </c:extLst>
        </c:ser>
        <c:ser>
          <c:idx val="1"/>
          <c:order val="1"/>
          <c:tx>
            <c:strRef>
              <c:f>'Sheet1 (2)'!$D$12</c:f>
              <c:strCache>
                <c:ptCount val="1"/>
                <c:pt idx="0">
                  <c:v>Full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998-0D4A-88EC-20103C73EDA3}"/>
              </c:ext>
            </c:extLst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98-0D4A-88EC-20103C73EDA3}"/>
              </c:ext>
            </c:extLst>
          </c:dPt>
          <c:dLbls>
            <c:dLbl>
              <c:idx val="0"/>
              <c:layout>
                <c:manualLayout>
                  <c:x val="-0.125"/>
                  <c:y val="6.9444444444444448E-2"/>
                </c:manualLayout>
              </c:layout>
              <c:tx>
                <c:strRef>
                  <c:f>'Sheet1 (2)'!$E$11</c:f>
                  <c:strCache>
                    <c:ptCount val="1"/>
                    <c:pt idx="0">
                      <c:v>69%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{6B5A436D-EBD1-2240-9AFE-0E01AB92FD7B}</c15:txfldGUID>
                      <c15:f>'Sheet1 (2)'!$E$11</c15:f>
                      <c15:dlblFieldTableCache>
                        <c:ptCount val="1"/>
                        <c:pt idx="0">
                          <c:v>69%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6-D998-0D4A-88EC-20103C73EDA3}"/>
                </c:ext>
              </c:extLst>
            </c:dLbl>
            <c:dLbl>
              <c:idx val="1"/>
              <c:layout>
                <c:manualLayout>
                  <c:x val="0.1111111111111111"/>
                  <c:y val="5.0925925925925923E-2"/>
                </c:manualLayout>
              </c:layout>
              <c:tx>
                <c:strRef>
                  <c:f>'Sheet1 (2)'!$F$11</c:f>
                  <c:strCache>
                    <c:ptCount val="1"/>
                    <c:pt idx="0">
                      <c:v>31%</c:v>
                    </c:pt>
                  </c:strCache>
                </c:strRef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{15502FB6-92EF-BF41-B2AF-D921F0B52FDF}</c15:txfldGUID>
                      <c15:f>'Sheet1 (2)'!$F$11</c15:f>
                      <c15:dlblFieldTableCache>
                        <c:ptCount val="1"/>
                        <c:pt idx="0">
                          <c:v>31%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08-D998-0D4A-88EC-20103C73ED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rgbClr val="1EB7BB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(2)'!$E$10:$F$10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'Sheet1 (2)'!$E$12:$F$12</c:f>
              <c:numCache>
                <c:formatCode>0%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998-0D4A-88EC-20103C73EDA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1154515775"/>
        <c:axId val="1154637807"/>
      </c:barChart>
      <c:catAx>
        <c:axId val="115451577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54637807"/>
        <c:crosses val="autoZero"/>
        <c:auto val="1"/>
        <c:lblAlgn val="ctr"/>
        <c:lblOffset val="100"/>
        <c:noMultiLvlLbl val="0"/>
      </c:catAx>
      <c:valAx>
        <c:axId val="1154637807"/>
        <c:scaling>
          <c:orientation val="minMax"/>
          <c:max val="1"/>
        </c:scaling>
        <c:delete val="1"/>
        <c:axPos val="l"/>
        <c:numFmt formatCode="0%" sourceLinked="1"/>
        <c:majorTickMark val="none"/>
        <c:minorTickMark val="none"/>
        <c:tickLblPos val="nextTo"/>
        <c:crossAx val="1154515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/>
    </cs:fontRef>
    <cs:defRPr sz="1000" kern="12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9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/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69850</xdr:colOff>
      <xdr:row>16</xdr:row>
      <xdr:rowOff>171450</xdr:rowOff>
    </xdr:from>
    <xdr:to>
      <xdr:col>18</xdr:col>
      <xdr:colOff>514350</xdr:colOff>
      <xdr:row>31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7825AF1-8B5D-594A-AA5E-B853A396E7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44450</xdr:colOff>
      <xdr:row>23</xdr:row>
      <xdr:rowOff>69850</xdr:rowOff>
    </xdr:from>
    <xdr:to>
      <xdr:col>12</xdr:col>
      <xdr:colOff>793750</xdr:colOff>
      <xdr:row>37</xdr:row>
      <xdr:rowOff>146050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8649FD-5025-4A45-B303-9643BC311B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794726</xdr:colOff>
      <xdr:row>18</xdr:row>
      <xdr:rowOff>55893</xdr:rowOff>
    </xdr:from>
    <xdr:to>
      <xdr:col>23</xdr:col>
      <xdr:colOff>453152</xdr:colOff>
      <xdr:row>37</xdr:row>
      <xdr:rowOff>151144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19153B8-8864-EE48-BDF5-D90BFEBC84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717550</xdr:colOff>
      <xdr:row>8</xdr:row>
      <xdr:rowOff>69850</xdr:rowOff>
    </xdr:from>
    <xdr:to>
      <xdr:col>13</xdr:col>
      <xdr:colOff>336550</xdr:colOff>
      <xdr:row>22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EBF6AD-E78B-1A48-B04F-A6A741A8C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iswariya R" refreshedDate="43369.035998842592" createdVersion="6" refreshedVersion="6" minRefreshableVersion="3" recordCount="2849" xr:uid="{3922F806-AB6A-F544-8458-1F615DCD5D6C}">
  <cacheSource type="worksheet">
    <worksheetSource ref="A1:AJ2850" sheet="Data"/>
  </cacheSource>
  <cacheFields count="36">
    <cacheField name="ID" numFmtId="0">
      <sharedItems containsSemiMixedTypes="0" containsString="0" containsNumber="1" containsInteger="1" minValue="3000000918" maxValue="3002607921" count="2458">
        <n v="3000901899"/>
        <n v="3002061648"/>
        <n v="3002306442"/>
        <n v="3002012787"/>
        <n v="3002035176"/>
        <n v="3002318985"/>
        <n v="3002319258"/>
        <n v="3002073942"/>
        <n v="3002258610"/>
        <n v="3001574295"/>
        <n v="3001796985"/>
        <n v="3001899120"/>
        <n v="3002003919"/>
        <n v="3002137779"/>
        <n v="3002314212"/>
        <n v="3002318250"/>
        <n v="3002319336"/>
        <n v="3001991028"/>
        <n v="3002313309"/>
        <n v="3000289437"/>
        <n v="3000842457"/>
        <n v="3000941940"/>
        <n v="3001703763"/>
        <n v="3001842576"/>
        <n v="3001899000"/>
        <n v="3001899006"/>
        <n v="3002081820"/>
        <n v="3002182050"/>
        <n v="3002203653"/>
        <n v="3002028645"/>
        <n v="3001567875"/>
        <n v="3001814967"/>
        <n v="3002157102"/>
        <n v="3002256207"/>
        <n v="3002320515"/>
        <n v="3002320518"/>
        <n v="3000362214"/>
        <n v="3000874890"/>
        <n v="3002179989"/>
        <n v="3002320797"/>
        <n v="3002321307"/>
        <n v="3000362799"/>
        <n v="3000361611"/>
        <n v="3001658208"/>
        <n v="3001954554"/>
        <n v="3001978731"/>
        <n v="3001991316"/>
        <n v="3001978737"/>
        <n v="3002158644"/>
        <n v="3002172249"/>
        <n v="3002193939"/>
        <n v="3002308068"/>
        <n v="3002315652"/>
        <n v="3002322207"/>
        <n v="3002015643"/>
        <n v="3000163299"/>
        <n v="3000163368"/>
        <n v="3000791526"/>
        <n v="3001723710"/>
        <n v="3002307306"/>
        <n v="3002307309"/>
        <n v="3002273598"/>
        <n v="3002273601"/>
        <n v="3002303673"/>
        <n v="3001933551"/>
        <n v="3002301438"/>
        <n v="3002270130"/>
        <n v="3001912527"/>
        <n v="3001861659"/>
        <n v="3000441807"/>
        <n v="3002307768"/>
        <n v="3001614276"/>
        <n v="3002303586"/>
        <n v="3002324175"/>
        <n v="3002024823"/>
        <n v="3002024826"/>
        <n v="3002054325"/>
        <n v="3002054328"/>
        <n v="3002324790"/>
        <n v="3002054523"/>
        <n v="3002178912"/>
        <n v="3002208606"/>
        <n v="3002295573"/>
        <n v="3000792450"/>
        <n v="3001945629"/>
        <n v="3000394866"/>
        <n v="3002148612"/>
        <n v="3002301267"/>
        <n v="3002312628"/>
        <n v="3001646412"/>
        <n v="3002327409"/>
        <n v="3002090895"/>
        <n v="3002324172"/>
        <n v="3000179352"/>
        <n v="3001687377"/>
        <n v="3002179560"/>
        <n v="3001692480"/>
        <n v="3001694196"/>
        <n v="3001788519"/>
        <n v="3002273094"/>
        <n v="3002300619"/>
        <n v="3002005308"/>
        <n v="3002304648"/>
        <n v="3002329299"/>
        <n v="3001826469"/>
        <n v="3002117754"/>
        <n v="3002158926"/>
        <n v="3002178741"/>
        <n v="3002278575"/>
        <n v="3002300046"/>
        <n v="3001951656"/>
        <n v="3002200959"/>
        <n v="3002319873"/>
        <n v="3002330289"/>
        <n v="3002330343"/>
        <n v="3001599294"/>
        <n v="3001904964"/>
        <n v="3002069694"/>
        <n v="3002069697"/>
        <n v="3002111613"/>
        <n v="3002132451"/>
        <n v="3002296386"/>
        <n v="3000320595"/>
        <n v="3000320598"/>
        <n v="3001916892"/>
        <n v="3001942641"/>
        <n v="3001963113"/>
        <n v="3002331501"/>
        <n v="3001914672"/>
        <n v="3000382911"/>
        <n v="3002029581"/>
        <n v="3002211678"/>
        <n v="3002252310"/>
        <n v="3000288918"/>
        <n v="3001978917"/>
        <n v="3002053716"/>
        <n v="3002247993"/>
        <n v="3002279811"/>
        <n v="3002331426"/>
        <n v="3000289119"/>
        <n v="3000288915"/>
        <n v="3000561306"/>
        <n v="3001610478"/>
        <n v="3000561315"/>
        <n v="3000172425"/>
        <n v="3000393207"/>
        <n v="3002308344"/>
        <n v="3002318025"/>
        <n v="3002334009"/>
        <n v="3002126964"/>
        <n v="3002306655"/>
        <n v="3000830199"/>
        <n v="3000624327"/>
        <n v="3001722444"/>
        <n v="3001722441"/>
        <n v="3002331429"/>
        <n v="3001722447"/>
        <n v="3002336781"/>
        <n v="3000421617"/>
        <n v="3002165124"/>
        <n v="3000969531"/>
        <n v="3002267733"/>
        <n v="3002267742"/>
        <n v="3002289063"/>
        <n v="3002305626"/>
        <n v="3000391068"/>
        <n v="3001659558"/>
        <n v="3001754304"/>
        <n v="3001936425"/>
        <n v="3001995147"/>
        <n v="3000912915"/>
        <n v="3002337441"/>
        <n v="3002337639"/>
        <n v="3000163377"/>
        <n v="3001881990"/>
        <n v="3002084508"/>
        <n v="3002299437"/>
        <n v="3002021505"/>
        <n v="3002288493"/>
        <n v="3002334726"/>
        <n v="3002109666"/>
        <n v="3002180601"/>
        <n v="3001614393"/>
        <n v="3001695129"/>
        <n v="3001964343"/>
        <n v="3002071902"/>
        <n v="3002074023"/>
        <n v="3002168319"/>
        <n v="3002270811"/>
        <n v="3002317884"/>
        <n v="3001901013"/>
        <n v="3001463424"/>
        <n v="3001609212"/>
        <n v="3002273052"/>
        <n v="3002303208"/>
        <n v="3002303406"/>
        <n v="3002341365"/>
        <n v="3002341368"/>
        <n v="3002341377"/>
        <n v="3002341380"/>
        <n v="3002341383"/>
        <n v="3002328882"/>
        <n v="3002328903"/>
        <n v="3000863025"/>
        <n v="3001819236"/>
        <n v="3000848379"/>
        <n v="3002148096"/>
        <n v="3002295144"/>
        <n v="3000862533"/>
        <n v="3000870168"/>
        <n v="3000870201"/>
        <n v="3002342658"/>
        <n v="3002342685"/>
        <n v="3002127567"/>
        <n v="3002327082"/>
        <n v="3002329914"/>
        <n v="3000284367"/>
        <n v="3001952877"/>
        <n v="3002343132"/>
        <n v="3001934580"/>
        <n v="3002339403"/>
        <n v="3000153531"/>
        <n v="3000167139"/>
        <n v="3000168549"/>
        <n v="3000168552"/>
        <n v="3000170376"/>
        <n v="3001551966"/>
        <n v="3001610490"/>
        <n v="3000167142"/>
        <n v="3002184237"/>
        <n v="3000363066"/>
        <n v="3000512634"/>
        <n v="3001802319"/>
        <n v="3002004234"/>
        <n v="3002155962"/>
        <n v="3002344263"/>
        <n v="3002344536"/>
        <n v="3002324289"/>
        <n v="3002343840"/>
        <n v="3002343960"/>
        <n v="3001949943"/>
        <n v="3002031744"/>
        <n v="3002130780"/>
        <n v="3000506067"/>
        <n v="3001876689"/>
        <n v="3000325608"/>
        <n v="3000328002"/>
        <n v="3000893001"/>
        <n v="3001853751"/>
        <n v="3002066814"/>
        <n v="3002282490"/>
        <n v="3002338305"/>
        <n v="3002338308"/>
        <n v="3002345742"/>
        <n v="3002345748"/>
        <n v="3000338571"/>
        <n v="3000930012"/>
        <n v="3001831590"/>
        <n v="3002345886"/>
        <n v="3002346450"/>
        <n v="3002346264"/>
        <n v="3002347380"/>
        <n v="3001536990"/>
        <n v="3002345031"/>
        <n v="3001759482"/>
        <n v="3001805313"/>
        <n v="3001805316"/>
        <n v="3002334747"/>
        <n v="3000799002"/>
        <n v="3002347236"/>
        <n v="3000851061"/>
        <n v="3000396618"/>
        <n v="3002086044"/>
        <n v="3002349720"/>
        <n v="3002349777"/>
        <n v="3000296874"/>
        <n v="3000296877"/>
        <n v="3001927050"/>
        <n v="3002057193"/>
        <n v="3002350320"/>
        <n v="3002350323"/>
        <n v="3001868670"/>
        <n v="3002139966"/>
        <n v="3002351109"/>
        <n v="3002148342"/>
        <n v="3002211006"/>
        <n v="3000888558"/>
        <n v="3001876578"/>
        <n v="3002301213"/>
        <n v="3002351778"/>
        <n v="3000413031"/>
        <n v="3000682524"/>
        <n v="3002219202"/>
        <n v="3002267406"/>
        <n v="3002354334"/>
        <n v="3001808430"/>
        <n v="3001901862"/>
        <n v="3000358713"/>
        <n v="3000501723"/>
        <n v="3001993812"/>
        <n v="3002353056"/>
        <n v="3002349903"/>
        <n v="3002349906"/>
        <n v="3000301530"/>
        <n v="3000544467"/>
        <n v="3001900950"/>
        <n v="3002086140"/>
        <n v="3002324748"/>
        <n v="3002350350"/>
        <n v="3001647720"/>
        <n v="3001807836"/>
        <n v="3001902453"/>
        <n v="3002058060"/>
        <n v="3002269935"/>
        <n v="3001773378"/>
        <n v="3002256378"/>
        <n v="3002256381"/>
        <n v="3002319969"/>
        <n v="3001549485"/>
        <n v="3001905636"/>
        <n v="3000897324"/>
        <n v="3000983016"/>
        <n v="3001005843"/>
        <n v="3000321432"/>
        <n v="3002313723"/>
        <n v="3001463793"/>
        <n v="3002133270"/>
        <n v="3002356023"/>
        <n v="3001727865"/>
        <n v="3002329971"/>
        <n v="3002352831"/>
        <n v="3002353818"/>
        <n v="3002025606"/>
        <n v="3002025609"/>
        <n v="3001926855"/>
        <n v="3001958373"/>
        <n v="3002083935"/>
        <n v="3002307528"/>
        <n v="3002358330"/>
        <n v="3002358339"/>
        <n v="3002061645"/>
        <n v="3002296233"/>
        <n v="3002325120"/>
        <n v="3002358009"/>
        <n v="3000357957"/>
        <n v="3000862920"/>
        <n v="3002251491"/>
        <n v="3002251497"/>
        <n v="3002358432"/>
        <n v="3001692072"/>
        <n v="3001866333"/>
        <n v="3002033955"/>
        <n v="3002268699"/>
        <n v="3002355372"/>
        <n v="3002350875"/>
        <n v="3002355273"/>
        <n v="3001790097"/>
        <n v="3001809141"/>
        <n v="3002138670"/>
        <n v="3002283147"/>
        <n v="3002306700"/>
        <n v="3002359881"/>
        <n v="3001926000"/>
        <n v="3000190557"/>
        <n v="3000902364"/>
        <n v="3002020284"/>
        <n v="3002354103"/>
        <n v="3002360526"/>
        <n v="3001922214"/>
        <n v="3001751262"/>
        <n v="3002104068"/>
        <n v="3002345052"/>
        <n v="3000375573"/>
        <n v="3002290650"/>
        <n v="3000857013"/>
        <n v="3001806249"/>
        <n v="3002085765"/>
        <n v="3002354607"/>
        <n v="3002359842"/>
        <n v="3002109336"/>
        <n v="3002145906"/>
        <n v="3002328408"/>
        <n v="3002338665"/>
        <n v="3001468737"/>
        <n v="3001747011"/>
        <n v="3001920999"/>
        <n v="3001922772"/>
        <n v="3001922769"/>
        <n v="3001932393"/>
        <n v="3001997895"/>
        <n v="3001979187"/>
        <n v="3002178336"/>
        <n v="3002217453"/>
        <n v="3002352063"/>
        <n v="3001835487"/>
        <n v="3002115363"/>
        <n v="3002071881"/>
        <n v="3002362527"/>
        <n v="3002155653"/>
        <n v="3002339142"/>
        <n v="3002360607"/>
        <n v="3002362965"/>
        <n v="3001703736"/>
        <n v="3001843344"/>
        <n v="3002129502"/>
        <n v="3002343135"/>
        <n v="3002362977"/>
        <n v="3002363379"/>
        <n v="3000293112"/>
        <n v="3001801131"/>
        <n v="3001988298"/>
        <n v="3000302247"/>
        <n v="3001829064"/>
        <n v="3002159571"/>
        <n v="3002159577"/>
        <n v="3002248611"/>
        <n v="3002248614"/>
        <n v="3002362356"/>
        <n v="3001657614"/>
        <n v="3002272569"/>
        <n v="3002364894"/>
        <n v="3000958587"/>
        <n v="3001617624"/>
        <n v="3000805833"/>
        <n v="3001894632"/>
        <n v="3001928679"/>
        <n v="3002273142"/>
        <n v="3000942729"/>
        <n v="3001947480"/>
        <n v="3002363241"/>
        <n v="3002363244"/>
        <n v="3002363493"/>
        <n v="3002374713"/>
        <n v="3000289494"/>
        <n v="3000289497"/>
        <n v="3001658910"/>
        <n v="3002124666"/>
        <n v="3002203740"/>
        <n v="3002268342"/>
        <n v="3002268345"/>
        <n v="3002366007"/>
        <n v="3002369343"/>
        <n v="3000377163"/>
        <n v="3000784176"/>
        <n v="3001469187"/>
        <n v="3001994655"/>
        <n v="3002192010"/>
        <n v="3002329722"/>
        <n v="3002218602"/>
        <n v="3002252256"/>
        <n v="3000974739"/>
        <n v="3001789314"/>
        <n v="3002319834"/>
        <n v="3002365596"/>
        <n v="3002318370"/>
        <n v="3002367411"/>
        <n v="3001559085"/>
        <n v="3002361237"/>
        <n v="3002009832"/>
        <n v="3002367945"/>
        <n v="3002029257"/>
        <n v="3002367990"/>
        <n v="3002262927"/>
        <n v="3002363019"/>
        <n v="3002368848"/>
        <n v="3000164502"/>
        <n v="3000177963"/>
        <n v="3000289491"/>
        <n v="3000825861"/>
        <n v="3001559055"/>
        <n v="3001819653"/>
        <n v="3002313474"/>
        <n v="3002369271"/>
        <n v="3000164286"/>
        <n v="3002178558"/>
        <n v="3002339766"/>
        <n v="3002364240"/>
        <n v="3002369823"/>
        <n v="3000865698"/>
        <n v="3001524138"/>
        <n v="3001649952"/>
        <n v="3001686858"/>
        <n v="3000864351"/>
        <n v="3001022379"/>
        <n v="3001664901"/>
        <n v="3002355381"/>
        <n v="3001539111"/>
        <n v="3002293272"/>
        <n v="3002334354"/>
        <n v="3002138640"/>
        <n v="3002153790"/>
        <n v="3000419256"/>
        <n v="3002178564"/>
        <n v="3002350170"/>
        <n v="3002133921"/>
        <n v="3002269797"/>
        <n v="3002369088"/>
        <n v="3002374893"/>
        <n v="3002366883"/>
        <n v="3001830489"/>
        <n v="3001830492"/>
        <n v="3001888848"/>
        <n v="3000367782"/>
        <n v="3001955358"/>
        <n v="3002363343"/>
        <n v="3000144891"/>
        <n v="3002058903"/>
        <n v="3002281518"/>
        <n v="3002281524"/>
        <n v="3002353770"/>
        <n v="3002372229"/>
        <n v="3000145206"/>
        <n v="3000618429"/>
        <n v="3000618435"/>
        <n v="3002159493"/>
        <n v="3002159496"/>
        <n v="3002159499"/>
        <n v="3002159502"/>
        <n v="3002364603"/>
        <n v="3002371158"/>
        <n v="3000455601"/>
        <n v="3002366577"/>
        <n v="3000643698"/>
        <n v="3001050789"/>
        <n v="3002367519"/>
        <n v="3002373084"/>
        <n v="3002373105"/>
        <n v="3002373108"/>
        <n v="3001537593"/>
        <n v="3000936798"/>
        <n v="3002329407"/>
        <n v="3000842385"/>
        <n v="3001582479"/>
        <n v="3002313816"/>
        <n v="3002347452"/>
        <n v="3000496248"/>
        <n v="3002312145"/>
        <n v="3002372178"/>
        <n v="3001414851"/>
        <n v="3002163435"/>
        <n v="3002185011"/>
        <n v="3002374716"/>
        <n v="3002303610"/>
        <n v="3000938220"/>
        <n v="3002375115"/>
        <n v="3002358891"/>
        <n v="3000396615"/>
        <n v="3002375952"/>
        <n v="3002375988"/>
        <n v="3000415338"/>
        <n v="3000486465"/>
        <n v="3000486468"/>
        <n v="3002252226"/>
        <n v="3002351547"/>
        <n v="3002019033"/>
        <n v="3002019036"/>
        <n v="3002143269"/>
        <n v="3002362629"/>
        <n v="3002015757"/>
        <n v="3002088591"/>
        <n v="3002311737"/>
        <n v="3002377218"/>
        <n v="3002377269"/>
        <n v="3002377551"/>
        <n v="3000169857"/>
        <n v="3000459576"/>
        <n v="3000178638"/>
        <n v="3002282337"/>
        <n v="3002342436"/>
        <n v="3001923138"/>
        <n v="3002208690"/>
        <n v="3002208693"/>
        <n v="3002377998"/>
        <n v="3002378001"/>
        <n v="3002378988"/>
        <n v="3002377896"/>
        <n v="3002127255"/>
        <n v="3002364384"/>
        <n v="3000458385"/>
        <n v="3001694796"/>
        <n v="3001887873"/>
        <n v="3002001765"/>
        <n v="3002159472"/>
        <n v="3002378598"/>
        <n v="3002379219"/>
        <n v="3001855863"/>
        <n v="3000345084"/>
        <n v="3001136871"/>
        <n v="3002202231"/>
        <n v="3002366547"/>
        <n v="3002379276"/>
        <n v="3002379279"/>
        <n v="3002379282"/>
        <n v="3000406263"/>
        <n v="3001685562"/>
        <n v="3001685565"/>
        <n v="3002354118"/>
        <n v="3000685875"/>
        <n v="3001574268"/>
        <n v="3001742487"/>
        <n v="3002020656"/>
        <n v="3002192982"/>
        <n v="3002202321"/>
        <n v="3002381265"/>
        <n v="3002381268"/>
        <n v="3002139954"/>
        <n v="3001829136"/>
        <n v="3000377175"/>
        <n v="3002126619"/>
        <n v="3000147213"/>
        <n v="3000324621"/>
        <n v="3001998402"/>
        <n v="3002382417"/>
        <n v="3002382420"/>
        <n v="3002382414"/>
        <n v="3000984312"/>
        <n v="3002353434"/>
        <n v="3002360013"/>
        <n v="3002376405"/>
        <n v="3002382762"/>
        <n v="3002382759"/>
        <n v="3002383125"/>
        <n v="3002157126"/>
        <n v="3002358474"/>
        <n v="3001020273"/>
        <n v="3001683744"/>
        <n v="3002023797"/>
        <n v="3002383836"/>
        <n v="3002383839"/>
        <n v="3002383845"/>
        <n v="3001700898"/>
        <n v="3002383848"/>
        <n v="3002383851"/>
        <n v="3002101959"/>
        <n v="3000844686"/>
        <n v="3002369979"/>
        <n v="3002385264"/>
        <n v="3001700895"/>
        <n v="3001860810"/>
        <n v="3002129532"/>
        <n v="3002271588"/>
        <n v="3002271591"/>
        <n v="3000396030"/>
        <n v="3000981168"/>
        <n v="3002369682"/>
        <n v="3002381196"/>
        <n v="3002381946"/>
        <n v="3002385657"/>
        <n v="3002386092"/>
        <n v="3001911738"/>
        <n v="3001656720"/>
        <n v="3002076732"/>
        <n v="3002113656"/>
        <n v="3002384280"/>
        <n v="3002384283"/>
        <n v="3002386134"/>
        <n v="3001687509"/>
        <n v="3002345466"/>
        <n v="3001688562"/>
        <n v="3002351634"/>
        <n v="3002377257"/>
        <n v="3002377260"/>
        <n v="3002386938"/>
        <n v="3002387358"/>
        <n v="3000866238"/>
        <n v="3002080728"/>
        <n v="3001413921"/>
        <n v="3002036688"/>
        <n v="3002084670"/>
        <n v="3002118849"/>
        <n v="3002181438"/>
        <n v="3000328014"/>
        <n v="3000788199"/>
        <n v="3000328011"/>
        <n v="3001889523"/>
        <n v="3002030577"/>
        <n v="3000881448"/>
        <n v="3001655988"/>
        <n v="3002359377"/>
        <n v="3000955797"/>
        <n v="3002359374"/>
        <n v="3002360970"/>
        <n v="3002360973"/>
        <n v="3002360976"/>
        <n v="3002375256"/>
        <n v="3002338116"/>
        <n v="3002389335"/>
        <n v="3002389635"/>
        <n v="3002354460"/>
        <n v="3001861491"/>
        <n v="3002367888"/>
        <n v="3002153793"/>
        <n v="3000908349"/>
        <n v="3001664610"/>
        <n v="3002368479"/>
        <n v="3002388801"/>
        <n v="3002390295"/>
        <n v="3002154768"/>
        <n v="3002391111"/>
        <n v="3002381550"/>
        <n v="3001781697"/>
        <n v="3000420786"/>
        <n v="3001797375"/>
        <n v="3001905216"/>
        <n v="3001974258"/>
        <n v="3001987320"/>
        <n v="3002389800"/>
        <n v="3002389803"/>
        <n v="3001991721"/>
        <n v="3001583256"/>
        <n v="3002308593"/>
        <n v="3002392881"/>
        <n v="3000334902"/>
        <n v="3002392188"/>
        <n v="3001778442"/>
        <n v="3002122224"/>
        <n v="3002303781"/>
        <n v="3002304708"/>
        <n v="3000820800"/>
        <n v="3001898334"/>
        <n v="3002369922"/>
        <n v="3001668111"/>
        <n v="3000147696"/>
        <n v="3000144801"/>
        <n v="3000516123"/>
        <n v="3002071614"/>
        <n v="3002260002"/>
        <n v="3002394204"/>
        <n v="3000903765"/>
        <n v="3002318475"/>
        <n v="3002322255"/>
        <n v="3002377413"/>
        <n v="3000862458"/>
        <n v="3002336907"/>
        <n v="3001712445"/>
        <n v="3002394819"/>
        <n v="3002396103"/>
        <n v="3000292764"/>
        <n v="3000961593"/>
        <n v="3001932801"/>
        <n v="3001932804"/>
        <n v="3002154765"/>
        <n v="3000345780"/>
        <n v="3002141412"/>
        <n v="3002278866"/>
        <n v="3001683864"/>
        <n v="3002162163"/>
        <n v="3002177703"/>
        <n v="3002335794"/>
        <n v="3001896075"/>
        <n v="3001915545"/>
        <n v="3002207412"/>
        <n v="3002249607"/>
        <n v="3002278608"/>
        <n v="3000372051"/>
        <n v="3001717509"/>
        <n v="3001931751"/>
        <n v="3002278611"/>
        <n v="3002327919"/>
        <n v="3000407475"/>
        <n v="3002396472"/>
        <n v="3002369397"/>
        <n v="3000992154"/>
        <n v="3002213121"/>
        <n v="3002329911"/>
        <n v="3002395698"/>
        <n v="3002397012"/>
        <n v="3001669818"/>
        <n v="3002339058"/>
        <n v="3000000918"/>
        <n v="3001524687"/>
        <n v="3001648266"/>
        <n v="3002398764"/>
        <n v="3002400027"/>
        <n v="3001902672"/>
        <n v="3001903458"/>
        <n v="3002354208"/>
        <n v="3002354211"/>
        <n v="3001894668"/>
        <n v="3001896894"/>
        <n v="3002336631"/>
        <n v="3002400441"/>
        <n v="3000005568"/>
        <n v="3002347206"/>
        <n v="3000448680"/>
        <n v="3001934985"/>
        <n v="3002002671"/>
        <n v="3002098587"/>
        <n v="3002399577"/>
        <n v="3002393334"/>
        <n v="3002401530"/>
        <n v="3001725966"/>
        <n v="3002400090"/>
        <n v="3002287131"/>
        <n v="3002367681"/>
        <n v="3002370642"/>
        <n v="3002381982"/>
        <n v="3002381985"/>
        <n v="3002387220"/>
        <n v="3002251095"/>
        <n v="3002402889"/>
        <n v="3002311635"/>
        <n v="3002351118"/>
        <n v="3000193443"/>
        <n v="3001163565"/>
        <n v="3002382798"/>
        <n v="3002401911"/>
        <n v="3000379263"/>
        <n v="3000379260"/>
        <n v="3002193474"/>
        <n v="3001536057"/>
        <n v="3001546785"/>
        <n v="3001617261"/>
        <n v="3002006196"/>
        <n v="3002126223"/>
        <n v="3002378619"/>
        <n v="3002378622"/>
        <n v="3002394726"/>
        <n v="3002403798"/>
        <n v="3000326610"/>
        <n v="3001749786"/>
        <n v="3001939653"/>
        <n v="3002352195"/>
        <n v="3001549437"/>
        <n v="3002267115"/>
        <n v="3002405340"/>
        <n v="3000372360"/>
        <n v="3002166852"/>
        <n v="3002395956"/>
        <n v="3001659885"/>
        <n v="3000608220"/>
        <n v="3001553013"/>
        <n v="3001920555"/>
        <n v="3001921734"/>
        <n v="3002055228"/>
        <n v="3002306412"/>
        <n v="3002402292"/>
        <n v="3002406369"/>
        <n v="3002406138"/>
        <n v="3002406438"/>
        <n v="3000630876"/>
        <n v="3001843848"/>
        <n v="3002204211"/>
        <n v="3001402785"/>
        <n v="3001402953"/>
        <n v="3002325195"/>
        <n v="3000945351"/>
        <n v="3002407533"/>
        <n v="3002407539"/>
        <n v="3002407542"/>
        <n v="3001045518"/>
        <n v="3001641702"/>
        <n v="3001469331"/>
        <n v="3002128431"/>
        <n v="3001572477"/>
        <n v="3001890186"/>
        <n v="3001566417"/>
        <n v="3002402760"/>
        <n v="3002259309"/>
        <n v="3002409519"/>
        <n v="3002406477"/>
        <n v="3001957080"/>
        <n v="3001957083"/>
        <n v="3002373393"/>
        <n v="3002328027"/>
        <n v="3002406396"/>
        <n v="3001474497"/>
        <n v="3002244492"/>
        <n v="3002282010"/>
        <n v="3002370294"/>
        <n v="3001533105"/>
        <n v="3002410089"/>
        <n v="3001471371"/>
        <n v="3002011407"/>
        <n v="3002119266"/>
        <n v="3001599960"/>
        <n v="3002335335"/>
        <n v="3002411610"/>
        <n v="3002401575"/>
        <n v="3001853478"/>
        <n v="3000370560"/>
        <n v="3001538727"/>
        <n v="3002409372"/>
        <n v="3002413533"/>
        <n v="3001839648"/>
        <n v="3002243973"/>
        <n v="3002413740"/>
        <n v="3002339433"/>
        <n v="3000428454"/>
        <n v="3002414874"/>
        <n v="3002414877"/>
        <n v="3001564212"/>
        <n v="3002311641"/>
        <n v="3002322276"/>
        <n v="3002322285"/>
        <n v="3002399157"/>
        <n v="3002412006"/>
        <n v="3002414871"/>
        <n v="3002415723"/>
        <n v="3002187393"/>
        <n v="3002329260"/>
        <n v="3002404953"/>
        <n v="3000387966"/>
        <n v="3000146118"/>
        <n v="3000151029"/>
        <n v="3001747005"/>
        <n v="3001747326"/>
        <n v="3002151096"/>
        <n v="3002307147"/>
        <n v="3002318214"/>
        <n v="3002407818"/>
        <n v="3002377764"/>
        <n v="3001797729"/>
        <n v="3001524126"/>
        <n v="3002167248"/>
        <n v="3002167860"/>
        <n v="3002202057"/>
        <n v="3002314797"/>
        <n v="3002403156"/>
        <n v="3002412159"/>
        <n v="3002414127"/>
        <n v="3001597356"/>
        <n v="3002031105"/>
        <n v="3001059456"/>
        <n v="3001738953"/>
        <n v="3001552098"/>
        <n v="3001552302"/>
        <n v="3001813866"/>
        <n v="3002025201"/>
        <n v="3002162838"/>
        <n v="3002324913"/>
        <n v="3002408103"/>
        <n v="3002411253"/>
        <n v="3000414321"/>
        <n v="3000414324"/>
        <n v="3001457070"/>
        <n v="3001616415"/>
        <n v="3001881870"/>
        <n v="3001957173"/>
        <n v="3001957176"/>
        <n v="3000925287"/>
        <n v="3002180187"/>
        <n v="3002420253"/>
        <n v="3000192849"/>
        <n v="3001922739"/>
        <n v="3001960698"/>
        <n v="3002373765"/>
        <n v="3002410398"/>
        <n v="3002102079"/>
        <n v="3001800324"/>
        <n v="3001800327"/>
        <n v="3001803648"/>
        <n v="3001803651"/>
        <n v="3002122371"/>
        <n v="3002143122"/>
        <n v="3002163972"/>
        <n v="3001895757"/>
        <n v="3000417540"/>
        <n v="3002115561"/>
        <n v="3002115564"/>
        <n v="3002334741"/>
        <n v="3002422230"/>
        <n v="3001815087"/>
        <n v="3002115567"/>
        <n v="3002317824"/>
        <n v="3002405607"/>
        <n v="3000006762"/>
        <n v="3001786908"/>
        <n v="3001786905"/>
        <n v="3002423184"/>
        <n v="3002394042"/>
        <n v="3000299103"/>
        <n v="3000942216"/>
        <n v="3002368869"/>
        <n v="3001457421"/>
        <n v="3002307900"/>
        <n v="3002361030"/>
        <n v="3002425329"/>
        <n v="3001638747"/>
        <n v="3000509016"/>
        <n v="3002323026"/>
        <n v="3002425635"/>
        <n v="3002426466"/>
        <n v="3000390030"/>
        <n v="3002421417"/>
        <n v="3001975953"/>
        <n v="3002407464"/>
        <n v="3001738686"/>
        <n v="3001933560"/>
        <n v="3002129202"/>
        <n v="3001982445"/>
        <n v="3001982448"/>
        <n v="3002128059"/>
        <n v="3002257767"/>
        <n v="3002418891"/>
        <n v="3001729869"/>
        <n v="3001889685"/>
        <n v="3002332260"/>
        <n v="3002352765"/>
        <n v="3001860426"/>
        <n v="3002013798"/>
        <n v="3002013801"/>
        <n v="3002337930"/>
        <n v="3002408931"/>
        <n v="3002428458"/>
        <n v="3000511800"/>
        <n v="3000455910"/>
        <n v="3000460329"/>
        <n v="3001639626"/>
        <n v="3001701447"/>
        <n v="3001701489"/>
        <n v="3002281158"/>
        <n v="3002367981"/>
        <n v="3000794526"/>
        <n v="3001702182"/>
        <n v="3001905888"/>
        <n v="3001809198"/>
        <n v="3002425923"/>
        <n v="3002210313"/>
        <n v="3002428596"/>
        <n v="3002428605"/>
        <n v="3002336541"/>
        <n v="3001045722"/>
        <n v="3001604505"/>
        <n v="3002405613"/>
        <n v="3000389514"/>
        <n v="3002208894"/>
        <n v="3002410215"/>
        <n v="3002411718"/>
        <n v="3002418999"/>
        <n v="3000504870"/>
        <n v="3002342418"/>
        <n v="3002342421"/>
        <n v="3002342427"/>
        <n v="3002403717"/>
        <n v="3002403813"/>
        <n v="3001700943"/>
        <n v="3000614640"/>
        <n v="3002413374"/>
        <n v="3002022714"/>
        <n v="3001782543"/>
        <n v="3002329236"/>
        <n v="3002428512"/>
        <n v="3002434563"/>
        <n v="3002434566"/>
        <n v="3001557432"/>
        <n v="3002024232"/>
        <n v="3002024235"/>
        <n v="3002119440"/>
        <n v="3002304075"/>
        <n v="3002185347"/>
        <n v="3002397915"/>
        <n v="3002416557"/>
        <n v="3002416560"/>
        <n v="3002417493"/>
        <n v="3002423928"/>
        <n v="3000783894"/>
        <n v="3001665357"/>
        <n v="3000869940"/>
        <n v="3002016003"/>
        <n v="3002087031"/>
        <n v="3002389125"/>
        <n v="3000596571"/>
        <n v="3002401254"/>
        <n v="3002432718"/>
        <n v="3002435202"/>
        <n v="3002435853"/>
        <n v="3001983087"/>
        <n v="3002380041"/>
        <n v="3002425917"/>
        <n v="3002434974"/>
        <n v="3002428233"/>
        <n v="3001465119"/>
        <n v="3002009829"/>
        <n v="3002182290"/>
        <n v="3002420424"/>
        <n v="3000160452"/>
        <n v="3000160593"/>
        <n v="3000160797"/>
        <n v="3002135895"/>
        <n v="3002383770"/>
        <n v="3002401971"/>
        <n v="3002434794"/>
        <n v="3002435148"/>
        <n v="3002436840"/>
        <n v="3001760604"/>
        <n v="3000417720"/>
        <n v="3002336823"/>
        <n v="3002437260"/>
        <n v="3002437263"/>
        <n v="3002437302"/>
        <n v="3000862026"/>
        <n v="3002250450"/>
        <n v="3001646640"/>
        <n v="3002294547"/>
        <n v="3002380506"/>
        <n v="3002380509"/>
        <n v="3002380512"/>
        <n v="3001454082"/>
        <n v="3001952832"/>
        <n v="3001973808"/>
        <n v="3002009826"/>
        <n v="3002438994"/>
        <n v="3002439399"/>
        <n v="3002438229"/>
        <n v="3001679571"/>
        <n v="3001758633"/>
        <n v="3002192031"/>
        <n v="3000141783"/>
        <n v="3001406565"/>
        <n v="3001847979"/>
        <n v="3002137473"/>
        <n v="3002146017"/>
        <n v="3002182035"/>
        <n v="3002331351"/>
        <n v="3002331354"/>
        <n v="3002412477"/>
        <n v="3002318673"/>
        <n v="3002127696"/>
        <n v="3002266026"/>
        <n v="3002441787"/>
        <n v="3002441883"/>
        <n v="3002070603"/>
        <n v="3002323692"/>
        <n v="3000819603"/>
        <n v="3002071026"/>
        <n v="3002374344"/>
        <n v="3002437137"/>
        <n v="3002379720"/>
        <n v="3002388552"/>
        <n v="3000968541"/>
        <n v="3000409668"/>
        <n v="3002329227"/>
        <n v="3000495927"/>
        <n v="3002440605"/>
        <n v="3002443650"/>
        <n v="3000518877"/>
        <n v="3001791762"/>
        <n v="3002155794"/>
        <n v="3002242236"/>
        <n v="3002445381"/>
        <n v="3002168898"/>
        <n v="3002433177"/>
        <n v="3002443653"/>
        <n v="3002445717"/>
        <n v="3002445387"/>
        <n v="3002445699"/>
        <n v="3000328761"/>
        <n v="3002446344"/>
        <n v="3002318424"/>
        <n v="3002397654"/>
        <n v="3002441418"/>
        <n v="3002367138"/>
        <n v="3002322690"/>
        <n v="3001526094"/>
        <n v="3002446773"/>
        <n v="3002430378"/>
        <n v="3000969018"/>
        <n v="3002158227"/>
        <n v="3002383266"/>
        <n v="3002383269"/>
        <n v="3002399697"/>
        <n v="3002400183"/>
        <n v="3001731147"/>
        <n v="3002272986"/>
        <n v="3002369496"/>
        <n v="3002437080"/>
        <n v="3002442903"/>
        <n v="3002445552"/>
        <n v="3002448372"/>
        <n v="3002165331"/>
        <n v="3002374920"/>
        <n v="3002387856"/>
        <n v="3001542840"/>
        <n v="3002441757"/>
        <n v="3002448780"/>
        <n v="3002449065"/>
        <n v="3000426408"/>
        <n v="3000412509"/>
        <n v="3002288184"/>
        <n v="3002288181"/>
        <n v="3002358378"/>
        <n v="3002437173"/>
        <n v="3000916491"/>
        <n v="3001996107"/>
        <n v="3002380032"/>
        <n v="3002383650"/>
        <n v="3002417310"/>
        <n v="3002450496"/>
        <n v="3002149398"/>
        <n v="3002296251"/>
        <n v="3002449812"/>
        <n v="3002450268"/>
        <n v="3002450934"/>
        <n v="3000953967"/>
        <n v="3001654974"/>
        <n v="3002156388"/>
        <n v="3002450703"/>
        <n v="3002404812"/>
        <n v="3002450301"/>
        <n v="3002451705"/>
        <n v="3002453415"/>
        <n v="3001702026"/>
        <n v="3002280771"/>
        <n v="3002305983"/>
        <n v="3002435298"/>
        <n v="3002447325"/>
        <n v="3000440901"/>
        <n v="3002311407"/>
        <n v="3002439804"/>
        <n v="3001912740"/>
        <n v="3002370969"/>
        <n v="3002441532"/>
        <n v="3002446635"/>
        <n v="3002453619"/>
        <n v="3002454168"/>
        <n v="3002106858"/>
        <n v="3000918093"/>
        <n v="3002104743"/>
        <n v="3001759704"/>
        <n v="3002107512"/>
        <n v="3002334003"/>
        <n v="3002455119"/>
        <n v="3000424728"/>
        <n v="3000950229"/>
        <n v="3002034093"/>
        <n v="3002034096"/>
        <n v="3002180151"/>
        <n v="3001414518"/>
        <n v="3001468692"/>
        <n v="3001806135"/>
        <n v="3001806141"/>
        <n v="3002252853"/>
        <n v="3002456004"/>
        <n v="3002456499"/>
        <n v="3000414018"/>
        <n v="3001661613"/>
        <n v="3001700118"/>
        <n v="3002029155"/>
        <n v="3002193717"/>
        <n v="3002298291"/>
        <n v="3002347545"/>
        <n v="3001765857"/>
        <n v="3001762647"/>
        <n v="3002431179"/>
        <n v="3002431971"/>
        <n v="3002455890"/>
        <n v="3002455980"/>
        <n v="3000366825"/>
        <n v="3000389682"/>
        <n v="3002278857"/>
        <n v="3002440413"/>
        <n v="3002456103"/>
        <n v="3001697550"/>
        <n v="3002186601"/>
        <n v="3002402469"/>
        <n v="3002455110"/>
        <n v="3002433000"/>
        <n v="3002433006"/>
        <n v="3000326940"/>
        <n v="3002438532"/>
        <n v="3000364119"/>
        <n v="3001970961"/>
        <n v="3002155125"/>
        <n v="3001916127"/>
        <n v="3000151950"/>
        <n v="3000162078"/>
        <n v="3001555272"/>
        <n v="3002446341"/>
        <n v="3002452299"/>
        <n v="3002217822"/>
        <n v="3002378748"/>
        <n v="3002458854"/>
        <n v="3002459814"/>
        <n v="3000856767"/>
        <n v="3002378736"/>
        <n v="3002384973"/>
        <n v="3002149032"/>
        <n v="3002261406"/>
        <n v="3002355186"/>
        <n v="3002378739"/>
        <n v="3002460171"/>
        <n v="3002014584"/>
        <n v="3001881468"/>
        <n v="3002409267"/>
        <n v="3000345531"/>
        <n v="3001530903"/>
        <n v="3001530906"/>
        <n v="3001807821"/>
        <n v="3001893561"/>
        <n v="3001807824"/>
        <n v="3002006166"/>
        <n v="3002416959"/>
        <n v="3002461185"/>
        <n v="3002168214"/>
        <n v="3002192418"/>
        <n v="3001523106"/>
        <n v="3002378742"/>
        <n v="3001583235"/>
        <n v="3002463117"/>
        <n v="3000898794"/>
        <n v="3001468467"/>
        <n v="3002013234"/>
        <n v="3002127678"/>
        <n v="3002339655"/>
        <n v="3002429925"/>
        <n v="3002429928"/>
        <n v="3002013231"/>
        <n v="3002427438"/>
        <n v="3002462823"/>
        <n v="3002015064"/>
        <n v="3002015067"/>
        <n v="3002142612"/>
        <n v="3002186670"/>
        <n v="3002261028"/>
        <n v="3002365794"/>
        <n v="3002442030"/>
        <n v="3002296524"/>
        <n v="3002360979"/>
        <n v="3002360982"/>
        <n v="3002463777"/>
        <n v="3002460756"/>
        <n v="3002464650"/>
        <n v="3000194868"/>
        <n v="3000299472"/>
        <n v="3002191836"/>
        <n v="3002210553"/>
        <n v="3002363454"/>
        <n v="3000192249"/>
        <n v="3002280540"/>
        <n v="3001822710"/>
        <n v="3001822713"/>
        <n v="3002257836"/>
        <n v="3002465028"/>
        <n v="3002459919"/>
        <n v="3002015073"/>
        <n v="3002124471"/>
        <n v="3002330157"/>
        <n v="3002355795"/>
        <n v="3002355801"/>
        <n v="3002355804"/>
        <n v="3002404794"/>
        <n v="3002465109"/>
        <n v="3001640436"/>
        <n v="3001727436"/>
        <n v="3001751052"/>
        <n v="3002451882"/>
        <n v="3000461955"/>
        <n v="3000848259"/>
        <n v="3002465472"/>
        <n v="3000142245"/>
        <n v="3001898865"/>
        <n v="3002200008"/>
        <n v="3002200014"/>
        <n v="3002344587"/>
        <n v="3002462715"/>
        <n v="3002467956"/>
        <n v="3002467959"/>
        <n v="3002467962"/>
        <n v="3002467965"/>
        <n v="3000526224"/>
        <n v="3001757679"/>
        <n v="3001758519"/>
        <n v="3001780821"/>
        <n v="3000293550"/>
        <n v="3000007068"/>
        <n v="3001540629"/>
        <n v="3002458395"/>
        <n v="3001724490"/>
        <n v="3001725198"/>
        <n v="3001870083"/>
        <n v="3002167278"/>
        <n v="3002259858"/>
        <n v="3002387706"/>
        <n v="3002387709"/>
        <n v="3002468865"/>
        <n v="3002441457"/>
        <n v="3000950223"/>
        <n v="3000950232"/>
        <n v="3002417352"/>
        <n v="3000460341"/>
        <n v="3002067921"/>
        <n v="3002114346"/>
        <n v="3002184222"/>
        <n v="3000425508"/>
        <n v="3001880835"/>
        <n v="3002378061"/>
        <n v="3000172974"/>
        <n v="3001473774"/>
        <n v="3001724568"/>
        <n v="3001920768"/>
        <n v="3001668453"/>
        <n v="3001920822"/>
        <n v="3001931034"/>
        <n v="3001986414"/>
        <n v="3002287098"/>
        <n v="3002379195"/>
        <n v="3002437179"/>
        <n v="3002460711"/>
        <n v="3002473158"/>
        <n v="3002259678"/>
        <n v="3000997755"/>
        <n v="3002442462"/>
        <n v="3001405125"/>
        <n v="3002248881"/>
        <n v="3002334324"/>
        <n v="3002355156"/>
        <n v="3002355159"/>
        <n v="3002474304"/>
        <n v="3002474319"/>
        <n v="3001926678"/>
        <n v="3002411976"/>
        <n v="3002465565"/>
        <n v="3002465568"/>
        <n v="3002472204"/>
        <n v="3002474301"/>
        <n v="3000610818"/>
        <n v="3001778421"/>
        <n v="3001798521"/>
        <n v="3002035353"/>
        <n v="3002288811"/>
        <n v="3002473608"/>
        <n v="3002425740"/>
        <n v="3002430519"/>
        <n v="3000901299"/>
        <n v="3001041042"/>
        <n v="3001735944"/>
        <n v="3002457303"/>
        <n v="3002067597"/>
        <n v="3001981680"/>
        <n v="3002453811"/>
        <n v="3002467029"/>
        <n v="3000938586"/>
        <n v="3002306010"/>
        <n v="3002476872"/>
        <n v="3000400194"/>
        <n v="3001538703"/>
        <n v="3000332547"/>
        <n v="3002142750"/>
        <n v="3002390046"/>
        <n v="3001566465"/>
        <n v="3001567251"/>
        <n v="3002373048"/>
        <n v="3002477793"/>
        <n v="3001859382"/>
        <n v="3002081157"/>
        <n v="3002315949"/>
        <n v="3002329614"/>
        <n v="3002456379"/>
        <n v="3000001755"/>
        <n v="3000002421"/>
        <n v="3000159357"/>
        <n v="3000159354"/>
        <n v="3002272716"/>
        <n v="3002334024"/>
        <n v="3002390196"/>
        <n v="3002394372"/>
        <n v="3002480253"/>
        <n v="3000300627"/>
        <n v="3000298335"/>
        <n v="3001646436"/>
        <n v="3001678305"/>
        <n v="3002030697"/>
        <n v="3002329617"/>
        <n v="3002329620"/>
        <n v="3002481099"/>
        <n v="3001773861"/>
        <n v="3002137047"/>
        <n v="3001818903"/>
        <n v="3002358390"/>
        <n v="3002434884"/>
        <n v="3002456376"/>
        <n v="3000686034"/>
        <n v="3001801791"/>
        <n v="3001941657"/>
        <n v="3002033382"/>
        <n v="3002039508"/>
        <n v="3002155242"/>
        <n v="3002399706"/>
        <n v="3002472894"/>
        <n v="3000933456"/>
        <n v="3002373297"/>
        <n v="3000876033"/>
        <n v="3000379938"/>
        <n v="3000910644"/>
        <n v="3001981995"/>
        <n v="3002482815"/>
        <n v="3002483130"/>
        <n v="3001953813"/>
        <n v="3002192016"/>
        <n v="3002280534"/>
        <n v="3002297580"/>
        <n v="3002324469"/>
        <n v="3002335971"/>
        <n v="3002469927"/>
        <n v="3002469930"/>
        <n v="3002031132"/>
        <n v="3002031471"/>
        <n v="3002463339"/>
        <n v="3002484642"/>
        <n v="3002484645"/>
        <n v="3002484999"/>
        <n v="3002485002"/>
        <n v="3002485005"/>
        <n v="3002485008"/>
        <n v="3000156627"/>
        <n v="3002485452"/>
        <n v="3000375615"/>
        <n v="3002453895"/>
        <n v="3002004846"/>
        <n v="3002387670"/>
        <n v="3001762086"/>
        <n v="3001764501"/>
        <n v="3001772772"/>
        <n v="3000407472"/>
        <n v="3002139621"/>
        <n v="3002139624"/>
        <n v="3002179086"/>
        <n v="3002210103"/>
        <n v="3002360517"/>
        <n v="3000944301"/>
        <n v="3002090742"/>
        <n v="3002295381"/>
        <n v="3002421168"/>
        <n v="3002395644"/>
        <n v="3002395653"/>
        <n v="3001981533"/>
        <n v="3002483901"/>
        <n v="3002418585"/>
        <n v="3002449422"/>
        <n v="3002480904"/>
        <n v="3002483898"/>
        <n v="3002487942"/>
        <n v="3002488899"/>
        <n v="3002196003"/>
        <n v="3001542780"/>
        <n v="3001607487"/>
        <n v="3002452128"/>
        <n v="3002489403"/>
        <n v="3001832025"/>
        <n v="3002166681"/>
        <n v="3002166687"/>
        <n v="3002402784"/>
        <n v="3002446152"/>
        <n v="3002485938"/>
        <n v="3002487138"/>
        <n v="3002489985"/>
        <n v="3002419674"/>
        <n v="3002490567"/>
        <n v="3002490573"/>
        <n v="3002490690"/>
        <n v="3000968013"/>
        <n v="3001538967"/>
        <n v="3002442663"/>
        <n v="3002491506"/>
        <n v="3002261355"/>
        <n v="3002491824"/>
        <n v="3000300639"/>
        <n v="3001830789"/>
        <n v="3002006676"/>
        <n v="3002378397"/>
        <n v="3002481897"/>
        <n v="3000813396"/>
        <n v="3002393709"/>
        <n v="3002489814"/>
        <n v="3002492175"/>
        <n v="3002488839"/>
        <n v="3002416554"/>
        <n v="3002493507"/>
        <n v="3000869055"/>
        <n v="3001743207"/>
        <n v="3001744392"/>
        <n v="3002213928"/>
        <n v="3002489508"/>
        <n v="3002380413"/>
        <n v="3000424725"/>
        <n v="3002495583"/>
        <n v="3002495601"/>
        <n v="3000185823"/>
        <n v="3000509793"/>
        <n v="3002155383"/>
        <n v="3001795623"/>
        <n v="3001946280"/>
        <n v="3000202773"/>
        <n v="3000898101"/>
        <n v="3002073729"/>
        <n v="3001402914"/>
        <n v="3001977873"/>
        <n v="3002145894"/>
        <n v="3002489511"/>
        <n v="3002494737"/>
        <n v="3002402673"/>
        <n v="3002496492"/>
        <n v="3002182683"/>
        <n v="3002500263"/>
        <n v="3001954710"/>
        <n v="3000630069"/>
        <n v="3002468292"/>
        <n v="3002482980"/>
        <n v="3002482983"/>
        <n v="3002501259"/>
        <n v="3002084355"/>
        <n v="3002099562"/>
        <n v="3002016012"/>
        <n v="3002501622"/>
        <n v="3000405921"/>
        <n v="3002494113"/>
        <n v="3002502186"/>
        <n v="3002500680"/>
        <n v="3001817802"/>
        <n v="3002338839"/>
        <n v="3002201316"/>
        <n v="3002380128"/>
        <n v="3002397579"/>
        <n v="3002430462"/>
        <n v="3002430465"/>
        <n v="3002462733"/>
        <n v="3002462739"/>
        <n v="3002462742"/>
        <n v="3002504835"/>
        <n v="3001708899"/>
        <n v="3001709538"/>
        <n v="3001744110"/>
        <n v="3002501724"/>
        <n v="3000511980"/>
        <n v="3000829350"/>
        <n v="3002501559"/>
        <n v="3000894855"/>
        <n v="3001684011"/>
        <n v="3001858467"/>
        <n v="3001864272"/>
        <n v="3001999518"/>
        <n v="3002149821"/>
        <n v="3002185440"/>
        <n v="3002301177"/>
        <n v="3002311740"/>
        <n v="3002454084"/>
        <n v="3001822686"/>
        <n v="3002165091"/>
        <n v="3002366106"/>
        <n v="3002366109"/>
        <n v="3001550394"/>
        <n v="3002472597"/>
        <n v="3002499456"/>
        <n v="3002507160"/>
        <n v="3002507166"/>
        <n v="3001654389"/>
        <n v="3002166525"/>
        <n v="3002251089"/>
        <n v="3002194629"/>
        <n v="3002508186"/>
        <n v="3001687482"/>
        <n v="3002507730"/>
        <n v="3001712019"/>
        <n v="3002505309"/>
        <n v="3002510493"/>
        <n v="3000374526"/>
        <n v="3002141964"/>
        <n v="3000192999"/>
        <n v="3001856751"/>
        <n v="3001759839"/>
        <n v="3000156003"/>
        <n v="3000895821"/>
        <n v="3001947999"/>
        <n v="3002319528"/>
        <n v="3002411142"/>
        <n v="3002454057"/>
        <n v="3002511348"/>
        <n v="3001690506"/>
        <n v="3001818090"/>
        <n v="3002194893"/>
        <n v="3002511453"/>
        <n v="3002511459"/>
        <n v="3000299118"/>
        <n v="3002509884"/>
        <n v="3002508978"/>
        <n v="3001957188"/>
        <n v="3002505489"/>
        <n v="3002244951"/>
        <n v="3002293341"/>
        <n v="3000958968"/>
        <n v="3001560756"/>
        <n v="3002495988"/>
        <n v="3002495991"/>
        <n v="3002350281"/>
        <n v="3002507376"/>
        <n v="3002514663"/>
        <n v="3002455764"/>
        <n v="3002462805"/>
        <n v="3002462808"/>
        <n v="3002495985"/>
        <n v="3002514351"/>
        <n v="3002408001"/>
        <n v="3002124582"/>
        <n v="3002280840"/>
        <n v="3002179488"/>
        <n v="3002179494"/>
        <n v="3002393337"/>
        <n v="3001666164"/>
        <n v="3002267727"/>
        <n v="3000292686"/>
        <n v="3002390220"/>
        <n v="3001894938"/>
        <n v="3002393031"/>
        <n v="3002510562"/>
        <n v="3002022336"/>
        <n v="3002182566"/>
        <n v="3002372250"/>
        <n v="3002372625"/>
        <n v="3002416902"/>
        <n v="3002510043"/>
        <n v="3002493165"/>
        <n v="3002492880"/>
        <n v="3002498556"/>
        <n v="3002520060"/>
        <n v="3000164169"/>
        <n v="3000318519"/>
        <n v="3000319116"/>
        <n v="3002007513"/>
        <n v="3002007516"/>
        <n v="3002310774"/>
        <n v="3002515359"/>
        <n v="3002433867"/>
        <n v="3002520882"/>
        <n v="3001954800"/>
        <n v="3002514564"/>
        <n v="3001762839"/>
        <n v="3002053221"/>
        <n v="3002456097"/>
        <n v="3002505549"/>
        <n v="3002520798"/>
        <n v="3002377800"/>
        <n v="3002411145"/>
        <n v="3002504934"/>
        <n v="3001852269"/>
        <n v="3001922202"/>
        <n v="3002000358"/>
        <n v="3002110890"/>
        <n v="3002430594"/>
        <n v="3002453352"/>
        <n v="3002510574"/>
        <n v="3002514855"/>
        <n v="3002181723"/>
        <n v="3002487258"/>
        <n v="3002487261"/>
        <n v="3002487264"/>
        <n v="3001450542"/>
        <n v="3002185881"/>
        <n v="3002516577"/>
        <n v="3001554618"/>
        <n v="3002098983"/>
        <n v="3000361305"/>
        <n v="3002098986"/>
        <n v="3002132790"/>
        <n v="3002358453"/>
        <n v="3002358456"/>
        <n v="3002460189"/>
        <n v="3002464575"/>
        <n v="3002507916"/>
        <n v="3002521437"/>
        <n v="3002526255"/>
        <n v="3002281134"/>
        <n v="3002507919"/>
        <n v="3002525211"/>
        <n v="3002354754"/>
        <n v="3001662675"/>
        <n v="3002057676"/>
        <n v="3002200137"/>
        <n v="3002424042"/>
        <n v="3002527350"/>
        <n v="3002519751"/>
        <n v="3002458809"/>
        <n v="3000911796"/>
        <n v="3001992729"/>
        <n v="3002182347"/>
        <n v="3002208618"/>
        <n v="3002399118"/>
        <n v="3002410959"/>
        <n v="3002482947"/>
        <n v="3002527317"/>
        <n v="3002023218"/>
        <n v="3001888782"/>
        <n v="3002303493"/>
        <n v="3002313111"/>
        <n v="3002319693"/>
        <n v="3002428209"/>
        <n v="3002428212"/>
        <n v="3002530266"/>
        <n v="3000325863"/>
        <n v="3000819135"/>
        <n v="3001816887"/>
        <n v="3002105262"/>
        <n v="3002395557"/>
        <n v="3002464743"/>
        <n v="3002472279"/>
        <n v="3002531037"/>
        <n v="3002531040"/>
        <n v="3002024001"/>
        <n v="3002514360"/>
        <n v="3002030415"/>
        <n v="3002320017"/>
        <n v="3002419191"/>
        <n v="3002420724"/>
        <n v="3002420727"/>
        <n v="3002420730"/>
        <n v="3002427966"/>
        <n v="3002466834"/>
        <n v="3002531268"/>
        <n v="3002532210"/>
        <n v="3002500848"/>
        <n v="3002532399"/>
        <n v="3001643640"/>
        <n v="3001717275"/>
        <n v="3001718262"/>
        <n v="3002372349"/>
        <n v="3002394174"/>
        <n v="3002528634"/>
        <n v="3002528637"/>
        <n v="3002531313"/>
        <n v="3002521677"/>
        <n v="3002529027"/>
        <n v="3001406559"/>
        <n v="3001581813"/>
        <n v="3001743237"/>
        <n v="3002103825"/>
        <n v="3001671114"/>
        <n v="3002467368"/>
        <n v="3002526192"/>
        <n v="3002534628"/>
        <n v="3002534544"/>
        <n v="3000163743"/>
        <n v="3001991361"/>
        <n v="3002494428"/>
        <n v="3002521659"/>
        <n v="3002521662"/>
        <n v="3001806036"/>
        <n v="3002377533"/>
        <n v="3001699473"/>
        <n v="3002010531"/>
        <n v="3002536353"/>
        <n v="3001454925"/>
        <n v="3001581960"/>
        <n v="3002114892"/>
        <n v="3002119566"/>
        <n v="3002337012"/>
        <n v="3002441940"/>
        <n v="3002441943"/>
        <n v="3002536530"/>
        <n v="3002536533"/>
        <n v="3001921059"/>
        <n v="3002536545"/>
        <n v="3002536581"/>
        <n v="3002537298"/>
        <n v="3000331830"/>
        <n v="3001029372"/>
        <n v="3002331876"/>
        <n v="3002537256"/>
        <n v="3001742709"/>
        <n v="3002169759"/>
        <n v="3000536112"/>
        <n v="3002298243"/>
        <n v="3002492223"/>
        <n v="3002516127"/>
        <n v="3002149350"/>
        <n v="3000423525"/>
        <n v="3001989927"/>
        <n v="3002256198"/>
        <n v="3000329748"/>
        <n v="3001935399"/>
        <n v="3000192705"/>
        <n v="3001067712"/>
        <n v="3001993806"/>
        <n v="3001993821"/>
        <n v="3002539530"/>
        <n v="3000300093"/>
        <n v="3002443053"/>
        <n v="3002539815"/>
        <n v="3002540298"/>
        <n v="3002540415"/>
        <n v="3002540418"/>
        <n v="3002540622"/>
        <n v="3001600509"/>
        <n v="3002507943"/>
        <n v="3002517405"/>
        <n v="3002528562"/>
        <n v="3002532351"/>
        <n v="3002537442"/>
        <n v="3002541498"/>
        <n v="3001671495"/>
        <n v="3002243241"/>
        <n v="3002448036"/>
        <n v="3002144916"/>
        <n v="3002382786"/>
        <n v="3002382792"/>
        <n v="3002382795"/>
        <n v="3000350973"/>
        <n v="3000353769"/>
        <n v="3002186895"/>
        <n v="3002266782"/>
        <n v="3002408082"/>
        <n v="3002408085"/>
        <n v="3001524534"/>
        <n v="3002452581"/>
        <n v="3002462310"/>
        <n v="3002544696"/>
        <n v="3000539262"/>
        <n v="3002112006"/>
        <n v="3001984092"/>
        <n v="3002522067"/>
        <n v="3002403636"/>
        <n v="3002544657"/>
        <n v="3002496393"/>
        <n v="3002020551"/>
        <n v="3002020554"/>
        <n v="3002427861"/>
        <n v="3002544153"/>
        <n v="3001762104"/>
        <n v="3002477673"/>
        <n v="3002546151"/>
        <n v="3002360022"/>
        <n v="3002426232"/>
        <n v="3002455032"/>
        <n v="3002479002"/>
        <n v="3002152086"/>
        <n v="3002513400"/>
        <n v="3002529036"/>
        <n v="3002493114"/>
        <n v="3002016354"/>
        <n v="3002281851"/>
        <n v="3001905408"/>
        <n v="3002547576"/>
        <n v="3000149892"/>
        <n v="3001887861"/>
        <n v="3002437308"/>
        <n v="3000335673"/>
        <n v="3002549421"/>
        <n v="3002549883"/>
        <n v="3001067655"/>
        <n v="3001067658"/>
        <n v="3001067652"/>
        <n v="3002534016"/>
        <n v="3002534019"/>
        <n v="3002534022"/>
        <n v="3002534025"/>
        <n v="3002534028"/>
        <n v="3002534031"/>
        <n v="3000156618"/>
        <n v="3002280633"/>
        <n v="3002519646"/>
        <n v="3001925550"/>
        <n v="3002142675"/>
        <n v="3002399286"/>
        <n v="3002087337"/>
        <n v="3002367300"/>
        <n v="3001498560"/>
        <n v="3001822374"/>
        <n v="3002060892"/>
        <n v="3002508735"/>
        <n v="3002508741"/>
        <n v="3002552289"/>
        <n v="3002103621"/>
        <n v="3001971939"/>
        <n v="3002540562"/>
        <n v="3002552487"/>
        <n v="3000179139"/>
        <n v="3000180921"/>
        <n v="3001136751"/>
        <n v="3001523154"/>
        <n v="3001552032"/>
        <n v="3002335767"/>
        <n v="3001599054"/>
        <n v="3002208495"/>
        <n v="3002208357"/>
        <n v="3000148023"/>
        <n v="3002195238"/>
        <n v="3002535783"/>
        <n v="3002549760"/>
        <n v="3001780446"/>
        <n v="3002554758"/>
        <n v="3000997251"/>
        <n v="3002553672"/>
        <n v="3002166327"/>
        <n v="3002554815"/>
        <n v="3002370456"/>
        <n v="3001658007"/>
        <n v="3002366235"/>
        <n v="3002458686"/>
        <n v="3002480889"/>
        <n v="3002518722"/>
        <n v="3002551035"/>
        <n v="3002496705"/>
        <n v="3002393121"/>
        <n v="3002551272"/>
        <n v="3002448846"/>
        <n v="3002509236"/>
        <n v="3002513712"/>
        <n v="3002544636"/>
        <n v="3001984605"/>
        <n v="3001984608"/>
        <n v="3002466858"/>
        <n v="3002474859"/>
        <n v="3002500497"/>
        <n v="3002506671"/>
        <n v="3002506674"/>
        <n v="3002378151"/>
        <n v="3002465925"/>
        <n v="3002549274"/>
        <n v="3002551935"/>
        <n v="3002506668"/>
        <n v="3002529819"/>
        <n v="3000834657"/>
        <n v="3002210229"/>
        <n v="3002555442"/>
        <n v="3000173196"/>
        <n v="3000800709"/>
        <n v="3001789341"/>
        <n v="3001952406"/>
        <n v="3001952409"/>
        <n v="3002139237"/>
        <n v="3002555535"/>
        <n v="3002560542"/>
        <n v="3001846158"/>
        <n v="3002032278"/>
        <n v="3002360400"/>
        <n v="3002410935"/>
        <n v="3002549676"/>
        <n v="3002549715"/>
        <n v="3002434278"/>
        <n v="3002559456"/>
        <n v="3001472097"/>
        <n v="3000324840"/>
        <n v="3002561100"/>
        <n v="3002562849"/>
        <n v="3002543094"/>
        <n v="3002117568"/>
        <n v="3002180742"/>
        <n v="3002475357"/>
        <n v="3002563017"/>
        <n v="3001906602"/>
        <n v="3002446440"/>
        <n v="3002504871"/>
        <n v="3002563458"/>
        <n v="3002563671"/>
        <n v="3001794687"/>
        <n v="3002509569"/>
        <n v="3002555976"/>
        <n v="3002564340"/>
        <n v="3002560086"/>
        <n v="3002544381"/>
        <n v="3002117553"/>
        <n v="3002565771"/>
        <n v="3001533234"/>
        <n v="3002565012"/>
        <n v="3002566035"/>
        <n v="3002566257"/>
        <n v="3002125911"/>
        <n v="3002331651"/>
        <n v="3002437395"/>
        <n v="3002566509"/>
        <n v="3002566512"/>
        <n v="3002566515"/>
        <n v="3002565930"/>
        <n v="3000329496"/>
        <n v="3001557444"/>
        <n v="3001529859"/>
        <n v="3001777671"/>
        <n v="3002276307"/>
        <n v="3002567091"/>
        <n v="3001679712"/>
        <n v="3002374050"/>
        <n v="3002532981"/>
        <n v="3002544480"/>
        <n v="3000329718"/>
        <n v="3000329715"/>
        <n v="3000460860"/>
        <n v="3001526178"/>
        <n v="3001639839"/>
        <n v="3001903014"/>
        <n v="3001903176"/>
        <n v="3001995195"/>
        <n v="3002159145"/>
        <n v="3002347470"/>
        <n v="3002418267"/>
        <n v="3002482197"/>
        <n v="3001717821"/>
        <n v="3002374842"/>
        <n v="3002387517"/>
        <n v="3002500344"/>
        <n v="3002532537"/>
        <n v="3002532540"/>
        <n v="3002563899"/>
        <n v="3002569560"/>
        <n v="3002414754"/>
        <n v="3002427360"/>
        <n v="3002569362"/>
        <n v="3002569368"/>
        <n v="3002569515"/>
        <n v="3002569722"/>
        <n v="3002504550"/>
        <n v="3000184410"/>
        <n v="3001588185"/>
        <n v="3001997817"/>
        <n v="3002506239"/>
        <n v="3002349957"/>
        <n v="3002438673"/>
        <n v="3002033937"/>
        <n v="3002383491"/>
        <n v="3002152137"/>
        <n v="3002133213"/>
        <n v="3002199129"/>
        <n v="3002431923"/>
        <n v="3002444205"/>
        <n v="3002571507"/>
        <n v="3002350305"/>
        <n v="3002552721"/>
        <n v="3001016256"/>
        <n v="3001921485"/>
        <n v="3001937025"/>
        <n v="3002165250"/>
        <n v="3002385642"/>
        <n v="3000832818"/>
        <n v="3001960647"/>
        <n v="3002303712"/>
        <n v="3002338845"/>
        <n v="3002571993"/>
        <n v="3002572578"/>
        <n v="3000391611"/>
        <n v="3001414884"/>
        <n v="3002524284"/>
        <n v="3001407330"/>
        <n v="3002305452"/>
        <n v="3002542917"/>
        <n v="3002564511"/>
        <n v="3000369747"/>
        <n v="3001461306"/>
        <n v="3002036568"/>
        <n v="3002556516"/>
        <n v="3002558850"/>
        <n v="3000664506"/>
        <n v="3000843540"/>
        <n v="3000913545"/>
        <n v="3001550277"/>
        <n v="3002200089"/>
        <n v="3002213931"/>
        <n v="3002251668"/>
        <n v="3002341890"/>
        <n v="3002384319"/>
        <n v="3002501220"/>
        <n v="3002572998"/>
        <n v="3002452296"/>
        <n v="3002490933"/>
        <n v="3002570622"/>
        <n v="3002570625"/>
        <n v="3002464914"/>
        <n v="3002543808"/>
        <n v="3002571750"/>
        <n v="3001450830"/>
        <n v="3002212590"/>
        <n v="3002319942"/>
        <n v="3002564202"/>
        <n v="3002564205"/>
        <n v="3002564211"/>
        <n v="3002287026"/>
        <n v="3002410452"/>
        <n v="3000159561"/>
        <n v="3002148840"/>
        <n v="3002148843"/>
        <n v="3002166078"/>
        <n v="3000330333"/>
        <n v="3000337008"/>
        <n v="3001760727"/>
        <n v="3001926657"/>
        <n v="3002251389"/>
        <n v="3002324769"/>
        <n v="3002476617"/>
        <n v="3002571186"/>
        <n v="3002256540"/>
        <n v="3002461893"/>
        <n v="3002491536"/>
        <n v="3002561934"/>
        <n v="3001809882"/>
        <n v="3001873527"/>
        <n v="3001937634"/>
        <n v="3002087466"/>
        <n v="3002087469"/>
        <n v="3002087472"/>
        <n v="3002211696"/>
        <n v="3002296617"/>
        <n v="3002385909"/>
        <n v="3002399562"/>
        <n v="3002464785"/>
        <n v="3002487558"/>
        <n v="3002529903"/>
        <n v="3002576541"/>
        <n v="3002578284"/>
        <n v="3002578296"/>
        <n v="3002578323"/>
        <n v="3002546748"/>
        <n v="3002433321"/>
        <n v="3002533899"/>
        <n v="3002577267"/>
        <n v="3002258955"/>
        <n v="3000412410"/>
        <n v="3000158829"/>
        <n v="3000501948"/>
        <n v="3002556297"/>
        <n v="3002559867"/>
        <n v="3002580441"/>
        <n v="3000820260"/>
        <n v="3001045704"/>
        <n v="3002367195"/>
        <n v="3000951804"/>
        <n v="3002551593"/>
        <n v="3002379642"/>
        <n v="3002379645"/>
        <n v="3001896693"/>
        <n v="3002547192"/>
        <n v="3002547198"/>
        <n v="3002575851"/>
        <n v="3002307474"/>
        <n v="3001455102"/>
        <n v="3001886595"/>
        <n v="3002199099"/>
        <n v="3002244972"/>
        <n v="3002282346"/>
        <n v="3002282349"/>
        <n v="3002282352"/>
        <n v="3002282355"/>
        <n v="3002321766"/>
        <n v="3002578194"/>
        <n v="3002582364"/>
        <n v="3002581638"/>
        <n v="3002582745"/>
        <n v="3001717848"/>
        <n v="3001719039"/>
        <n v="3002521692"/>
        <n v="3002452857"/>
        <n v="3002583423"/>
        <n v="3001498956"/>
        <n v="3002265681"/>
        <n v="3002265687"/>
        <n v="3002427987"/>
        <n v="3002474928"/>
        <n v="3002474931"/>
        <n v="3002516442"/>
        <n v="3002576379"/>
        <n v="3002583417"/>
        <n v="3000409098"/>
        <n v="3000939141"/>
        <n v="3001881732"/>
        <n v="3002557428"/>
        <n v="3002584614"/>
        <n v="3001000476"/>
        <n v="3002439405"/>
        <n v="3002585898"/>
        <n v="3002585538"/>
        <n v="3000192825"/>
        <n v="3002573862"/>
        <n v="3002573865"/>
        <n v="3000300948"/>
        <n v="3001952427"/>
        <n v="3001973037"/>
        <n v="3002159412"/>
        <n v="3002384649"/>
        <n v="3002471931"/>
        <n v="3002586099"/>
        <n v="3002585127"/>
        <n v="3002586732"/>
        <n v="3002586948"/>
        <n v="3002219226"/>
        <n v="3002373702"/>
        <n v="3002460618"/>
        <n v="3002532030"/>
        <n v="3002587629"/>
        <n v="3002579856"/>
        <n v="3000285939"/>
        <n v="3001012959"/>
        <n v="3002584752"/>
        <n v="3000828435"/>
        <n v="3000832680"/>
        <n v="3001751718"/>
        <n v="3002572305"/>
        <n v="3002573652"/>
        <n v="3002374464"/>
        <n v="3002586879"/>
        <n v="3000910512"/>
        <n v="3002251770"/>
        <n v="3001004016"/>
        <n v="3002476173"/>
        <n v="3000145368"/>
        <n v="3001406127"/>
        <n v="3001406133"/>
        <n v="3001778952"/>
        <n v="3002435895"/>
        <n v="3002457108"/>
        <n v="3002590191"/>
        <n v="3002590476"/>
        <n v="3000627714"/>
        <n v="3002345460"/>
        <n v="3002511279"/>
        <n v="3002511282"/>
        <n v="3001929420"/>
        <n v="3001929423"/>
        <n v="3002027814"/>
        <n v="3002243571"/>
        <n v="3002401695"/>
        <n v="3002502651"/>
        <n v="3002561808"/>
        <n v="3002583489"/>
        <n v="3002585664"/>
        <n v="3002585667"/>
        <n v="3000806958"/>
        <n v="3002372307"/>
        <n v="3002503623"/>
        <n v="3000536115"/>
        <n v="3002192553"/>
        <n v="3001522965"/>
        <n v="3002482560"/>
        <n v="3002576667"/>
        <n v="3001989045"/>
        <n v="3002006922"/>
        <n v="3002135847"/>
        <n v="3002574999"/>
        <n v="3002575002"/>
        <n v="3002012544"/>
        <n v="3002319177"/>
        <n v="3002543049"/>
        <n v="3002006523"/>
        <n v="3002256015"/>
        <n v="3002527710"/>
        <n v="3002588682"/>
        <n v="3002588685"/>
        <n v="3002593686"/>
        <n v="3001574517"/>
        <n v="3002030922"/>
        <n v="3002591373"/>
        <n v="3002593773"/>
        <n v="3000414720"/>
        <n v="3002444229"/>
        <n v="3002103573"/>
        <n v="3002103576"/>
        <n v="3002103579"/>
        <n v="3002129220"/>
        <n v="3002401653"/>
        <n v="3002401656"/>
        <n v="3002401659"/>
        <n v="3002594343"/>
        <n v="3001678383"/>
        <n v="3002573397"/>
        <n v="3002593809"/>
        <n v="3000448023"/>
        <n v="3002575839"/>
        <n v="3001860861"/>
        <n v="3002405532"/>
        <n v="3002405586"/>
        <n v="3002405589"/>
        <n v="3002595876"/>
        <n v="3001707588"/>
        <n v="3002433786"/>
        <n v="3002525643"/>
        <n v="3002544903"/>
        <n v="3001844904"/>
        <n v="3001847931"/>
        <n v="3002345382"/>
        <n v="3002353635"/>
        <n v="3002521017"/>
        <n v="3002596731"/>
        <n v="3000512268"/>
        <n v="3002330715"/>
        <n v="3002421018"/>
        <n v="3002431947"/>
        <n v="3002591226"/>
        <n v="3002591229"/>
        <n v="3000338505"/>
        <n v="3001992168"/>
        <n v="3002466699"/>
        <n v="3002590506"/>
        <n v="3000358512"/>
        <n v="3002119548"/>
        <n v="3002128812"/>
        <n v="3002128815"/>
        <n v="3002584221"/>
        <n v="3002597922"/>
        <n v="3002016030"/>
        <n v="3002598768"/>
        <n v="3002591235"/>
        <n v="3002599515"/>
        <n v="3002462871"/>
        <n v="3001522899"/>
        <n v="3002116011"/>
        <n v="3002374803"/>
        <n v="3002530095"/>
        <n v="3000149190"/>
        <n v="3000841212"/>
        <n v="3002599746"/>
        <n v="3000159969"/>
        <n v="3002385303"/>
        <n v="3000327219"/>
        <n v="3001154544"/>
        <n v="3001557321"/>
        <n v="3002592357"/>
        <n v="3001899414"/>
        <n v="3002288340"/>
        <n v="3002288343"/>
        <n v="3002379210"/>
        <n v="3002597808"/>
        <n v="3002601849"/>
        <n v="3002601981"/>
        <n v="3002600001"/>
        <n v="3002099568"/>
        <n v="3002437653"/>
        <n v="3002599842"/>
        <n v="3000784887"/>
        <n v="3001841436"/>
        <n v="3002532933"/>
        <n v="3002532936"/>
        <n v="3002532939"/>
        <n v="3002532942"/>
        <n v="3002532945"/>
        <n v="3002581476"/>
        <n v="3002591100"/>
        <n v="3002603526"/>
        <n v="3002385375"/>
        <n v="3002343567"/>
        <n v="3002525214"/>
        <n v="3001899105"/>
        <n v="3002590404"/>
        <n v="3002604168"/>
        <n v="3000663327"/>
        <n v="3001815507"/>
        <n v="3002401011"/>
        <n v="3002507826"/>
        <n v="3000939312"/>
        <n v="3002312307"/>
        <n v="3002342439"/>
        <n v="3001597296"/>
        <n v="3001597299"/>
        <n v="3001597302"/>
        <n v="3002603160"/>
        <n v="3002604138"/>
        <n v="3000363726"/>
        <n v="3002373870"/>
        <n v="3002590830"/>
        <n v="3002113563"/>
        <n v="3002480472"/>
        <n v="3001980528"/>
        <n v="3002474883"/>
        <n v="3000375891"/>
        <n v="3002376627"/>
        <n v="3002606271"/>
        <n v="3002606817"/>
        <n v="3002605875"/>
        <n v="3002607771"/>
        <n v="3002607921"/>
        <n v="3000416337"/>
        <n v="3002142798"/>
        <n v="3002490207"/>
        <n v="3002490213"/>
      </sharedItems>
    </cacheField>
    <cacheField name="ST_CNTYNAME" numFmtId="0">
      <sharedItems/>
    </cacheField>
    <cacheField name="GENDER" numFmtId="0">
      <sharedItems count="2">
        <s v="F"/>
        <s v="M"/>
      </sharedItems>
    </cacheField>
    <cacheField name="HISPANIC" numFmtId="0">
      <sharedItems count="3">
        <s v="U"/>
        <s v="N"/>
        <s v="Y"/>
      </sharedItems>
    </cacheField>
    <cacheField name="ETHNIC" numFmtId="0">
      <sharedItems/>
    </cacheField>
    <cacheField name="ETHNIC2" numFmtId="0">
      <sharedItems count="3">
        <s v="WH"/>
        <s v="BL"/>
        <s v="OT"/>
      </sharedItems>
    </cacheField>
    <cacheField name="AGE_20161231" numFmtId="0">
      <sharedItems containsSemiMixedTypes="0" containsString="0" containsNumber="1" containsInteger="1" minValue="0" maxValue="23"/>
    </cacheField>
    <cacheField name="AGECAT7" numFmtId="0">
      <sharedItems containsSemiMixedTypes="0" containsString="0" containsNumber="1" containsInteger="1" minValue="1" maxValue="8" count="8">
        <n v="7"/>
        <n v="3"/>
        <n v="1"/>
        <n v="2"/>
        <n v="6"/>
        <n v="5"/>
        <n v="4"/>
        <n v="8"/>
      </sharedItems>
    </cacheField>
    <cacheField name="SPELLAGE" numFmtId="0">
      <sharedItems containsSemiMixedTypes="0" containsString="0" containsNumber="1" containsInteger="1" minValue="0" maxValue="20"/>
    </cacheField>
    <cacheField name="INYEAR" numFmtId="0">
      <sharedItems containsSemiMixedTypes="0" containsString="0" containsNumber="1" containsInteger="1" minValue="2014" maxValue="2016"/>
    </cacheField>
    <cacheField name="SPELL" numFmtId="0">
      <sharedItems containsSemiMixedTypes="0" containsString="0" containsNumber="1" containsInteger="1" minValue="1" maxValue="6"/>
    </cacheField>
    <cacheField name="START" numFmtId="14">
      <sharedItems containsSemiMixedTypes="0" containsNonDate="0" containsDate="1" containsString="0" minDate="2014-01-02T00:00:00" maxDate="2016-12-31T00:00:00"/>
    </cacheField>
    <cacheField name="STOP" numFmtId="14">
      <sharedItems containsSemiMixedTypes="0" containsNonDate="0" containsDate="1" containsString="0" minDate="2014-01-10T00:00:00" maxDate="2017-01-02T00:00:00"/>
    </cacheField>
    <cacheField name="SPELLONE" numFmtId="0">
      <sharedItems containsSemiMixedTypes="0" containsString="0" containsNumber="1" containsInteger="1" minValue="0" maxValue="1"/>
    </cacheField>
    <cacheField name="TYPE" numFmtId="0">
      <sharedItems count="11">
        <s v="SG"/>
        <s v="KC"/>
        <s v="FC"/>
        <s v="GH"/>
        <s v="IL"/>
        <s v="MX"/>
        <s v="RT"/>
        <s v="SF"/>
        <s v="RC"/>
        <s v="UK"/>
        <s v="AL"/>
      </sharedItems>
    </cacheField>
    <cacheField name="PLACE1" numFmtId="0">
      <sharedItems/>
    </cacheField>
    <cacheField name="PLACE2" numFmtId="0">
      <sharedItems/>
    </cacheField>
    <cacheField name="PLACE2_DATE" numFmtId="0">
      <sharedItems containsDate="1" containsMixedTypes="1" minDate="2014-01-09T00:00:00" maxDate="2016-12-31T00:00:00"/>
    </cacheField>
    <cacheField name="LASTPLACE" numFmtId="0">
      <sharedItems/>
    </cacheField>
    <cacheField name="LEVELCHG" numFmtId="0">
      <sharedItems containsSemiMixedTypes="0" containsString="0" containsNumber="1" containsInteger="1" minValue="0" maxValue="1"/>
    </cacheField>
    <cacheField name="NPLACES" numFmtId="0">
      <sharedItems containsSemiMixedTypes="0" containsString="0" containsNumber="1" containsInteger="1" minValue="1" maxValue="13"/>
    </cacheField>
    <cacheField name="MOVES" numFmtId="0">
      <sharedItems containsSemiMixedTypes="0" containsString="0" containsNumber="1" containsInteger="1" minValue="0" maxValue="12"/>
    </cacheField>
    <cacheField name="DISCH" numFmtId="0">
      <sharedItems containsSemiMixedTypes="0" containsString="0" containsNumber="1" containsInteger="1" minValue="0" maxValue="1"/>
    </cacheField>
    <cacheField name="RUNS" numFmtId="0">
      <sharedItems containsSemiMixedTypes="0" containsString="0" containsNumber="1" containsInteger="1" minValue="0" maxValue="1" count="2">
        <n v="0"/>
        <n v="1"/>
      </sharedItems>
    </cacheField>
    <cacheField name="REENTER" numFmtId="0">
      <sharedItems containsSemiMixedTypes="0" containsString="0" containsNumber="1" containsInteger="1" minValue="0" maxValue="1"/>
    </cacheField>
    <cacheField name="DURAT" numFmtId="0">
      <sharedItems containsSemiMixedTypes="0" containsString="0" containsNumber="1" containsInteger="1" minValue="1" maxValue="1089" count="694">
        <n v="117"/>
        <n v="60"/>
        <n v="53"/>
        <n v="939"/>
        <n v="11"/>
        <n v="4"/>
        <n v="156"/>
        <n v="1047"/>
        <n v="52"/>
        <n v="988"/>
        <n v="905"/>
        <n v="1089"/>
        <n v="51"/>
        <n v="520"/>
        <n v="624"/>
        <n v="18"/>
        <n v="798"/>
        <n v="50"/>
        <n v="88"/>
        <n v="577"/>
        <n v="557"/>
        <n v="1087"/>
        <n v="381"/>
        <n v="480"/>
        <n v="36"/>
        <n v="391"/>
        <n v="906"/>
        <n v="153"/>
        <n v="337"/>
        <n v="723"/>
        <n v="2"/>
        <n v="792"/>
        <n v="168"/>
        <n v="513"/>
        <n v="721"/>
        <n v="1080"/>
        <n v="208"/>
        <n v="209"/>
        <n v="739"/>
        <n v="21"/>
        <n v="214"/>
        <n v="3"/>
        <n v="379"/>
        <n v="1075"/>
        <n v="592"/>
        <n v="565"/>
        <n v="162"/>
        <n v="281"/>
        <n v="638"/>
        <n v="25"/>
        <n v="448"/>
        <n v="91"/>
        <n v="205"/>
        <n v="30"/>
        <n v="212"/>
        <n v="969"/>
        <n v="14"/>
        <n v="15"/>
        <n v="228"/>
        <n v="151"/>
        <n v="24"/>
        <n v="46"/>
        <n v="380"/>
        <n v="293"/>
        <n v="174"/>
        <n v="602"/>
        <n v="224"/>
        <n v="83"/>
        <n v="770"/>
        <n v="137"/>
        <n v="305"/>
        <n v="220"/>
        <n v="79"/>
        <n v="615"/>
        <n v="1054"/>
        <n v="42"/>
        <n v="481"/>
        <n v="9"/>
        <n v="20"/>
        <n v="884"/>
        <n v="826"/>
        <n v="922"/>
        <n v="1046"/>
        <n v="732"/>
        <n v="1045"/>
        <n v="439"/>
        <n v="38"/>
        <n v="10"/>
        <n v="112"/>
        <n v="514"/>
        <n v="441"/>
        <n v="517"/>
        <n v="238"/>
        <n v="567"/>
        <n v="1038"/>
        <n v="260"/>
        <n v="818"/>
        <n v="286"/>
        <n v="172"/>
        <n v="415"/>
        <n v="204"/>
        <n v="398"/>
        <n v="814"/>
        <n v="1"/>
        <n v="627"/>
        <n v="265"/>
        <n v="132"/>
        <n v="464"/>
        <n v="866"/>
        <n v="623"/>
        <n v="155"/>
        <n v="991"/>
        <n v="860"/>
        <n v="402"/>
        <n v="1021"/>
        <n v="561"/>
        <n v="182"/>
        <n v="498"/>
        <n v="85"/>
        <n v="101"/>
        <n v="165"/>
        <n v="306"/>
        <n v="78"/>
        <n v="315"/>
        <n v="295"/>
        <n v="43"/>
        <n v="672"/>
        <n v="705"/>
        <n v="161"/>
        <n v="392"/>
        <n v="367"/>
        <n v="298"/>
        <n v="921"/>
        <n v="113"/>
        <n v="1005"/>
        <n v="41"/>
        <n v="6"/>
        <n v="809"/>
        <n v="147"/>
        <n v="899"/>
        <n v="863"/>
        <n v="230"/>
        <n v="327"/>
        <n v="997"/>
        <n v="222"/>
        <n v="554"/>
        <n v="702"/>
        <n v="136"/>
        <n v="992"/>
        <n v="105"/>
        <n v="586"/>
        <n v="32"/>
        <n v="29"/>
        <n v="443"/>
        <n v="231"/>
        <n v="258"/>
        <n v="251"/>
        <n v="490"/>
        <n v="13"/>
        <n v="44"/>
        <n v="276"/>
        <n v="5"/>
        <n v="146"/>
        <n v="643"/>
        <n v="374"/>
        <n v="817"/>
        <n v="981"/>
        <n v="27"/>
        <n v="978"/>
        <n v="17"/>
        <n v="94"/>
        <n v="225"/>
        <n v="757"/>
        <n v="106"/>
        <n v="568"/>
        <n v="880"/>
        <n v="261"/>
        <n v="430"/>
        <n v="64"/>
        <n v="124"/>
        <n v="47"/>
        <n v="680"/>
        <n v="677"/>
        <n v="658"/>
        <n v="184"/>
        <n v="647"/>
        <n v="360"/>
        <n v="301"/>
        <n v="92"/>
        <n v="956"/>
        <n v="911"/>
        <n v="28"/>
        <n v="562"/>
        <n v="89"/>
        <n v="8"/>
        <n v="86"/>
        <n v="529"/>
        <n v="431"/>
        <n v="947"/>
        <n v="540"/>
        <n v="335"/>
        <n v="84"/>
        <n v="133"/>
        <n v="942"/>
        <n v="169"/>
        <n v="551"/>
        <n v="22"/>
        <n v="940"/>
        <n v="259"/>
        <n v="33"/>
        <n v="521"/>
        <n v="938"/>
        <n v="857"/>
        <n v="835"/>
        <n v="661"/>
        <n v="750"/>
        <n v="832"/>
        <n v="123"/>
        <n v="72"/>
        <n v="216"/>
        <n v="930"/>
        <n v="219"/>
        <n v="621"/>
        <n v="763"/>
        <n v="926"/>
        <n v="404"/>
        <n v="924"/>
        <n v="653"/>
        <n v="496"/>
        <n v="457"/>
        <n v="920"/>
        <n v="755"/>
        <n v="130"/>
        <n v="919"/>
        <n v="119"/>
        <n v="271"/>
        <n v="699"/>
        <n v="510"/>
        <n v="573"/>
        <n v="393"/>
        <n v="198"/>
        <n v="913"/>
        <n v="895"/>
        <n v="428"/>
        <n v="376"/>
        <n v="111"/>
        <n v="364"/>
        <n v="907"/>
        <n v="544"/>
        <n v="663"/>
        <n v="671"/>
        <n v="39"/>
        <n v="31"/>
        <n v="375"/>
        <n v="73"/>
        <n v="236"/>
        <n v="57"/>
        <n v="77"/>
        <n v="488"/>
        <n v="785"/>
        <n v="355"/>
        <n v="325"/>
        <n v="564"/>
        <n v="284"/>
        <n v="152"/>
        <n v="100"/>
        <n v="12"/>
        <n v="245"/>
        <n v="485"/>
        <n v="417"/>
        <n v="535"/>
        <n v="69"/>
        <n v="867"/>
        <n v="666"/>
        <n v="478"/>
        <n v="486"/>
        <n v="125"/>
        <n v="599"/>
        <n v="74"/>
        <n v="838"/>
        <n v="717"/>
        <n v="837"/>
        <n v="7"/>
        <n v="425"/>
        <n v="70"/>
        <n v="308"/>
        <n v="194"/>
        <n v="110"/>
        <n v="877"/>
        <n v="35"/>
        <n v="23"/>
        <n v="748"/>
        <n v="871"/>
        <n v="581"/>
        <n v="651"/>
        <n v="605"/>
        <n v="199"/>
        <n v="824"/>
        <n v="587"/>
        <n v="639"/>
        <n v="772"/>
        <n v="848"/>
        <n v="274"/>
        <n v="504"/>
        <n v="764"/>
        <n v="864"/>
        <n v="735"/>
        <n v="263"/>
        <n v="558"/>
        <n v="139"/>
        <n v="49"/>
        <n v="856"/>
        <n v="233"/>
        <n v="120"/>
        <n v="746"/>
        <n v="499"/>
        <n v="845"/>
        <n v="195"/>
        <n v="148"/>
        <n v="679"/>
        <n v="620"/>
        <n v="16"/>
        <n v="266"/>
        <n v="62"/>
        <n v="87"/>
        <n v="289"/>
        <n v="505"/>
        <n v="612"/>
        <n v="819"/>
        <n v="59"/>
        <n v="282"/>
        <n v="828"/>
        <n v="432"/>
        <n v="19"/>
        <n v="107"/>
        <n v="103"/>
        <n v="65"/>
        <n v="822"/>
        <n v="516"/>
        <n v="473"/>
        <n v="26"/>
        <n v="508"/>
        <n v="321"/>
        <n v="633"/>
        <n v="783"/>
        <n v="483"/>
        <n v="724"/>
        <n v="813"/>
        <n v="34"/>
        <n v="356"/>
        <n v="115"/>
        <n v="806"/>
        <n v="438"/>
        <n v="114"/>
        <n v="715"/>
        <n v="700"/>
        <n v="56"/>
        <n v="104"/>
        <n v="800"/>
        <n v="580"/>
        <n v="389"/>
        <n v="754"/>
        <n v="445"/>
        <n v="797"/>
        <n v="278"/>
        <n v="795"/>
        <n v="631"/>
        <n v="793"/>
        <n v="790"/>
        <n v="789"/>
        <n v="226"/>
        <n v="242"/>
        <n v="188"/>
        <n v="596"/>
        <n v="786"/>
        <n v="345"/>
        <n v="95"/>
        <n v="121"/>
        <n v="781"/>
        <n v="118"/>
        <n v="279"/>
        <n v="775"/>
        <n v="774"/>
        <n v="255"/>
        <n v="247"/>
        <n v="769"/>
        <n v="210"/>
        <n v="311"/>
        <n v="407"/>
        <n v="765"/>
        <n v="262"/>
        <n v="234"/>
        <n v="660"/>
        <n v="518"/>
        <n v="252"/>
        <n v="656"/>
        <n v="186"/>
        <n v="37"/>
        <n v="319"/>
        <n v="747"/>
        <n v="720"/>
        <n v="240"/>
        <n v="745"/>
        <n v="593"/>
        <n v="159"/>
        <n v="701"/>
        <n v="740"/>
        <n v="676"/>
        <n v="444"/>
        <n v="734"/>
        <n v="733"/>
        <n v="687"/>
        <n v="297"/>
        <n v="726"/>
        <n v="684"/>
        <n v="349"/>
        <n v="694"/>
        <n v="622"/>
        <n v="719"/>
        <n v="718"/>
        <n v="713"/>
        <n v="712"/>
        <n v="669"/>
        <n v="668"/>
        <n v="48"/>
        <n v="582"/>
        <n v="710"/>
        <n v="609"/>
        <n v="585"/>
        <n v="546"/>
        <n v="709"/>
        <n v="185"/>
        <n v="343"/>
        <n v="524"/>
        <n v="704"/>
        <n v="316"/>
        <n v="497"/>
        <n v="98"/>
        <n v="350"/>
        <n v="698"/>
        <n v="697"/>
        <n v="696"/>
        <n v="652"/>
        <n v="695"/>
        <n v="403"/>
        <n v="353"/>
        <n v="648"/>
        <n v="646"/>
        <n v="250"/>
        <n v="424"/>
        <n v="227"/>
        <n v="685"/>
        <n v="244"/>
        <n v="334"/>
        <n v="166"/>
        <n v="285"/>
        <n v="221"/>
        <n v="537"/>
        <n v="127"/>
        <n v="158"/>
        <n v="566"/>
        <n v="434"/>
        <n v="413"/>
        <n v="55"/>
        <n v="462"/>
        <n v="662"/>
        <n v="530"/>
        <n v="67"/>
        <n v="657"/>
        <n v="632"/>
        <n v="655"/>
        <n v="654"/>
        <n v="416"/>
        <n v="201"/>
        <n v="453"/>
        <n v="650"/>
        <n v="93"/>
        <n v="634"/>
        <n v="82"/>
        <n v="641"/>
        <n v="63"/>
        <n v="640"/>
        <n v="180"/>
        <n v="607"/>
        <n v="61"/>
        <n v="630"/>
        <n v="626"/>
        <n v="476"/>
        <n v="154"/>
        <n v="68"/>
        <n v="591"/>
        <n v="618"/>
        <n v="449"/>
        <n v="608"/>
        <n v="40"/>
        <n v="532"/>
        <n v="606"/>
        <n v="108"/>
        <n v="601"/>
        <n v="331"/>
        <n v="600"/>
        <n v="272"/>
        <n v="109"/>
        <n v="550"/>
        <n v="598"/>
        <n v="597"/>
        <n v="126"/>
        <n v="241"/>
        <n v="584"/>
        <n v="583"/>
        <n v="422"/>
        <n v="129"/>
        <n v="372"/>
        <n v="189"/>
        <n v="559"/>
        <n v="576"/>
        <n v="176"/>
        <n v="387"/>
        <n v="570"/>
        <n v="569"/>
        <n v="318"/>
        <n v="339"/>
        <n v="563"/>
        <n v="45"/>
        <n v="143"/>
        <n v="99"/>
        <n v="556"/>
        <n v="555"/>
        <n v="332"/>
        <n v="290"/>
        <n v="217"/>
        <n v="96"/>
        <n v="190"/>
        <n v="131"/>
        <n v="549"/>
        <n v="248"/>
        <n v="548"/>
        <n v="170"/>
        <n v="545"/>
        <n v="388"/>
        <n v="336"/>
        <n v="134"/>
        <n v="543"/>
        <n v="542"/>
        <n v="215"/>
        <n v="541"/>
        <n v="538"/>
        <n v="536"/>
        <n v="218"/>
        <n v="54"/>
        <n v="534"/>
        <n v="533"/>
        <n v="149"/>
        <n v="487"/>
        <n v="181"/>
        <n v="511"/>
        <n v="527"/>
        <n v="171"/>
        <n v="526"/>
        <n v="523"/>
        <n v="140"/>
        <n v="522"/>
        <n v="178"/>
        <n v="515"/>
        <n v="197"/>
        <n v="410"/>
        <n v="512"/>
        <n v="468"/>
        <n v="116"/>
        <n v="76"/>
        <n v="509"/>
        <n v="395"/>
        <n v="253"/>
        <n v="362"/>
        <n v="243"/>
        <n v="506"/>
        <n v="503"/>
        <n v="309"/>
        <n v="502"/>
        <n v="500"/>
        <n v="370"/>
        <n v="71"/>
        <n v="495"/>
        <n v="492"/>
        <n v="235"/>
        <n v="277"/>
        <n v="489"/>
        <n v="482"/>
        <n v="81"/>
        <n v="421"/>
        <n v="474"/>
        <n v="472"/>
        <n v="193"/>
        <n v="467"/>
        <n v="340"/>
        <n v="273"/>
        <n v="203"/>
        <n v="223"/>
        <n v="460"/>
        <n v="102"/>
        <n v="459"/>
        <n v="456"/>
        <n v="454"/>
        <n v="300"/>
        <n v="452"/>
        <n v="451"/>
        <n v="450"/>
        <n v="447"/>
        <n v="446"/>
        <n v="442"/>
        <n v="440"/>
        <n v="90"/>
        <n v="179"/>
        <n v="239"/>
        <n v="175"/>
        <n v="437"/>
        <n v="436"/>
        <n v="207"/>
        <n v="426"/>
        <n v="423"/>
        <n v="405"/>
        <n v="420"/>
        <n v="419"/>
        <n v="418"/>
        <n v="142"/>
        <n v="414"/>
        <n v="412"/>
        <n v="411"/>
        <n v="408"/>
        <n v="397"/>
        <n v="396"/>
        <n v="394"/>
        <n v="347"/>
        <n v="390"/>
        <n v="196"/>
        <n v="192"/>
        <n v="384"/>
        <n v="383"/>
        <n v="302"/>
        <n v="377"/>
        <n v="369"/>
        <n v="344"/>
        <n v="365"/>
        <n v="363"/>
        <n v="160"/>
        <n v="359"/>
        <n v="354"/>
        <n v="352"/>
        <n v="58"/>
        <n v="346"/>
        <n v="329"/>
        <n v="342"/>
        <n v="206"/>
        <n v="202"/>
        <n v="122"/>
        <n v="333"/>
        <n v="283"/>
        <n v="330"/>
        <n v="326"/>
        <n v="324"/>
        <n v="322"/>
        <n v="150"/>
        <n v="313"/>
        <n v="312"/>
        <n v="310"/>
        <n v="288"/>
        <n v="304"/>
        <n v="256"/>
        <n v="296"/>
        <n v="292"/>
        <n v="246"/>
        <n v="270"/>
        <n v="200"/>
        <n v="269"/>
        <n v="268"/>
        <n v="249"/>
        <n v="229"/>
        <n v="138"/>
        <n v="213"/>
        <n v="66"/>
        <n v="144"/>
        <n v="191"/>
        <n v="187"/>
        <n v="177"/>
        <n v="173"/>
        <n v="167"/>
        <n v="97"/>
        <n v="164"/>
        <n v="163"/>
        <n v="157"/>
        <n v="141"/>
        <n v="128"/>
        <n v="80"/>
        <n v="75"/>
      </sharedItems>
    </cacheField>
    <cacheField name="DURMO" numFmtId="0">
      <sharedItems containsSemiMixedTypes="0" containsString="0" containsNumber="1" minValue="3.2786885000000002E-2" maxValue="35.704918030000002"/>
    </cacheField>
    <cacheField name="DURCAT" numFmtId="0">
      <sharedItems containsSemiMixedTypes="0" containsString="0" containsNumber="1" containsInteger="1" minValue="1" maxValue="6"/>
    </cacheField>
    <cacheField name="RECAT" numFmtId="0">
      <sharedItems containsSemiMixedTypes="0" containsString="0" containsNumber="1" containsInteger="1" minValue="0" maxValue="6"/>
    </cacheField>
    <cacheField name="EXIT" numFmtId="0">
      <sharedItems/>
    </cacheField>
    <cacheField name="IM" numFmtId="0">
      <sharedItems containsSemiMixedTypes="0" containsString="0" containsNumber="1" containsInteger="1" minValue="1" maxValue="12"/>
    </cacheField>
    <cacheField name="IY" numFmtId="0">
      <sharedItems containsSemiMixedTypes="0" containsString="0" containsNumber="1" containsInteger="1" minValue="2014" maxValue="2016"/>
    </cacheField>
    <cacheField name="IYMO" numFmtId="0">
      <sharedItems containsSemiMixedTypes="0" containsString="0" containsNumber="1" containsInteger="1" minValue="201401" maxValue="201612"/>
    </cacheField>
    <cacheField name="OM" numFmtId="0">
      <sharedItems containsSemiMixedTypes="0" containsString="0" containsNumber="1" containsInteger="1" minValue="1" maxValue="12" count="12">
        <n v="4"/>
        <n v="3"/>
        <n v="2"/>
        <n v="8"/>
        <n v="1"/>
        <n v="6"/>
        <n v="11"/>
        <n v="9"/>
        <n v="7"/>
        <n v="5"/>
        <n v="12"/>
        <n v="10"/>
      </sharedItems>
    </cacheField>
    <cacheField name="OY" numFmtId="0">
      <sharedItems containsSemiMixedTypes="0" containsString="0" containsNumber="1" containsInteger="1" minValue="2014" maxValue="2017"/>
    </cacheField>
    <cacheField name="OYMO" numFmtId="0">
      <sharedItems containsSemiMixedTypes="0" containsString="0" containsNumber="1" containsInteger="1" minValue="201401" maxValue="2017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49">
  <r>
    <x v="0"/>
    <s v="PA_Allegheny"/>
    <x v="0"/>
    <x v="0"/>
    <s v="WH"/>
    <x v="0"/>
    <n v="20"/>
    <x v="0"/>
    <n v="17"/>
    <n v="2014"/>
    <n v="1"/>
    <d v="2014-01-02T00:00:00"/>
    <d v="2014-04-29T00:00:00"/>
    <n v="1"/>
    <x v="0"/>
    <s v="PSG"/>
    <s v=" "/>
    <s v=" "/>
    <s v="PSG"/>
    <n v="0"/>
    <n v="1"/>
    <n v="0"/>
    <n v="1"/>
    <x v="0"/>
    <n v="0"/>
    <x v="0"/>
    <n v="3.836065574"/>
    <n v="3"/>
    <n v="6"/>
    <s v="XRF"/>
    <n v="1"/>
    <n v="2014"/>
    <n v="201401"/>
    <x v="0"/>
    <n v="2014"/>
    <n v="201404"/>
  </r>
  <r>
    <x v="1"/>
    <s v="PA_Allegheny"/>
    <x v="1"/>
    <x v="0"/>
    <s v="BL"/>
    <x v="1"/>
    <n v="7"/>
    <x v="1"/>
    <n v="4"/>
    <n v="2014"/>
    <n v="1"/>
    <d v="2014-01-03T00:00:00"/>
    <d v="2014-03-04T00:00:00"/>
    <n v="1"/>
    <x v="1"/>
    <s v="PKC"/>
    <s v=" "/>
    <s v=" "/>
    <s v="PKC"/>
    <n v="0"/>
    <n v="1"/>
    <n v="0"/>
    <n v="1"/>
    <x v="0"/>
    <n v="0"/>
    <x v="1"/>
    <n v="1.9672131150000001"/>
    <n v="2"/>
    <n v="6"/>
    <s v="XRF"/>
    <n v="1"/>
    <n v="2014"/>
    <n v="201401"/>
    <x v="1"/>
    <n v="2014"/>
    <n v="201403"/>
  </r>
  <r>
    <x v="2"/>
    <s v="PA_Allegheny"/>
    <x v="1"/>
    <x v="1"/>
    <s v="WH"/>
    <x v="0"/>
    <n v="3"/>
    <x v="2"/>
    <n v="0"/>
    <n v="2014"/>
    <n v="1"/>
    <d v="2014-01-03T00:00:00"/>
    <d v="2014-02-25T00:00:00"/>
    <n v="1"/>
    <x v="1"/>
    <s v="PKC"/>
    <s v=" "/>
    <s v=" "/>
    <s v="PKC"/>
    <n v="0"/>
    <n v="1"/>
    <n v="0"/>
    <n v="1"/>
    <x v="0"/>
    <n v="1"/>
    <x v="2"/>
    <n v="1.7377049179999999"/>
    <n v="2"/>
    <n v="1"/>
    <s v="XRF"/>
    <n v="1"/>
    <n v="2014"/>
    <n v="201401"/>
    <x v="2"/>
    <n v="2014"/>
    <n v="201402"/>
  </r>
  <r>
    <x v="3"/>
    <s v="PA_Allegheny"/>
    <x v="1"/>
    <x v="1"/>
    <s v="BL"/>
    <x v="1"/>
    <n v="6"/>
    <x v="1"/>
    <n v="4"/>
    <n v="2014"/>
    <n v="1"/>
    <d v="2014-01-06T00:00:00"/>
    <d v="2016-08-02T00:00:00"/>
    <n v="1"/>
    <x v="2"/>
    <s v="PFC"/>
    <s v=" "/>
    <s v=" "/>
    <s v="PFC"/>
    <n v="0"/>
    <n v="1"/>
    <n v="0"/>
    <n v="1"/>
    <x v="0"/>
    <n v="0"/>
    <x v="3"/>
    <n v="30.786885250000001"/>
    <n v="6"/>
    <n v="3"/>
    <s v="XLC"/>
    <n v="1"/>
    <n v="2014"/>
    <n v="201401"/>
    <x v="3"/>
    <n v="2016"/>
    <n v="201608"/>
  </r>
  <r>
    <x v="4"/>
    <s v="PA_Allegheny"/>
    <x v="0"/>
    <x v="1"/>
    <s v="BL"/>
    <x v="1"/>
    <n v="5"/>
    <x v="3"/>
    <n v="2"/>
    <n v="2014"/>
    <n v="1"/>
    <d v="2014-01-06T00:00:00"/>
    <d v="2016-08-02T00:00:00"/>
    <n v="1"/>
    <x v="1"/>
    <s v="PKC"/>
    <s v=" "/>
    <s v=" "/>
    <s v="PKC"/>
    <n v="0"/>
    <n v="1"/>
    <n v="0"/>
    <n v="1"/>
    <x v="0"/>
    <n v="0"/>
    <x v="3"/>
    <n v="30.786885250000001"/>
    <n v="6"/>
    <n v="3"/>
    <s v="XLC"/>
    <n v="1"/>
    <n v="2014"/>
    <n v="201401"/>
    <x v="3"/>
    <n v="2016"/>
    <n v="201608"/>
  </r>
  <r>
    <x v="5"/>
    <s v="PA_Allegheny"/>
    <x v="0"/>
    <x v="0"/>
    <s v="WH"/>
    <x v="0"/>
    <n v="20"/>
    <x v="0"/>
    <n v="17"/>
    <n v="2014"/>
    <n v="1"/>
    <d v="2014-01-06T00:00:00"/>
    <d v="2014-01-17T00:00:00"/>
    <n v="1"/>
    <x v="0"/>
    <s v="PSG"/>
    <s v=" "/>
    <s v=" "/>
    <s v="PSG"/>
    <n v="0"/>
    <n v="1"/>
    <n v="0"/>
    <n v="1"/>
    <x v="0"/>
    <n v="0"/>
    <x v="4"/>
    <n v="0.360655738"/>
    <n v="1"/>
    <n v="6"/>
    <s v="XOT"/>
    <n v="1"/>
    <n v="2014"/>
    <n v="201401"/>
    <x v="4"/>
    <n v="2014"/>
    <n v="201401"/>
  </r>
  <r>
    <x v="6"/>
    <s v="PA_Allegheny"/>
    <x v="0"/>
    <x v="2"/>
    <s v="BL"/>
    <x v="1"/>
    <n v="2"/>
    <x v="2"/>
    <n v="0"/>
    <n v="2014"/>
    <n v="1"/>
    <d v="2014-01-06T00:00:00"/>
    <d v="2014-01-10T00:00:00"/>
    <n v="1"/>
    <x v="2"/>
    <s v="PFC"/>
    <s v=" "/>
    <s v=" "/>
    <s v="PFC"/>
    <n v="0"/>
    <n v="1"/>
    <n v="0"/>
    <n v="1"/>
    <x v="0"/>
    <n v="1"/>
    <x v="5"/>
    <n v="0.13114754100000001"/>
    <n v="1"/>
    <n v="3"/>
    <s v="XRF"/>
    <n v="1"/>
    <n v="2014"/>
    <n v="201401"/>
    <x v="4"/>
    <n v="2014"/>
    <n v="201401"/>
  </r>
  <r>
    <x v="7"/>
    <s v="PA_Allegheny"/>
    <x v="0"/>
    <x v="1"/>
    <s v="WH"/>
    <x v="0"/>
    <n v="6"/>
    <x v="1"/>
    <n v="3"/>
    <n v="2014"/>
    <n v="1"/>
    <d v="2014-01-07T00:00:00"/>
    <d v="2014-06-12T00:00:00"/>
    <n v="1"/>
    <x v="1"/>
    <s v="PKC"/>
    <s v=" "/>
    <s v=" "/>
    <s v="PKC"/>
    <n v="0"/>
    <n v="1"/>
    <n v="0"/>
    <n v="1"/>
    <x v="0"/>
    <n v="1"/>
    <x v="6"/>
    <n v="5.1147540979999997"/>
    <n v="3"/>
    <n v="6"/>
    <s v="XRF"/>
    <n v="1"/>
    <n v="2014"/>
    <n v="201401"/>
    <x v="5"/>
    <n v="2014"/>
    <n v="201406"/>
  </r>
  <r>
    <x v="8"/>
    <s v="PA_Allegheny"/>
    <x v="1"/>
    <x v="2"/>
    <s v="OT"/>
    <x v="2"/>
    <n v="3"/>
    <x v="2"/>
    <n v="0"/>
    <n v="2014"/>
    <n v="1"/>
    <d v="2014-01-07T00:00:00"/>
    <d v="2016-11-19T00:00:00"/>
    <n v="1"/>
    <x v="2"/>
    <s v="PSF"/>
    <s v="PKC"/>
    <d v="2014-01-10T00:00:00"/>
    <s v="PFC"/>
    <n v="1"/>
    <n v="4"/>
    <n v="3"/>
    <n v="1"/>
    <x v="0"/>
    <n v="0"/>
    <x v="7"/>
    <n v="34.327868850000002"/>
    <n v="6"/>
    <n v="2"/>
    <s v="XCA"/>
    <n v="1"/>
    <n v="2014"/>
    <n v="201401"/>
    <x v="6"/>
    <n v="2016"/>
    <n v="201611"/>
  </r>
  <r>
    <x v="9"/>
    <s v="PA_Allegheny"/>
    <x v="0"/>
    <x v="0"/>
    <s v="BL"/>
    <x v="1"/>
    <n v="19"/>
    <x v="0"/>
    <n v="16"/>
    <n v="2014"/>
    <n v="1"/>
    <d v="2014-01-08T00:00:00"/>
    <d v="2014-03-01T00:00:00"/>
    <n v="1"/>
    <x v="3"/>
    <s v="PSG"/>
    <s v="PGH"/>
    <d v="2014-01-23T00:00:00"/>
    <s v="PGH"/>
    <n v="1"/>
    <n v="2"/>
    <n v="1"/>
    <n v="1"/>
    <x v="1"/>
    <n v="1"/>
    <x v="8"/>
    <n v="1.704918033"/>
    <n v="2"/>
    <n v="2"/>
    <s v="XRY"/>
    <n v="1"/>
    <n v="2014"/>
    <n v="201401"/>
    <x v="1"/>
    <n v="2014"/>
    <n v="201403"/>
  </r>
  <r>
    <x v="10"/>
    <s v="PA_Allegheny"/>
    <x v="1"/>
    <x v="1"/>
    <s v="MU"/>
    <x v="2"/>
    <n v="7"/>
    <x v="1"/>
    <n v="4"/>
    <n v="2014"/>
    <n v="1"/>
    <d v="2014-01-08T00:00:00"/>
    <d v="2016-09-22T00:00:00"/>
    <n v="1"/>
    <x v="1"/>
    <s v="PFC"/>
    <s v="PKC"/>
    <d v="2015-05-13T00:00:00"/>
    <s v="PKC"/>
    <n v="1"/>
    <n v="2"/>
    <n v="1"/>
    <n v="1"/>
    <x v="0"/>
    <n v="0"/>
    <x v="9"/>
    <n v="32.393442620000002"/>
    <n v="6"/>
    <n v="3"/>
    <s v="XCA"/>
    <n v="1"/>
    <n v="2014"/>
    <n v="201401"/>
    <x v="7"/>
    <n v="2016"/>
    <n v="201609"/>
  </r>
  <r>
    <x v="11"/>
    <s v="PA_Allegheny"/>
    <x v="0"/>
    <x v="0"/>
    <s v="UK"/>
    <x v="2"/>
    <n v="19"/>
    <x v="0"/>
    <n v="16"/>
    <n v="2014"/>
    <n v="1"/>
    <d v="2014-01-08T00:00:00"/>
    <d v="2016-07-01T00:00:00"/>
    <n v="1"/>
    <x v="4"/>
    <s v="PFC"/>
    <s v="PIL"/>
    <d v="2014-09-11T00:00:00"/>
    <s v="PIL"/>
    <n v="1"/>
    <n v="2"/>
    <n v="1"/>
    <n v="1"/>
    <x v="0"/>
    <n v="0"/>
    <x v="10"/>
    <n v="29.672131149999998"/>
    <n v="6"/>
    <n v="4"/>
    <s v="XOP"/>
    <n v="1"/>
    <n v="2014"/>
    <n v="201401"/>
    <x v="8"/>
    <n v="2016"/>
    <n v="201607"/>
  </r>
  <r>
    <x v="12"/>
    <s v="PA_Allegheny"/>
    <x v="1"/>
    <x v="1"/>
    <s v="WH"/>
    <x v="0"/>
    <n v="17"/>
    <x v="4"/>
    <n v="14"/>
    <n v="2014"/>
    <n v="1"/>
    <d v="2014-01-08T00:00:00"/>
    <d v="2017-01-01T00:00:00"/>
    <n v="1"/>
    <x v="3"/>
    <s v="PGH"/>
    <s v="PIL"/>
    <d v="2016-07-12T00:00:00"/>
    <s v="PIL"/>
    <n v="1"/>
    <n v="2"/>
    <n v="1"/>
    <n v="0"/>
    <x v="0"/>
    <n v="0"/>
    <x v="11"/>
    <n v="35.704918030000002"/>
    <n v="6"/>
    <n v="0"/>
    <s v="ZTC"/>
    <n v="1"/>
    <n v="2014"/>
    <n v="201401"/>
    <x v="4"/>
    <n v="2017"/>
    <n v="201701"/>
  </r>
  <r>
    <x v="13"/>
    <s v="PA_Allegheny"/>
    <x v="1"/>
    <x v="1"/>
    <s v="MU"/>
    <x v="2"/>
    <n v="4"/>
    <x v="3"/>
    <n v="1"/>
    <n v="2014"/>
    <n v="1"/>
    <d v="2014-01-08T00:00:00"/>
    <d v="2014-02-28T00:00:00"/>
    <n v="1"/>
    <x v="2"/>
    <s v="PFC"/>
    <s v=" "/>
    <s v=" "/>
    <s v="PFC"/>
    <n v="0"/>
    <n v="1"/>
    <n v="0"/>
    <n v="1"/>
    <x v="0"/>
    <n v="0"/>
    <x v="12"/>
    <n v="1.6721311480000001"/>
    <n v="2"/>
    <n v="6"/>
    <s v="XRF"/>
    <n v="1"/>
    <n v="2014"/>
    <n v="201401"/>
    <x v="2"/>
    <n v="2014"/>
    <n v="201402"/>
  </r>
  <r>
    <x v="14"/>
    <s v="PA_Allegheny"/>
    <x v="1"/>
    <x v="1"/>
    <s v="MU"/>
    <x v="2"/>
    <n v="3"/>
    <x v="2"/>
    <n v="0"/>
    <n v="2014"/>
    <n v="1"/>
    <d v="2014-01-08T00:00:00"/>
    <d v="2016-09-22T00:00:00"/>
    <n v="1"/>
    <x v="1"/>
    <s v="PFC"/>
    <s v="PKC"/>
    <d v="2015-05-13T00:00:00"/>
    <s v="PKC"/>
    <n v="1"/>
    <n v="2"/>
    <n v="1"/>
    <n v="1"/>
    <x v="0"/>
    <n v="0"/>
    <x v="9"/>
    <n v="32.393442620000002"/>
    <n v="6"/>
    <n v="3"/>
    <s v="XCA"/>
    <n v="1"/>
    <n v="2014"/>
    <n v="201401"/>
    <x v="7"/>
    <n v="2016"/>
    <n v="201609"/>
  </r>
  <r>
    <x v="15"/>
    <s v="PA_Allegheny"/>
    <x v="1"/>
    <x v="1"/>
    <s v="WH"/>
    <x v="0"/>
    <n v="3"/>
    <x v="2"/>
    <n v="0"/>
    <n v="2014"/>
    <n v="1"/>
    <d v="2014-01-08T00:00:00"/>
    <d v="2015-06-12T00:00:00"/>
    <n v="1"/>
    <x v="1"/>
    <s v="PKC"/>
    <s v="PKC"/>
    <d v="2014-01-09T00:00:00"/>
    <s v="PKC"/>
    <n v="0"/>
    <n v="2"/>
    <n v="1"/>
    <n v="1"/>
    <x v="0"/>
    <n v="1"/>
    <x v="13"/>
    <n v="17.049180329999999"/>
    <n v="5"/>
    <n v="2"/>
    <s v="XRF"/>
    <n v="1"/>
    <n v="2014"/>
    <n v="201401"/>
    <x v="5"/>
    <n v="2015"/>
    <n v="201506"/>
  </r>
  <r>
    <x v="16"/>
    <s v="PA_Allegheny"/>
    <x v="0"/>
    <x v="1"/>
    <s v="BL"/>
    <x v="1"/>
    <n v="2"/>
    <x v="2"/>
    <n v="0"/>
    <n v="2014"/>
    <n v="1"/>
    <d v="2014-01-08T00:00:00"/>
    <d v="2015-09-24T00:00:00"/>
    <n v="1"/>
    <x v="1"/>
    <s v="PKC"/>
    <s v=" "/>
    <s v=" "/>
    <s v="PKC"/>
    <n v="0"/>
    <n v="1"/>
    <n v="0"/>
    <n v="1"/>
    <x v="0"/>
    <n v="0"/>
    <x v="14"/>
    <n v="20.459016389999999"/>
    <n v="6"/>
    <n v="5"/>
    <s v="XCA"/>
    <n v="1"/>
    <n v="2014"/>
    <n v="201401"/>
    <x v="7"/>
    <n v="2015"/>
    <n v="201509"/>
  </r>
  <r>
    <x v="17"/>
    <s v="PA_Allegheny"/>
    <x v="0"/>
    <x v="1"/>
    <s v="BL"/>
    <x v="1"/>
    <n v="18"/>
    <x v="0"/>
    <n v="15"/>
    <n v="2014"/>
    <n v="1"/>
    <d v="2014-01-09T00:00:00"/>
    <d v="2014-01-27T00:00:00"/>
    <n v="1"/>
    <x v="0"/>
    <s v="PSG"/>
    <s v=" "/>
    <s v=" "/>
    <s v="PSG"/>
    <n v="0"/>
    <n v="1"/>
    <n v="0"/>
    <n v="1"/>
    <x v="0"/>
    <n v="0"/>
    <x v="15"/>
    <n v="0.590163934"/>
    <n v="1"/>
    <n v="6"/>
    <s v="XRF"/>
    <n v="1"/>
    <n v="2014"/>
    <n v="201401"/>
    <x v="4"/>
    <n v="2014"/>
    <n v="201401"/>
  </r>
  <r>
    <x v="18"/>
    <s v="PA_Allegheny"/>
    <x v="0"/>
    <x v="1"/>
    <s v="BL"/>
    <x v="1"/>
    <n v="3"/>
    <x v="2"/>
    <n v="0"/>
    <n v="2014"/>
    <n v="1"/>
    <d v="2014-01-09T00:00:00"/>
    <d v="2016-03-17T00:00:00"/>
    <n v="1"/>
    <x v="1"/>
    <s v="PKC"/>
    <s v=" "/>
    <s v=" "/>
    <s v="PKC"/>
    <n v="0"/>
    <n v="1"/>
    <n v="0"/>
    <n v="1"/>
    <x v="0"/>
    <n v="0"/>
    <x v="16"/>
    <n v="26.163934430000001"/>
    <n v="6"/>
    <n v="4"/>
    <s v="XCA"/>
    <n v="1"/>
    <n v="2014"/>
    <n v="201401"/>
    <x v="1"/>
    <n v="2016"/>
    <n v="201603"/>
  </r>
  <r>
    <x v="19"/>
    <s v="PA_Allegheny"/>
    <x v="0"/>
    <x v="1"/>
    <s v="BL"/>
    <x v="1"/>
    <n v="16"/>
    <x v="4"/>
    <n v="13"/>
    <n v="2014"/>
    <n v="1"/>
    <d v="2014-01-10T00:00:00"/>
    <d v="2014-03-01T00:00:00"/>
    <n v="1"/>
    <x v="3"/>
    <s v="PGH"/>
    <s v=" "/>
    <s v=" "/>
    <s v="PGH"/>
    <n v="0"/>
    <n v="1"/>
    <n v="0"/>
    <n v="1"/>
    <x v="1"/>
    <n v="1"/>
    <x v="17"/>
    <n v="1.6393442620000001"/>
    <n v="2"/>
    <n v="1"/>
    <s v="XRY"/>
    <n v="1"/>
    <n v="2014"/>
    <n v="201401"/>
    <x v="1"/>
    <n v="2014"/>
    <n v="201403"/>
  </r>
  <r>
    <x v="20"/>
    <s v="PA_Allegheny"/>
    <x v="0"/>
    <x v="1"/>
    <s v="OT"/>
    <x v="2"/>
    <n v="12"/>
    <x v="5"/>
    <n v="9"/>
    <n v="2014"/>
    <n v="1"/>
    <d v="2014-01-10T00:00:00"/>
    <d v="2014-04-08T00:00:00"/>
    <n v="1"/>
    <x v="1"/>
    <s v="PSF"/>
    <s v="PKC"/>
    <d v="2014-01-13T00:00:00"/>
    <s v="PKC"/>
    <n v="1"/>
    <n v="2"/>
    <n v="1"/>
    <n v="1"/>
    <x v="0"/>
    <n v="0"/>
    <x v="18"/>
    <n v="2.8852459019999999"/>
    <n v="2"/>
    <n v="6"/>
    <s v="XRL"/>
    <n v="1"/>
    <n v="2014"/>
    <n v="201401"/>
    <x v="0"/>
    <n v="2014"/>
    <n v="201404"/>
  </r>
  <r>
    <x v="21"/>
    <s v="PA_Allegheny"/>
    <x v="1"/>
    <x v="1"/>
    <s v="BL"/>
    <x v="1"/>
    <n v="15"/>
    <x v="4"/>
    <n v="12"/>
    <n v="2014"/>
    <n v="1"/>
    <d v="2014-01-10T00:00:00"/>
    <d v="2015-08-10T00:00:00"/>
    <n v="1"/>
    <x v="2"/>
    <s v="PSG"/>
    <s v="PFC"/>
    <d v="2014-05-08T00:00:00"/>
    <s v="PFC"/>
    <n v="1"/>
    <n v="4"/>
    <n v="3"/>
    <n v="1"/>
    <x v="0"/>
    <n v="1"/>
    <x v="19"/>
    <n v="18.918032790000002"/>
    <n v="6"/>
    <n v="2"/>
    <s v="XRF"/>
    <n v="1"/>
    <n v="2014"/>
    <n v="201401"/>
    <x v="3"/>
    <n v="2015"/>
    <n v="201508"/>
  </r>
  <r>
    <x v="22"/>
    <s v="PA_Allegheny"/>
    <x v="1"/>
    <x v="1"/>
    <s v="BL"/>
    <x v="1"/>
    <n v="8"/>
    <x v="1"/>
    <n v="5"/>
    <n v="2014"/>
    <n v="1"/>
    <d v="2014-01-10T00:00:00"/>
    <d v="2015-07-21T00:00:00"/>
    <n v="1"/>
    <x v="1"/>
    <s v="PKC"/>
    <s v=" "/>
    <s v=" "/>
    <s v="PKC"/>
    <n v="0"/>
    <n v="1"/>
    <n v="0"/>
    <n v="1"/>
    <x v="0"/>
    <n v="1"/>
    <x v="20"/>
    <n v="18.262295080000001"/>
    <n v="6"/>
    <n v="5"/>
    <s v="XLC"/>
    <n v="1"/>
    <n v="2014"/>
    <n v="201401"/>
    <x v="8"/>
    <n v="2015"/>
    <n v="201507"/>
  </r>
  <r>
    <x v="23"/>
    <s v="PA_Allegheny"/>
    <x v="1"/>
    <x v="1"/>
    <s v="BL"/>
    <x v="1"/>
    <n v="15"/>
    <x v="4"/>
    <n v="12"/>
    <n v="2014"/>
    <n v="1"/>
    <d v="2014-01-10T00:00:00"/>
    <d v="2017-01-01T00:00:00"/>
    <n v="1"/>
    <x v="5"/>
    <s v="PSG"/>
    <s v="PFC"/>
    <d v="2014-05-08T00:00:00"/>
    <s v="PUK"/>
    <n v="1"/>
    <n v="5"/>
    <n v="4"/>
    <n v="0"/>
    <x v="0"/>
    <n v="0"/>
    <x v="21"/>
    <n v="35.639344260000001"/>
    <n v="6"/>
    <n v="0"/>
    <s v="ZTC"/>
    <n v="1"/>
    <n v="2014"/>
    <n v="201401"/>
    <x v="4"/>
    <n v="2017"/>
    <n v="201701"/>
  </r>
  <r>
    <x v="24"/>
    <s v="PA_Allegheny"/>
    <x v="0"/>
    <x v="1"/>
    <s v="BL"/>
    <x v="1"/>
    <n v="7"/>
    <x v="1"/>
    <n v="4"/>
    <n v="2014"/>
    <n v="1"/>
    <d v="2014-01-10T00:00:00"/>
    <d v="2015-07-21T00:00:00"/>
    <n v="1"/>
    <x v="1"/>
    <s v="PKC"/>
    <s v=" "/>
    <s v=" "/>
    <s v="PKC"/>
    <n v="0"/>
    <n v="1"/>
    <n v="0"/>
    <n v="1"/>
    <x v="0"/>
    <n v="1"/>
    <x v="20"/>
    <n v="18.262295080000001"/>
    <n v="6"/>
    <n v="5"/>
    <s v="XLC"/>
    <n v="1"/>
    <n v="2014"/>
    <n v="201401"/>
    <x v="8"/>
    <n v="2015"/>
    <n v="201507"/>
  </r>
  <r>
    <x v="25"/>
    <s v="PA_Allegheny"/>
    <x v="0"/>
    <x v="1"/>
    <s v="BL"/>
    <x v="1"/>
    <n v="7"/>
    <x v="1"/>
    <n v="4"/>
    <n v="2014"/>
    <n v="1"/>
    <d v="2014-01-10T00:00:00"/>
    <d v="2015-07-21T00:00:00"/>
    <n v="1"/>
    <x v="1"/>
    <s v="PKC"/>
    <s v=" "/>
    <s v=" "/>
    <s v="PKC"/>
    <n v="0"/>
    <n v="1"/>
    <n v="0"/>
    <n v="1"/>
    <x v="0"/>
    <n v="1"/>
    <x v="20"/>
    <n v="18.262295080000001"/>
    <n v="6"/>
    <n v="5"/>
    <s v="XLC"/>
    <n v="1"/>
    <n v="2014"/>
    <n v="201401"/>
    <x v="8"/>
    <n v="2015"/>
    <n v="201507"/>
  </r>
  <r>
    <x v="26"/>
    <s v="PA_Allegheny"/>
    <x v="0"/>
    <x v="0"/>
    <s v="OT"/>
    <x v="2"/>
    <n v="5"/>
    <x v="3"/>
    <n v="2"/>
    <n v="2014"/>
    <n v="1"/>
    <d v="2014-01-10T00:00:00"/>
    <d v="2015-01-26T00:00:00"/>
    <n v="1"/>
    <x v="1"/>
    <s v="PKC"/>
    <s v="PKC"/>
    <d v="2014-02-05T00:00:00"/>
    <s v="PKC"/>
    <n v="0"/>
    <n v="2"/>
    <n v="1"/>
    <n v="1"/>
    <x v="0"/>
    <n v="0"/>
    <x v="22"/>
    <n v="12.491803279999999"/>
    <n v="5"/>
    <n v="6"/>
    <s v="XRF"/>
    <n v="1"/>
    <n v="2014"/>
    <n v="201401"/>
    <x v="4"/>
    <n v="2015"/>
    <n v="201501"/>
  </r>
  <r>
    <x v="27"/>
    <s v="PA_Allegheny"/>
    <x v="1"/>
    <x v="1"/>
    <s v="BL"/>
    <x v="1"/>
    <n v="18"/>
    <x v="0"/>
    <n v="15"/>
    <n v="2014"/>
    <n v="1"/>
    <d v="2014-01-10T00:00:00"/>
    <d v="2015-05-05T00:00:00"/>
    <n v="1"/>
    <x v="1"/>
    <s v="PKC"/>
    <s v=" "/>
    <s v=" "/>
    <s v="PKC"/>
    <n v="0"/>
    <n v="1"/>
    <n v="0"/>
    <n v="1"/>
    <x v="0"/>
    <n v="0"/>
    <x v="23"/>
    <n v="15.737704920000001"/>
    <n v="5"/>
    <n v="6"/>
    <s v="XLC"/>
    <n v="1"/>
    <n v="2014"/>
    <n v="201401"/>
    <x v="9"/>
    <n v="2015"/>
    <n v="201505"/>
  </r>
  <r>
    <x v="28"/>
    <s v="PA_Allegheny"/>
    <x v="0"/>
    <x v="1"/>
    <s v="BL"/>
    <x v="1"/>
    <n v="4"/>
    <x v="3"/>
    <n v="1"/>
    <n v="2014"/>
    <n v="1"/>
    <d v="2014-01-10T00:00:00"/>
    <d v="2015-07-21T00:00:00"/>
    <n v="1"/>
    <x v="1"/>
    <s v="PKC"/>
    <s v=" "/>
    <s v=" "/>
    <s v="PKC"/>
    <n v="0"/>
    <n v="1"/>
    <n v="0"/>
    <n v="1"/>
    <x v="0"/>
    <n v="0"/>
    <x v="20"/>
    <n v="18.262295080000001"/>
    <n v="6"/>
    <n v="5"/>
    <s v="XLC"/>
    <n v="1"/>
    <n v="2014"/>
    <n v="201401"/>
    <x v="8"/>
    <n v="2015"/>
    <n v="201507"/>
  </r>
  <r>
    <x v="29"/>
    <s v="PA_Allegheny"/>
    <x v="0"/>
    <x v="1"/>
    <s v="WH"/>
    <x v="0"/>
    <n v="16"/>
    <x v="4"/>
    <n v="13"/>
    <n v="2014"/>
    <n v="1"/>
    <d v="2014-01-13T00:00:00"/>
    <d v="2014-02-18T00:00:00"/>
    <n v="1"/>
    <x v="0"/>
    <s v="PSG"/>
    <s v=" "/>
    <s v=" "/>
    <s v="PSG"/>
    <n v="0"/>
    <n v="1"/>
    <n v="0"/>
    <n v="1"/>
    <x v="0"/>
    <n v="0"/>
    <x v="24"/>
    <n v="1.1803278690000001"/>
    <n v="2"/>
    <n v="6"/>
    <s v="XJP"/>
    <n v="1"/>
    <n v="2014"/>
    <n v="201401"/>
    <x v="2"/>
    <n v="2014"/>
    <n v="201402"/>
  </r>
  <r>
    <x v="30"/>
    <s v="PA_Allegheny"/>
    <x v="0"/>
    <x v="1"/>
    <s v="BL"/>
    <x v="1"/>
    <n v="12"/>
    <x v="5"/>
    <n v="9"/>
    <n v="2014"/>
    <n v="1"/>
    <d v="2014-01-14T00:00:00"/>
    <d v="2015-02-09T00:00:00"/>
    <n v="1"/>
    <x v="1"/>
    <s v="PKC"/>
    <s v="PKC"/>
    <d v="2014-03-12T00:00:00"/>
    <s v="PKC"/>
    <n v="0"/>
    <n v="2"/>
    <n v="1"/>
    <n v="1"/>
    <x v="0"/>
    <n v="0"/>
    <x v="25"/>
    <n v="12.819672130000001"/>
    <n v="5"/>
    <n v="6"/>
    <s v="XLC"/>
    <n v="1"/>
    <n v="2014"/>
    <n v="201401"/>
    <x v="2"/>
    <n v="2015"/>
    <n v="201502"/>
  </r>
  <r>
    <x v="31"/>
    <s v="PA_Allegheny"/>
    <x v="1"/>
    <x v="1"/>
    <s v="BL"/>
    <x v="1"/>
    <n v="8"/>
    <x v="1"/>
    <n v="5"/>
    <n v="2014"/>
    <n v="1"/>
    <d v="2014-01-14T00:00:00"/>
    <d v="2015-02-09T00:00:00"/>
    <n v="1"/>
    <x v="1"/>
    <s v="PKC"/>
    <s v="PKC"/>
    <d v="2014-03-12T00:00:00"/>
    <s v="PKC"/>
    <n v="0"/>
    <n v="2"/>
    <n v="1"/>
    <n v="1"/>
    <x v="0"/>
    <n v="0"/>
    <x v="25"/>
    <n v="12.819672130000001"/>
    <n v="5"/>
    <n v="6"/>
    <s v="XLC"/>
    <n v="1"/>
    <n v="2014"/>
    <n v="201401"/>
    <x v="2"/>
    <n v="2015"/>
    <n v="201502"/>
  </r>
  <r>
    <x v="32"/>
    <s v="PA_Allegheny"/>
    <x v="1"/>
    <x v="1"/>
    <s v="BL"/>
    <x v="1"/>
    <n v="5"/>
    <x v="3"/>
    <n v="2"/>
    <n v="2014"/>
    <n v="1"/>
    <d v="2014-01-14T00:00:00"/>
    <d v="2016-07-08T00:00:00"/>
    <n v="1"/>
    <x v="1"/>
    <s v="PKC"/>
    <s v="PKC"/>
    <d v="2014-10-27T00:00:00"/>
    <s v="PKC"/>
    <n v="0"/>
    <n v="2"/>
    <n v="1"/>
    <n v="1"/>
    <x v="0"/>
    <n v="0"/>
    <x v="26"/>
    <n v="29.704918030000002"/>
    <n v="6"/>
    <n v="3"/>
    <s v="XLC"/>
    <n v="1"/>
    <n v="2014"/>
    <n v="201401"/>
    <x v="8"/>
    <n v="2016"/>
    <n v="201607"/>
  </r>
  <r>
    <x v="33"/>
    <s v="PA_Allegheny"/>
    <x v="0"/>
    <x v="1"/>
    <s v="BL"/>
    <x v="1"/>
    <n v="3"/>
    <x v="2"/>
    <n v="0"/>
    <n v="2014"/>
    <n v="1"/>
    <d v="2014-01-14T00:00:00"/>
    <d v="2014-06-16T00:00:00"/>
    <n v="1"/>
    <x v="1"/>
    <s v="PKC"/>
    <s v="PKC"/>
    <d v="2014-03-18T00:00:00"/>
    <s v="PKC"/>
    <n v="0"/>
    <n v="2"/>
    <n v="1"/>
    <n v="1"/>
    <x v="0"/>
    <n v="0"/>
    <x v="27"/>
    <n v="5.0163934430000001"/>
    <n v="3"/>
    <n v="6"/>
    <s v="XRF"/>
    <n v="1"/>
    <n v="2014"/>
    <n v="201401"/>
    <x v="5"/>
    <n v="2014"/>
    <n v="201406"/>
  </r>
  <r>
    <x v="34"/>
    <s v="PA_Allegheny"/>
    <x v="1"/>
    <x v="1"/>
    <s v="BL"/>
    <x v="1"/>
    <n v="7"/>
    <x v="1"/>
    <n v="4"/>
    <n v="2014"/>
    <n v="1"/>
    <d v="2014-01-14T00:00:00"/>
    <d v="2014-12-17T00:00:00"/>
    <n v="1"/>
    <x v="1"/>
    <s v="PKC"/>
    <s v=" "/>
    <s v=" "/>
    <s v="PKC"/>
    <n v="0"/>
    <n v="1"/>
    <n v="0"/>
    <n v="1"/>
    <x v="0"/>
    <n v="0"/>
    <x v="28"/>
    <n v="11.04918033"/>
    <n v="4"/>
    <n v="6"/>
    <s v="XRF"/>
    <n v="1"/>
    <n v="2014"/>
    <n v="201401"/>
    <x v="10"/>
    <n v="2014"/>
    <n v="201412"/>
  </r>
  <r>
    <x v="35"/>
    <s v="PA_Allegheny"/>
    <x v="0"/>
    <x v="1"/>
    <s v="BL"/>
    <x v="1"/>
    <n v="6"/>
    <x v="1"/>
    <n v="3"/>
    <n v="2014"/>
    <n v="1"/>
    <d v="2014-01-14T00:00:00"/>
    <d v="2014-12-17T00:00:00"/>
    <n v="1"/>
    <x v="1"/>
    <s v="PKC"/>
    <s v=" "/>
    <s v=" "/>
    <s v="PKC"/>
    <n v="0"/>
    <n v="1"/>
    <n v="0"/>
    <n v="1"/>
    <x v="0"/>
    <n v="0"/>
    <x v="28"/>
    <n v="11.04918033"/>
    <n v="4"/>
    <n v="6"/>
    <s v="XRF"/>
    <n v="1"/>
    <n v="2014"/>
    <n v="201401"/>
    <x v="10"/>
    <n v="2014"/>
    <n v="201412"/>
  </r>
  <r>
    <x v="36"/>
    <s v="PA_Allegheny"/>
    <x v="0"/>
    <x v="1"/>
    <s v="WH"/>
    <x v="0"/>
    <n v="14"/>
    <x v="5"/>
    <n v="11"/>
    <n v="2014"/>
    <n v="1"/>
    <d v="2014-01-15T00:00:00"/>
    <d v="2016-01-08T00:00:00"/>
    <n v="1"/>
    <x v="1"/>
    <s v="PKC"/>
    <s v=" "/>
    <s v=" "/>
    <s v="PKC"/>
    <n v="0"/>
    <n v="1"/>
    <n v="0"/>
    <n v="1"/>
    <x v="0"/>
    <n v="0"/>
    <x v="29"/>
    <n v="23.704918030000002"/>
    <n v="6"/>
    <n v="4"/>
    <s v="XLC"/>
    <n v="1"/>
    <n v="2014"/>
    <n v="201401"/>
    <x v="4"/>
    <n v="2016"/>
    <n v="201601"/>
  </r>
  <r>
    <x v="37"/>
    <s v="PA_Allegheny"/>
    <x v="1"/>
    <x v="1"/>
    <s v="BL"/>
    <x v="1"/>
    <n v="19"/>
    <x v="0"/>
    <n v="16"/>
    <n v="2014"/>
    <n v="1"/>
    <d v="2014-01-15T00:00:00"/>
    <d v="2014-01-17T00:00:00"/>
    <n v="1"/>
    <x v="0"/>
    <s v="PSG"/>
    <s v=" "/>
    <s v=" "/>
    <s v="PSG"/>
    <n v="0"/>
    <n v="1"/>
    <n v="0"/>
    <n v="1"/>
    <x v="0"/>
    <n v="0"/>
    <x v="30"/>
    <n v="6.5573771000000003E-2"/>
    <n v="1"/>
    <n v="6"/>
    <s v="XRF"/>
    <n v="1"/>
    <n v="2014"/>
    <n v="201401"/>
    <x v="4"/>
    <n v="2014"/>
    <n v="201401"/>
  </r>
  <r>
    <x v="38"/>
    <s v="PA_Allegheny"/>
    <x v="0"/>
    <x v="2"/>
    <s v="OT"/>
    <x v="2"/>
    <n v="5"/>
    <x v="3"/>
    <n v="2"/>
    <n v="2014"/>
    <n v="1"/>
    <d v="2014-01-15T00:00:00"/>
    <d v="2016-03-17T00:00:00"/>
    <n v="1"/>
    <x v="1"/>
    <s v="PKC"/>
    <s v=" "/>
    <s v=" "/>
    <s v="PKC"/>
    <n v="0"/>
    <n v="1"/>
    <n v="0"/>
    <n v="1"/>
    <x v="0"/>
    <n v="0"/>
    <x v="31"/>
    <n v="25.96721312"/>
    <n v="6"/>
    <n v="4"/>
    <s v="XLC"/>
    <n v="1"/>
    <n v="2014"/>
    <n v="201401"/>
    <x v="1"/>
    <n v="2016"/>
    <n v="201603"/>
  </r>
  <r>
    <x v="39"/>
    <s v="PA_Allegheny"/>
    <x v="1"/>
    <x v="1"/>
    <s v="OT"/>
    <x v="2"/>
    <n v="3"/>
    <x v="2"/>
    <n v="0"/>
    <n v="2014"/>
    <n v="1"/>
    <d v="2014-01-15T00:00:00"/>
    <d v="2014-07-02T00:00:00"/>
    <n v="1"/>
    <x v="1"/>
    <s v="PKC"/>
    <s v="PKC"/>
    <d v="2014-02-03T00:00:00"/>
    <s v="PUK"/>
    <n v="1"/>
    <n v="3"/>
    <n v="2"/>
    <n v="1"/>
    <x v="0"/>
    <n v="1"/>
    <x v="32"/>
    <n v="5.508196721"/>
    <n v="3"/>
    <n v="6"/>
    <s v="XRF"/>
    <n v="1"/>
    <n v="2014"/>
    <n v="201401"/>
    <x v="8"/>
    <n v="2014"/>
    <n v="201407"/>
  </r>
  <r>
    <x v="40"/>
    <s v="PA_Allegheny"/>
    <x v="0"/>
    <x v="1"/>
    <s v="BL"/>
    <x v="1"/>
    <n v="2"/>
    <x v="2"/>
    <n v="0"/>
    <n v="2014"/>
    <n v="1"/>
    <d v="2014-01-15T00:00:00"/>
    <d v="2016-03-17T00:00:00"/>
    <n v="1"/>
    <x v="1"/>
    <s v="PSF"/>
    <s v="PKC"/>
    <d v="2014-03-13T00:00:00"/>
    <s v="PKC"/>
    <n v="1"/>
    <n v="2"/>
    <n v="1"/>
    <n v="1"/>
    <x v="0"/>
    <n v="0"/>
    <x v="31"/>
    <n v="25.96721312"/>
    <n v="6"/>
    <n v="4"/>
    <s v="XCA"/>
    <n v="1"/>
    <n v="2014"/>
    <n v="201401"/>
    <x v="1"/>
    <n v="2016"/>
    <n v="201603"/>
  </r>
  <r>
    <x v="41"/>
    <s v="PA_Allegheny"/>
    <x v="0"/>
    <x v="1"/>
    <s v="BL"/>
    <x v="1"/>
    <n v="17"/>
    <x v="4"/>
    <n v="14"/>
    <n v="2014"/>
    <n v="1"/>
    <d v="2014-01-15T00:00:00"/>
    <d v="2015-06-12T00:00:00"/>
    <n v="1"/>
    <x v="1"/>
    <s v="PKC"/>
    <s v="PGH"/>
    <d v="2015-01-27T00:00:00"/>
    <s v="PGH"/>
    <n v="1"/>
    <n v="2"/>
    <n v="1"/>
    <n v="1"/>
    <x v="1"/>
    <n v="1"/>
    <x v="33"/>
    <n v="16.819672130000001"/>
    <n v="5"/>
    <n v="2"/>
    <s v="XRY"/>
    <n v="1"/>
    <n v="2014"/>
    <n v="201401"/>
    <x v="5"/>
    <n v="2015"/>
    <n v="201506"/>
  </r>
  <r>
    <x v="42"/>
    <s v="PA_Allegheny"/>
    <x v="1"/>
    <x v="1"/>
    <s v="WH"/>
    <x v="0"/>
    <n v="13"/>
    <x v="5"/>
    <n v="10"/>
    <n v="2014"/>
    <n v="1"/>
    <d v="2014-01-17T00:00:00"/>
    <d v="2016-01-08T00:00:00"/>
    <n v="1"/>
    <x v="1"/>
    <s v="PKC"/>
    <s v=" "/>
    <s v=" "/>
    <s v="PKC"/>
    <n v="0"/>
    <n v="1"/>
    <n v="0"/>
    <n v="1"/>
    <x v="0"/>
    <n v="0"/>
    <x v="34"/>
    <n v="23.639344260000001"/>
    <n v="6"/>
    <n v="4"/>
    <s v="XLC"/>
    <n v="1"/>
    <n v="2014"/>
    <n v="201401"/>
    <x v="4"/>
    <n v="2016"/>
    <n v="201601"/>
  </r>
  <r>
    <x v="43"/>
    <s v="PA_Allegheny"/>
    <x v="0"/>
    <x v="1"/>
    <s v="BL"/>
    <x v="1"/>
    <n v="10"/>
    <x v="6"/>
    <n v="7"/>
    <n v="2014"/>
    <n v="1"/>
    <d v="2014-01-17T00:00:00"/>
    <d v="2017-01-01T00:00:00"/>
    <n v="1"/>
    <x v="1"/>
    <s v="PKC"/>
    <s v="PSF"/>
    <d v="2016-04-05T00:00:00"/>
    <s v="PKC"/>
    <n v="1"/>
    <n v="3"/>
    <n v="2"/>
    <n v="0"/>
    <x v="0"/>
    <n v="0"/>
    <x v="35"/>
    <n v="35.409836069999997"/>
    <n v="6"/>
    <n v="0"/>
    <s v="ZTC"/>
    <n v="1"/>
    <n v="2014"/>
    <n v="201401"/>
    <x v="4"/>
    <n v="2017"/>
    <n v="201701"/>
  </r>
  <r>
    <x v="44"/>
    <s v="PA_Allegheny"/>
    <x v="0"/>
    <x v="1"/>
    <s v="BL"/>
    <x v="1"/>
    <n v="7"/>
    <x v="1"/>
    <n v="4"/>
    <n v="2014"/>
    <n v="1"/>
    <d v="2014-01-17T00:00:00"/>
    <d v="2017-01-01T00:00:00"/>
    <n v="1"/>
    <x v="1"/>
    <s v="PKC"/>
    <s v="PSF"/>
    <d v="2016-04-05T00:00:00"/>
    <s v="PSG"/>
    <n v="1"/>
    <n v="6"/>
    <n v="5"/>
    <n v="0"/>
    <x v="0"/>
    <n v="0"/>
    <x v="35"/>
    <n v="35.409836069999997"/>
    <n v="6"/>
    <n v="0"/>
    <s v="ZTC"/>
    <n v="1"/>
    <n v="2014"/>
    <n v="201401"/>
    <x v="4"/>
    <n v="2017"/>
    <n v="201701"/>
  </r>
  <r>
    <x v="45"/>
    <s v="PA_Allegheny"/>
    <x v="0"/>
    <x v="0"/>
    <s v="BL"/>
    <x v="1"/>
    <n v="17"/>
    <x v="4"/>
    <n v="14"/>
    <n v="2014"/>
    <n v="1"/>
    <d v="2014-01-17T00:00:00"/>
    <d v="2017-01-01T00:00:00"/>
    <n v="1"/>
    <x v="1"/>
    <s v="PKC"/>
    <s v="PKC"/>
    <d v="2014-01-21T00:00:00"/>
    <s v="PKC"/>
    <n v="0"/>
    <n v="3"/>
    <n v="2"/>
    <n v="0"/>
    <x v="0"/>
    <n v="0"/>
    <x v="35"/>
    <n v="35.409836069999997"/>
    <n v="6"/>
    <n v="0"/>
    <s v="ZTC"/>
    <n v="1"/>
    <n v="2014"/>
    <n v="201401"/>
    <x v="4"/>
    <n v="2017"/>
    <n v="201701"/>
  </r>
  <r>
    <x v="46"/>
    <s v="PA_Allegheny"/>
    <x v="0"/>
    <x v="1"/>
    <s v="BL"/>
    <x v="1"/>
    <n v="10"/>
    <x v="6"/>
    <n v="7"/>
    <n v="2014"/>
    <n v="1"/>
    <d v="2014-01-17T00:00:00"/>
    <d v="2014-08-13T00:00:00"/>
    <n v="1"/>
    <x v="1"/>
    <s v="PKC"/>
    <s v="PKC"/>
    <d v="2014-01-21T00:00:00"/>
    <s v="PKC"/>
    <n v="0"/>
    <n v="3"/>
    <n v="2"/>
    <n v="1"/>
    <x v="0"/>
    <n v="1"/>
    <x v="36"/>
    <n v="6.8196721309999999"/>
    <n v="4"/>
    <n v="4"/>
    <s v="XRF"/>
    <n v="1"/>
    <n v="2014"/>
    <n v="201401"/>
    <x v="3"/>
    <n v="2014"/>
    <n v="201408"/>
  </r>
  <r>
    <x v="47"/>
    <s v="PA_Allegheny"/>
    <x v="1"/>
    <x v="1"/>
    <s v="BL"/>
    <x v="1"/>
    <n v="13"/>
    <x v="5"/>
    <n v="10"/>
    <n v="2014"/>
    <n v="1"/>
    <d v="2014-01-17T00:00:00"/>
    <d v="2014-08-14T00:00:00"/>
    <n v="1"/>
    <x v="1"/>
    <s v="PKC"/>
    <s v="PKC"/>
    <d v="2014-01-21T00:00:00"/>
    <s v="PKC"/>
    <n v="0"/>
    <n v="3"/>
    <n v="2"/>
    <n v="1"/>
    <x v="0"/>
    <n v="1"/>
    <x v="37"/>
    <n v="6.8524590160000001"/>
    <n v="4"/>
    <n v="4"/>
    <s v="XRF"/>
    <n v="1"/>
    <n v="2014"/>
    <n v="201401"/>
    <x v="3"/>
    <n v="2014"/>
    <n v="201408"/>
  </r>
  <r>
    <x v="48"/>
    <s v="PA_Allegheny"/>
    <x v="1"/>
    <x v="1"/>
    <s v="BL"/>
    <x v="1"/>
    <n v="4"/>
    <x v="3"/>
    <n v="1"/>
    <n v="2014"/>
    <n v="1"/>
    <d v="2014-01-17T00:00:00"/>
    <d v="2014-08-13T00:00:00"/>
    <n v="1"/>
    <x v="1"/>
    <s v="PKC"/>
    <s v="PKC"/>
    <d v="2014-01-21T00:00:00"/>
    <s v="PKC"/>
    <n v="0"/>
    <n v="3"/>
    <n v="2"/>
    <n v="1"/>
    <x v="0"/>
    <n v="1"/>
    <x v="36"/>
    <n v="6.8196721309999999"/>
    <n v="4"/>
    <n v="4"/>
    <s v="XRF"/>
    <n v="1"/>
    <n v="2014"/>
    <n v="201401"/>
    <x v="3"/>
    <n v="2014"/>
    <n v="201408"/>
  </r>
  <r>
    <x v="49"/>
    <s v="PA_Allegheny"/>
    <x v="0"/>
    <x v="1"/>
    <s v="WH"/>
    <x v="0"/>
    <n v="7"/>
    <x v="1"/>
    <n v="4"/>
    <n v="2014"/>
    <n v="1"/>
    <d v="2014-01-17T00:00:00"/>
    <d v="2016-01-26T00:00:00"/>
    <n v="1"/>
    <x v="1"/>
    <s v="PKC"/>
    <s v=" "/>
    <s v=" "/>
    <s v="PKC"/>
    <n v="0"/>
    <n v="1"/>
    <n v="0"/>
    <n v="1"/>
    <x v="0"/>
    <n v="0"/>
    <x v="38"/>
    <n v="24.229508200000001"/>
    <n v="6"/>
    <n v="4"/>
    <s v="XLC"/>
    <n v="1"/>
    <n v="2014"/>
    <n v="201401"/>
    <x v="4"/>
    <n v="2016"/>
    <n v="201601"/>
  </r>
  <r>
    <x v="50"/>
    <s v="PA_Allegheny"/>
    <x v="1"/>
    <x v="1"/>
    <s v="BL"/>
    <x v="1"/>
    <n v="4"/>
    <x v="3"/>
    <n v="1"/>
    <n v="2014"/>
    <n v="1"/>
    <d v="2014-01-17T00:00:00"/>
    <d v="2017-01-01T00:00:00"/>
    <n v="1"/>
    <x v="1"/>
    <s v="PKC"/>
    <s v="PSF"/>
    <d v="2016-04-05T00:00:00"/>
    <s v="PKC"/>
    <n v="1"/>
    <n v="3"/>
    <n v="2"/>
    <n v="0"/>
    <x v="0"/>
    <n v="0"/>
    <x v="35"/>
    <n v="35.409836069999997"/>
    <n v="6"/>
    <n v="0"/>
    <s v="ZTC"/>
    <n v="1"/>
    <n v="2014"/>
    <n v="201401"/>
    <x v="4"/>
    <n v="2017"/>
    <n v="201701"/>
  </r>
  <r>
    <x v="51"/>
    <s v="PA_Allegheny"/>
    <x v="0"/>
    <x v="1"/>
    <s v="WH"/>
    <x v="0"/>
    <n v="3"/>
    <x v="2"/>
    <n v="0"/>
    <n v="2014"/>
    <n v="1"/>
    <d v="2014-01-17T00:00:00"/>
    <d v="2014-02-07T00:00:00"/>
    <n v="1"/>
    <x v="1"/>
    <s v="PKC"/>
    <s v=" "/>
    <s v=" "/>
    <s v="PKC"/>
    <n v="0"/>
    <n v="1"/>
    <n v="0"/>
    <n v="1"/>
    <x v="0"/>
    <n v="1"/>
    <x v="39"/>
    <n v="0.68852458999999999"/>
    <n v="1"/>
    <n v="3"/>
    <s v="XRF"/>
    <n v="1"/>
    <n v="2014"/>
    <n v="201401"/>
    <x v="2"/>
    <n v="2014"/>
    <n v="201402"/>
  </r>
  <r>
    <x v="52"/>
    <s v="PA_Allegheny"/>
    <x v="0"/>
    <x v="1"/>
    <s v="BL"/>
    <x v="1"/>
    <n v="19"/>
    <x v="0"/>
    <n v="16"/>
    <n v="2014"/>
    <n v="1"/>
    <d v="2014-01-17T00:00:00"/>
    <d v="2014-01-28T00:00:00"/>
    <n v="1"/>
    <x v="0"/>
    <s v="PSG"/>
    <s v=" "/>
    <s v=" "/>
    <s v="PSG"/>
    <n v="0"/>
    <n v="1"/>
    <n v="0"/>
    <n v="1"/>
    <x v="1"/>
    <n v="1"/>
    <x v="4"/>
    <n v="0.360655738"/>
    <n v="1"/>
    <n v="1"/>
    <s v="XRY"/>
    <n v="1"/>
    <n v="2014"/>
    <n v="201401"/>
    <x v="4"/>
    <n v="2014"/>
    <n v="201401"/>
  </r>
  <r>
    <x v="53"/>
    <s v="PA_Allegheny"/>
    <x v="0"/>
    <x v="1"/>
    <s v="WH"/>
    <x v="0"/>
    <n v="2"/>
    <x v="2"/>
    <n v="0"/>
    <n v="2014"/>
    <n v="1"/>
    <d v="2014-01-17T00:00:00"/>
    <d v="2014-08-19T00:00:00"/>
    <n v="1"/>
    <x v="2"/>
    <s v="PAL"/>
    <s v="PFC"/>
    <d v="2014-01-22T00:00:00"/>
    <s v="PFC"/>
    <n v="1"/>
    <n v="2"/>
    <n v="1"/>
    <n v="1"/>
    <x v="0"/>
    <n v="0"/>
    <x v="40"/>
    <n v="7.0163934430000001"/>
    <n v="4"/>
    <n v="6"/>
    <s v="XCA"/>
    <n v="1"/>
    <n v="2014"/>
    <n v="201401"/>
    <x v="3"/>
    <n v="2014"/>
    <n v="201408"/>
  </r>
  <r>
    <x v="54"/>
    <s v="PA_Allegheny"/>
    <x v="0"/>
    <x v="1"/>
    <s v="BL"/>
    <x v="1"/>
    <n v="18"/>
    <x v="0"/>
    <n v="15"/>
    <n v="2014"/>
    <n v="1"/>
    <d v="2014-01-21T00:00:00"/>
    <d v="2014-01-24T00:00:00"/>
    <n v="1"/>
    <x v="0"/>
    <s v="PSG"/>
    <s v=" "/>
    <s v=" "/>
    <s v="PSG"/>
    <n v="0"/>
    <n v="1"/>
    <n v="0"/>
    <n v="1"/>
    <x v="0"/>
    <n v="0"/>
    <x v="41"/>
    <n v="9.8360656000000005E-2"/>
    <n v="1"/>
    <n v="6"/>
    <s v="XRF"/>
    <n v="1"/>
    <n v="2014"/>
    <n v="201401"/>
    <x v="4"/>
    <n v="2014"/>
    <n v="201401"/>
  </r>
  <r>
    <x v="55"/>
    <s v="PA_Allegheny"/>
    <x v="1"/>
    <x v="1"/>
    <s v="BL"/>
    <x v="1"/>
    <n v="16"/>
    <x v="4"/>
    <n v="13"/>
    <n v="2014"/>
    <n v="1"/>
    <d v="2014-01-22T00:00:00"/>
    <d v="2015-02-05T00:00:00"/>
    <n v="1"/>
    <x v="1"/>
    <s v="PKC"/>
    <s v=" "/>
    <s v=" "/>
    <s v="PKC"/>
    <n v="0"/>
    <n v="1"/>
    <n v="0"/>
    <n v="1"/>
    <x v="0"/>
    <n v="0"/>
    <x v="42"/>
    <n v="12.426229510000001"/>
    <n v="5"/>
    <n v="6"/>
    <s v="XRF"/>
    <n v="1"/>
    <n v="2014"/>
    <n v="201401"/>
    <x v="2"/>
    <n v="2015"/>
    <n v="201502"/>
  </r>
  <r>
    <x v="56"/>
    <s v="PA_Allegheny"/>
    <x v="0"/>
    <x v="0"/>
    <s v="BL"/>
    <x v="1"/>
    <n v="18"/>
    <x v="0"/>
    <n v="15"/>
    <n v="2014"/>
    <n v="1"/>
    <d v="2014-01-22T00:00:00"/>
    <d v="2017-01-01T00:00:00"/>
    <n v="1"/>
    <x v="1"/>
    <s v="PKC"/>
    <s v="PKC"/>
    <d v="2016-04-24T00:00:00"/>
    <s v="PKC"/>
    <n v="0"/>
    <n v="5"/>
    <n v="4"/>
    <n v="0"/>
    <x v="0"/>
    <n v="0"/>
    <x v="43"/>
    <n v="35.24590164"/>
    <n v="6"/>
    <n v="0"/>
    <s v="ZTC"/>
    <n v="1"/>
    <n v="2014"/>
    <n v="201401"/>
    <x v="4"/>
    <n v="2017"/>
    <n v="201701"/>
  </r>
  <r>
    <x v="57"/>
    <s v="PA_Allegheny"/>
    <x v="0"/>
    <x v="1"/>
    <s v="BL"/>
    <x v="1"/>
    <n v="20"/>
    <x v="0"/>
    <n v="17"/>
    <n v="2014"/>
    <n v="1"/>
    <d v="2014-01-22T00:00:00"/>
    <d v="2015-09-06T00:00:00"/>
    <n v="1"/>
    <x v="1"/>
    <s v="PKC"/>
    <s v=" "/>
    <s v=" "/>
    <s v="PKC"/>
    <n v="0"/>
    <n v="1"/>
    <n v="0"/>
    <n v="1"/>
    <x v="0"/>
    <n v="1"/>
    <x v="44"/>
    <n v="19.409836070000001"/>
    <n v="6"/>
    <n v="2"/>
    <s v="XOT"/>
    <n v="1"/>
    <n v="2014"/>
    <n v="201401"/>
    <x v="7"/>
    <n v="2015"/>
    <n v="201509"/>
  </r>
  <r>
    <x v="58"/>
    <s v="PA_Allegheny"/>
    <x v="1"/>
    <x v="1"/>
    <s v="BL"/>
    <x v="1"/>
    <n v="17"/>
    <x v="4"/>
    <n v="14"/>
    <n v="2014"/>
    <n v="1"/>
    <d v="2014-01-22T00:00:00"/>
    <d v="2015-08-10T00:00:00"/>
    <n v="1"/>
    <x v="6"/>
    <s v="PSG"/>
    <s v="PRT"/>
    <d v="2014-02-24T00:00:00"/>
    <s v="PRT"/>
    <n v="1"/>
    <n v="2"/>
    <n v="1"/>
    <n v="1"/>
    <x v="0"/>
    <n v="1"/>
    <x v="45"/>
    <n v="18.524590159999999"/>
    <n v="6"/>
    <n v="3"/>
    <s v="XRF"/>
    <n v="1"/>
    <n v="2014"/>
    <n v="201401"/>
    <x v="3"/>
    <n v="2015"/>
    <n v="201508"/>
  </r>
  <r>
    <x v="59"/>
    <s v="PA_Allegheny"/>
    <x v="1"/>
    <x v="1"/>
    <s v="BL"/>
    <x v="1"/>
    <n v="15"/>
    <x v="4"/>
    <n v="12"/>
    <n v="2014"/>
    <n v="1"/>
    <d v="2014-01-22T00:00:00"/>
    <d v="2014-07-03T00:00:00"/>
    <n v="1"/>
    <x v="1"/>
    <s v="PKC"/>
    <s v=" "/>
    <s v=" "/>
    <s v="PKC"/>
    <n v="0"/>
    <n v="1"/>
    <n v="0"/>
    <n v="1"/>
    <x v="0"/>
    <n v="0"/>
    <x v="46"/>
    <n v="5.3114754099999999"/>
    <n v="3"/>
    <n v="6"/>
    <s v="XRF"/>
    <n v="1"/>
    <n v="2014"/>
    <n v="201401"/>
    <x v="8"/>
    <n v="2014"/>
    <n v="201407"/>
  </r>
  <r>
    <x v="60"/>
    <s v="PA_Allegheny"/>
    <x v="1"/>
    <x v="1"/>
    <s v="MU"/>
    <x v="2"/>
    <n v="9"/>
    <x v="6"/>
    <n v="6"/>
    <n v="2014"/>
    <n v="1"/>
    <d v="2014-01-22T00:00:00"/>
    <d v="2014-10-30T00:00:00"/>
    <n v="1"/>
    <x v="1"/>
    <s v="PKC"/>
    <s v=" "/>
    <s v=" "/>
    <s v="PKC"/>
    <n v="0"/>
    <n v="1"/>
    <n v="0"/>
    <n v="1"/>
    <x v="0"/>
    <n v="0"/>
    <x v="47"/>
    <n v="9.2131147539999994"/>
    <n v="4"/>
    <n v="6"/>
    <s v="XRF"/>
    <n v="1"/>
    <n v="2014"/>
    <n v="201401"/>
    <x v="11"/>
    <n v="2014"/>
    <n v="201410"/>
  </r>
  <r>
    <x v="61"/>
    <s v="PA_Allegheny"/>
    <x v="0"/>
    <x v="2"/>
    <s v="WH"/>
    <x v="0"/>
    <n v="8"/>
    <x v="1"/>
    <n v="5"/>
    <n v="2014"/>
    <n v="1"/>
    <d v="2014-01-23T00:00:00"/>
    <d v="2015-10-23T00:00:00"/>
    <n v="1"/>
    <x v="1"/>
    <s v="PKC"/>
    <s v=" "/>
    <s v=" "/>
    <s v="PKC"/>
    <n v="0"/>
    <n v="1"/>
    <n v="0"/>
    <n v="1"/>
    <x v="0"/>
    <n v="0"/>
    <x v="48"/>
    <n v="20.918032790000002"/>
    <n v="6"/>
    <n v="5"/>
    <s v="XLC"/>
    <n v="1"/>
    <n v="2014"/>
    <n v="201401"/>
    <x v="11"/>
    <n v="2015"/>
    <n v="201510"/>
  </r>
  <r>
    <x v="62"/>
    <s v="PA_Allegheny"/>
    <x v="1"/>
    <x v="2"/>
    <s v="WH"/>
    <x v="0"/>
    <n v="7"/>
    <x v="1"/>
    <n v="4"/>
    <n v="2014"/>
    <n v="1"/>
    <d v="2014-01-23T00:00:00"/>
    <d v="2015-10-23T00:00:00"/>
    <n v="1"/>
    <x v="1"/>
    <s v="PKC"/>
    <s v=" "/>
    <s v=" "/>
    <s v="PKC"/>
    <n v="0"/>
    <n v="1"/>
    <n v="0"/>
    <n v="1"/>
    <x v="0"/>
    <n v="0"/>
    <x v="48"/>
    <n v="20.918032790000002"/>
    <n v="6"/>
    <n v="5"/>
    <s v="XLC"/>
    <n v="1"/>
    <n v="2014"/>
    <n v="201401"/>
    <x v="11"/>
    <n v="2015"/>
    <n v="201510"/>
  </r>
  <r>
    <x v="63"/>
    <s v="PA_Allegheny"/>
    <x v="0"/>
    <x v="0"/>
    <s v="WH"/>
    <x v="0"/>
    <n v="18"/>
    <x v="0"/>
    <n v="15"/>
    <n v="2014"/>
    <n v="1"/>
    <d v="2014-01-23T00:00:00"/>
    <d v="2014-02-17T00:00:00"/>
    <n v="1"/>
    <x v="0"/>
    <s v="PSG"/>
    <s v=" "/>
    <s v=" "/>
    <s v="PSG"/>
    <n v="0"/>
    <n v="1"/>
    <n v="0"/>
    <n v="1"/>
    <x v="0"/>
    <n v="1"/>
    <x v="49"/>
    <n v="0.81967213100000003"/>
    <n v="1"/>
    <n v="2"/>
    <s v="XJP"/>
    <n v="1"/>
    <n v="2014"/>
    <n v="201401"/>
    <x v="2"/>
    <n v="2014"/>
    <n v="201402"/>
  </r>
  <r>
    <x v="64"/>
    <s v="PA_Allegheny"/>
    <x v="0"/>
    <x v="0"/>
    <s v="OT"/>
    <x v="2"/>
    <n v="6"/>
    <x v="1"/>
    <n v="3"/>
    <n v="2014"/>
    <n v="1"/>
    <d v="2014-01-24T00:00:00"/>
    <d v="2015-04-17T00:00:00"/>
    <n v="1"/>
    <x v="7"/>
    <s v="PSF"/>
    <s v=" "/>
    <s v=" "/>
    <s v="PSF"/>
    <n v="0"/>
    <n v="1"/>
    <n v="0"/>
    <n v="1"/>
    <x v="0"/>
    <n v="0"/>
    <x v="50"/>
    <n v="14.68852459"/>
    <n v="5"/>
    <n v="6"/>
    <s v="XRF"/>
    <n v="1"/>
    <n v="2014"/>
    <n v="201401"/>
    <x v="0"/>
    <n v="2015"/>
    <n v="201504"/>
  </r>
  <r>
    <x v="65"/>
    <s v="PA_Allegheny"/>
    <x v="0"/>
    <x v="0"/>
    <s v="BL"/>
    <x v="1"/>
    <n v="17"/>
    <x v="4"/>
    <n v="14"/>
    <n v="2014"/>
    <n v="1"/>
    <d v="2014-01-24T00:00:00"/>
    <d v="2014-04-25T00:00:00"/>
    <n v="1"/>
    <x v="1"/>
    <s v="PKC"/>
    <s v=" "/>
    <s v=" "/>
    <s v="PKC"/>
    <n v="0"/>
    <n v="1"/>
    <n v="0"/>
    <n v="1"/>
    <x v="0"/>
    <n v="0"/>
    <x v="51"/>
    <n v="2.9836065569999999"/>
    <n v="3"/>
    <n v="6"/>
    <s v="XRF"/>
    <n v="1"/>
    <n v="2014"/>
    <n v="201401"/>
    <x v="0"/>
    <n v="2014"/>
    <n v="201404"/>
  </r>
  <r>
    <x v="66"/>
    <s v="PA_Allegheny"/>
    <x v="0"/>
    <x v="0"/>
    <s v="BL"/>
    <x v="1"/>
    <n v="3"/>
    <x v="2"/>
    <n v="0"/>
    <n v="2014"/>
    <n v="1"/>
    <d v="2014-01-25T00:00:00"/>
    <d v="2014-08-18T00:00:00"/>
    <n v="1"/>
    <x v="1"/>
    <s v="PKC"/>
    <s v=" "/>
    <s v=" "/>
    <s v="PKC"/>
    <n v="0"/>
    <n v="1"/>
    <n v="0"/>
    <n v="1"/>
    <x v="0"/>
    <n v="0"/>
    <x v="52"/>
    <n v="6.7213114750000003"/>
    <n v="4"/>
    <n v="6"/>
    <s v="XRF"/>
    <n v="1"/>
    <n v="2014"/>
    <n v="201401"/>
    <x v="3"/>
    <n v="2014"/>
    <n v="201408"/>
  </r>
  <r>
    <x v="67"/>
    <s v="PA_Allegheny"/>
    <x v="0"/>
    <x v="1"/>
    <s v="BL"/>
    <x v="1"/>
    <n v="6"/>
    <x v="1"/>
    <n v="3"/>
    <n v="2014"/>
    <n v="1"/>
    <d v="2014-01-26T00:00:00"/>
    <d v="2014-02-25T00:00:00"/>
    <n v="1"/>
    <x v="7"/>
    <s v="PSF"/>
    <s v=" "/>
    <s v=" "/>
    <s v="PSF"/>
    <n v="0"/>
    <n v="1"/>
    <n v="0"/>
    <n v="1"/>
    <x v="0"/>
    <n v="1"/>
    <x v="53"/>
    <n v="0.98360655699999999"/>
    <n v="2"/>
    <n v="1"/>
    <s v="XRF"/>
    <n v="1"/>
    <n v="2014"/>
    <n v="201401"/>
    <x v="2"/>
    <n v="2014"/>
    <n v="201402"/>
  </r>
  <r>
    <x v="68"/>
    <s v="PA_Allegheny"/>
    <x v="1"/>
    <x v="1"/>
    <s v="BL"/>
    <x v="1"/>
    <n v="8"/>
    <x v="1"/>
    <n v="5"/>
    <n v="2014"/>
    <n v="1"/>
    <d v="2014-01-26T00:00:00"/>
    <d v="2014-02-25T00:00:00"/>
    <n v="1"/>
    <x v="7"/>
    <s v="PSF"/>
    <s v=" "/>
    <s v=" "/>
    <s v="PSF"/>
    <n v="0"/>
    <n v="1"/>
    <n v="0"/>
    <n v="1"/>
    <x v="0"/>
    <n v="1"/>
    <x v="53"/>
    <n v="0.98360655699999999"/>
    <n v="2"/>
    <n v="1"/>
    <s v="XRF"/>
    <n v="1"/>
    <n v="2014"/>
    <n v="201401"/>
    <x v="2"/>
    <n v="2014"/>
    <n v="201402"/>
  </r>
  <r>
    <x v="69"/>
    <s v="PA_Allegheny"/>
    <x v="0"/>
    <x v="0"/>
    <s v="WH"/>
    <x v="0"/>
    <n v="17"/>
    <x v="4"/>
    <n v="14"/>
    <n v="2014"/>
    <n v="1"/>
    <d v="2014-01-27T00:00:00"/>
    <d v="2014-08-27T00:00:00"/>
    <n v="1"/>
    <x v="0"/>
    <s v="PSG"/>
    <s v="PFC"/>
    <d v="2014-06-05T00:00:00"/>
    <s v="PFC"/>
    <n v="1"/>
    <n v="2"/>
    <n v="1"/>
    <n v="1"/>
    <x v="0"/>
    <n v="0"/>
    <x v="54"/>
    <n v="6.9508196719999997"/>
    <n v="4"/>
    <n v="6"/>
    <s v="XRL"/>
    <n v="1"/>
    <n v="2014"/>
    <n v="201401"/>
    <x v="3"/>
    <n v="2014"/>
    <n v="201408"/>
  </r>
  <r>
    <x v="70"/>
    <s v="PA_Allegheny"/>
    <x v="1"/>
    <x v="1"/>
    <s v="BL"/>
    <x v="1"/>
    <n v="3"/>
    <x v="2"/>
    <n v="0"/>
    <n v="2014"/>
    <n v="1"/>
    <d v="2014-01-27T00:00:00"/>
    <d v="2016-09-22T00:00:00"/>
    <n v="1"/>
    <x v="1"/>
    <s v="PKC"/>
    <s v=" "/>
    <s v=" "/>
    <s v="PKC"/>
    <n v="0"/>
    <n v="1"/>
    <n v="0"/>
    <n v="1"/>
    <x v="0"/>
    <n v="0"/>
    <x v="55"/>
    <n v="31.770491799999999"/>
    <n v="6"/>
    <n v="3"/>
    <s v="XCA"/>
    <n v="1"/>
    <n v="2014"/>
    <n v="201401"/>
    <x v="7"/>
    <n v="2016"/>
    <n v="201609"/>
  </r>
  <r>
    <x v="71"/>
    <s v="PA_Allegheny"/>
    <x v="0"/>
    <x v="1"/>
    <s v="BL"/>
    <x v="1"/>
    <n v="20"/>
    <x v="0"/>
    <n v="17"/>
    <n v="2014"/>
    <n v="1"/>
    <d v="2014-01-30T00:00:00"/>
    <d v="2014-02-13T00:00:00"/>
    <n v="1"/>
    <x v="0"/>
    <s v="PSG"/>
    <s v=" "/>
    <s v=" "/>
    <s v="PSG"/>
    <n v="0"/>
    <n v="1"/>
    <n v="0"/>
    <n v="1"/>
    <x v="1"/>
    <n v="1"/>
    <x v="56"/>
    <n v="0.45901639300000002"/>
    <n v="1"/>
    <n v="1"/>
    <s v="XRY"/>
    <n v="1"/>
    <n v="2014"/>
    <n v="201401"/>
    <x v="2"/>
    <n v="2014"/>
    <n v="201402"/>
  </r>
  <r>
    <x v="72"/>
    <s v="PA_Allegheny"/>
    <x v="0"/>
    <x v="1"/>
    <s v="UK"/>
    <x v="2"/>
    <n v="3"/>
    <x v="2"/>
    <n v="0"/>
    <n v="2014"/>
    <n v="1"/>
    <d v="2014-01-30T00:00:00"/>
    <d v="2014-02-14T00:00:00"/>
    <n v="1"/>
    <x v="1"/>
    <s v="PKC"/>
    <s v=" "/>
    <s v=" "/>
    <s v="PKC"/>
    <n v="0"/>
    <n v="1"/>
    <n v="0"/>
    <n v="1"/>
    <x v="0"/>
    <n v="1"/>
    <x v="57"/>
    <n v="0.49180327899999998"/>
    <n v="1"/>
    <n v="2"/>
    <s v="XRF"/>
    <n v="1"/>
    <n v="2014"/>
    <n v="201401"/>
    <x v="2"/>
    <n v="2014"/>
    <n v="201402"/>
  </r>
  <r>
    <x v="73"/>
    <s v="PA_Allegheny"/>
    <x v="0"/>
    <x v="1"/>
    <s v="WH"/>
    <x v="0"/>
    <n v="5"/>
    <x v="3"/>
    <n v="2"/>
    <n v="2014"/>
    <n v="1"/>
    <d v="2014-01-30T00:00:00"/>
    <d v="2014-09-15T00:00:00"/>
    <n v="1"/>
    <x v="1"/>
    <s v="PKC"/>
    <s v=" "/>
    <s v=" "/>
    <s v="PKC"/>
    <n v="0"/>
    <n v="1"/>
    <n v="0"/>
    <n v="1"/>
    <x v="0"/>
    <n v="1"/>
    <x v="58"/>
    <n v="7.4754098359999999"/>
    <n v="4"/>
    <n v="5"/>
    <s v="XRF"/>
    <n v="1"/>
    <n v="2014"/>
    <n v="201401"/>
    <x v="7"/>
    <n v="2014"/>
    <n v="201409"/>
  </r>
  <r>
    <x v="74"/>
    <s v="PA_Allegheny"/>
    <x v="0"/>
    <x v="1"/>
    <s v="BL"/>
    <x v="1"/>
    <n v="9"/>
    <x v="6"/>
    <n v="6"/>
    <n v="2014"/>
    <n v="1"/>
    <d v="2014-01-31T00:00:00"/>
    <d v="2014-07-01T00:00:00"/>
    <n v="1"/>
    <x v="1"/>
    <s v="PKC"/>
    <s v=" "/>
    <s v=" "/>
    <s v="PKC"/>
    <n v="0"/>
    <n v="1"/>
    <n v="0"/>
    <n v="1"/>
    <x v="0"/>
    <n v="1"/>
    <x v="59"/>
    <n v="4.9508196719999997"/>
    <n v="3"/>
    <n v="3"/>
    <s v="XRF"/>
    <n v="1"/>
    <n v="2014"/>
    <n v="201401"/>
    <x v="8"/>
    <n v="2014"/>
    <n v="201407"/>
  </r>
  <r>
    <x v="75"/>
    <s v="PA_Allegheny"/>
    <x v="1"/>
    <x v="1"/>
    <s v="BL"/>
    <x v="1"/>
    <n v="12"/>
    <x v="5"/>
    <n v="9"/>
    <n v="2014"/>
    <n v="1"/>
    <d v="2014-01-31T00:00:00"/>
    <d v="2014-07-01T00:00:00"/>
    <n v="1"/>
    <x v="1"/>
    <s v="PKC"/>
    <s v=" "/>
    <s v=" "/>
    <s v="PKC"/>
    <n v="0"/>
    <n v="1"/>
    <n v="0"/>
    <n v="1"/>
    <x v="0"/>
    <n v="1"/>
    <x v="59"/>
    <n v="4.9508196719999997"/>
    <n v="3"/>
    <n v="3"/>
    <s v="XRF"/>
    <n v="1"/>
    <n v="2014"/>
    <n v="201401"/>
    <x v="8"/>
    <n v="2014"/>
    <n v="201407"/>
  </r>
  <r>
    <x v="76"/>
    <s v="PA_Allegheny"/>
    <x v="1"/>
    <x v="1"/>
    <s v="OT"/>
    <x v="2"/>
    <n v="8"/>
    <x v="1"/>
    <n v="5"/>
    <n v="2014"/>
    <n v="1"/>
    <d v="2014-02-01T00:00:00"/>
    <d v="2014-02-25T00:00:00"/>
    <n v="1"/>
    <x v="1"/>
    <s v="PKC"/>
    <s v=" "/>
    <s v=" "/>
    <s v="PKC"/>
    <n v="0"/>
    <n v="1"/>
    <n v="0"/>
    <n v="1"/>
    <x v="0"/>
    <n v="0"/>
    <x v="60"/>
    <n v="0.78688524599999998"/>
    <n v="1"/>
    <n v="6"/>
    <s v="XRF"/>
    <n v="2"/>
    <n v="2014"/>
    <n v="201402"/>
    <x v="2"/>
    <n v="2014"/>
    <n v="201402"/>
  </r>
  <r>
    <x v="77"/>
    <s v="PA_Allegheny"/>
    <x v="1"/>
    <x v="1"/>
    <s v="OT"/>
    <x v="2"/>
    <n v="7"/>
    <x v="1"/>
    <n v="4"/>
    <n v="2014"/>
    <n v="1"/>
    <d v="2014-02-01T00:00:00"/>
    <d v="2014-02-25T00:00:00"/>
    <n v="1"/>
    <x v="1"/>
    <s v="PKC"/>
    <s v=" "/>
    <s v=" "/>
    <s v="PKC"/>
    <n v="0"/>
    <n v="1"/>
    <n v="0"/>
    <n v="1"/>
    <x v="0"/>
    <n v="0"/>
    <x v="60"/>
    <n v="0.78688524599999998"/>
    <n v="1"/>
    <n v="6"/>
    <s v="XRF"/>
    <n v="2"/>
    <n v="2014"/>
    <n v="201402"/>
    <x v="2"/>
    <n v="2014"/>
    <n v="201402"/>
  </r>
  <r>
    <x v="78"/>
    <s v="PA_Allegheny"/>
    <x v="0"/>
    <x v="1"/>
    <s v="BL"/>
    <x v="1"/>
    <n v="3"/>
    <x v="3"/>
    <n v="1"/>
    <n v="2014"/>
    <n v="1"/>
    <d v="2014-02-01T00:00:00"/>
    <d v="2014-03-19T00:00:00"/>
    <n v="1"/>
    <x v="1"/>
    <s v="PSF"/>
    <s v="PKC"/>
    <d v="2014-02-04T00:00:00"/>
    <s v="PKC"/>
    <n v="1"/>
    <n v="2"/>
    <n v="1"/>
    <n v="1"/>
    <x v="0"/>
    <n v="0"/>
    <x v="61"/>
    <n v="1.508196721"/>
    <n v="2"/>
    <n v="6"/>
    <s v="XRF"/>
    <n v="2"/>
    <n v="2014"/>
    <n v="201402"/>
    <x v="1"/>
    <n v="2014"/>
    <n v="201403"/>
  </r>
  <r>
    <x v="79"/>
    <s v="PA_Allegheny"/>
    <x v="1"/>
    <x v="1"/>
    <s v="MU"/>
    <x v="2"/>
    <n v="7"/>
    <x v="1"/>
    <n v="4"/>
    <n v="2014"/>
    <n v="1"/>
    <d v="2014-02-04T00:00:00"/>
    <d v="2015-02-19T00:00:00"/>
    <n v="1"/>
    <x v="1"/>
    <s v="PKC"/>
    <s v=" "/>
    <s v=" "/>
    <s v="PKC"/>
    <n v="0"/>
    <n v="1"/>
    <n v="0"/>
    <n v="1"/>
    <x v="0"/>
    <n v="1"/>
    <x v="62"/>
    <n v="12.45901639"/>
    <n v="5"/>
    <n v="2"/>
    <s v="XRF"/>
    <n v="2"/>
    <n v="2014"/>
    <n v="201402"/>
    <x v="2"/>
    <n v="2015"/>
    <n v="201502"/>
  </r>
  <r>
    <x v="80"/>
    <s v="PA_Allegheny"/>
    <x v="1"/>
    <x v="1"/>
    <s v="MU"/>
    <x v="2"/>
    <n v="4"/>
    <x v="3"/>
    <n v="1"/>
    <n v="2014"/>
    <n v="1"/>
    <d v="2014-02-04T00:00:00"/>
    <d v="2015-02-19T00:00:00"/>
    <n v="1"/>
    <x v="1"/>
    <s v="PKC"/>
    <s v=" "/>
    <s v=" "/>
    <s v="PKC"/>
    <n v="0"/>
    <n v="1"/>
    <n v="0"/>
    <n v="1"/>
    <x v="0"/>
    <n v="1"/>
    <x v="62"/>
    <n v="12.45901639"/>
    <n v="5"/>
    <n v="2"/>
    <s v="XRF"/>
    <n v="2"/>
    <n v="2014"/>
    <n v="201402"/>
    <x v="2"/>
    <n v="2015"/>
    <n v="201502"/>
  </r>
  <r>
    <x v="81"/>
    <s v="PA_Allegheny"/>
    <x v="1"/>
    <x v="1"/>
    <s v="WH"/>
    <x v="0"/>
    <n v="3"/>
    <x v="3"/>
    <n v="1"/>
    <n v="2014"/>
    <n v="1"/>
    <d v="2014-02-04T00:00:00"/>
    <d v="2014-11-24T00:00:00"/>
    <n v="1"/>
    <x v="2"/>
    <s v="PFC"/>
    <s v=" "/>
    <s v=" "/>
    <s v="PFC"/>
    <n v="0"/>
    <n v="1"/>
    <n v="0"/>
    <n v="1"/>
    <x v="0"/>
    <n v="1"/>
    <x v="63"/>
    <n v="9.6065573769999997"/>
    <n v="4"/>
    <n v="3"/>
    <s v="XRF"/>
    <n v="2"/>
    <n v="2014"/>
    <n v="201402"/>
    <x v="6"/>
    <n v="2014"/>
    <n v="201411"/>
  </r>
  <r>
    <x v="82"/>
    <s v="PA_Allegheny"/>
    <x v="0"/>
    <x v="1"/>
    <s v="UK"/>
    <x v="2"/>
    <n v="16"/>
    <x v="4"/>
    <n v="13"/>
    <n v="2014"/>
    <n v="1"/>
    <d v="2014-02-04T00:00:00"/>
    <d v="2014-09-04T00:00:00"/>
    <n v="1"/>
    <x v="3"/>
    <s v="PGH"/>
    <s v=" "/>
    <s v=" "/>
    <s v="PGH"/>
    <n v="0"/>
    <n v="1"/>
    <n v="0"/>
    <n v="1"/>
    <x v="0"/>
    <n v="1"/>
    <x v="54"/>
    <n v="6.9508196719999997"/>
    <n v="4"/>
    <n v="4"/>
    <s v="XRF"/>
    <n v="2"/>
    <n v="2014"/>
    <n v="201402"/>
    <x v="7"/>
    <n v="2014"/>
    <n v="201409"/>
  </r>
  <r>
    <x v="83"/>
    <s v="PA_Allegheny"/>
    <x v="1"/>
    <x v="1"/>
    <s v="WH"/>
    <x v="0"/>
    <n v="17"/>
    <x v="4"/>
    <n v="14"/>
    <n v="2014"/>
    <n v="1"/>
    <d v="2014-02-05T00:00:00"/>
    <d v="2014-07-29T00:00:00"/>
    <n v="1"/>
    <x v="1"/>
    <s v="PKC"/>
    <s v=" "/>
    <s v=" "/>
    <s v="PKC"/>
    <n v="0"/>
    <n v="1"/>
    <n v="0"/>
    <n v="1"/>
    <x v="0"/>
    <n v="1"/>
    <x v="64"/>
    <n v="5.7049180330000002"/>
    <n v="3"/>
    <n v="6"/>
    <s v="XRF"/>
    <n v="2"/>
    <n v="2014"/>
    <n v="201402"/>
    <x v="8"/>
    <n v="2014"/>
    <n v="201407"/>
  </r>
  <r>
    <x v="84"/>
    <s v="PA_Allegheny"/>
    <x v="0"/>
    <x v="1"/>
    <s v="WH"/>
    <x v="0"/>
    <n v="6"/>
    <x v="1"/>
    <n v="3"/>
    <n v="2014"/>
    <n v="1"/>
    <d v="2014-02-05T00:00:00"/>
    <d v="2015-09-30T00:00:00"/>
    <n v="1"/>
    <x v="1"/>
    <s v="PKC"/>
    <s v="PKC"/>
    <d v="2014-06-18T00:00:00"/>
    <s v="PKC"/>
    <n v="0"/>
    <n v="4"/>
    <n v="3"/>
    <n v="1"/>
    <x v="0"/>
    <n v="0"/>
    <x v="65"/>
    <n v="19.737704919999999"/>
    <n v="6"/>
    <n v="5"/>
    <s v="XLC"/>
    <n v="2"/>
    <n v="2014"/>
    <n v="201402"/>
    <x v="7"/>
    <n v="2015"/>
    <n v="201509"/>
  </r>
  <r>
    <x v="85"/>
    <s v="PA_Allegheny"/>
    <x v="0"/>
    <x v="1"/>
    <s v="WH"/>
    <x v="0"/>
    <n v="16"/>
    <x v="4"/>
    <n v="13"/>
    <n v="2014"/>
    <n v="1"/>
    <d v="2014-02-05T00:00:00"/>
    <d v="2014-07-29T00:00:00"/>
    <n v="1"/>
    <x v="1"/>
    <s v="PKC"/>
    <s v=" "/>
    <s v=" "/>
    <s v="PKC"/>
    <n v="0"/>
    <n v="1"/>
    <n v="0"/>
    <n v="1"/>
    <x v="0"/>
    <n v="1"/>
    <x v="64"/>
    <n v="5.7049180330000002"/>
    <n v="3"/>
    <n v="6"/>
    <s v="XRF"/>
    <n v="2"/>
    <n v="2014"/>
    <n v="201402"/>
    <x v="8"/>
    <n v="2014"/>
    <n v="201407"/>
  </r>
  <r>
    <x v="86"/>
    <s v="PA_Allegheny"/>
    <x v="1"/>
    <x v="1"/>
    <s v="MU"/>
    <x v="2"/>
    <n v="5"/>
    <x v="3"/>
    <n v="2"/>
    <n v="2014"/>
    <n v="1"/>
    <d v="2014-02-05T00:00:00"/>
    <d v="2014-09-17T00:00:00"/>
    <n v="1"/>
    <x v="1"/>
    <s v="PKC"/>
    <s v=" "/>
    <s v=" "/>
    <s v="PKC"/>
    <n v="0"/>
    <n v="1"/>
    <n v="0"/>
    <n v="1"/>
    <x v="0"/>
    <n v="1"/>
    <x v="66"/>
    <n v="7.3442622950000001"/>
    <n v="4"/>
    <n v="3"/>
    <s v="XRF"/>
    <n v="2"/>
    <n v="2014"/>
    <n v="201402"/>
    <x v="7"/>
    <n v="2014"/>
    <n v="201409"/>
  </r>
  <r>
    <x v="87"/>
    <s v="PA_Allegheny"/>
    <x v="0"/>
    <x v="1"/>
    <s v="WH"/>
    <x v="0"/>
    <n v="3"/>
    <x v="2"/>
    <n v="0"/>
    <n v="2014"/>
    <n v="1"/>
    <d v="2014-02-05T00:00:00"/>
    <d v="2014-04-29T00:00:00"/>
    <n v="1"/>
    <x v="1"/>
    <s v="PKC"/>
    <s v=" "/>
    <s v=" "/>
    <s v="PKC"/>
    <n v="0"/>
    <n v="1"/>
    <n v="0"/>
    <n v="1"/>
    <x v="0"/>
    <n v="0"/>
    <x v="67"/>
    <n v="2.7213114749999998"/>
    <n v="2"/>
    <n v="6"/>
    <s v="XRF"/>
    <n v="2"/>
    <n v="2014"/>
    <n v="201402"/>
    <x v="0"/>
    <n v="2014"/>
    <n v="201404"/>
  </r>
  <r>
    <x v="88"/>
    <s v="PA_Allegheny"/>
    <x v="1"/>
    <x v="1"/>
    <s v="OT"/>
    <x v="2"/>
    <n v="3"/>
    <x v="2"/>
    <n v="0"/>
    <n v="2014"/>
    <n v="1"/>
    <d v="2014-02-05T00:00:00"/>
    <d v="2015-09-30T00:00:00"/>
    <n v="1"/>
    <x v="1"/>
    <s v="PKC"/>
    <s v="PKC"/>
    <d v="2014-06-18T00:00:00"/>
    <s v="PKC"/>
    <n v="0"/>
    <n v="4"/>
    <n v="3"/>
    <n v="1"/>
    <x v="0"/>
    <n v="0"/>
    <x v="65"/>
    <n v="19.737704919999999"/>
    <n v="6"/>
    <n v="5"/>
    <s v="XLC"/>
    <n v="2"/>
    <n v="2014"/>
    <n v="201402"/>
    <x v="7"/>
    <n v="2015"/>
    <n v="201509"/>
  </r>
  <r>
    <x v="89"/>
    <s v="PA_Allegheny"/>
    <x v="0"/>
    <x v="1"/>
    <s v="BL"/>
    <x v="1"/>
    <n v="8"/>
    <x v="1"/>
    <n v="5"/>
    <n v="2014"/>
    <n v="1"/>
    <d v="2014-02-06T00:00:00"/>
    <d v="2016-03-17T00:00:00"/>
    <n v="1"/>
    <x v="1"/>
    <s v="PKC"/>
    <s v="PKC"/>
    <d v="2014-11-14T00:00:00"/>
    <s v="PKC"/>
    <n v="0"/>
    <n v="2"/>
    <n v="1"/>
    <n v="1"/>
    <x v="0"/>
    <n v="0"/>
    <x v="68"/>
    <n v="25.24590164"/>
    <n v="6"/>
    <n v="4"/>
    <s v="XCA"/>
    <n v="2"/>
    <n v="2014"/>
    <n v="201402"/>
    <x v="1"/>
    <n v="2016"/>
    <n v="201603"/>
  </r>
  <r>
    <x v="90"/>
    <s v="PA_Allegheny"/>
    <x v="0"/>
    <x v="1"/>
    <s v="BL"/>
    <x v="1"/>
    <n v="3"/>
    <x v="2"/>
    <n v="0"/>
    <n v="2014"/>
    <n v="1"/>
    <d v="2014-02-06T00:00:00"/>
    <d v="2014-06-23T00:00:00"/>
    <n v="1"/>
    <x v="1"/>
    <s v="PKC"/>
    <s v=" "/>
    <s v=" "/>
    <s v="PKC"/>
    <n v="0"/>
    <n v="1"/>
    <n v="0"/>
    <n v="1"/>
    <x v="0"/>
    <n v="0"/>
    <x v="69"/>
    <n v="4.491803279"/>
    <n v="3"/>
    <n v="6"/>
    <s v="XRF"/>
    <n v="2"/>
    <n v="2014"/>
    <n v="201402"/>
    <x v="5"/>
    <n v="2014"/>
    <n v="201406"/>
  </r>
  <r>
    <x v="91"/>
    <s v="PA_Allegheny"/>
    <x v="0"/>
    <x v="1"/>
    <s v="BL"/>
    <x v="1"/>
    <n v="10"/>
    <x v="6"/>
    <n v="7"/>
    <n v="2014"/>
    <n v="1"/>
    <d v="2014-02-07T00:00:00"/>
    <d v="2014-12-09T00:00:00"/>
    <n v="1"/>
    <x v="2"/>
    <s v="PKC"/>
    <s v="PSF"/>
    <d v="2014-02-25T00:00:00"/>
    <s v="PFC"/>
    <n v="1"/>
    <n v="4"/>
    <n v="3"/>
    <n v="1"/>
    <x v="0"/>
    <n v="0"/>
    <x v="70"/>
    <n v="10"/>
    <n v="4"/>
    <n v="6"/>
    <s v="XRF"/>
    <n v="2"/>
    <n v="2014"/>
    <n v="201402"/>
    <x v="10"/>
    <n v="2014"/>
    <n v="201412"/>
  </r>
  <r>
    <x v="92"/>
    <s v="PA_Allegheny"/>
    <x v="1"/>
    <x v="1"/>
    <s v="WH"/>
    <x v="0"/>
    <n v="2"/>
    <x v="2"/>
    <n v="0"/>
    <n v="2014"/>
    <n v="1"/>
    <d v="2014-02-07T00:00:00"/>
    <d v="2014-09-15T00:00:00"/>
    <n v="1"/>
    <x v="1"/>
    <s v="PKC"/>
    <s v=" "/>
    <s v=" "/>
    <s v="PKC"/>
    <n v="0"/>
    <n v="1"/>
    <n v="0"/>
    <n v="1"/>
    <x v="0"/>
    <n v="1"/>
    <x v="71"/>
    <n v="7.2131147540000002"/>
    <n v="4"/>
    <n v="5"/>
    <s v="XRF"/>
    <n v="2"/>
    <n v="2014"/>
    <n v="201402"/>
    <x v="7"/>
    <n v="2014"/>
    <n v="201409"/>
  </r>
  <r>
    <x v="93"/>
    <s v="PA_Allegheny"/>
    <x v="0"/>
    <x v="1"/>
    <s v="BL"/>
    <x v="1"/>
    <n v="11"/>
    <x v="6"/>
    <n v="8"/>
    <n v="2014"/>
    <n v="1"/>
    <d v="2014-02-10T00:00:00"/>
    <d v="2014-04-30T00:00:00"/>
    <n v="1"/>
    <x v="1"/>
    <s v="PKC"/>
    <s v=" "/>
    <s v=" "/>
    <s v="PKC"/>
    <n v="0"/>
    <n v="1"/>
    <n v="0"/>
    <n v="1"/>
    <x v="0"/>
    <n v="0"/>
    <x v="72"/>
    <n v="2.590163934"/>
    <n v="2"/>
    <n v="6"/>
    <s v="XRF"/>
    <n v="2"/>
    <n v="2014"/>
    <n v="201402"/>
    <x v="0"/>
    <n v="2014"/>
    <n v="201404"/>
  </r>
  <r>
    <x v="94"/>
    <s v="PA_Allegheny"/>
    <x v="0"/>
    <x v="1"/>
    <s v="BL"/>
    <x v="1"/>
    <n v="9"/>
    <x v="6"/>
    <n v="6"/>
    <n v="2014"/>
    <n v="1"/>
    <d v="2014-02-10T00:00:00"/>
    <d v="2014-04-30T00:00:00"/>
    <n v="1"/>
    <x v="1"/>
    <s v="PKC"/>
    <s v=" "/>
    <s v=" "/>
    <s v="PKC"/>
    <n v="0"/>
    <n v="1"/>
    <n v="0"/>
    <n v="1"/>
    <x v="0"/>
    <n v="0"/>
    <x v="72"/>
    <n v="2.590163934"/>
    <n v="2"/>
    <n v="6"/>
    <s v="XRF"/>
    <n v="2"/>
    <n v="2014"/>
    <n v="201402"/>
    <x v="0"/>
    <n v="2014"/>
    <n v="201404"/>
  </r>
  <r>
    <x v="95"/>
    <s v="PA_Allegheny"/>
    <x v="0"/>
    <x v="1"/>
    <s v="BL"/>
    <x v="1"/>
    <n v="4"/>
    <x v="3"/>
    <n v="2"/>
    <n v="2014"/>
    <n v="1"/>
    <d v="2014-02-10T00:00:00"/>
    <d v="2014-04-30T00:00:00"/>
    <n v="1"/>
    <x v="1"/>
    <s v="PKC"/>
    <s v=" "/>
    <s v=" "/>
    <s v="PKC"/>
    <n v="0"/>
    <n v="1"/>
    <n v="0"/>
    <n v="1"/>
    <x v="0"/>
    <n v="0"/>
    <x v="72"/>
    <n v="2.590163934"/>
    <n v="2"/>
    <n v="6"/>
    <s v="XRF"/>
    <n v="2"/>
    <n v="2014"/>
    <n v="201402"/>
    <x v="0"/>
    <n v="2014"/>
    <n v="201404"/>
  </r>
  <r>
    <x v="96"/>
    <s v="PA_Allegheny"/>
    <x v="0"/>
    <x v="1"/>
    <s v="BL"/>
    <x v="1"/>
    <n v="12"/>
    <x v="5"/>
    <n v="9"/>
    <n v="2014"/>
    <n v="1"/>
    <d v="2014-02-12T00:00:00"/>
    <d v="2015-10-20T00:00:00"/>
    <n v="1"/>
    <x v="1"/>
    <s v="PSF"/>
    <s v="PUK"/>
    <d v="2014-02-14T00:00:00"/>
    <s v="PKC"/>
    <n v="1"/>
    <n v="4"/>
    <n v="3"/>
    <n v="1"/>
    <x v="0"/>
    <n v="0"/>
    <x v="73"/>
    <n v="20.163934430000001"/>
    <n v="6"/>
    <n v="5"/>
    <s v="XLC"/>
    <n v="2"/>
    <n v="2014"/>
    <n v="201402"/>
    <x v="11"/>
    <n v="2015"/>
    <n v="201510"/>
  </r>
  <r>
    <x v="97"/>
    <s v="PA_Allegheny"/>
    <x v="0"/>
    <x v="1"/>
    <s v="BL"/>
    <x v="1"/>
    <n v="11"/>
    <x v="6"/>
    <n v="8"/>
    <n v="2014"/>
    <n v="1"/>
    <d v="2014-02-12T00:00:00"/>
    <d v="2015-10-20T00:00:00"/>
    <n v="1"/>
    <x v="1"/>
    <s v="PSF"/>
    <s v="PUK"/>
    <d v="2014-02-14T00:00:00"/>
    <s v="PKC"/>
    <n v="1"/>
    <n v="4"/>
    <n v="3"/>
    <n v="1"/>
    <x v="0"/>
    <n v="0"/>
    <x v="73"/>
    <n v="20.163934430000001"/>
    <n v="6"/>
    <n v="5"/>
    <s v="XLC"/>
    <n v="2"/>
    <n v="2014"/>
    <n v="201402"/>
    <x v="11"/>
    <n v="2015"/>
    <n v="201510"/>
  </r>
  <r>
    <x v="98"/>
    <s v="PA_Allegheny"/>
    <x v="0"/>
    <x v="1"/>
    <s v="BL"/>
    <x v="1"/>
    <n v="7"/>
    <x v="1"/>
    <n v="4"/>
    <n v="2014"/>
    <n v="1"/>
    <d v="2014-02-12T00:00:00"/>
    <d v="2015-10-20T00:00:00"/>
    <n v="1"/>
    <x v="1"/>
    <s v="PSF"/>
    <s v="PUK"/>
    <d v="2014-02-14T00:00:00"/>
    <s v="PKC"/>
    <n v="1"/>
    <n v="4"/>
    <n v="3"/>
    <n v="1"/>
    <x v="0"/>
    <n v="0"/>
    <x v="73"/>
    <n v="20.163934430000001"/>
    <n v="6"/>
    <n v="5"/>
    <s v="XLC"/>
    <n v="2"/>
    <n v="2014"/>
    <n v="201402"/>
    <x v="11"/>
    <n v="2015"/>
    <n v="201510"/>
  </r>
  <r>
    <x v="99"/>
    <s v="PA_Allegheny"/>
    <x v="1"/>
    <x v="1"/>
    <s v="BL"/>
    <x v="1"/>
    <n v="3"/>
    <x v="2"/>
    <n v="0"/>
    <n v="2014"/>
    <n v="1"/>
    <d v="2014-02-12T00:00:00"/>
    <d v="2017-01-01T00:00:00"/>
    <n v="1"/>
    <x v="1"/>
    <s v="PSF"/>
    <s v="PUK"/>
    <d v="2014-02-14T00:00:00"/>
    <s v="PKC"/>
    <n v="1"/>
    <n v="5"/>
    <n v="4"/>
    <n v="0"/>
    <x v="0"/>
    <n v="0"/>
    <x v="74"/>
    <n v="34.557377049999999"/>
    <n v="6"/>
    <n v="0"/>
    <s v="ZTC"/>
    <n v="2"/>
    <n v="2014"/>
    <n v="201402"/>
    <x v="4"/>
    <n v="2017"/>
    <n v="201701"/>
  </r>
  <r>
    <x v="100"/>
    <s v="PA_Allegheny"/>
    <x v="0"/>
    <x v="1"/>
    <s v="WH"/>
    <x v="0"/>
    <n v="3"/>
    <x v="3"/>
    <n v="1"/>
    <n v="2014"/>
    <n v="1"/>
    <d v="2014-02-12T00:00:00"/>
    <d v="2014-03-26T00:00:00"/>
    <n v="1"/>
    <x v="1"/>
    <s v="PKC"/>
    <s v=" "/>
    <s v=" "/>
    <s v="PKC"/>
    <n v="0"/>
    <n v="1"/>
    <n v="0"/>
    <n v="1"/>
    <x v="0"/>
    <n v="1"/>
    <x v="75"/>
    <n v="1.37704918"/>
    <n v="2"/>
    <n v="4"/>
    <s v="XRF"/>
    <n v="2"/>
    <n v="2014"/>
    <n v="201402"/>
    <x v="1"/>
    <n v="2014"/>
    <n v="201403"/>
  </r>
  <r>
    <x v="101"/>
    <s v="PA_Allegheny"/>
    <x v="0"/>
    <x v="1"/>
    <s v="MU"/>
    <x v="2"/>
    <n v="6"/>
    <x v="1"/>
    <n v="3"/>
    <n v="2014"/>
    <n v="1"/>
    <d v="2014-02-14T00:00:00"/>
    <d v="2015-06-10T00:00:00"/>
    <n v="1"/>
    <x v="2"/>
    <s v="PSF"/>
    <s v="PFC"/>
    <d v="2014-03-12T00:00:00"/>
    <s v="PKC"/>
    <n v="1"/>
    <n v="4"/>
    <n v="3"/>
    <n v="1"/>
    <x v="0"/>
    <n v="0"/>
    <x v="76"/>
    <n v="15.7704918"/>
    <n v="5"/>
    <n v="6"/>
    <s v="XRF"/>
    <n v="2"/>
    <n v="2014"/>
    <n v="201402"/>
    <x v="5"/>
    <n v="2015"/>
    <n v="201506"/>
  </r>
  <r>
    <x v="102"/>
    <s v="PA_Allegheny"/>
    <x v="1"/>
    <x v="1"/>
    <s v="WH"/>
    <x v="0"/>
    <n v="19"/>
    <x v="0"/>
    <n v="17"/>
    <n v="2014"/>
    <n v="1"/>
    <d v="2014-02-14T00:00:00"/>
    <d v="2014-02-23T00:00:00"/>
    <n v="1"/>
    <x v="0"/>
    <s v="PSG"/>
    <s v=" "/>
    <s v=" "/>
    <s v="PSG"/>
    <n v="0"/>
    <n v="1"/>
    <n v="0"/>
    <n v="1"/>
    <x v="1"/>
    <n v="0"/>
    <x v="77"/>
    <n v="0.295081967"/>
    <n v="1"/>
    <n v="6"/>
    <s v="XRY"/>
    <n v="2"/>
    <n v="2014"/>
    <n v="201402"/>
    <x v="2"/>
    <n v="2014"/>
    <n v="201402"/>
  </r>
  <r>
    <x v="103"/>
    <s v="PA_Allegheny"/>
    <x v="0"/>
    <x v="1"/>
    <s v="OT"/>
    <x v="2"/>
    <n v="18"/>
    <x v="0"/>
    <n v="15"/>
    <n v="2014"/>
    <n v="1"/>
    <d v="2014-02-14T00:00:00"/>
    <d v="2014-03-06T00:00:00"/>
    <n v="1"/>
    <x v="0"/>
    <s v="PSG"/>
    <s v=" "/>
    <s v=" "/>
    <s v="PSG"/>
    <n v="0"/>
    <n v="1"/>
    <n v="0"/>
    <n v="1"/>
    <x v="0"/>
    <n v="1"/>
    <x v="78"/>
    <n v="0.65573770499999995"/>
    <n v="1"/>
    <n v="6"/>
    <s v="XRF"/>
    <n v="2"/>
    <n v="2014"/>
    <n v="201402"/>
    <x v="1"/>
    <n v="2014"/>
    <n v="201403"/>
  </r>
  <r>
    <x v="104"/>
    <s v="PA_Allegheny"/>
    <x v="1"/>
    <x v="1"/>
    <s v="BL"/>
    <x v="1"/>
    <n v="7"/>
    <x v="1"/>
    <n v="4"/>
    <n v="2014"/>
    <n v="1"/>
    <d v="2014-02-15T00:00:00"/>
    <d v="2014-02-18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2"/>
    <n v="2014"/>
    <n v="201402"/>
    <x v="2"/>
    <n v="2014"/>
    <n v="201402"/>
  </r>
  <r>
    <x v="105"/>
    <s v="PA_Allegheny"/>
    <x v="0"/>
    <x v="0"/>
    <s v="WH"/>
    <x v="0"/>
    <n v="8"/>
    <x v="1"/>
    <n v="5"/>
    <n v="2014"/>
    <n v="1"/>
    <d v="2014-02-15T00:00:00"/>
    <d v="2014-02-18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2"/>
    <n v="2014"/>
    <n v="201402"/>
    <x v="2"/>
    <n v="2014"/>
    <n v="201402"/>
  </r>
  <r>
    <x v="106"/>
    <s v="PA_Allegheny"/>
    <x v="1"/>
    <x v="1"/>
    <s v="MU"/>
    <x v="2"/>
    <n v="5"/>
    <x v="3"/>
    <n v="2"/>
    <n v="2014"/>
    <n v="1"/>
    <d v="2014-02-18T00:00:00"/>
    <d v="2016-07-21T00:00:00"/>
    <n v="1"/>
    <x v="2"/>
    <s v="PSF"/>
    <s v="PSF"/>
    <d v="2014-02-19T00:00:00"/>
    <s v="PFC"/>
    <n v="1"/>
    <n v="3"/>
    <n v="2"/>
    <n v="1"/>
    <x v="0"/>
    <n v="0"/>
    <x v="79"/>
    <n v="28.983606559999998"/>
    <n v="6"/>
    <n v="3"/>
    <s v="XCA"/>
    <n v="2"/>
    <n v="2014"/>
    <n v="201402"/>
    <x v="8"/>
    <n v="2016"/>
    <n v="201607"/>
  </r>
  <r>
    <x v="107"/>
    <s v="PA_Allegheny"/>
    <x v="1"/>
    <x v="1"/>
    <s v="WH"/>
    <x v="0"/>
    <n v="5"/>
    <x v="3"/>
    <n v="2"/>
    <n v="2014"/>
    <n v="1"/>
    <d v="2014-02-18T00:00:00"/>
    <d v="2014-09-11T00:00:00"/>
    <n v="1"/>
    <x v="1"/>
    <s v="PKC"/>
    <s v=" "/>
    <s v=" "/>
    <s v="PKC"/>
    <n v="0"/>
    <n v="1"/>
    <n v="0"/>
    <n v="1"/>
    <x v="0"/>
    <n v="0"/>
    <x v="52"/>
    <n v="6.7213114750000003"/>
    <n v="4"/>
    <n v="6"/>
    <s v="XRF"/>
    <n v="2"/>
    <n v="2014"/>
    <n v="201402"/>
    <x v="7"/>
    <n v="2014"/>
    <n v="201409"/>
  </r>
  <r>
    <x v="108"/>
    <s v="PA_Allegheny"/>
    <x v="0"/>
    <x v="1"/>
    <s v="MU"/>
    <x v="2"/>
    <n v="3"/>
    <x v="3"/>
    <n v="1"/>
    <n v="2014"/>
    <n v="1"/>
    <d v="2014-02-18T00:00:00"/>
    <d v="2016-07-21T00:00:00"/>
    <n v="1"/>
    <x v="2"/>
    <s v="PFC"/>
    <s v="PSF"/>
    <d v="2014-02-19T00:00:00"/>
    <s v="PFC"/>
    <n v="1"/>
    <n v="3"/>
    <n v="2"/>
    <n v="1"/>
    <x v="0"/>
    <n v="0"/>
    <x v="79"/>
    <n v="28.983606559999998"/>
    <n v="6"/>
    <n v="3"/>
    <s v="XCA"/>
    <n v="2"/>
    <n v="2014"/>
    <n v="201402"/>
    <x v="8"/>
    <n v="2016"/>
    <n v="201607"/>
  </r>
  <r>
    <x v="109"/>
    <s v="PA_Allegheny"/>
    <x v="0"/>
    <x v="1"/>
    <s v="BL"/>
    <x v="1"/>
    <n v="14"/>
    <x v="5"/>
    <n v="11"/>
    <n v="2014"/>
    <n v="1"/>
    <d v="2014-02-18T00:00:00"/>
    <d v="2014-02-21T00:00:00"/>
    <n v="1"/>
    <x v="7"/>
    <s v="PSF"/>
    <s v=" "/>
    <s v=" "/>
    <s v="PSF"/>
    <n v="0"/>
    <n v="1"/>
    <n v="0"/>
    <n v="1"/>
    <x v="0"/>
    <n v="1"/>
    <x v="41"/>
    <n v="9.8360656000000005E-2"/>
    <n v="1"/>
    <n v="3"/>
    <s v="XRF"/>
    <n v="2"/>
    <n v="2014"/>
    <n v="201402"/>
    <x v="2"/>
    <n v="2014"/>
    <n v="201402"/>
  </r>
  <r>
    <x v="52"/>
    <s v="PA_Allegheny"/>
    <x v="0"/>
    <x v="1"/>
    <s v="BL"/>
    <x v="1"/>
    <n v="19"/>
    <x v="0"/>
    <n v="16"/>
    <n v="2014"/>
    <n v="2"/>
    <d v="2014-02-18T00:00:00"/>
    <d v="2014-03-01T00:00:00"/>
    <n v="0"/>
    <x v="0"/>
    <s v="PSG"/>
    <s v=" "/>
    <s v=" "/>
    <s v="PSG"/>
    <n v="0"/>
    <n v="1"/>
    <n v="0"/>
    <n v="1"/>
    <x v="1"/>
    <n v="1"/>
    <x v="4"/>
    <n v="0.360655738"/>
    <n v="1"/>
    <n v="2"/>
    <s v="XRY"/>
    <n v="2"/>
    <n v="2014"/>
    <n v="201402"/>
    <x v="1"/>
    <n v="2014"/>
    <n v="201403"/>
  </r>
  <r>
    <x v="110"/>
    <s v="PA_Allegheny"/>
    <x v="1"/>
    <x v="1"/>
    <s v="WH"/>
    <x v="0"/>
    <n v="6"/>
    <x v="1"/>
    <n v="3"/>
    <n v="2014"/>
    <n v="1"/>
    <d v="2014-02-20T00:00:00"/>
    <d v="2016-05-26T00:00:00"/>
    <n v="1"/>
    <x v="1"/>
    <s v="PKC"/>
    <s v="PKC"/>
    <d v="2014-03-08T00:00:00"/>
    <s v="PKC"/>
    <n v="0"/>
    <n v="4"/>
    <n v="3"/>
    <n v="1"/>
    <x v="0"/>
    <n v="0"/>
    <x v="80"/>
    <n v="27.081967209999998"/>
    <n v="6"/>
    <n v="4"/>
    <s v="XCA"/>
    <n v="2"/>
    <n v="2014"/>
    <n v="201402"/>
    <x v="9"/>
    <n v="2016"/>
    <n v="201605"/>
  </r>
  <r>
    <x v="111"/>
    <s v="PA_Allegheny"/>
    <x v="1"/>
    <x v="1"/>
    <s v="WH"/>
    <x v="0"/>
    <n v="9"/>
    <x v="6"/>
    <n v="6"/>
    <n v="2014"/>
    <n v="1"/>
    <d v="2014-02-20T00:00:00"/>
    <d v="2016-08-30T00:00:00"/>
    <n v="1"/>
    <x v="1"/>
    <s v="PKC"/>
    <s v=" "/>
    <s v=" "/>
    <s v="PKC"/>
    <n v="0"/>
    <n v="1"/>
    <n v="0"/>
    <n v="1"/>
    <x v="0"/>
    <n v="0"/>
    <x v="81"/>
    <n v="30.229508200000001"/>
    <n v="6"/>
    <n v="3"/>
    <s v="XLC"/>
    <n v="2"/>
    <n v="2014"/>
    <n v="201402"/>
    <x v="3"/>
    <n v="2016"/>
    <n v="201608"/>
  </r>
  <r>
    <x v="112"/>
    <s v="PA_Allegheny"/>
    <x v="0"/>
    <x v="1"/>
    <s v="WH"/>
    <x v="0"/>
    <n v="3"/>
    <x v="2"/>
    <n v="0"/>
    <n v="2014"/>
    <n v="1"/>
    <d v="2014-02-20T00:00:00"/>
    <d v="2017-01-01T00:00:00"/>
    <n v="1"/>
    <x v="7"/>
    <s v="PFC"/>
    <s v="PSF"/>
    <d v="2015-05-29T00:00:00"/>
    <s v="PSF"/>
    <n v="1"/>
    <n v="2"/>
    <n v="1"/>
    <n v="0"/>
    <x v="0"/>
    <n v="0"/>
    <x v="82"/>
    <n v="34.295081969999998"/>
    <n v="6"/>
    <n v="0"/>
    <s v="ZTC"/>
    <n v="2"/>
    <n v="2014"/>
    <n v="201402"/>
    <x v="4"/>
    <n v="2017"/>
    <n v="201701"/>
  </r>
  <r>
    <x v="113"/>
    <s v="PA_Allegheny"/>
    <x v="1"/>
    <x v="0"/>
    <s v="WH"/>
    <x v="0"/>
    <n v="2"/>
    <x v="2"/>
    <n v="0"/>
    <n v="2014"/>
    <n v="1"/>
    <d v="2014-02-20T00:00:00"/>
    <d v="2016-02-22T00:00:00"/>
    <n v="1"/>
    <x v="2"/>
    <s v="PSF"/>
    <s v="PFC"/>
    <d v="2014-08-08T00:00:00"/>
    <s v="PFC"/>
    <n v="1"/>
    <n v="2"/>
    <n v="1"/>
    <n v="1"/>
    <x v="0"/>
    <n v="0"/>
    <x v="83"/>
    <n v="24"/>
    <n v="6"/>
    <n v="4"/>
    <s v="XRF"/>
    <n v="2"/>
    <n v="2014"/>
    <n v="201402"/>
    <x v="2"/>
    <n v="2016"/>
    <n v="201602"/>
  </r>
  <r>
    <x v="114"/>
    <s v="PA_Allegheny"/>
    <x v="0"/>
    <x v="1"/>
    <s v="BL"/>
    <x v="1"/>
    <n v="4"/>
    <x v="3"/>
    <n v="1"/>
    <n v="2014"/>
    <n v="1"/>
    <d v="2014-02-20T00:00:00"/>
    <d v="2014-03-12T00:00:00"/>
    <n v="1"/>
    <x v="7"/>
    <s v="PSF"/>
    <s v=" "/>
    <s v=" "/>
    <s v="PSF"/>
    <n v="0"/>
    <n v="1"/>
    <n v="0"/>
    <n v="1"/>
    <x v="0"/>
    <n v="0"/>
    <x v="78"/>
    <n v="0.65573770499999995"/>
    <n v="1"/>
    <n v="6"/>
    <s v="XRF"/>
    <n v="2"/>
    <n v="2014"/>
    <n v="201402"/>
    <x v="1"/>
    <n v="2014"/>
    <n v="201403"/>
  </r>
  <r>
    <x v="115"/>
    <s v="PA_Allegheny"/>
    <x v="0"/>
    <x v="1"/>
    <s v="WH"/>
    <x v="0"/>
    <n v="20"/>
    <x v="0"/>
    <n v="17"/>
    <n v="2014"/>
    <n v="1"/>
    <d v="2014-02-21T00:00:00"/>
    <d v="2014-09-18T00:00:00"/>
    <n v="1"/>
    <x v="8"/>
    <s v="PSG"/>
    <s v="PRC"/>
    <d v="2014-04-21T00:00:00"/>
    <s v="PRC"/>
    <n v="1"/>
    <n v="2"/>
    <n v="1"/>
    <n v="1"/>
    <x v="0"/>
    <n v="0"/>
    <x v="37"/>
    <n v="6.8524590160000001"/>
    <n v="4"/>
    <n v="6"/>
    <s v="XRF"/>
    <n v="2"/>
    <n v="2014"/>
    <n v="201402"/>
    <x v="7"/>
    <n v="2014"/>
    <n v="201409"/>
  </r>
  <r>
    <x v="116"/>
    <s v="PA_Allegheny"/>
    <x v="0"/>
    <x v="1"/>
    <s v="OT"/>
    <x v="2"/>
    <n v="6"/>
    <x v="1"/>
    <n v="4"/>
    <n v="2014"/>
    <n v="1"/>
    <d v="2014-02-21T00:00:00"/>
    <d v="2017-01-01T00:00:00"/>
    <n v="1"/>
    <x v="1"/>
    <s v="PKC"/>
    <s v=" "/>
    <s v=" "/>
    <s v="PKC"/>
    <n v="0"/>
    <n v="1"/>
    <n v="0"/>
    <n v="0"/>
    <x v="0"/>
    <n v="0"/>
    <x v="84"/>
    <n v="34.262295080000001"/>
    <n v="6"/>
    <n v="0"/>
    <s v="ZTC"/>
    <n v="2"/>
    <n v="2014"/>
    <n v="201402"/>
    <x v="4"/>
    <n v="2017"/>
    <n v="201701"/>
  </r>
  <r>
    <x v="117"/>
    <s v="PA_Allegheny"/>
    <x v="1"/>
    <x v="1"/>
    <s v="OT"/>
    <x v="2"/>
    <n v="10"/>
    <x v="6"/>
    <n v="7"/>
    <n v="2014"/>
    <n v="1"/>
    <d v="2014-02-21T00:00:00"/>
    <d v="2017-01-01T00:00:00"/>
    <n v="1"/>
    <x v="1"/>
    <s v="PKC"/>
    <s v=" "/>
    <s v=" "/>
    <s v="PKC"/>
    <n v="0"/>
    <n v="1"/>
    <n v="0"/>
    <n v="0"/>
    <x v="0"/>
    <n v="0"/>
    <x v="84"/>
    <n v="34.262295080000001"/>
    <n v="6"/>
    <n v="0"/>
    <s v="ZTC"/>
    <n v="2"/>
    <n v="2014"/>
    <n v="201402"/>
    <x v="4"/>
    <n v="2017"/>
    <n v="201701"/>
  </r>
  <r>
    <x v="118"/>
    <s v="PA_Allegheny"/>
    <x v="0"/>
    <x v="1"/>
    <s v="OT"/>
    <x v="2"/>
    <n v="8"/>
    <x v="6"/>
    <n v="6"/>
    <n v="2014"/>
    <n v="1"/>
    <d v="2014-02-21T00:00:00"/>
    <d v="2017-01-01T00:00:00"/>
    <n v="1"/>
    <x v="1"/>
    <s v="PKC"/>
    <s v=" "/>
    <s v=" "/>
    <s v="PKC"/>
    <n v="0"/>
    <n v="1"/>
    <n v="0"/>
    <n v="0"/>
    <x v="0"/>
    <n v="0"/>
    <x v="84"/>
    <n v="34.262295080000001"/>
    <n v="6"/>
    <n v="0"/>
    <s v="ZTC"/>
    <n v="2"/>
    <n v="2014"/>
    <n v="201402"/>
    <x v="4"/>
    <n v="2017"/>
    <n v="201701"/>
  </r>
  <r>
    <x v="119"/>
    <s v="PA_Allegheny"/>
    <x v="0"/>
    <x v="1"/>
    <s v="BL"/>
    <x v="1"/>
    <n v="6"/>
    <x v="1"/>
    <n v="4"/>
    <n v="2014"/>
    <n v="1"/>
    <d v="2014-02-21T00:00:00"/>
    <d v="2017-01-01T00:00:00"/>
    <n v="1"/>
    <x v="1"/>
    <s v="PKC"/>
    <s v=" "/>
    <s v=" "/>
    <s v="PKC"/>
    <n v="0"/>
    <n v="1"/>
    <n v="0"/>
    <n v="0"/>
    <x v="0"/>
    <n v="0"/>
    <x v="84"/>
    <n v="34.262295080000001"/>
    <n v="6"/>
    <n v="0"/>
    <s v="ZTC"/>
    <n v="2"/>
    <n v="2014"/>
    <n v="201402"/>
    <x v="4"/>
    <n v="2017"/>
    <n v="201701"/>
  </r>
  <r>
    <x v="120"/>
    <s v="PA_Allegheny"/>
    <x v="0"/>
    <x v="1"/>
    <s v="BL"/>
    <x v="1"/>
    <n v="19"/>
    <x v="0"/>
    <n v="16"/>
    <n v="2014"/>
    <n v="1"/>
    <d v="2014-02-21T00:00:00"/>
    <d v="2014-04-04T00:00:00"/>
    <n v="1"/>
    <x v="0"/>
    <s v="PSG"/>
    <s v=" "/>
    <s v=" "/>
    <s v="PSG"/>
    <n v="0"/>
    <n v="1"/>
    <n v="0"/>
    <n v="1"/>
    <x v="0"/>
    <n v="1"/>
    <x v="75"/>
    <n v="1.37704918"/>
    <n v="2"/>
    <n v="1"/>
    <s v="XRF"/>
    <n v="2"/>
    <n v="2014"/>
    <n v="201402"/>
    <x v="0"/>
    <n v="2014"/>
    <n v="201404"/>
  </r>
  <r>
    <x v="121"/>
    <s v="PA_Allegheny"/>
    <x v="0"/>
    <x v="1"/>
    <s v="WH"/>
    <x v="0"/>
    <n v="3"/>
    <x v="2"/>
    <n v="0"/>
    <n v="2014"/>
    <n v="1"/>
    <d v="2014-02-21T00:00:00"/>
    <d v="2015-05-06T00:00:00"/>
    <n v="1"/>
    <x v="1"/>
    <s v="PKC"/>
    <s v=" "/>
    <s v=" "/>
    <s v="PKC"/>
    <n v="0"/>
    <n v="1"/>
    <n v="0"/>
    <n v="1"/>
    <x v="0"/>
    <n v="0"/>
    <x v="85"/>
    <n v="14.39344262"/>
    <n v="5"/>
    <n v="6"/>
    <s v="XLC"/>
    <n v="2"/>
    <n v="2014"/>
    <n v="201402"/>
    <x v="9"/>
    <n v="2015"/>
    <n v="201505"/>
  </r>
  <r>
    <x v="122"/>
    <s v="PA_Allegheny"/>
    <x v="0"/>
    <x v="1"/>
    <s v="BL"/>
    <x v="1"/>
    <n v="15"/>
    <x v="4"/>
    <n v="13"/>
    <n v="2014"/>
    <n v="1"/>
    <d v="2014-02-25T00:00:00"/>
    <d v="2014-04-04T00:00:00"/>
    <n v="1"/>
    <x v="2"/>
    <s v="PFC"/>
    <s v=" "/>
    <s v=" "/>
    <s v="PFC"/>
    <n v="0"/>
    <n v="1"/>
    <n v="0"/>
    <n v="1"/>
    <x v="0"/>
    <n v="0"/>
    <x v="86"/>
    <n v="1.2459016389999999"/>
    <n v="2"/>
    <n v="6"/>
    <s v="XRF"/>
    <n v="2"/>
    <n v="2014"/>
    <n v="201402"/>
    <x v="0"/>
    <n v="2014"/>
    <n v="201404"/>
  </r>
  <r>
    <x v="123"/>
    <s v="PA_Allegheny"/>
    <x v="0"/>
    <x v="1"/>
    <s v="BL"/>
    <x v="1"/>
    <n v="11"/>
    <x v="6"/>
    <n v="8"/>
    <n v="2014"/>
    <n v="1"/>
    <d v="2014-02-25T00:00:00"/>
    <d v="2014-03-07T00:00:00"/>
    <n v="1"/>
    <x v="1"/>
    <s v="PKC"/>
    <s v=" "/>
    <s v=" "/>
    <s v="PKC"/>
    <n v="0"/>
    <n v="1"/>
    <n v="0"/>
    <n v="1"/>
    <x v="0"/>
    <n v="0"/>
    <x v="87"/>
    <n v="0.32786885300000002"/>
    <n v="1"/>
    <n v="6"/>
    <s v="XRF"/>
    <n v="2"/>
    <n v="2014"/>
    <n v="201402"/>
    <x v="1"/>
    <n v="2014"/>
    <n v="201403"/>
  </r>
  <r>
    <x v="71"/>
    <s v="PA_Allegheny"/>
    <x v="0"/>
    <x v="1"/>
    <s v="BL"/>
    <x v="1"/>
    <n v="20"/>
    <x v="0"/>
    <n v="17"/>
    <n v="2014"/>
    <n v="2"/>
    <d v="2014-02-25T00:00:00"/>
    <d v="2014-03-17T00:00:00"/>
    <n v="0"/>
    <x v="0"/>
    <s v="PSG"/>
    <s v=" "/>
    <s v=" "/>
    <s v="PSG"/>
    <n v="0"/>
    <n v="1"/>
    <n v="0"/>
    <n v="1"/>
    <x v="1"/>
    <n v="1"/>
    <x v="78"/>
    <n v="0.65573770499999995"/>
    <n v="1"/>
    <n v="3"/>
    <s v="XRY"/>
    <n v="2"/>
    <n v="2014"/>
    <n v="201402"/>
    <x v="1"/>
    <n v="2014"/>
    <n v="201403"/>
  </r>
  <r>
    <x v="124"/>
    <s v="PA_Allegheny"/>
    <x v="0"/>
    <x v="1"/>
    <s v="BL"/>
    <x v="1"/>
    <n v="6"/>
    <x v="1"/>
    <n v="4"/>
    <n v="2014"/>
    <n v="1"/>
    <d v="2014-02-25T00:00:00"/>
    <d v="2014-03-07T00:00:00"/>
    <n v="1"/>
    <x v="1"/>
    <s v="PKC"/>
    <s v=" "/>
    <s v=" "/>
    <s v="PKC"/>
    <n v="0"/>
    <n v="1"/>
    <n v="0"/>
    <n v="1"/>
    <x v="0"/>
    <n v="0"/>
    <x v="87"/>
    <n v="0.32786885300000002"/>
    <n v="1"/>
    <n v="6"/>
    <s v="XRF"/>
    <n v="2"/>
    <n v="2014"/>
    <n v="201402"/>
    <x v="1"/>
    <n v="2014"/>
    <n v="201403"/>
  </r>
  <r>
    <x v="125"/>
    <s v="PA_Allegheny"/>
    <x v="0"/>
    <x v="1"/>
    <s v="MU"/>
    <x v="2"/>
    <n v="6"/>
    <x v="1"/>
    <n v="4"/>
    <n v="2014"/>
    <n v="1"/>
    <d v="2014-02-25T00:00:00"/>
    <d v="2014-06-17T00:00:00"/>
    <n v="1"/>
    <x v="2"/>
    <s v="PFC"/>
    <s v=" "/>
    <s v=" "/>
    <s v="PFC"/>
    <n v="0"/>
    <n v="1"/>
    <n v="0"/>
    <n v="1"/>
    <x v="0"/>
    <n v="0"/>
    <x v="88"/>
    <n v="3.6721311480000001"/>
    <n v="3"/>
    <n v="6"/>
    <s v="XRF"/>
    <n v="2"/>
    <n v="2014"/>
    <n v="201402"/>
    <x v="5"/>
    <n v="2014"/>
    <n v="201406"/>
  </r>
  <r>
    <x v="126"/>
    <s v="PA_Allegheny"/>
    <x v="1"/>
    <x v="0"/>
    <s v="WH"/>
    <x v="0"/>
    <n v="23"/>
    <x v="7"/>
    <n v="20"/>
    <n v="2014"/>
    <n v="1"/>
    <d v="2014-02-25T00:00:00"/>
    <d v="2014-04-17T00:00:00"/>
    <n v="1"/>
    <x v="3"/>
    <s v="PGH"/>
    <s v=" "/>
    <s v=" "/>
    <s v="PGH"/>
    <n v="0"/>
    <n v="1"/>
    <n v="0"/>
    <n v="1"/>
    <x v="1"/>
    <n v="0"/>
    <x v="12"/>
    <n v="1.6721311480000001"/>
    <n v="2"/>
    <n v="6"/>
    <s v="XRY"/>
    <n v="2"/>
    <n v="2014"/>
    <n v="201402"/>
    <x v="0"/>
    <n v="2014"/>
    <n v="201404"/>
  </r>
  <r>
    <x v="127"/>
    <s v="PA_Allegheny"/>
    <x v="1"/>
    <x v="1"/>
    <s v="MU"/>
    <x v="2"/>
    <n v="3"/>
    <x v="2"/>
    <n v="0"/>
    <n v="2014"/>
    <n v="1"/>
    <d v="2014-02-25T00:00:00"/>
    <d v="2015-07-24T00:00:00"/>
    <n v="1"/>
    <x v="1"/>
    <s v="PSF"/>
    <s v="PKC"/>
    <d v="2014-04-03T00:00:00"/>
    <s v="PKC"/>
    <n v="1"/>
    <n v="2"/>
    <n v="1"/>
    <n v="1"/>
    <x v="0"/>
    <n v="0"/>
    <x v="89"/>
    <n v="16.852459020000001"/>
    <n v="5"/>
    <n v="5"/>
    <s v="XRF"/>
    <n v="2"/>
    <n v="2014"/>
    <n v="201402"/>
    <x v="8"/>
    <n v="2015"/>
    <n v="201507"/>
  </r>
  <r>
    <x v="128"/>
    <s v="PA_Allegheny"/>
    <x v="0"/>
    <x v="1"/>
    <s v="BL"/>
    <x v="1"/>
    <n v="7"/>
    <x v="1"/>
    <n v="4"/>
    <n v="2014"/>
    <n v="1"/>
    <d v="2014-02-26T00:00:00"/>
    <d v="2014-02-28T00:00:00"/>
    <n v="1"/>
    <x v="1"/>
    <s v="PKC"/>
    <s v=" "/>
    <s v=" "/>
    <s v="PKC"/>
    <n v="0"/>
    <n v="1"/>
    <n v="0"/>
    <n v="1"/>
    <x v="0"/>
    <n v="0"/>
    <x v="30"/>
    <n v="6.5573771000000003E-2"/>
    <n v="1"/>
    <n v="6"/>
    <s v="XRF"/>
    <n v="2"/>
    <n v="2014"/>
    <n v="201402"/>
    <x v="2"/>
    <n v="2014"/>
    <n v="201402"/>
  </r>
  <r>
    <x v="129"/>
    <s v="PA_Allegheny"/>
    <x v="1"/>
    <x v="0"/>
    <s v="BL"/>
    <x v="1"/>
    <n v="12"/>
    <x v="5"/>
    <n v="9"/>
    <n v="2014"/>
    <n v="1"/>
    <d v="2014-02-27T00:00:00"/>
    <d v="2015-05-14T00:00:00"/>
    <n v="1"/>
    <x v="1"/>
    <s v="PKC"/>
    <s v="PKC"/>
    <d v="2014-04-21T00:00:00"/>
    <s v="PKC"/>
    <n v="0"/>
    <n v="2"/>
    <n v="1"/>
    <n v="1"/>
    <x v="0"/>
    <n v="0"/>
    <x v="90"/>
    <n v="14.45901639"/>
    <n v="5"/>
    <n v="6"/>
    <s v="XRF"/>
    <n v="2"/>
    <n v="2014"/>
    <n v="201402"/>
    <x v="9"/>
    <n v="2015"/>
    <n v="201505"/>
  </r>
  <r>
    <x v="130"/>
    <s v="PA_Allegheny"/>
    <x v="1"/>
    <x v="0"/>
    <s v="BL"/>
    <x v="1"/>
    <n v="9"/>
    <x v="6"/>
    <n v="6"/>
    <n v="2014"/>
    <n v="1"/>
    <d v="2014-02-27T00:00:00"/>
    <d v="2015-07-29T00:00:00"/>
    <n v="1"/>
    <x v="1"/>
    <s v="PKC"/>
    <s v="PKC"/>
    <d v="2014-04-21T00:00:00"/>
    <s v="PKC"/>
    <n v="0"/>
    <n v="2"/>
    <n v="1"/>
    <n v="1"/>
    <x v="0"/>
    <n v="0"/>
    <x v="91"/>
    <n v="16.950819670000001"/>
    <n v="5"/>
    <n v="5"/>
    <s v="XRF"/>
    <n v="2"/>
    <n v="2014"/>
    <n v="201402"/>
    <x v="8"/>
    <n v="2015"/>
    <n v="201507"/>
  </r>
  <r>
    <x v="131"/>
    <s v="PA_Allegheny"/>
    <x v="0"/>
    <x v="1"/>
    <s v="MU"/>
    <x v="2"/>
    <n v="5"/>
    <x v="1"/>
    <n v="3"/>
    <n v="2014"/>
    <n v="1"/>
    <d v="2014-02-27T00:00:00"/>
    <d v="2014-10-23T00:00:00"/>
    <n v="1"/>
    <x v="2"/>
    <s v="PFC"/>
    <s v=" "/>
    <s v=" "/>
    <s v="PFC"/>
    <n v="0"/>
    <n v="1"/>
    <n v="0"/>
    <n v="1"/>
    <x v="0"/>
    <n v="0"/>
    <x v="92"/>
    <n v="7.8032786889999999"/>
    <n v="4"/>
    <n v="6"/>
    <s v="XRF"/>
    <n v="2"/>
    <n v="2014"/>
    <n v="201402"/>
    <x v="11"/>
    <n v="2014"/>
    <n v="201410"/>
  </r>
  <r>
    <x v="132"/>
    <s v="PA_Allegheny"/>
    <x v="0"/>
    <x v="1"/>
    <s v="MU"/>
    <x v="2"/>
    <n v="3"/>
    <x v="2"/>
    <n v="0"/>
    <n v="2014"/>
    <n v="1"/>
    <d v="2014-02-27T00:00:00"/>
    <d v="2015-09-17T00:00:00"/>
    <n v="1"/>
    <x v="2"/>
    <s v="PFC"/>
    <s v="PKC"/>
    <d v="2015-02-18T00:00:00"/>
    <s v="PKC"/>
    <n v="1"/>
    <n v="2"/>
    <n v="1"/>
    <n v="1"/>
    <x v="0"/>
    <n v="0"/>
    <x v="93"/>
    <n v="18.590163929999999"/>
    <n v="6"/>
    <n v="5"/>
    <s v="XRF"/>
    <n v="2"/>
    <n v="2014"/>
    <n v="201402"/>
    <x v="7"/>
    <n v="2015"/>
    <n v="201509"/>
  </r>
  <r>
    <x v="133"/>
    <s v="PA_Allegheny"/>
    <x v="0"/>
    <x v="1"/>
    <s v="WH"/>
    <x v="0"/>
    <n v="12"/>
    <x v="5"/>
    <n v="9"/>
    <n v="2014"/>
    <n v="1"/>
    <d v="2014-02-28T00:00:00"/>
    <d v="2015-07-30T00:00:00"/>
    <n v="1"/>
    <x v="1"/>
    <s v="PKC"/>
    <s v=" "/>
    <s v=" "/>
    <s v="PKC"/>
    <n v="0"/>
    <n v="1"/>
    <n v="0"/>
    <n v="1"/>
    <x v="0"/>
    <n v="0"/>
    <x v="91"/>
    <n v="16.950819670000001"/>
    <n v="5"/>
    <n v="5"/>
    <s v="XCA"/>
    <n v="2"/>
    <n v="2014"/>
    <n v="201402"/>
    <x v="8"/>
    <n v="2015"/>
    <n v="201507"/>
  </r>
  <r>
    <x v="134"/>
    <s v="PA_Allegheny"/>
    <x v="0"/>
    <x v="1"/>
    <s v="WH"/>
    <x v="0"/>
    <n v="6"/>
    <x v="1"/>
    <n v="3"/>
    <n v="2014"/>
    <n v="1"/>
    <d v="2014-02-28T00:00:00"/>
    <d v="2017-01-01T00:00:00"/>
    <n v="1"/>
    <x v="1"/>
    <s v="PKC"/>
    <s v=" "/>
    <s v=" "/>
    <s v="PKC"/>
    <n v="0"/>
    <n v="1"/>
    <n v="0"/>
    <n v="0"/>
    <x v="0"/>
    <n v="0"/>
    <x v="94"/>
    <n v="34.032786889999997"/>
    <n v="6"/>
    <n v="0"/>
    <s v="ZTC"/>
    <n v="2"/>
    <n v="2014"/>
    <n v="201402"/>
    <x v="4"/>
    <n v="2017"/>
    <n v="201701"/>
  </r>
  <r>
    <x v="135"/>
    <s v="PA_Allegheny"/>
    <x v="1"/>
    <x v="1"/>
    <s v="BL"/>
    <x v="1"/>
    <n v="19"/>
    <x v="0"/>
    <n v="16"/>
    <n v="2014"/>
    <n v="1"/>
    <d v="2014-02-28T00:00:00"/>
    <d v="2014-11-15T00:00:00"/>
    <n v="1"/>
    <x v="1"/>
    <s v="PKC"/>
    <s v="PSG"/>
    <d v="2014-09-09T00:00:00"/>
    <s v="PSG"/>
    <n v="1"/>
    <n v="2"/>
    <n v="1"/>
    <n v="1"/>
    <x v="0"/>
    <n v="0"/>
    <x v="95"/>
    <n v="8.5245901639999992"/>
    <n v="4"/>
    <n v="6"/>
    <s v="XRF"/>
    <n v="2"/>
    <n v="2014"/>
    <n v="201402"/>
    <x v="6"/>
    <n v="2014"/>
    <n v="201411"/>
  </r>
  <r>
    <x v="136"/>
    <s v="PA_Allegheny"/>
    <x v="1"/>
    <x v="1"/>
    <s v="UK"/>
    <x v="2"/>
    <n v="4"/>
    <x v="3"/>
    <n v="2"/>
    <n v="2014"/>
    <n v="1"/>
    <d v="2014-02-28T00:00:00"/>
    <d v="2016-05-26T00:00:00"/>
    <n v="1"/>
    <x v="1"/>
    <s v="PKC"/>
    <s v=" "/>
    <s v=" "/>
    <s v="PKC"/>
    <n v="0"/>
    <n v="1"/>
    <n v="0"/>
    <n v="1"/>
    <x v="0"/>
    <n v="0"/>
    <x v="96"/>
    <n v="26.819672130000001"/>
    <n v="6"/>
    <n v="4"/>
    <s v="XCA"/>
    <n v="2"/>
    <n v="2014"/>
    <n v="201402"/>
    <x v="9"/>
    <n v="2016"/>
    <n v="201605"/>
  </r>
  <r>
    <x v="137"/>
    <s v="PA_Allegheny"/>
    <x v="0"/>
    <x v="1"/>
    <s v="WH"/>
    <x v="0"/>
    <n v="3"/>
    <x v="2"/>
    <n v="0"/>
    <n v="2014"/>
    <n v="1"/>
    <d v="2014-02-28T00:00:00"/>
    <d v="2017-01-01T00:00:00"/>
    <n v="1"/>
    <x v="1"/>
    <s v="PKC"/>
    <s v=" "/>
    <s v=" "/>
    <s v="PKC"/>
    <n v="0"/>
    <n v="1"/>
    <n v="0"/>
    <n v="0"/>
    <x v="0"/>
    <n v="0"/>
    <x v="94"/>
    <n v="34.032786889999997"/>
    <n v="6"/>
    <n v="0"/>
    <s v="ZTC"/>
    <n v="2"/>
    <n v="2014"/>
    <n v="201402"/>
    <x v="4"/>
    <n v="2017"/>
    <n v="201701"/>
  </r>
  <r>
    <x v="138"/>
    <s v="PA_Allegheny"/>
    <x v="0"/>
    <x v="1"/>
    <s v="MU"/>
    <x v="2"/>
    <n v="3"/>
    <x v="2"/>
    <n v="0"/>
    <n v="2014"/>
    <n v="1"/>
    <d v="2014-02-28T00:00:00"/>
    <d v="2014-12-11T00:00:00"/>
    <n v="1"/>
    <x v="1"/>
    <s v="PKC"/>
    <s v=" "/>
    <s v=" "/>
    <s v="PKC"/>
    <n v="0"/>
    <n v="1"/>
    <n v="0"/>
    <n v="1"/>
    <x v="0"/>
    <n v="0"/>
    <x v="97"/>
    <n v="9.3770491800000002"/>
    <n v="4"/>
    <n v="6"/>
    <s v="XRF"/>
    <n v="2"/>
    <n v="2014"/>
    <n v="201402"/>
    <x v="10"/>
    <n v="2014"/>
    <n v="201412"/>
  </r>
  <r>
    <x v="139"/>
    <s v="PA_Allegheny"/>
    <x v="1"/>
    <x v="1"/>
    <s v="WH"/>
    <x v="0"/>
    <n v="15"/>
    <x v="4"/>
    <n v="12"/>
    <n v="2014"/>
    <n v="1"/>
    <d v="2014-02-28T00:00:00"/>
    <d v="2015-07-30T00:00:00"/>
    <n v="1"/>
    <x v="1"/>
    <s v="PKC"/>
    <s v=" "/>
    <s v=" "/>
    <s v="PKC"/>
    <n v="0"/>
    <n v="1"/>
    <n v="0"/>
    <n v="1"/>
    <x v="0"/>
    <n v="0"/>
    <x v="91"/>
    <n v="16.950819670000001"/>
    <n v="5"/>
    <n v="5"/>
    <s v="XCA"/>
    <n v="2"/>
    <n v="2014"/>
    <n v="201402"/>
    <x v="8"/>
    <n v="2015"/>
    <n v="201507"/>
  </r>
  <r>
    <x v="140"/>
    <s v="PA_Allegheny"/>
    <x v="0"/>
    <x v="1"/>
    <s v="WH"/>
    <x v="0"/>
    <n v="13"/>
    <x v="5"/>
    <n v="10"/>
    <n v="2014"/>
    <n v="1"/>
    <d v="2014-02-28T00:00:00"/>
    <d v="2015-07-30T00:00:00"/>
    <n v="1"/>
    <x v="1"/>
    <s v="PKC"/>
    <s v=" "/>
    <s v=" "/>
    <s v="PKC"/>
    <n v="0"/>
    <n v="1"/>
    <n v="0"/>
    <n v="1"/>
    <x v="0"/>
    <n v="0"/>
    <x v="91"/>
    <n v="16.950819670000001"/>
    <n v="5"/>
    <n v="5"/>
    <s v="XCA"/>
    <n v="2"/>
    <n v="2014"/>
    <n v="201402"/>
    <x v="8"/>
    <n v="2015"/>
    <n v="201507"/>
  </r>
  <r>
    <x v="141"/>
    <s v="PA_Allegheny"/>
    <x v="0"/>
    <x v="0"/>
    <s v="BL"/>
    <x v="1"/>
    <n v="17"/>
    <x v="4"/>
    <n v="14"/>
    <n v="2014"/>
    <n v="1"/>
    <d v="2014-03-01T00:00:00"/>
    <d v="2014-08-20T00:00:00"/>
    <n v="1"/>
    <x v="2"/>
    <s v="PFC"/>
    <s v=" "/>
    <s v=" "/>
    <s v="PFC"/>
    <n v="0"/>
    <n v="1"/>
    <n v="0"/>
    <n v="1"/>
    <x v="0"/>
    <n v="0"/>
    <x v="98"/>
    <n v="5.6393442619999998"/>
    <n v="3"/>
    <n v="6"/>
    <s v="XRF"/>
    <n v="3"/>
    <n v="2014"/>
    <n v="201403"/>
    <x v="3"/>
    <n v="2014"/>
    <n v="201408"/>
  </r>
  <r>
    <x v="142"/>
    <s v="PA_Allegheny"/>
    <x v="0"/>
    <x v="0"/>
    <s v="MU"/>
    <x v="2"/>
    <n v="8"/>
    <x v="1"/>
    <n v="5"/>
    <n v="2014"/>
    <n v="1"/>
    <d v="2014-03-01T00:00:00"/>
    <d v="2015-04-20T00:00:00"/>
    <n v="1"/>
    <x v="2"/>
    <s v="PFC"/>
    <s v=" "/>
    <s v=" "/>
    <s v="PFC"/>
    <n v="0"/>
    <n v="1"/>
    <n v="0"/>
    <n v="1"/>
    <x v="0"/>
    <n v="0"/>
    <x v="99"/>
    <n v="13.60655738"/>
    <n v="5"/>
    <n v="6"/>
    <s v="XRF"/>
    <n v="3"/>
    <n v="2014"/>
    <n v="201403"/>
    <x v="0"/>
    <n v="2015"/>
    <n v="201504"/>
  </r>
  <r>
    <x v="2"/>
    <s v="PA_Allegheny"/>
    <x v="1"/>
    <x v="1"/>
    <s v="WH"/>
    <x v="0"/>
    <n v="3"/>
    <x v="2"/>
    <n v="0"/>
    <n v="2014"/>
    <n v="2"/>
    <d v="2014-03-02T00:00:00"/>
    <d v="2014-09-22T00:00:00"/>
    <n v="0"/>
    <x v="1"/>
    <s v="PKC"/>
    <s v="PKC"/>
    <d v="2014-07-03T00:00:00"/>
    <s v="PKC"/>
    <n v="0"/>
    <n v="2"/>
    <n v="1"/>
    <n v="1"/>
    <x v="0"/>
    <n v="0"/>
    <x v="100"/>
    <n v="6.6885245900000001"/>
    <n v="4"/>
    <n v="6"/>
    <s v="XOT"/>
    <n v="3"/>
    <n v="2014"/>
    <n v="201403"/>
    <x v="7"/>
    <n v="2014"/>
    <n v="201409"/>
  </r>
  <r>
    <x v="143"/>
    <s v="PA_Allegheny"/>
    <x v="0"/>
    <x v="1"/>
    <s v="OT"/>
    <x v="2"/>
    <n v="20"/>
    <x v="0"/>
    <n v="17"/>
    <n v="2014"/>
    <n v="1"/>
    <d v="2014-03-03T00:00:00"/>
    <d v="2015-04-05T00:00:00"/>
    <n v="1"/>
    <x v="2"/>
    <s v="PFC"/>
    <s v="PFC"/>
    <d v="2014-06-13T00:00:00"/>
    <s v="PFC"/>
    <n v="0"/>
    <n v="2"/>
    <n v="1"/>
    <n v="1"/>
    <x v="0"/>
    <n v="0"/>
    <x v="101"/>
    <n v="13.04918033"/>
    <n v="5"/>
    <n v="6"/>
    <s v="XRM"/>
    <n v="3"/>
    <n v="2014"/>
    <n v="201403"/>
    <x v="0"/>
    <n v="2015"/>
    <n v="201504"/>
  </r>
  <r>
    <x v="144"/>
    <s v="PA_Allegheny"/>
    <x v="0"/>
    <x v="1"/>
    <s v="BL"/>
    <x v="1"/>
    <n v="10"/>
    <x v="6"/>
    <n v="8"/>
    <n v="2014"/>
    <n v="1"/>
    <d v="2014-03-04T00:00:00"/>
    <d v="2016-05-26T00:00:00"/>
    <n v="1"/>
    <x v="2"/>
    <s v="PKC"/>
    <s v="PSF"/>
    <d v="2014-07-07T00:00:00"/>
    <s v="PFC"/>
    <n v="1"/>
    <n v="8"/>
    <n v="7"/>
    <n v="1"/>
    <x v="0"/>
    <n v="0"/>
    <x v="102"/>
    <n v="26.68852459"/>
    <n v="6"/>
    <n v="4"/>
    <s v="XCA"/>
    <n v="3"/>
    <n v="2014"/>
    <n v="201403"/>
    <x v="9"/>
    <n v="2016"/>
    <n v="201605"/>
  </r>
  <r>
    <x v="145"/>
    <s v="PA_Allegheny"/>
    <x v="0"/>
    <x v="1"/>
    <s v="WH"/>
    <x v="0"/>
    <n v="18"/>
    <x v="0"/>
    <n v="15"/>
    <n v="2014"/>
    <n v="1"/>
    <d v="2014-03-04T00:00:00"/>
    <d v="2014-03-05T00:00:00"/>
    <n v="1"/>
    <x v="0"/>
    <s v="PSG"/>
    <s v=" "/>
    <s v=" "/>
    <s v="PSG"/>
    <n v="0"/>
    <n v="1"/>
    <n v="0"/>
    <n v="1"/>
    <x v="0"/>
    <n v="0"/>
    <x v="103"/>
    <n v="3.2786885000000002E-2"/>
    <n v="1"/>
    <n v="6"/>
    <s v="XRF"/>
    <n v="3"/>
    <n v="2014"/>
    <n v="201403"/>
    <x v="1"/>
    <n v="2014"/>
    <n v="201403"/>
  </r>
  <r>
    <x v="146"/>
    <s v="PA_Allegheny"/>
    <x v="0"/>
    <x v="1"/>
    <s v="OT"/>
    <x v="2"/>
    <n v="17"/>
    <x v="4"/>
    <n v="14"/>
    <n v="2014"/>
    <n v="1"/>
    <d v="2014-03-04T00:00:00"/>
    <d v="2014-03-05T00:00:00"/>
    <n v="1"/>
    <x v="0"/>
    <s v="PSG"/>
    <s v=" "/>
    <s v=" "/>
    <s v="PSG"/>
    <n v="0"/>
    <n v="1"/>
    <n v="0"/>
    <n v="1"/>
    <x v="0"/>
    <n v="0"/>
    <x v="103"/>
    <n v="3.2786885000000002E-2"/>
    <n v="1"/>
    <n v="6"/>
    <s v="XRF"/>
    <n v="3"/>
    <n v="2014"/>
    <n v="201403"/>
    <x v="1"/>
    <n v="2014"/>
    <n v="201403"/>
  </r>
  <r>
    <x v="147"/>
    <s v="PA_Allegheny"/>
    <x v="0"/>
    <x v="1"/>
    <s v="BL"/>
    <x v="1"/>
    <n v="3"/>
    <x v="2"/>
    <n v="0"/>
    <n v="2014"/>
    <n v="1"/>
    <d v="2014-03-04T00:00:00"/>
    <d v="2015-11-21T00:00:00"/>
    <n v="1"/>
    <x v="2"/>
    <s v="PKC"/>
    <s v="PSF"/>
    <d v="2014-07-07T00:00:00"/>
    <s v="PFC"/>
    <n v="1"/>
    <n v="3"/>
    <n v="2"/>
    <n v="1"/>
    <x v="0"/>
    <n v="0"/>
    <x v="104"/>
    <n v="20.557377049999999"/>
    <n v="6"/>
    <n v="5"/>
    <s v="XCA"/>
    <n v="3"/>
    <n v="2014"/>
    <n v="201403"/>
    <x v="6"/>
    <n v="2015"/>
    <n v="201511"/>
  </r>
  <r>
    <x v="148"/>
    <s v="PA_Allegheny"/>
    <x v="0"/>
    <x v="1"/>
    <s v="BL"/>
    <x v="1"/>
    <n v="20"/>
    <x v="0"/>
    <n v="17"/>
    <n v="2014"/>
    <n v="1"/>
    <d v="2014-03-04T00:00:00"/>
    <d v="2014-03-13T00:00:00"/>
    <n v="1"/>
    <x v="0"/>
    <s v="PSG"/>
    <s v=" "/>
    <s v=" "/>
    <s v="PSG"/>
    <n v="0"/>
    <n v="1"/>
    <n v="0"/>
    <n v="1"/>
    <x v="1"/>
    <n v="0"/>
    <x v="77"/>
    <n v="0.295081967"/>
    <n v="1"/>
    <n v="6"/>
    <s v="XRY"/>
    <n v="3"/>
    <n v="2014"/>
    <n v="201403"/>
    <x v="1"/>
    <n v="2014"/>
    <n v="201403"/>
  </r>
  <r>
    <x v="67"/>
    <s v="PA_Allegheny"/>
    <x v="0"/>
    <x v="1"/>
    <s v="BL"/>
    <x v="1"/>
    <n v="6"/>
    <x v="1"/>
    <n v="3"/>
    <n v="2014"/>
    <n v="2"/>
    <d v="2014-03-05T00:00:00"/>
    <d v="2014-11-25T00:00:00"/>
    <n v="0"/>
    <x v="2"/>
    <s v="PSF"/>
    <s v="PFC"/>
    <d v="2014-05-09T00:00:00"/>
    <s v="PFC"/>
    <n v="1"/>
    <n v="2"/>
    <n v="1"/>
    <n v="1"/>
    <x v="0"/>
    <n v="0"/>
    <x v="105"/>
    <n v="8.6885245900000001"/>
    <n v="4"/>
    <n v="6"/>
    <s v="XRF"/>
    <n v="3"/>
    <n v="2014"/>
    <n v="201403"/>
    <x v="6"/>
    <n v="2014"/>
    <n v="201411"/>
  </r>
  <r>
    <x v="149"/>
    <s v="PA_Allegheny"/>
    <x v="0"/>
    <x v="1"/>
    <s v="MU"/>
    <x v="2"/>
    <n v="4"/>
    <x v="3"/>
    <n v="2"/>
    <n v="2014"/>
    <n v="1"/>
    <d v="2014-03-05T00:00:00"/>
    <d v="2014-07-15T00:00:00"/>
    <n v="1"/>
    <x v="7"/>
    <s v="PSF"/>
    <s v=" "/>
    <s v=" "/>
    <s v="PSF"/>
    <n v="0"/>
    <n v="1"/>
    <n v="0"/>
    <n v="1"/>
    <x v="0"/>
    <n v="0"/>
    <x v="106"/>
    <n v="4.327868853"/>
    <n v="3"/>
    <n v="6"/>
    <s v="XRF"/>
    <n v="3"/>
    <n v="2014"/>
    <n v="201403"/>
    <x v="8"/>
    <n v="2014"/>
    <n v="201407"/>
  </r>
  <r>
    <x v="150"/>
    <s v="PA_Allegheny"/>
    <x v="0"/>
    <x v="1"/>
    <s v="AN"/>
    <x v="2"/>
    <n v="17"/>
    <x v="4"/>
    <n v="14"/>
    <n v="2014"/>
    <n v="1"/>
    <d v="2014-03-05T00:00:00"/>
    <d v="2015-06-12T00:00:00"/>
    <n v="1"/>
    <x v="1"/>
    <s v="PKC"/>
    <s v=" "/>
    <s v=" "/>
    <s v="PKC"/>
    <n v="0"/>
    <n v="1"/>
    <n v="0"/>
    <n v="1"/>
    <x v="0"/>
    <n v="0"/>
    <x v="107"/>
    <n v="15.213114750000001"/>
    <n v="5"/>
    <n v="6"/>
    <s v="XLC"/>
    <n v="3"/>
    <n v="2014"/>
    <n v="201403"/>
    <x v="5"/>
    <n v="2015"/>
    <n v="201506"/>
  </r>
  <r>
    <x v="68"/>
    <s v="PA_Allegheny"/>
    <x v="1"/>
    <x v="1"/>
    <s v="BL"/>
    <x v="1"/>
    <n v="8"/>
    <x v="1"/>
    <n v="5"/>
    <n v="2014"/>
    <n v="2"/>
    <d v="2014-03-05T00:00:00"/>
    <d v="2014-11-25T00:00:00"/>
    <n v="0"/>
    <x v="2"/>
    <s v="PSF"/>
    <s v="PFC"/>
    <d v="2014-05-09T00:00:00"/>
    <s v="PFC"/>
    <n v="1"/>
    <n v="2"/>
    <n v="1"/>
    <n v="1"/>
    <x v="0"/>
    <n v="0"/>
    <x v="105"/>
    <n v="8.6885245900000001"/>
    <n v="4"/>
    <n v="6"/>
    <s v="XRF"/>
    <n v="3"/>
    <n v="2014"/>
    <n v="201403"/>
    <x v="6"/>
    <n v="2014"/>
    <n v="201411"/>
  </r>
  <r>
    <x v="151"/>
    <s v="PA_Allegheny"/>
    <x v="1"/>
    <x v="0"/>
    <s v="WH"/>
    <x v="0"/>
    <n v="17"/>
    <x v="4"/>
    <n v="14"/>
    <n v="2014"/>
    <n v="1"/>
    <d v="2014-03-07T00:00:00"/>
    <d v="2014-03-11T00:00:00"/>
    <n v="1"/>
    <x v="0"/>
    <s v="PSG"/>
    <s v=" "/>
    <s v=" "/>
    <s v="PSG"/>
    <n v="0"/>
    <n v="1"/>
    <n v="0"/>
    <n v="1"/>
    <x v="0"/>
    <n v="1"/>
    <x v="5"/>
    <n v="0.13114754100000001"/>
    <n v="1"/>
    <n v="4"/>
    <s v="XRF"/>
    <n v="3"/>
    <n v="2014"/>
    <n v="201403"/>
    <x v="1"/>
    <n v="2014"/>
    <n v="201403"/>
  </r>
  <r>
    <x v="152"/>
    <s v="PA_Allegheny"/>
    <x v="1"/>
    <x v="1"/>
    <s v="WH"/>
    <x v="0"/>
    <n v="18"/>
    <x v="0"/>
    <n v="16"/>
    <n v="2014"/>
    <n v="1"/>
    <d v="2014-03-07T00:00:00"/>
    <d v="2014-03-11T00:00:00"/>
    <n v="1"/>
    <x v="0"/>
    <s v="PSG"/>
    <s v=" "/>
    <s v=" "/>
    <s v="PSG"/>
    <n v="0"/>
    <n v="1"/>
    <n v="0"/>
    <n v="1"/>
    <x v="0"/>
    <n v="1"/>
    <x v="5"/>
    <n v="0.13114754100000001"/>
    <n v="1"/>
    <n v="4"/>
    <s v="XRF"/>
    <n v="3"/>
    <n v="2014"/>
    <n v="201403"/>
    <x v="1"/>
    <n v="2014"/>
    <n v="201403"/>
  </r>
  <r>
    <x v="153"/>
    <s v="PA_Allegheny"/>
    <x v="1"/>
    <x v="2"/>
    <s v="MU"/>
    <x v="2"/>
    <n v="13"/>
    <x v="5"/>
    <n v="10"/>
    <n v="2014"/>
    <n v="1"/>
    <d v="2014-03-08T00:00:00"/>
    <d v="2016-07-21T00:00:00"/>
    <n v="1"/>
    <x v="1"/>
    <s v="PSG"/>
    <s v="PFC"/>
    <d v="2014-06-10T00:00:00"/>
    <s v="PKC"/>
    <n v="1"/>
    <n v="3"/>
    <n v="2"/>
    <n v="1"/>
    <x v="0"/>
    <n v="0"/>
    <x v="108"/>
    <n v="28.393442619999998"/>
    <n v="6"/>
    <n v="3"/>
    <s v="XCA"/>
    <n v="3"/>
    <n v="2014"/>
    <n v="201403"/>
    <x v="8"/>
    <n v="2016"/>
    <n v="201607"/>
  </r>
  <r>
    <x v="154"/>
    <s v="PA_Allegheny"/>
    <x v="1"/>
    <x v="2"/>
    <s v="MU"/>
    <x v="2"/>
    <n v="11"/>
    <x v="6"/>
    <n v="8"/>
    <n v="2014"/>
    <n v="1"/>
    <d v="2014-03-08T00:00:00"/>
    <d v="2016-07-21T00:00:00"/>
    <n v="1"/>
    <x v="1"/>
    <s v="PSF"/>
    <s v="PSG"/>
    <d v="2014-03-10T00:00:00"/>
    <s v="PKC"/>
    <n v="1"/>
    <n v="4"/>
    <n v="3"/>
    <n v="1"/>
    <x v="0"/>
    <n v="0"/>
    <x v="108"/>
    <n v="28.393442619999998"/>
    <n v="6"/>
    <n v="3"/>
    <s v="XCA"/>
    <n v="3"/>
    <n v="2014"/>
    <n v="201403"/>
    <x v="8"/>
    <n v="2016"/>
    <n v="201607"/>
  </r>
  <r>
    <x v="155"/>
    <s v="PA_Allegheny"/>
    <x v="1"/>
    <x v="1"/>
    <s v="WH"/>
    <x v="0"/>
    <n v="3"/>
    <x v="2"/>
    <n v="0"/>
    <n v="2014"/>
    <n v="1"/>
    <d v="2014-03-08T00:00:00"/>
    <d v="2015-11-21T00:00:00"/>
    <n v="1"/>
    <x v="1"/>
    <s v="PKC"/>
    <s v=" "/>
    <s v=" "/>
    <s v="PKC"/>
    <n v="0"/>
    <n v="1"/>
    <n v="0"/>
    <n v="1"/>
    <x v="0"/>
    <n v="0"/>
    <x v="109"/>
    <n v="20.426229509999999"/>
    <n v="6"/>
    <n v="5"/>
    <s v="XCA"/>
    <n v="3"/>
    <n v="2014"/>
    <n v="201403"/>
    <x v="6"/>
    <n v="2015"/>
    <n v="201511"/>
  </r>
  <r>
    <x v="156"/>
    <s v="PA_Allegheny"/>
    <x v="1"/>
    <x v="2"/>
    <s v="MU"/>
    <x v="2"/>
    <n v="14"/>
    <x v="5"/>
    <n v="11"/>
    <n v="2014"/>
    <n v="1"/>
    <d v="2014-03-08T00:00:00"/>
    <d v="2016-07-21T00:00:00"/>
    <n v="1"/>
    <x v="1"/>
    <s v="PSG"/>
    <s v="PFC"/>
    <d v="2014-06-10T00:00:00"/>
    <s v="PKC"/>
    <n v="1"/>
    <n v="3"/>
    <n v="2"/>
    <n v="1"/>
    <x v="0"/>
    <n v="0"/>
    <x v="108"/>
    <n v="28.393442619999998"/>
    <n v="6"/>
    <n v="3"/>
    <s v="XCA"/>
    <n v="3"/>
    <n v="2014"/>
    <n v="201403"/>
    <x v="8"/>
    <n v="2016"/>
    <n v="201607"/>
  </r>
  <r>
    <x v="157"/>
    <s v="PA_Allegheny"/>
    <x v="1"/>
    <x v="2"/>
    <s v="BL"/>
    <x v="1"/>
    <n v="16"/>
    <x v="4"/>
    <n v="13"/>
    <n v="2014"/>
    <n v="1"/>
    <d v="2014-03-10T00:00:00"/>
    <d v="2014-03-13T00:00:00"/>
    <n v="1"/>
    <x v="0"/>
    <s v="PSG"/>
    <s v=" "/>
    <s v=" "/>
    <s v="PSG"/>
    <n v="0"/>
    <n v="1"/>
    <n v="0"/>
    <n v="1"/>
    <x v="0"/>
    <n v="0"/>
    <x v="41"/>
    <n v="9.8360656000000005E-2"/>
    <n v="1"/>
    <n v="6"/>
    <s v="XJP"/>
    <n v="3"/>
    <n v="2014"/>
    <n v="201403"/>
    <x v="1"/>
    <n v="2014"/>
    <n v="201403"/>
  </r>
  <r>
    <x v="158"/>
    <s v="PA_Allegheny"/>
    <x v="0"/>
    <x v="1"/>
    <s v="WH"/>
    <x v="0"/>
    <n v="18"/>
    <x v="0"/>
    <n v="15"/>
    <n v="2014"/>
    <n v="1"/>
    <d v="2014-03-12T00:00:00"/>
    <d v="2014-08-14T00:00:00"/>
    <n v="1"/>
    <x v="3"/>
    <s v="PGH"/>
    <s v=" "/>
    <s v=" "/>
    <s v="PGH"/>
    <n v="0"/>
    <n v="1"/>
    <n v="0"/>
    <n v="1"/>
    <x v="0"/>
    <n v="0"/>
    <x v="110"/>
    <n v="5.0819672130000004"/>
    <n v="3"/>
    <n v="6"/>
    <s v="XRF"/>
    <n v="3"/>
    <n v="2014"/>
    <n v="201403"/>
    <x v="3"/>
    <n v="2014"/>
    <n v="201408"/>
  </r>
  <r>
    <x v="159"/>
    <s v="PA_Allegheny"/>
    <x v="1"/>
    <x v="0"/>
    <s v="BL"/>
    <x v="1"/>
    <n v="20"/>
    <x v="0"/>
    <n v="17"/>
    <n v="2014"/>
    <n v="1"/>
    <d v="2014-03-13T00:00:00"/>
    <d v="2016-11-28T00:00:00"/>
    <n v="1"/>
    <x v="5"/>
    <s v="PSG"/>
    <s v="PIL"/>
    <d v="2014-04-04T00:00:00"/>
    <s v="PUK"/>
    <n v="1"/>
    <n v="6"/>
    <n v="5"/>
    <n v="1"/>
    <x v="0"/>
    <n v="0"/>
    <x v="111"/>
    <n v="32.491803279999999"/>
    <n v="6"/>
    <n v="2"/>
    <s v="XRM"/>
    <n v="3"/>
    <n v="2014"/>
    <n v="201403"/>
    <x v="6"/>
    <n v="2016"/>
    <n v="201611"/>
  </r>
  <r>
    <x v="160"/>
    <s v="PA_Allegheny"/>
    <x v="1"/>
    <x v="1"/>
    <s v="BL"/>
    <x v="1"/>
    <n v="16"/>
    <x v="4"/>
    <n v="13"/>
    <n v="2014"/>
    <n v="1"/>
    <d v="2014-03-14T00:00:00"/>
    <d v="2014-04-07T00:00:00"/>
    <n v="1"/>
    <x v="0"/>
    <s v="PSG"/>
    <s v=" "/>
    <s v=" "/>
    <s v="PSG"/>
    <n v="0"/>
    <n v="1"/>
    <n v="0"/>
    <n v="1"/>
    <x v="0"/>
    <n v="1"/>
    <x v="60"/>
    <n v="0.78688524599999998"/>
    <n v="1"/>
    <n v="4"/>
    <s v="XRF"/>
    <n v="3"/>
    <n v="2014"/>
    <n v="201403"/>
    <x v="0"/>
    <n v="2014"/>
    <n v="201404"/>
  </r>
  <r>
    <x v="161"/>
    <s v="PA_Allegheny"/>
    <x v="0"/>
    <x v="1"/>
    <s v="WH"/>
    <x v="0"/>
    <n v="7"/>
    <x v="1"/>
    <n v="5"/>
    <n v="2014"/>
    <n v="1"/>
    <d v="2014-03-14T00:00:00"/>
    <d v="2016-07-21T00:00:00"/>
    <n v="1"/>
    <x v="1"/>
    <s v="PKC"/>
    <s v=" "/>
    <s v=" "/>
    <s v="PKC"/>
    <n v="0"/>
    <n v="1"/>
    <n v="0"/>
    <n v="1"/>
    <x v="0"/>
    <n v="0"/>
    <x v="112"/>
    <n v="28.196721310000001"/>
    <n v="6"/>
    <n v="3"/>
    <s v="XCA"/>
    <n v="3"/>
    <n v="2014"/>
    <n v="201403"/>
    <x v="8"/>
    <n v="2016"/>
    <n v="201607"/>
  </r>
  <r>
    <x v="162"/>
    <s v="PA_Allegheny"/>
    <x v="0"/>
    <x v="1"/>
    <s v="UK"/>
    <x v="2"/>
    <n v="5"/>
    <x v="3"/>
    <n v="2"/>
    <n v="2014"/>
    <n v="1"/>
    <d v="2014-03-14T00:00:00"/>
    <d v="2015-04-20T00:00:00"/>
    <n v="1"/>
    <x v="1"/>
    <s v="PKC"/>
    <s v=" "/>
    <s v=" "/>
    <s v="PKC"/>
    <n v="0"/>
    <n v="1"/>
    <n v="0"/>
    <n v="1"/>
    <x v="0"/>
    <n v="1"/>
    <x v="113"/>
    <n v="13.180327869999999"/>
    <n v="5"/>
    <n v="1"/>
    <s v="XRF"/>
    <n v="3"/>
    <n v="2014"/>
    <n v="201403"/>
    <x v="0"/>
    <n v="2015"/>
    <n v="201504"/>
  </r>
  <r>
    <x v="19"/>
    <s v="PA_Allegheny"/>
    <x v="0"/>
    <x v="1"/>
    <s v="BL"/>
    <x v="1"/>
    <n v="16"/>
    <x v="4"/>
    <n v="13"/>
    <n v="2014"/>
    <n v="2"/>
    <d v="2014-03-17T00:00:00"/>
    <d v="2017-01-01T00:00:00"/>
    <n v="0"/>
    <x v="3"/>
    <s v="PGH"/>
    <s v="PFC"/>
    <d v="2014-07-23T00:00:00"/>
    <s v="PGH"/>
    <n v="1"/>
    <n v="6"/>
    <n v="5"/>
    <n v="0"/>
    <x v="0"/>
    <n v="0"/>
    <x v="114"/>
    <n v="33.475409839999998"/>
    <n v="6"/>
    <n v="0"/>
    <s v="ZTC"/>
    <n v="3"/>
    <n v="2014"/>
    <n v="201403"/>
    <x v="4"/>
    <n v="2017"/>
    <n v="201701"/>
  </r>
  <r>
    <x v="163"/>
    <s v="PA_Allegheny"/>
    <x v="0"/>
    <x v="1"/>
    <s v="MU"/>
    <x v="2"/>
    <n v="3"/>
    <x v="2"/>
    <n v="0"/>
    <n v="2014"/>
    <n v="1"/>
    <d v="2014-03-17T00:00:00"/>
    <d v="2015-09-29T00:00:00"/>
    <n v="1"/>
    <x v="1"/>
    <s v="PSF"/>
    <s v="PKC"/>
    <d v="2014-06-18T00:00:00"/>
    <s v="PKC"/>
    <n v="1"/>
    <n v="3"/>
    <n v="2"/>
    <n v="1"/>
    <x v="0"/>
    <n v="0"/>
    <x v="115"/>
    <n v="18.393442619999998"/>
    <n v="6"/>
    <n v="5"/>
    <s v="XRF"/>
    <n v="3"/>
    <n v="2014"/>
    <n v="201403"/>
    <x v="7"/>
    <n v="2015"/>
    <n v="201509"/>
  </r>
  <r>
    <x v="164"/>
    <s v="PA_Allegheny"/>
    <x v="1"/>
    <x v="1"/>
    <s v="BL"/>
    <x v="1"/>
    <n v="8"/>
    <x v="1"/>
    <n v="5"/>
    <n v="2014"/>
    <n v="1"/>
    <d v="2014-03-17T00:00:00"/>
    <d v="2014-04-11T00:00:00"/>
    <n v="1"/>
    <x v="7"/>
    <s v="PSF"/>
    <s v=" "/>
    <s v=" "/>
    <s v="PSF"/>
    <n v="0"/>
    <n v="1"/>
    <n v="0"/>
    <n v="1"/>
    <x v="0"/>
    <n v="0"/>
    <x v="49"/>
    <n v="0.81967213100000003"/>
    <n v="1"/>
    <n v="6"/>
    <s v="XRF"/>
    <n v="3"/>
    <n v="2014"/>
    <n v="201403"/>
    <x v="0"/>
    <n v="2014"/>
    <n v="201404"/>
  </r>
  <r>
    <x v="72"/>
    <s v="PA_Allegheny"/>
    <x v="0"/>
    <x v="1"/>
    <s v="UK"/>
    <x v="2"/>
    <n v="3"/>
    <x v="2"/>
    <n v="0"/>
    <n v="2014"/>
    <n v="2"/>
    <d v="2014-03-18T00:00:00"/>
    <d v="2014-09-16T00:00:00"/>
    <n v="0"/>
    <x v="1"/>
    <s v="PKC"/>
    <s v=" "/>
    <s v=" "/>
    <s v="PKC"/>
    <n v="0"/>
    <n v="1"/>
    <n v="0"/>
    <n v="1"/>
    <x v="0"/>
    <n v="0"/>
    <x v="116"/>
    <n v="5.9672131149999998"/>
    <n v="4"/>
    <n v="6"/>
    <s v="XRF"/>
    <n v="3"/>
    <n v="2014"/>
    <n v="201403"/>
    <x v="7"/>
    <n v="2014"/>
    <n v="201409"/>
  </r>
  <r>
    <x v="165"/>
    <s v="PA_Allegheny"/>
    <x v="1"/>
    <x v="1"/>
    <s v="WH"/>
    <x v="0"/>
    <n v="15"/>
    <x v="4"/>
    <n v="12"/>
    <n v="2014"/>
    <n v="1"/>
    <d v="2014-03-19T00:00:00"/>
    <d v="2015-07-30T00:00:00"/>
    <n v="1"/>
    <x v="1"/>
    <s v="PKC"/>
    <s v=" "/>
    <s v=" "/>
    <s v="PKC"/>
    <n v="0"/>
    <n v="1"/>
    <n v="0"/>
    <n v="1"/>
    <x v="0"/>
    <n v="0"/>
    <x v="117"/>
    <n v="16.327868850000002"/>
    <n v="5"/>
    <n v="5"/>
    <s v="XCA"/>
    <n v="3"/>
    <n v="2014"/>
    <n v="201403"/>
    <x v="8"/>
    <n v="2015"/>
    <n v="201507"/>
  </r>
  <r>
    <x v="166"/>
    <s v="PA_Allegheny"/>
    <x v="0"/>
    <x v="0"/>
    <s v="BL"/>
    <x v="1"/>
    <n v="8"/>
    <x v="6"/>
    <n v="6"/>
    <n v="2014"/>
    <n v="1"/>
    <d v="2014-03-19T00:00:00"/>
    <d v="2014-06-12T00:00:00"/>
    <n v="1"/>
    <x v="1"/>
    <s v="PKC"/>
    <s v=" "/>
    <s v=" "/>
    <s v="PKC"/>
    <n v="0"/>
    <n v="1"/>
    <n v="0"/>
    <n v="1"/>
    <x v="0"/>
    <n v="0"/>
    <x v="118"/>
    <n v="2.7868852460000002"/>
    <n v="2"/>
    <n v="6"/>
    <s v="XRF"/>
    <n v="3"/>
    <n v="2014"/>
    <n v="201403"/>
    <x v="5"/>
    <n v="2014"/>
    <n v="201406"/>
  </r>
  <r>
    <x v="167"/>
    <s v="PA_Allegheny"/>
    <x v="0"/>
    <x v="0"/>
    <s v="BL"/>
    <x v="1"/>
    <n v="19"/>
    <x v="0"/>
    <n v="16"/>
    <n v="2014"/>
    <n v="1"/>
    <d v="2014-03-19T00:00:00"/>
    <d v="2014-03-21T00:00:00"/>
    <n v="1"/>
    <x v="0"/>
    <s v="PSG"/>
    <s v=" "/>
    <s v=" "/>
    <s v="PSG"/>
    <n v="0"/>
    <n v="1"/>
    <n v="0"/>
    <n v="1"/>
    <x v="0"/>
    <n v="0"/>
    <x v="30"/>
    <n v="6.5573771000000003E-2"/>
    <n v="1"/>
    <n v="6"/>
    <s v="XRF"/>
    <n v="3"/>
    <n v="2014"/>
    <n v="201403"/>
    <x v="1"/>
    <n v="2014"/>
    <n v="201403"/>
  </r>
  <r>
    <x v="168"/>
    <s v="PA_Allegheny"/>
    <x v="1"/>
    <x v="0"/>
    <s v="BL"/>
    <x v="1"/>
    <n v="8"/>
    <x v="1"/>
    <n v="5"/>
    <n v="2014"/>
    <n v="1"/>
    <d v="2014-03-19T00:00:00"/>
    <d v="2014-06-12T00:00:00"/>
    <n v="1"/>
    <x v="1"/>
    <s v="PKC"/>
    <s v=" "/>
    <s v=" "/>
    <s v="PKC"/>
    <n v="0"/>
    <n v="1"/>
    <n v="0"/>
    <n v="1"/>
    <x v="0"/>
    <n v="0"/>
    <x v="118"/>
    <n v="2.7868852460000002"/>
    <n v="2"/>
    <n v="6"/>
    <s v="XRF"/>
    <n v="3"/>
    <n v="2014"/>
    <n v="201403"/>
    <x v="5"/>
    <n v="2014"/>
    <n v="201406"/>
  </r>
  <r>
    <x v="169"/>
    <s v="PA_Allegheny"/>
    <x v="0"/>
    <x v="0"/>
    <s v="BL"/>
    <x v="1"/>
    <n v="8"/>
    <x v="1"/>
    <n v="5"/>
    <n v="2014"/>
    <n v="1"/>
    <d v="2014-03-19T00:00:00"/>
    <d v="2014-03-21T00:00:00"/>
    <n v="1"/>
    <x v="7"/>
    <s v="PSF"/>
    <s v=" "/>
    <s v=" "/>
    <s v="PSF"/>
    <n v="0"/>
    <n v="1"/>
    <n v="0"/>
    <n v="1"/>
    <x v="0"/>
    <n v="0"/>
    <x v="30"/>
    <n v="6.5573771000000003E-2"/>
    <n v="1"/>
    <n v="6"/>
    <s v="XRF"/>
    <n v="3"/>
    <n v="2014"/>
    <n v="201403"/>
    <x v="1"/>
    <n v="2014"/>
    <n v="201403"/>
  </r>
  <r>
    <x v="170"/>
    <s v="PA_Allegheny"/>
    <x v="0"/>
    <x v="1"/>
    <s v="WH"/>
    <x v="0"/>
    <n v="20"/>
    <x v="0"/>
    <n v="17"/>
    <n v="2014"/>
    <n v="1"/>
    <d v="2014-03-21T00:00:00"/>
    <d v="2014-06-30T00:00:00"/>
    <n v="1"/>
    <x v="1"/>
    <s v="PSG"/>
    <s v="PKC"/>
    <d v="2014-04-01T00:00:00"/>
    <s v="PKC"/>
    <n v="1"/>
    <n v="2"/>
    <n v="1"/>
    <n v="1"/>
    <x v="0"/>
    <n v="0"/>
    <x v="119"/>
    <n v="3.3114754099999999"/>
    <n v="3"/>
    <n v="6"/>
    <s v="XRF"/>
    <n v="3"/>
    <n v="2014"/>
    <n v="201403"/>
    <x v="5"/>
    <n v="2014"/>
    <n v="201406"/>
  </r>
  <r>
    <x v="171"/>
    <s v="PA_Allegheny"/>
    <x v="0"/>
    <x v="1"/>
    <s v="BL"/>
    <x v="1"/>
    <n v="2"/>
    <x v="2"/>
    <n v="0"/>
    <n v="2014"/>
    <n v="1"/>
    <d v="2014-03-21T00:00:00"/>
    <d v="2014-09-02T00:00:00"/>
    <n v="1"/>
    <x v="2"/>
    <s v="PFC"/>
    <s v=" "/>
    <s v=" "/>
    <s v="PFC"/>
    <n v="0"/>
    <n v="1"/>
    <n v="0"/>
    <n v="1"/>
    <x v="0"/>
    <n v="0"/>
    <x v="120"/>
    <n v="5.4098360660000004"/>
    <n v="3"/>
    <n v="6"/>
    <s v="XRF"/>
    <n v="3"/>
    <n v="2014"/>
    <n v="201403"/>
    <x v="7"/>
    <n v="2014"/>
    <n v="201409"/>
  </r>
  <r>
    <x v="172"/>
    <s v="PA_Allegheny"/>
    <x v="0"/>
    <x v="1"/>
    <s v="BL"/>
    <x v="1"/>
    <n v="4"/>
    <x v="3"/>
    <n v="2"/>
    <n v="2014"/>
    <n v="1"/>
    <d v="2014-03-21T00:00:00"/>
    <d v="2015-01-21T00:00:00"/>
    <n v="1"/>
    <x v="2"/>
    <s v="PSF"/>
    <s v="PFC"/>
    <d v="2014-06-18T00:00:00"/>
    <s v="PFC"/>
    <n v="1"/>
    <n v="2"/>
    <n v="1"/>
    <n v="1"/>
    <x v="0"/>
    <n v="1"/>
    <x v="121"/>
    <n v="10.032786890000001"/>
    <n v="4"/>
    <n v="2"/>
    <s v="XRF"/>
    <n v="3"/>
    <n v="2014"/>
    <n v="201403"/>
    <x v="4"/>
    <n v="2015"/>
    <n v="201501"/>
  </r>
  <r>
    <x v="173"/>
    <s v="PA_Allegheny"/>
    <x v="1"/>
    <x v="1"/>
    <s v="BL"/>
    <x v="1"/>
    <n v="19"/>
    <x v="0"/>
    <n v="16"/>
    <n v="2014"/>
    <n v="1"/>
    <d v="2014-03-24T00:00:00"/>
    <d v="2014-06-10T00:00:00"/>
    <n v="1"/>
    <x v="0"/>
    <s v="PSG"/>
    <s v=" "/>
    <s v=" "/>
    <s v="PSG"/>
    <n v="0"/>
    <n v="1"/>
    <n v="0"/>
    <n v="1"/>
    <x v="1"/>
    <n v="0"/>
    <x v="122"/>
    <n v="2.5573770489999998"/>
    <n v="2"/>
    <n v="6"/>
    <s v="XRY"/>
    <n v="3"/>
    <n v="2014"/>
    <n v="201403"/>
    <x v="5"/>
    <n v="2014"/>
    <n v="201406"/>
  </r>
  <r>
    <x v="174"/>
    <s v="PA_Allegheny"/>
    <x v="1"/>
    <x v="1"/>
    <s v="WH"/>
    <x v="0"/>
    <n v="9"/>
    <x v="6"/>
    <n v="6"/>
    <n v="2014"/>
    <n v="1"/>
    <d v="2014-03-24T00:00:00"/>
    <d v="2015-02-02T00:00:00"/>
    <n v="1"/>
    <x v="1"/>
    <s v="PKC"/>
    <s v=" "/>
    <s v=" "/>
    <s v="PKC"/>
    <n v="0"/>
    <n v="1"/>
    <n v="0"/>
    <n v="1"/>
    <x v="0"/>
    <n v="0"/>
    <x v="123"/>
    <n v="10.32786885"/>
    <n v="4"/>
    <n v="6"/>
    <s v="XRF"/>
    <n v="3"/>
    <n v="2014"/>
    <n v="201403"/>
    <x v="2"/>
    <n v="2015"/>
    <n v="201502"/>
  </r>
  <r>
    <x v="175"/>
    <s v="PA_Allegheny"/>
    <x v="1"/>
    <x v="1"/>
    <s v="WH"/>
    <x v="0"/>
    <n v="5"/>
    <x v="1"/>
    <n v="3"/>
    <n v="2014"/>
    <n v="1"/>
    <d v="2014-03-24T00:00:00"/>
    <d v="2015-02-02T00:00:00"/>
    <n v="1"/>
    <x v="1"/>
    <s v="PKC"/>
    <s v=" "/>
    <s v=" "/>
    <s v="PKC"/>
    <n v="0"/>
    <n v="1"/>
    <n v="0"/>
    <n v="1"/>
    <x v="0"/>
    <n v="0"/>
    <x v="123"/>
    <n v="10.32786885"/>
    <n v="4"/>
    <n v="6"/>
    <s v="XRF"/>
    <n v="3"/>
    <n v="2014"/>
    <n v="201403"/>
    <x v="2"/>
    <n v="2015"/>
    <n v="201502"/>
  </r>
  <r>
    <x v="176"/>
    <s v="PA_Allegheny"/>
    <x v="0"/>
    <x v="0"/>
    <s v="UK"/>
    <x v="2"/>
    <n v="18"/>
    <x v="0"/>
    <n v="16"/>
    <n v="2014"/>
    <n v="1"/>
    <d v="2014-03-24T00:00:00"/>
    <d v="2015-01-13T00:00:00"/>
    <n v="1"/>
    <x v="3"/>
    <s v="PSG"/>
    <s v="PGH"/>
    <d v="2014-04-23T00:00:00"/>
    <s v="PGH"/>
    <n v="1"/>
    <n v="4"/>
    <n v="3"/>
    <n v="1"/>
    <x v="0"/>
    <n v="1"/>
    <x v="124"/>
    <n v="9.6721311480000001"/>
    <n v="4"/>
    <n v="1"/>
    <s v="XJP"/>
    <n v="3"/>
    <n v="2014"/>
    <n v="201403"/>
    <x v="4"/>
    <n v="2015"/>
    <n v="201501"/>
  </r>
  <r>
    <x v="177"/>
    <s v="PA_Allegheny"/>
    <x v="0"/>
    <x v="1"/>
    <s v="BL"/>
    <x v="1"/>
    <n v="18"/>
    <x v="0"/>
    <n v="15"/>
    <n v="2014"/>
    <n v="1"/>
    <d v="2014-03-25T00:00:00"/>
    <d v="2014-05-07T00:00:00"/>
    <n v="1"/>
    <x v="0"/>
    <s v="PSG"/>
    <s v=" "/>
    <s v=" "/>
    <s v="PSG"/>
    <n v="0"/>
    <n v="1"/>
    <n v="0"/>
    <n v="1"/>
    <x v="0"/>
    <n v="0"/>
    <x v="125"/>
    <n v="1.409836066"/>
    <n v="2"/>
    <n v="6"/>
    <s v="XRF"/>
    <n v="3"/>
    <n v="2014"/>
    <n v="201403"/>
    <x v="9"/>
    <n v="2014"/>
    <n v="201405"/>
  </r>
  <r>
    <x v="178"/>
    <s v="PA_Allegheny"/>
    <x v="0"/>
    <x v="1"/>
    <s v="BL"/>
    <x v="1"/>
    <n v="3"/>
    <x v="2"/>
    <n v="0"/>
    <n v="2014"/>
    <n v="1"/>
    <d v="2014-03-26T00:00:00"/>
    <d v="2016-01-27T00:00:00"/>
    <n v="1"/>
    <x v="2"/>
    <s v="PSF"/>
    <s v="PKC"/>
    <d v="2014-03-28T00:00:00"/>
    <s v="PFC"/>
    <n v="1"/>
    <n v="3"/>
    <n v="2"/>
    <n v="1"/>
    <x v="0"/>
    <n v="0"/>
    <x v="126"/>
    <n v="22.032786890000001"/>
    <n v="6"/>
    <n v="4"/>
    <s v="XRF"/>
    <n v="3"/>
    <n v="2014"/>
    <n v="201403"/>
    <x v="4"/>
    <n v="2016"/>
    <n v="201601"/>
  </r>
  <r>
    <x v="179"/>
    <s v="PA_Allegheny"/>
    <x v="1"/>
    <x v="0"/>
    <s v="BL"/>
    <x v="1"/>
    <n v="17"/>
    <x v="4"/>
    <n v="14"/>
    <n v="2014"/>
    <n v="1"/>
    <d v="2014-03-26T00:00:00"/>
    <d v="2014-04-15T00:00:00"/>
    <n v="1"/>
    <x v="0"/>
    <s v="PSG"/>
    <s v=" "/>
    <s v=" "/>
    <s v="PSG"/>
    <n v="0"/>
    <n v="1"/>
    <n v="0"/>
    <n v="1"/>
    <x v="0"/>
    <n v="0"/>
    <x v="78"/>
    <n v="0.65573770499999995"/>
    <n v="1"/>
    <n v="6"/>
    <s v="XRF"/>
    <n v="3"/>
    <n v="2014"/>
    <n v="201403"/>
    <x v="0"/>
    <n v="2014"/>
    <n v="201404"/>
  </r>
  <r>
    <x v="180"/>
    <s v="PA_Allegheny"/>
    <x v="0"/>
    <x v="1"/>
    <s v="BL"/>
    <x v="1"/>
    <n v="6"/>
    <x v="1"/>
    <n v="4"/>
    <n v="2014"/>
    <n v="1"/>
    <d v="2014-03-27T00:00:00"/>
    <d v="2016-01-28T00:00:00"/>
    <n v="1"/>
    <x v="1"/>
    <s v="PSF"/>
    <s v="PKC"/>
    <d v="2014-04-18T00:00:00"/>
    <s v="PFC"/>
    <n v="1"/>
    <n v="3"/>
    <n v="2"/>
    <n v="1"/>
    <x v="0"/>
    <n v="0"/>
    <x v="126"/>
    <n v="22.032786890000001"/>
    <n v="6"/>
    <n v="4"/>
    <s v="XCA"/>
    <n v="3"/>
    <n v="2014"/>
    <n v="201403"/>
    <x v="4"/>
    <n v="2016"/>
    <n v="201601"/>
  </r>
  <r>
    <x v="181"/>
    <s v="PA_Allegheny"/>
    <x v="1"/>
    <x v="1"/>
    <s v="OT"/>
    <x v="2"/>
    <n v="5"/>
    <x v="3"/>
    <n v="2"/>
    <n v="2014"/>
    <n v="1"/>
    <d v="2014-03-27T00:00:00"/>
    <d v="2016-03-01T00:00:00"/>
    <n v="1"/>
    <x v="1"/>
    <s v="PKC"/>
    <s v=" "/>
    <s v=" "/>
    <s v="PKC"/>
    <n v="0"/>
    <n v="1"/>
    <n v="0"/>
    <n v="1"/>
    <x v="0"/>
    <n v="0"/>
    <x v="127"/>
    <n v="23.114754099999999"/>
    <n v="6"/>
    <n v="4"/>
    <s v="XLC"/>
    <n v="3"/>
    <n v="2014"/>
    <n v="201403"/>
    <x v="1"/>
    <n v="2016"/>
    <n v="201603"/>
  </r>
  <r>
    <x v="182"/>
    <s v="PA_Allegheny"/>
    <x v="0"/>
    <x v="1"/>
    <s v="BL"/>
    <x v="1"/>
    <n v="8"/>
    <x v="1"/>
    <n v="5"/>
    <n v="2014"/>
    <n v="1"/>
    <d v="2014-03-28T00:00:00"/>
    <d v="2014-09-05T00:00:00"/>
    <n v="1"/>
    <x v="1"/>
    <s v="PKC"/>
    <s v=" "/>
    <s v=" "/>
    <s v="PKC"/>
    <n v="0"/>
    <n v="1"/>
    <n v="0"/>
    <n v="1"/>
    <x v="0"/>
    <n v="0"/>
    <x v="128"/>
    <n v="5.2786885249999997"/>
    <n v="3"/>
    <n v="6"/>
    <s v="XRF"/>
    <n v="3"/>
    <n v="2014"/>
    <n v="201403"/>
    <x v="7"/>
    <n v="2014"/>
    <n v="201409"/>
  </r>
  <r>
    <x v="183"/>
    <s v="PA_Allegheny"/>
    <x v="0"/>
    <x v="1"/>
    <s v="BL"/>
    <x v="1"/>
    <n v="10"/>
    <x v="6"/>
    <n v="8"/>
    <n v="2014"/>
    <n v="1"/>
    <d v="2014-03-28T00:00:00"/>
    <d v="2014-09-05T00:00:00"/>
    <n v="1"/>
    <x v="1"/>
    <s v="PKC"/>
    <s v=" "/>
    <s v=" "/>
    <s v="PKC"/>
    <n v="0"/>
    <n v="1"/>
    <n v="0"/>
    <n v="1"/>
    <x v="0"/>
    <n v="0"/>
    <x v="128"/>
    <n v="5.2786885249999997"/>
    <n v="3"/>
    <n v="6"/>
    <s v="XRF"/>
    <n v="3"/>
    <n v="2014"/>
    <n v="201403"/>
    <x v="7"/>
    <n v="2014"/>
    <n v="201409"/>
  </r>
  <r>
    <x v="184"/>
    <s v="PA_Allegheny"/>
    <x v="0"/>
    <x v="0"/>
    <s v="BL"/>
    <x v="1"/>
    <n v="18"/>
    <x v="0"/>
    <n v="15"/>
    <n v="2014"/>
    <n v="1"/>
    <d v="2014-03-28T00:00:00"/>
    <d v="2015-04-24T00:00:00"/>
    <n v="1"/>
    <x v="5"/>
    <s v="PSG"/>
    <s v="PGH"/>
    <d v="2014-04-15T00:00:00"/>
    <s v="PGH"/>
    <n v="1"/>
    <n v="5"/>
    <n v="4"/>
    <n v="1"/>
    <x v="0"/>
    <n v="0"/>
    <x v="129"/>
    <n v="12.85245902"/>
    <n v="5"/>
    <n v="6"/>
    <s v="XRF"/>
    <n v="3"/>
    <n v="2014"/>
    <n v="201403"/>
    <x v="0"/>
    <n v="2015"/>
    <n v="201504"/>
  </r>
  <r>
    <x v="185"/>
    <s v="PA_Allegheny"/>
    <x v="0"/>
    <x v="1"/>
    <s v="BL"/>
    <x v="1"/>
    <n v="5"/>
    <x v="3"/>
    <n v="2"/>
    <n v="2014"/>
    <n v="1"/>
    <d v="2014-03-28T00:00:00"/>
    <d v="2015-03-30T00:00:00"/>
    <n v="1"/>
    <x v="2"/>
    <s v="PSF"/>
    <s v="PFC"/>
    <d v="2014-08-27T00:00:00"/>
    <s v="PFC"/>
    <n v="1"/>
    <n v="2"/>
    <n v="1"/>
    <n v="1"/>
    <x v="0"/>
    <n v="1"/>
    <x v="130"/>
    <n v="12.032786890000001"/>
    <n v="5"/>
    <n v="4"/>
    <s v="XRF"/>
    <n v="3"/>
    <n v="2014"/>
    <n v="201403"/>
    <x v="1"/>
    <n v="2015"/>
    <n v="201503"/>
  </r>
  <r>
    <x v="186"/>
    <s v="PA_Allegheny"/>
    <x v="0"/>
    <x v="1"/>
    <s v="BL"/>
    <x v="1"/>
    <n v="6"/>
    <x v="1"/>
    <n v="4"/>
    <n v="2014"/>
    <n v="1"/>
    <d v="2014-03-28T00:00:00"/>
    <d v="2015-03-30T00:00:00"/>
    <n v="1"/>
    <x v="2"/>
    <s v="PSF"/>
    <s v="PFC"/>
    <d v="2014-08-27T00:00:00"/>
    <s v="PFC"/>
    <n v="1"/>
    <n v="2"/>
    <n v="1"/>
    <n v="1"/>
    <x v="0"/>
    <n v="1"/>
    <x v="130"/>
    <n v="12.032786890000001"/>
    <n v="5"/>
    <n v="4"/>
    <s v="XRF"/>
    <n v="3"/>
    <n v="2014"/>
    <n v="201403"/>
    <x v="1"/>
    <n v="2015"/>
    <n v="201503"/>
  </r>
  <r>
    <x v="187"/>
    <s v="PA_Allegheny"/>
    <x v="1"/>
    <x v="1"/>
    <s v="WH"/>
    <x v="0"/>
    <n v="4"/>
    <x v="3"/>
    <n v="1"/>
    <n v="2014"/>
    <n v="1"/>
    <d v="2014-03-28T00:00:00"/>
    <d v="2015-01-20T00:00:00"/>
    <n v="1"/>
    <x v="1"/>
    <s v="PKC"/>
    <s v=" "/>
    <s v=" "/>
    <s v="PKC"/>
    <n v="0"/>
    <n v="1"/>
    <n v="0"/>
    <n v="1"/>
    <x v="0"/>
    <n v="0"/>
    <x v="131"/>
    <n v="9.7704918030000005"/>
    <n v="4"/>
    <n v="6"/>
    <s v="XRF"/>
    <n v="3"/>
    <n v="2014"/>
    <n v="201403"/>
    <x v="4"/>
    <n v="2015"/>
    <n v="201501"/>
  </r>
  <r>
    <x v="188"/>
    <s v="PA_Allegheny"/>
    <x v="0"/>
    <x v="1"/>
    <s v="BL"/>
    <x v="1"/>
    <n v="3"/>
    <x v="2"/>
    <n v="0"/>
    <n v="2014"/>
    <n v="1"/>
    <d v="2014-03-28T00:00:00"/>
    <d v="2016-10-04T00:00:00"/>
    <n v="1"/>
    <x v="1"/>
    <s v="PFC"/>
    <s v="PKC"/>
    <d v="2014-07-23T00:00:00"/>
    <s v="PKC"/>
    <n v="1"/>
    <n v="2"/>
    <n v="1"/>
    <n v="1"/>
    <x v="0"/>
    <n v="0"/>
    <x v="132"/>
    <n v="30.196721310000001"/>
    <n v="6"/>
    <n v="2"/>
    <s v="XLC"/>
    <n v="3"/>
    <n v="2014"/>
    <n v="201403"/>
    <x v="11"/>
    <n v="2016"/>
    <n v="201610"/>
  </r>
  <r>
    <x v="189"/>
    <s v="PA_Allegheny"/>
    <x v="1"/>
    <x v="1"/>
    <s v="BL"/>
    <x v="1"/>
    <n v="3"/>
    <x v="2"/>
    <n v="0"/>
    <n v="2014"/>
    <n v="1"/>
    <d v="2014-03-28T00:00:00"/>
    <d v="2015-03-30T00:00:00"/>
    <n v="1"/>
    <x v="2"/>
    <s v="PSF"/>
    <s v="PFC"/>
    <d v="2014-08-27T00:00:00"/>
    <s v="PFC"/>
    <n v="1"/>
    <n v="2"/>
    <n v="1"/>
    <n v="1"/>
    <x v="0"/>
    <n v="1"/>
    <x v="130"/>
    <n v="12.032786890000001"/>
    <n v="5"/>
    <n v="4"/>
    <s v="XRF"/>
    <n v="3"/>
    <n v="2014"/>
    <n v="201403"/>
    <x v="1"/>
    <n v="2015"/>
    <n v="201503"/>
  </r>
  <r>
    <x v="190"/>
    <s v="PA_Allegheny"/>
    <x v="1"/>
    <x v="1"/>
    <s v="WH"/>
    <x v="0"/>
    <n v="17"/>
    <x v="0"/>
    <n v="15"/>
    <n v="2014"/>
    <n v="1"/>
    <d v="2014-04-01T00:00:00"/>
    <d v="2014-07-23T00:00:00"/>
    <n v="1"/>
    <x v="8"/>
    <s v="PRC"/>
    <s v=" "/>
    <s v=" "/>
    <s v="PRC"/>
    <n v="0"/>
    <n v="1"/>
    <n v="0"/>
    <n v="1"/>
    <x v="0"/>
    <n v="0"/>
    <x v="133"/>
    <n v="3.7049180330000002"/>
    <n v="3"/>
    <n v="6"/>
    <s v="XRF"/>
    <n v="4"/>
    <n v="2014"/>
    <n v="201404"/>
    <x v="8"/>
    <n v="2014"/>
    <n v="201407"/>
  </r>
  <r>
    <x v="191"/>
    <s v="PA_Allegheny"/>
    <x v="0"/>
    <x v="0"/>
    <s v="WH"/>
    <x v="0"/>
    <n v="9"/>
    <x v="6"/>
    <n v="6"/>
    <n v="2014"/>
    <n v="1"/>
    <d v="2014-04-02T00:00:00"/>
    <d v="2017-01-01T00:00:00"/>
    <n v="1"/>
    <x v="2"/>
    <s v="PSF"/>
    <s v="PFC"/>
    <d v="2014-06-30T00:00:00"/>
    <s v="PFC"/>
    <n v="1"/>
    <n v="2"/>
    <n v="1"/>
    <n v="0"/>
    <x v="0"/>
    <n v="0"/>
    <x v="134"/>
    <n v="32.950819670000001"/>
    <n v="6"/>
    <n v="0"/>
    <s v="ZTC"/>
    <n v="4"/>
    <n v="2014"/>
    <n v="201404"/>
    <x v="4"/>
    <n v="2017"/>
    <n v="201701"/>
  </r>
  <r>
    <x v="192"/>
    <s v="PA_Allegheny"/>
    <x v="1"/>
    <x v="0"/>
    <s v="BL"/>
    <x v="1"/>
    <n v="17"/>
    <x v="0"/>
    <n v="15"/>
    <n v="2014"/>
    <n v="1"/>
    <d v="2014-04-02T00:00:00"/>
    <d v="2014-05-13T00:00:00"/>
    <n v="1"/>
    <x v="0"/>
    <s v="PSG"/>
    <s v=" "/>
    <s v=" "/>
    <s v="PSG"/>
    <n v="0"/>
    <n v="1"/>
    <n v="0"/>
    <n v="1"/>
    <x v="0"/>
    <n v="0"/>
    <x v="135"/>
    <n v="1.3442622950000001"/>
    <n v="2"/>
    <n v="6"/>
    <s v="XRF"/>
    <n v="4"/>
    <n v="2014"/>
    <n v="201404"/>
    <x v="9"/>
    <n v="2014"/>
    <n v="201405"/>
  </r>
  <r>
    <x v="193"/>
    <s v="PA_Allegheny"/>
    <x v="0"/>
    <x v="0"/>
    <s v="WH"/>
    <x v="0"/>
    <n v="3"/>
    <x v="2"/>
    <n v="0"/>
    <n v="2014"/>
    <n v="1"/>
    <d v="2014-04-02T00:00:00"/>
    <d v="2017-01-01T00:00:00"/>
    <n v="1"/>
    <x v="2"/>
    <s v="PFC"/>
    <s v="PFC"/>
    <d v="2014-06-20T00:00:00"/>
    <s v="PFC"/>
    <n v="0"/>
    <n v="2"/>
    <n v="1"/>
    <n v="0"/>
    <x v="0"/>
    <n v="0"/>
    <x v="134"/>
    <n v="32.950819670000001"/>
    <n v="6"/>
    <n v="0"/>
    <s v="ZTC"/>
    <n v="4"/>
    <n v="2014"/>
    <n v="201404"/>
    <x v="4"/>
    <n v="2017"/>
    <n v="201701"/>
  </r>
  <r>
    <x v="194"/>
    <s v="PA_Allegheny"/>
    <x v="1"/>
    <x v="0"/>
    <s v="BL"/>
    <x v="1"/>
    <n v="3"/>
    <x v="2"/>
    <n v="0"/>
    <n v="2014"/>
    <n v="1"/>
    <d v="2014-04-02T00:00:00"/>
    <d v="2014-04-04T00:00:00"/>
    <n v="1"/>
    <x v="7"/>
    <s v="PSF"/>
    <s v=" "/>
    <s v=" "/>
    <s v="PSF"/>
    <n v="0"/>
    <n v="1"/>
    <n v="0"/>
    <n v="1"/>
    <x v="0"/>
    <n v="0"/>
    <x v="30"/>
    <n v="6.5573771000000003E-2"/>
    <n v="1"/>
    <n v="6"/>
    <s v="XRF"/>
    <n v="4"/>
    <n v="2014"/>
    <n v="201404"/>
    <x v="0"/>
    <n v="2014"/>
    <n v="201404"/>
  </r>
  <r>
    <x v="195"/>
    <s v="PA_Allegheny"/>
    <x v="0"/>
    <x v="0"/>
    <s v="BL"/>
    <x v="1"/>
    <n v="4"/>
    <x v="3"/>
    <n v="1"/>
    <n v="2014"/>
    <n v="1"/>
    <d v="2014-04-02T00:00:00"/>
    <d v="2014-04-04T00:00:00"/>
    <n v="1"/>
    <x v="7"/>
    <s v="PSF"/>
    <s v=" "/>
    <s v=" "/>
    <s v="PSF"/>
    <n v="0"/>
    <n v="1"/>
    <n v="0"/>
    <n v="1"/>
    <x v="0"/>
    <n v="0"/>
    <x v="30"/>
    <n v="6.5573771000000003E-2"/>
    <n v="1"/>
    <n v="6"/>
    <s v="XRF"/>
    <n v="4"/>
    <n v="2014"/>
    <n v="201404"/>
    <x v="0"/>
    <n v="2014"/>
    <n v="201404"/>
  </r>
  <r>
    <x v="196"/>
    <s v="PA_Allegheny"/>
    <x v="1"/>
    <x v="0"/>
    <s v="BL"/>
    <x v="1"/>
    <n v="16"/>
    <x v="4"/>
    <n v="13"/>
    <n v="2014"/>
    <n v="1"/>
    <d v="2014-04-02T00:00:00"/>
    <d v="2014-04-08T00:00:00"/>
    <n v="1"/>
    <x v="7"/>
    <s v="PSF"/>
    <s v=" "/>
    <s v=" "/>
    <s v="PSF"/>
    <n v="0"/>
    <n v="1"/>
    <n v="0"/>
    <n v="1"/>
    <x v="0"/>
    <n v="0"/>
    <x v="136"/>
    <n v="0.19672131200000001"/>
    <n v="1"/>
    <n v="6"/>
    <s v="XRF"/>
    <n v="4"/>
    <n v="2014"/>
    <n v="201404"/>
    <x v="0"/>
    <n v="2014"/>
    <n v="201404"/>
  </r>
  <r>
    <x v="197"/>
    <s v="PA_Allegheny"/>
    <x v="0"/>
    <x v="0"/>
    <s v="BL"/>
    <x v="1"/>
    <n v="13"/>
    <x v="5"/>
    <n v="10"/>
    <n v="2014"/>
    <n v="1"/>
    <d v="2014-04-02T00:00:00"/>
    <d v="2014-04-08T00:00:00"/>
    <n v="1"/>
    <x v="7"/>
    <s v="PSF"/>
    <s v=" "/>
    <s v=" "/>
    <s v="PSF"/>
    <n v="0"/>
    <n v="1"/>
    <n v="0"/>
    <n v="1"/>
    <x v="0"/>
    <n v="0"/>
    <x v="136"/>
    <n v="0.19672131200000001"/>
    <n v="1"/>
    <n v="6"/>
    <s v="XRF"/>
    <n v="4"/>
    <n v="2014"/>
    <n v="201404"/>
    <x v="0"/>
    <n v="2014"/>
    <n v="201404"/>
  </r>
  <r>
    <x v="198"/>
    <s v="PA_Allegheny"/>
    <x v="0"/>
    <x v="0"/>
    <s v="BL"/>
    <x v="1"/>
    <n v="16"/>
    <x v="4"/>
    <n v="13"/>
    <n v="2014"/>
    <n v="1"/>
    <d v="2014-04-02T00:00:00"/>
    <d v="2014-04-08T00:00:00"/>
    <n v="1"/>
    <x v="7"/>
    <s v="PSF"/>
    <s v=" "/>
    <s v=" "/>
    <s v="PSF"/>
    <n v="0"/>
    <n v="1"/>
    <n v="0"/>
    <n v="1"/>
    <x v="0"/>
    <n v="0"/>
    <x v="136"/>
    <n v="0.19672131200000001"/>
    <n v="1"/>
    <n v="6"/>
    <s v="XOT"/>
    <n v="4"/>
    <n v="2014"/>
    <n v="201404"/>
    <x v="0"/>
    <n v="2014"/>
    <n v="201404"/>
  </r>
  <r>
    <x v="199"/>
    <s v="PA_Allegheny"/>
    <x v="0"/>
    <x v="0"/>
    <s v="BL"/>
    <x v="1"/>
    <n v="15"/>
    <x v="4"/>
    <n v="12"/>
    <n v="2014"/>
    <n v="1"/>
    <d v="2014-04-02T00:00:00"/>
    <d v="2014-04-08T00:00:00"/>
    <n v="1"/>
    <x v="7"/>
    <s v="PSF"/>
    <s v=" "/>
    <s v=" "/>
    <s v="PSF"/>
    <n v="0"/>
    <n v="1"/>
    <n v="0"/>
    <n v="1"/>
    <x v="0"/>
    <n v="0"/>
    <x v="136"/>
    <n v="0.19672131200000001"/>
    <n v="1"/>
    <n v="6"/>
    <s v="XOT"/>
    <n v="4"/>
    <n v="2014"/>
    <n v="201404"/>
    <x v="0"/>
    <n v="2014"/>
    <n v="201404"/>
  </r>
  <r>
    <x v="200"/>
    <s v="PA_Allegheny"/>
    <x v="1"/>
    <x v="0"/>
    <s v="BL"/>
    <x v="1"/>
    <n v="13"/>
    <x v="5"/>
    <n v="10"/>
    <n v="2014"/>
    <n v="1"/>
    <d v="2014-04-02T00:00:00"/>
    <d v="2014-04-08T00:00:00"/>
    <n v="1"/>
    <x v="7"/>
    <s v="PSF"/>
    <s v=" "/>
    <s v=" "/>
    <s v="PSF"/>
    <n v="0"/>
    <n v="1"/>
    <n v="0"/>
    <n v="1"/>
    <x v="0"/>
    <n v="0"/>
    <x v="136"/>
    <n v="0.19672131200000001"/>
    <n v="1"/>
    <n v="6"/>
    <s v="XOT"/>
    <n v="4"/>
    <n v="2014"/>
    <n v="201404"/>
    <x v="0"/>
    <n v="2014"/>
    <n v="201404"/>
  </r>
  <r>
    <x v="201"/>
    <s v="PA_Allegheny"/>
    <x v="1"/>
    <x v="1"/>
    <s v="WH"/>
    <x v="0"/>
    <n v="8"/>
    <x v="6"/>
    <n v="6"/>
    <n v="2014"/>
    <n v="1"/>
    <d v="2014-04-03T00:00:00"/>
    <d v="2016-06-20T00:00:00"/>
    <n v="1"/>
    <x v="1"/>
    <s v="PKC"/>
    <s v=" "/>
    <s v=" "/>
    <s v="PKC"/>
    <n v="0"/>
    <n v="1"/>
    <n v="0"/>
    <n v="1"/>
    <x v="0"/>
    <n v="0"/>
    <x v="137"/>
    <n v="26.524590159999999"/>
    <n v="6"/>
    <n v="4"/>
    <s v="XRF"/>
    <n v="4"/>
    <n v="2014"/>
    <n v="201404"/>
    <x v="5"/>
    <n v="2016"/>
    <n v="201606"/>
  </r>
  <r>
    <x v="202"/>
    <s v="PA_Allegheny"/>
    <x v="1"/>
    <x v="1"/>
    <s v="WH"/>
    <x v="0"/>
    <n v="7"/>
    <x v="1"/>
    <n v="4"/>
    <n v="2014"/>
    <n v="1"/>
    <d v="2014-04-03T00:00:00"/>
    <d v="2016-06-20T00:00:00"/>
    <n v="1"/>
    <x v="1"/>
    <s v="PKC"/>
    <s v=" "/>
    <s v=" "/>
    <s v="PKC"/>
    <n v="0"/>
    <n v="1"/>
    <n v="0"/>
    <n v="1"/>
    <x v="0"/>
    <n v="0"/>
    <x v="137"/>
    <n v="26.524590159999999"/>
    <n v="6"/>
    <n v="4"/>
    <s v="XRF"/>
    <n v="4"/>
    <n v="2014"/>
    <n v="201404"/>
    <x v="5"/>
    <n v="2016"/>
    <n v="201606"/>
  </r>
  <r>
    <x v="203"/>
    <s v="PA_Allegheny"/>
    <x v="1"/>
    <x v="1"/>
    <s v="WH"/>
    <x v="0"/>
    <n v="14"/>
    <x v="5"/>
    <n v="11"/>
    <n v="2014"/>
    <n v="1"/>
    <d v="2014-04-03T00:00:00"/>
    <d v="2014-08-28T00:00:00"/>
    <n v="1"/>
    <x v="0"/>
    <s v="PSG"/>
    <s v="PGH"/>
    <d v="2014-07-08T00:00:00"/>
    <s v="PGH"/>
    <n v="1"/>
    <n v="2"/>
    <n v="1"/>
    <n v="1"/>
    <x v="0"/>
    <n v="1"/>
    <x v="138"/>
    <n v="4.8196721309999999"/>
    <n v="3"/>
    <n v="2"/>
    <s v="XRF"/>
    <n v="4"/>
    <n v="2014"/>
    <n v="201404"/>
    <x v="3"/>
    <n v="2014"/>
    <n v="201408"/>
  </r>
  <r>
    <x v="204"/>
    <s v="PA_Allegheny"/>
    <x v="1"/>
    <x v="0"/>
    <s v="BL"/>
    <x v="1"/>
    <n v="19"/>
    <x v="0"/>
    <n v="16"/>
    <n v="2014"/>
    <n v="1"/>
    <d v="2014-04-05T00:00:00"/>
    <d v="2014-04-16T00:00:00"/>
    <n v="1"/>
    <x v="0"/>
    <s v="PSG"/>
    <s v=" "/>
    <s v=" "/>
    <s v="PSG"/>
    <n v="0"/>
    <n v="1"/>
    <n v="0"/>
    <n v="1"/>
    <x v="0"/>
    <n v="0"/>
    <x v="4"/>
    <n v="0.360655738"/>
    <n v="1"/>
    <n v="6"/>
    <s v="XRF"/>
    <n v="4"/>
    <n v="2014"/>
    <n v="201404"/>
    <x v="0"/>
    <n v="2014"/>
    <n v="201404"/>
  </r>
  <r>
    <x v="205"/>
    <s v="PA_Allegheny"/>
    <x v="1"/>
    <x v="1"/>
    <s v="WH"/>
    <x v="0"/>
    <n v="17"/>
    <x v="4"/>
    <n v="14"/>
    <n v="2014"/>
    <n v="1"/>
    <d v="2014-04-07T00:00:00"/>
    <d v="2014-05-02T00:00:00"/>
    <n v="1"/>
    <x v="0"/>
    <s v="PSG"/>
    <s v=" "/>
    <s v=" "/>
    <s v="PSG"/>
    <n v="0"/>
    <n v="1"/>
    <n v="0"/>
    <n v="1"/>
    <x v="0"/>
    <n v="0"/>
    <x v="49"/>
    <n v="0.81967213100000003"/>
    <n v="1"/>
    <n v="6"/>
    <s v="XRF"/>
    <n v="4"/>
    <n v="2014"/>
    <n v="201404"/>
    <x v="9"/>
    <n v="2014"/>
    <n v="201405"/>
  </r>
  <r>
    <x v="9"/>
    <s v="PA_Allegheny"/>
    <x v="0"/>
    <x v="0"/>
    <s v="BL"/>
    <x v="1"/>
    <n v="19"/>
    <x v="0"/>
    <n v="16"/>
    <n v="2014"/>
    <n v="2"/>
    <d v="2014-04-07T00:00:00"/>
    <d v="2014-04-09T00:00:00"/>
    <n v="0"/>
    <x v="0"/>
    <s v="PSG"/>
    <s v=" "/>
    <s v=" "/>
    <s v="PSG"/>
    <n v="0"/>
    <n v="1"/>
    <n v="0"/>
    <n v="1"/>
    <x v="0"/>
    <n v="0"/>
    <x v="30"/>
    <n v="6.5573771000000003E-2"/>
    <n v="1"/>
    <n v="6"/>
    <s v="XRF"/>
    <n v="4"/>
    <n v="2014"/>
    <n v="201404"/>
    <x v="0"/>
    <n v="2014"/>
    <n v="201404"/>
  </r>
  <r>
    <x v="206"/>
    <s v="PA_Allegheny"/>
    <x v="0"/>
    <x v="1"/>
    <s v="BL"/>
    <x v="1"/>
    <n v="10"/>
    <x v="6"/>
    <n v="7"/>
    <n v="2014"/>
    <n v="1"/>
    <d v="2014-04-07T00:00:00"/>
    <d v="2015-04-21T00:00:00"/>
    <n v="1"/>
    <x v="2"/>
    <s v="PKC"/>
    <s v="PFC"/>
    <d v="2014-05-08T00:00:00"/>
    <s v="PFC"/>
    <n v="1"/>
    <n v="2"/>
    <n v="1"/>
    <n v="1"/>
    <x v="0"/>
    <n v="1"/>
    <x v="42"/>
    <n v="12.426229510000001"/>
    <n v="5"/>
    <n v="2"/>
    <s v="XRF"/>
    <n v="4"/>
    <n v="2014"/>
    <n v="201404"/>
    <x v="0"/>
    <n v="2015"/>
    <n v="201504"/>
  </r>
  <r>
    <x v="207"/>
    <s v="PA_Allegheny"/>
    <x v="1"/>
    <x v="1"/>
    <s v="WH"/>
    <x v="0"/>
    <n v="4"/>
    <x v="3"/>
    <n v="1"/>
    <n v="2014"/>
    <n v="1"/>
    <d v="2014-04-07T00:00:00"/>
    <d v="2016-09-22T00:00:00"/>
    <n v="1"/>
    <x v="2"/>
    <s v="PSF"/>
    <s v="PKC"/>
    <d v="2014-04-22T00:00:00"/>
    <s v="PFC"/>
    <n v="1"/>
    <n v="5"/>
    <n v="4"/>
    <n v="1"/>
    <x v="0"/>
    <n v="0"/>
    <x v="139"/>
    <n v="29.475409840000001"/>
    <n v="6"/>
    <n v="3"/>
    <s v="XCA"/>
    <n v="4"/>
    <n v="2014"/>
    <n v="201404"/>
    <x v="7"/>
    <n v="2016"/>
    <n v="201609"/>
  </r>
  <r>
    <x v="208"/>
    <s v="PA_Allegheny"/>
    <x v="1"/>
    <x v="1"/>
    <s v="UK"/>
    <x v="2"/>
    <n v="18"/>
    <x v="0"/>
    <n v="16"/>
    <n v="2014"/>
    <n v="1"/>
    <d v="2014-04-08T00:00:00"/>
    <d v="2014-10-29T00:00:00"/>
    <n v="1"/>
    <x v="1"/>
    <s v="PKC"/>
    <s v=" "/>
    <s v=" "/>
    <s v="PKC"/>
    <n v="0"/>
    <n v="1"/>
    <n v="0"/>
    <n v="1"/>
    <x v="0"/>
    <n v="0"/>
    <x v="100"/>
    <n v="6.6885245900000001"/>
    <n v="4"/>
    <n v="6"/>
    <s v="XRF"/>
    <n v="4"/>
    <n v="2014"/>
    <n v="201404"/>
    <x v="11"/>
    <n v="2014"/>
    <n v="201410"/>
  </r>
  <r>
    <x v="209"/>
    <s v="PA_Allegheny"/>
    <x v="1"/>
    <x v="1"/>
    <s v="BL"/>
    <x v="1"/>
    <n v="15"/>
    <x v="4"/>
    <n v="12"/>
    <n v="2014"/>
    <n v="1"/>
    <d v="2014-04-08T00:00:00"/>
    <d v="2014-10-29T00:00:00"/>
    <n v="1"/>
    <x v="1"/>
    <s v="PKC"/>
    <s v=" "/>
    <s v=" "/>
    <s v="PKC"/>
    <n v="0"/>
    <n v="1"/>
    <n v="0"/>
    <n v="1"/>
    <x v="0"/>
    <n v="1"/>
    <x v="100"/>
    <n v="6.6885245900000001"/>
    <n v="4"/>
    <n v="3"/>
    <s v="XRF"/>
    <n v="4"/>
    <n v="2014"/>
    <n v="201404"/>
    <x v="11"/>
    <n v="2014"/>
    <n v="201410"/>
  </r>
  <r>
    <x v="210"/>
    <s v="PA_Allegheny"/>
    <x v="1"/>
    <x v="1"/>
    <s v="BL"/>
    <x v="1"/>
    <n v="8"/>
    <x v="1"/>
    <n v="5"/>
    <n v="2014"/>
    <n v="1"/>
    <d v="2014-04-08T00:00:00"/>
    <d v="2014-10-29T00:00:00"/>
    <n v="1"/>
    <x v="1"/>
    <s v="PKC"/>
    <s v=" "/>
    <s v=" "/>
    <s v="PKC"/>
    <n v="0"/>
    <n v="1"/>
    <n v="0"/>
    <n v="1"/>
    <x v="0"/>
    <n v="1"/>
    <x v="100"/>
    <n v="6.6885245900000001"/>
    <n v="4"/>
    <n v="3"/>
    <s v="XRF"/>
    <n v="4"/>
    <n v="2014"/>
    <n v="201404"/>
    <x v="11"/>
    <n v="2014"/>
    <n v="201410"/>
  </r>
  <r>
    <x v="211"/>
    <s v="PA_Allegheny"/>
    <x v="0"/>
    <x v="0"/>
    <s v="WH"/>
    <x v="0"/>
    <n v="18"/>
    <x v="0"/>
    <n v="16"/>
    <n v="2014"/>
    <n v="1"/>
    <d v="2014-04-08T00:00:00"/>
    <d v="2014-04-09T00:00:00"/>
    <n v="1"/>
    <x v="0"/>
    <s v="PSG"/>
    <s v=" "/>
    <s v=" "/>
    <s v="PSG"/>
    <n v="0"/>
    <n v="1"/>
    <n v="0"/>
    <n v="1"/>
    <x v="0"/>
    <n v="0"/>
    <x v="103"/>
    <n v="3.2786885000000002E-2"/>
    <n v="1"/>
    <n v="6"/>
    <s v="XRF"/>
    <n v="4"/>
    <n v="2014"/>
    <n v="201404"/>
    <x v="0"/>
    <n v="2014"/>
    <n v="201404"/>
  </r>
  <r>
    <x v="212"/>
    <s v="PA_Allegheny"/>
    <x v="0"/>
    <x v="1"/>
    <s v="WH"/>
    <x v="0"/>
    <n v="2"/>
    <x v="2"/>
    <n v="0"/>
    <n v="2014"/>
    <n v="1"/>
    <d v="2014-04-08T00:00:00"/>
    <d v="2016-08-18T00:00:00"/>
    <n v="1"/>
    <x v="1"/>
    <s v="PKC"/>
    <s v=" "/>
    <s v=" "/>
    <s v="PKC"/>
    <n v="0"/>
    <n v="1"/>
    <n v="0"/>
    <n v="1"/>
    <x v="0"/>
    <n v="0"/>
    <x v="140"/>
    <n v="28.295081969999998"/>
    <n v="6"/>
    <n v="3"/>
    <s v="XLC"/>
    <n v="4"/>
    <n v="2014"/>
    <n v="201404"/>
    <x v="3"/>
    <n v="2016"/>
    <n v="201608"/>
  </r>
  <r>
    <x v="213"/>
    <s v="PA_Allegheny"/>
    <x v="1"/>
    <x v="1"/>
    <s v="BL"/>
    <x v="1"/>
    <n v="15"/>
    <x v="4"/>
    <n v="12"/>
    <n v="2014"/>
    <n v="1"/>
    <d v="2014-04-09T00:00:00"/>
    <d v="2014-04-11T00:00:00"/>
    <n v="1"/>
    <x v="7"/>
    <s v="PSF"/>
    <s v=" "/>
    <s v=" "/>
    <s v="PSF"/>
    <n v="0"/>
    <n v="1"/>
    <n v="0"/>
    <n v="1"/>
    <x v="0"/>
    <n v="0"/>
    <x v="30"/>
    <n v="6.5573771000000003E-2"/>
    <n v="1"/>
    <n v="6"/>
    <s v="XRF"/>
    <n v="4"/>
    <n v="2014"/>
    <n v="201404"/>
    <x v="0"/>
    <n v="2014"/>
    <n v="201404"/>
  </r>
  <r>
    <x v="214"/>
    <s v="PA_Allegheny"/>
    <x v="0"/>
    <x v="1"/>
    <s v="WH"/>
    <x v="0"/>
    <n v="2"/>
    <x v="2"/>
    <n v="0"/>
    <n v="2014"/>
    <n v="1"/>
    <d v="2014-04-09T00:00:00"/>
    <d v="2014-11-25T00:00:00"/>
    <n v="1"/>
    <x v="2"/>
    <s v="PFC"/>
    <s v=" "/>
    <s v=" "/>
    <s v="PFC"/>
    <n v="0"/>
    <n v="1"/>
    <n v="0"/>
    <n v="1"/>
    <x v="0"/>
    <n v="0"/>
    <x v="141"/>
    <n v="7.5409836070000003"/>
    <n v="4"/>
    <n v="6"/>
    <s v="XRF"/>
    <n v="4"/>
    <n v="2014"/>
    <n v="201404"/>
    <x v="6"/>
    <n v="2014"/>
    <n v="201411"/>
  </r>
  <r>
    <x v="215"/>
    <s v="PA_Allegheny"/>
    <x v="0"/>
    <x v="1"/>
    <s v="BL"/>
    <x v="1"/>
    <n v="18"/>
    <x v="0"/>
    <n v="15"/>
    <n v="2014"/>
    <n v="1"/>
    <d v="2014-04-09T00:00:00"/>
    <d v="2015-03-02T00:00:00"/>
    <n v="1"/>
    <x v="1"/>
    <s v="PKC"/>
    <s v=" "/>
    <s v=" "/>
    <s v="PKC"/>
    <n v="0"/>
    <n v="1"/>
    <n v="0"/>
    <n v="1"/>
    <x v="0"/>
    <n v="0"/>
    <x v="142"/>
    <n v="10.721311480000001"/>
    <n v="4"/>
    <n v="6"/>
    <s v="XLC"/>
    <n v="4"/>
    <n v="2014"/>
    <n v="201404"/>
    <x v="1"/>
    <n v="2015"/>
    <n v="201503"/>
  </r>
  <r>
    <x v="216"/>
    <s v="PA_Allegheny"/>
    <x v="1"/>
    <x v="0"/>
    <s v="BL"/>
    <x v="1"/>
    <n v="18"/>
    <x v="0"/>
    <n v="16"/>
    <n v="2014"/>
    <n v="1"/>
    <d v="2014-04-10T00:00:00"/>
    <d v="2017-01-01T00:00:00"/>
    <n v="1"/>
    <x v="1"/>
    <s v="PSG"/>
    <s v="PRC"/>
    <d v="2014-07-03T00:00:00"/>
    <s v="PKC"/>
    <n v="1"/>
    <n v="4"/>
    <n v="3"/>
    <n v="0"/>
    <x v="0"/>
    <n v="0"/>
    <x v="143"/>
    <n v="32.68852459"/>
    <n v="6"/>
    <n v="0"/>
    <s v="ZTC"/>
    <n v="4"/>
    <n v="2014"/>
    <n v="201404"/>
    <x v="4"/>
    <n v="2017"/>
    <n v="201701"/>
  </r>
  <r>
    <x v="217"/>
    <s v="PA_Allegheny"/>
    <x v="1"/>
    <x v="0"/>
    <s v="BL"/>
    <x v="1"/>
    <n v="6"/>
    <x v="1"/>
    <n v="3"/>
    <n v="2014"/>
    <n v="1"/>
    <d v="2014-04-10T00:00:00"/>
    <d v="2014-04-11T00:00:00"/>
    <n v="1"/>
    <x v="7"/>
    <s v="PSF"/>
    <s v=" "/>
    <s v=" "/>
    <s v="PSF"/>
    <n v="0"/>
    <n v="1"/>
    <n v="0"/>
    <n v="1"/>
    <x v="0"/>
    <n v="0"/>
    <x v="103"/>
    <n v="3.2786885000000002E-2"/>
    <n v="1"/>
    <n v="6"/>
    <s v="XRF"/>
    <n v="4"/>
    <n v="2014"/>
    <n v="201404"/>
    <x v="0"/>
    <n v="2014"/>
    <n v="201404"/>
  </r>
  <r>
    <x v="218"/>
    <s v="PA_Allegheny"/>
    <x v="0"/>
    <x v="1"/>
    <s v="BL"/>
    <x v="1"/>
    <n v="15"/>
    <x v="4"/>
    <n v="13"/>
    <n v="2014"/>
    <n v="1"/>
    <d v="2014-04-10T00:00:00"/>
    <d v="2014-10-09T00:00:00"/>
    <n v="1"/>
    <x v="8"/>
    <s v="PSG"/>
    <s v="PRC"/>
    <d v="2014-05-13T00:00:00"/>
    <s v="PRC"/>
    <n v="1"/>
    <n v="3"/>
    <n v="2"/>
    <n v="1"/>
    <x v="1"/>
    <n v="1"/>
    <x v="116"/>
    <n v="5.9672131149999998"/>
    <n v="4"/>
    <n v="1"/>
    <s v="XRY"/>
    <n v="4"/>
    <n v="2014"/>
    <n v="201404"/>
    <x v="11"/>
    <n v="2014"/>
    <n v="201410"/>
  </r>
  <r>
    <x v="219"/>
    <s v="PA_Allegheny"/>
    <x v="0"/>
    <x v="1"/>
    <s v="WH"/>
    <x v="0"/>
    <n v="6"/>
    <x v="1"/>
    <n v="3"/>
    <n v="2014"/>
    <n v="1"/>
    <d v="2014-04-11T00:00:00"/>
    <d v="2016-07-15T00:00:00"/>
    <n v="1"/>
    <x v="1"/>
    <s v="PKC"/>
    <s v="PKC"/>
    <d v="2015-04-28T00:00:00"/>
    <s v="PKC"/>
    <n v="0"/>
    <n v="2"/>
    <n v="1"/>
    <n v="1"/>
    <x v="0"/>
    <n v="1"/>
    <x v="80"/>
    <n v="27.081967209999998"/>
    <n v="6"/>
    <n v="2"/>
    <s v="XRF"/>
    <n v="4"/>
    <n v="2014"/>
    <n v="201404"/>
    <x v="8"/>
    <n v="2016"/>
    <n v="201607"/>
  </r>
  <r>
    <x v="220"/>
    <s v="PA_Allegheny"/>
    <x v="1"/>
    <x v="1"/>
    <s v="WH"/>
    <x v="0"/>
    <n v="2"/>
    <x v="2"/>
    <n v="0"/>
    <n v="2014"/>
    <n v="1"/>
    <d v="2014-04-13T00:00:00"/>
    <d v="2014-11-21T00:00:00"/>
    <n v="1"/>
    <x v="1"/>
    <s v="PSF"/>
    <s v="PKC"/>
    <d v="2014-04-25T00:00:00"/>
    <s v="PKC"/>
    <n v="1"/>
    <n v="2"/>
    <n v="1"/>
    <n v="1"/>
    <x v="0"/>
    <n v="0"/>
    <x v="144"/>
    <n v="7.2786885249999997"/>
    <n v="4"/>
    <n v="6"/>
    <s v="XRF"/>
    <n v="4"/>
    <n v="2014"/>
    <n v="201404"/>
    <x v="6"/>
    <n v="2014"/>
    <n v="201411"/>
  </r>
  <r>
    <x v="221"/>
    <s v="PA_Allegheny"/>
    <x v="1"/>
    <x v="1"/>
    <s v="WH"/>
    <x v="0"/>
    <n v="15"/>
    <x v="4"/>
    <n v="13"/>
    <n v="2014"/>
    <n v="1"/>
    <d v="2014-04-14T00:00:00"/>
    <d v="2014-04-16T00:00:00"/>
    <n v="1"/>
    <x v="7"/>
    <s v="PSF"/>
    <s v=" "/>
    <s v=" "/>
    <s v="PSF"/>
    <n v="0"/>
    <n v="1"/>
    <n v="0"/>
    <n v="1"/>
    <x v="0"/>
    <n v="0"/>
    <x v="30"/>
    <n v="6.5573771000000003E-2"/>
    <n v="1"/>
    <n v="6"/>
    <s v="XRF"/>
    <n v="4"/>
    <n v="2014"/>
    <n v="201404"/>
    <x v="0"/>
    <n v="2014"/>
    <n v="201404"/>
  </r>
  <r>
    <x v="222"/>
    <s v="PA_Allegheny"/>
    <x v="1"/>
    <x v="0"/>
    <s v="BL"/>
    <x v="1"/>
    <n v="16"/>
    <x v="4"/>
    <n v="14"/>
    <n v="2014"/>
    <n v="1"/>
    <d v="2014-04-14T00:00:00"/>
    <d v="2014-05-14T00:00:00"/>
    <n v="1"/>
    <x v="1"/>
    <s v="PKC"/>
    <s v=" "/>
    <s v=" "/>
    <s v="PKC"/>
    <n v="0"/>
    <n v="1"/>
    <n v="0"/>
    <n v="1"/>
    <x v="0"/>
    <n v="1"/>
    <x v="53"/>
    <n v="0.98360655699999999"/>
    <n v="2"/>
    <n v="4"/>
    <s v="XRF"/>
    <n v="4"/>
    <n v="2014"/>
    <n v="201404"/>
    <x v="9"/>
    <n v="2014"/>
    <n v="201405"/>
  </r>
  <r>
    <x v="223"/>
    <s v="PA_Allegheny"/>
    <x v="1"/>
    <x v="1"/>
    <s v="WH"/>
    <x v="0"/>
    <n v="13"/>
    <x v="5"/>
    <n v="11"/>
    <n v="2014"/>
    <n v="1"/>
    <d v="2014-04-14T00:00:00"/>
    <d v="2015-10-20T00:00:00"/>
    <n v="1"/>
    <x v="1"/>
    <s v="PKC"/>
    <s v=" "/>
    <s v=" "/>
    <s v="PKC"/>
    <n v="0"/>
    <n v="1"/>
    <n v="0"/>
    <n v="1"/>
    <x v="0"/>
    <n v="0"/>
    <x v="145"/>
    <n v="18.163934430000001"/>
    <n v="6"/>
    <n v="5"/>
    <s v="XLC"/>
    <n v="4"/>
    <n v="2014"/>
    <n v="201404"/>
    <x v="11"/>
    <n v="2015"/>
    <n v="201510"/>
  </r>
  <r>
    <x v="224"/>
    <s v="PA_Allegheny"/>
    <x v="1"/>
    <x v="1"/>
    <s v="WH"/>
    <x v="0"/>
    <n v="12"/>
    <x v="5"/>
    <n v="10"/>
    <n v="2014"/>
    <n v="1"/>
    <d v="2014-04-14T00:00:00"/>
    <d v="2015-10-20T00:00:00"/>
    <n v="1"/>
    <x v="1"/>
    <s v="PKC"/>
    <s v=" "/>
    <s v=" "/>
    <s v="PKC"/>
    <n v="0"/>
    <n v="1"/>
    <n v="0"/>
    <n v="1"/>
    <x v="0"/>
    <n v="0"/>
    <x v="145"/>
    <n v="18.163934430000001"/>
    <n v="6"/>
    <n v="5"/>
    <s v="XLC"/>
    <n v="4"/>
    <n v="2014"/>
    <n v="201404"/>
    <x v="11"/>
    <n v="2015"/>
    <n v="201510"/>
  </r>
  <r>
    <x v="225"/>
    <s v="PA_Allegheny"/>
    <x v="1"/>
    <x v="0"/>
    <s v="BL"/>
    <x v="1"/>
    <n v="11"/>
    <x v="5"/>
    <n v="9"/>
    <n v="2014"/>
    <n v="1"/>
    <d v="2014-04-14T00:00:00"/>
    <d v="2014-05-14T00:00:00"/>
    <n v="1"/>
    <x v="7"/>
    <s v="PSF"/>
    <s v=" "/>
    <s v=" "/>
    <s v="PSF"/>
    <n v="0"/>
    <n v="1"/>
    <n v="0"/>
    <n v="1"/>
    <x v="0"/>
    <n v="1"/>
    <x v="53"/>
    <n v="0.98360655699999999"/>
    <n v="2"/>
    <n v="4"/>
    <s v="XRF"/>
    <n v="4"/>
    <n v="2014"/>
    <n v="201404"/>
    <x v="9"/>
    <n v="2014"/>
    <n v="201405"/>
  </r>
  <r>
    <x v="226"/>
    <s v="PA_Allegheny"/>
    <x v="0"/>
    <x v="1"/>
    <s v="WH"/>
    <x v="0"/>
    <n v="9"/>
    <x v="6"/>
    <n v="6"/>
    <n v="2014"/>
    <n v="1"/>
    <d v="2014-04-14T00:00:00"/>
    <d v="2015-10-20T00:00:00"/>
    <n v="1"/>
    <x v="1"/>
    <s v="PKC"/>
    <s v=" "/>
    <s v=" "/>
    <s v="PKC"/>
    <n v="0"/>
    <n v="1"/>
    <n v="0"/>
    <n v="1"/>
    <x v="0"/>
    <n v="0"/>
    <x v="145"/>
    <n v="18.163934430000001"/>
    <n v="6"/>
    <n v="5"/>
    <s v="XLC"/>
    <n v="4"/>
    <n v="2014"/>
    <n v="201404"/>
    <x v="11"/>
    <n v="2015"/>
    <n v="201510"/>
  </r>
  <r>
    <x v="227"/>
    <s v="PA_Allegheny"/>
    <x v="0"/>
    <x v="0"/>
    <s v="BL"/>
    <x v="1"/>
    <n v="9"/>
    <x v="6"/>
    <n v="6"/>
    <n v="2014"/>
    <n v="1"/>
    <d v="2014-04-14T00:00:00"/>
    <d v="2014-05-14T00:00:00"/>
    <n v="1"/>
    <x v="7"/>
    <s v="PSF"/>
    <s v=" "/>
    <s v=" "/>
    <s v="PSF"/>
    <n v="0"/>
    <n v="1"/>
    <n v="0"/>
    <n v="1"/>
    <x v="0"/>
    <n v="1"/>
    <x v="53"/>
    <n v="0.98360655699999999"/>
    <n v="2"/>
    <n v="4"/>
    <s v="XRF"/>
    <n v="4"/>
    <n v="2014"/>
    <n v="201404"/>
    <x v="9"/>
    <n v="2014"/>
    <n v="201405"/>
  </r>
  <r>
    <x v="228"/>
    <s v="PA_Allegheny"/>
    <x v="1"/>
    <x v="1"/>
    <s v="BL"/>
    <x v="1"/>
    <n v="15"/>
    <x v="4"/>
    <n v="12"/>
    <n v="2014"/>
    <n v="1"/>
    <d v="2014-04-14T00:00:00"/>
    <d v="2014-05-14T00:00:00"/>
    <n v="1"/>
    <x v="7"/>
    <s v="PSF"/>
    <s v=" "/>
    <s v=" "/>
    <s v="PSF"/>
    <n v="0"/>
    <n v="1"/>
    <n v="0"/>
    <n v="1"/>
    <x v="0"/>
    <n v="1"/>
    <x v="53"/>
    <n v="0.98360655699999999"/>
    <n v="2"/>
    <n v="4"/>
    <s v="XRF"/>
    <n v="4"/>
    <n v="2014"/>
    <n v="201404"/>
    <x v="9"/>
    <n v="2014"/>
    <n v="201405"/>
  </r>
  <r>
    <x v="229"/>
    <s v="PA_Allegheny"/>
    <x v="0"/>
    <x v="1"/>
    <s v="WH"/>
    <x v="0"/>
    <n v="9"/>
    <x v="6"/>
    <n v="6"/>
    <n v="2014"/>
    <n v="1"/>
    <d v="2014-04-14T00:00:00"/>
    <d v="2014-04-16T00:00:00"/>
    <n v="1"/>
    <x v="7"/>
    <s v="PSF"/>
    <s v=" "/>
    <s v=" "/>
    <s v="PSF"/>
    <n v="0"/>
    <n v="1"/>
    <n v="0"/>
    <n v="1"/>
    <x v="0"/>
    <n v="0"/>
    <x v="30"/>
    <n v="6.5573771000000003E-2"/>
    <n v="1"/>
    <n v="6"/>
    <s v="XRF"/>
    <n v="4"/>
    <n v="2014"/>
    <n v="201404"/>
    <x v="0"/>
    <n v="2014"/>
    <n v="201404"/>
  </r>
  <r>
    <x v="230"/>
    <s v="PA_Allegheny"/>
    <x v="1"/>
    <x v="0"/>
    <s v="UK"/>
    <x v="2"/>
    <n v="13"/>
    <x v="5"/>
    <n v="10"/>
    <n v="2014"/>
    <n v="1"/>
    <d v="2014-04-15T00:00:00"/>
    <d v="2016-03-17T00:00:00"/>
    <n v="1"/>
    <x v="1"/>
    <s v="PKC"/>
    <s v=" "/>
    <s v=" "/>
    <s v="PKC"/>
    <n v="0"/>
    <n v="1"/>
    <n v="0"/>
    <n v="1"/>
    <x v="0"/>
    <n v="0"/>
    <x v="146"/>
    <n v="23.016393440000002"/>
    <n v="6"/>
    <n v="4"/>
    <s v="XCA"/>
    <n v="4"/>
    <n v="2014"/>
    <n v="201404"/>
    <x v="1"/>
    <n v="2016"/>
    <n v="201603"/>
  </r>
  <r>
    <x v="231"/>
    <s v="PA_Allegheny"/>
    <x v="1"/>
    <x v="1"/>
    <s v="BL"/>
    <x v="1"/>
    <n v="18"/>
    <x v="0"/>
    <n v="15"/>
    <n v="2014"/>
    <n v="1"/>
    <d v="2014-04-15T00:00:00"/>
    <d v="2014-08-29T00:00:00"/>
    <n v="1"/>
    <x v="3"/>
    <s v="PGH"/>
    <s v=" "/>
    <s v=" "/>
    <s v="PGH"/>
    <n v="0"/>
    <n v="1"/>
    <n v="0"/>
    <n v="1"/>
    <x v="0"/>
    <n v="1"/>
    <x v="147"/>
    <n v="4.4590163929999997"/>
    <n v="3"/>
    <n v="3"/>
    <s v="XRF"/>
    <n v="4"/>
    <n v="2014"/>
    <n v="201404"/>
    <x v="3"/>
    <n v="2014"/>
    <n v="201408"/>
  </r>
  <r>
    <x v="232"/>
    <s v="PA_Allegheny"/>
    <x v="0"/>
    <x v="0"/>
    <s v="UK"/>
    <x v="2"/>
    <n v="7"/>
    <x v="1"/>
    <n v="4"/>
    <n v="2014"/>
    <n v="1"/>
    <d v="2014-04-15T00:00:00"/>
    <d v="2016-03-17T00:00:00"/>
    <n v="1"/>
    <x v="1"/>
    <s v="PKC"/>
    <s v=" "/>
    <s v=" "/>
    <s v="PKC"/>
    <n v="0"/>
    <n v="1"/>
    <n v="0"/>
    <n v="1"/>
    <x v="0"/>
    <n v="0"/>
    <x v="146"/>
    <n v="23.016393440000002"/>
    <n v="6"/>
    <n v="4"/>
    <s v="XCA"/>
    <n v="4"/>
    <n v="2014"/>
    <n v="201404"/>
    <x v="1"/>
    <n v="2016"/>
    <n v="201603"/>
  </r>
  <r>
    <x v="233"/>
    <s v="PA_Allegheny"/>
    <x v="1"/>
    <x v="1"/>
    <s v="BL"/>
    <x v="1"/>
    <n v="6"/>
    <x v="1"/>
    <n v="4"/>
    <n v="2014"/>
    <n v="1"/>
    <d v="2014-04-15T00:00:00"/>
    <d v="2014-04-17T00:00:00"/>
    <n v="1"/>
    <x v="7"/>
    <s v="PSF"/>
    <s v=" "/>
    <s v=" "/>
    <s v="PSF"/>
    <n v="0"/>
    <n v="1"/>
    <n v="0"/>
    <n v="1"/>
    <x v="0"/>
    <n v="1"/>
    <x v="30"/>
    <n v="6.5573771000000003E-2"/>
    <n v="1"/>
    <n v="4"/>
    <s v="XRF"/>
    <n v="4"/>
    <n v="2014"/>
    <n v="201404"/>
    <x v="0"/>
    <n v="2014"/>
    <n v="201404"/>
  </r>
  <r>
    <x v="234"/>
    <s v="PA_Allegheny"/>
    <x v="0"/>
    <x v="1"/>
    <s v="BL"/>
    <x v="1"/>
    <n v="17"/>
    <x v="0"/>
    <n v="15"/>
    <n v="2014"/>
    <n v="1"/>
    <d v="2014-04-15T00:00:00"/>
    <d v="2017-01-01T00:00:00"/>
    <n v="1"/>
    <x v="2"/>
    <s v="PKC"/>
    <s v="PUK"/>
    <d v="2014-09-16T00:00:00"/>
    <s v="PFC"/>
    <n v="1"/>
    <n v="6"/>
    <n v="5"/>
    <n v="0"/>
    <x v="0"/>
    <n v="0"/>
    <x v="148"/>
    <n v="32.524590160000002"/>
    <n v="6"/>
    <n v="0"/>
    <s v="ZTC"/>
    <n v="4"/>
    <n v="2014"/>
    <n v="201404"/>
    <x v="4"/>
    <n v="2017"/>
    <n v="201701"/>
  </r>
  <r>
    <x v="235"/>
    <s v="PA_Allegheny"/>
    <x v="1"/>
    <x v="1"/>
    <s v="BL"/>
    <x v="1"/>
    <n v="2"/>
    <x v="2"/>
    <n v="0"/>
    <n v="2014"/>
    <n v="1"/>
    <d v="2014-04-15T00:00:00"/>
    <d v="2014-07-29T00:00:00"/>
    <n v="1"/>
    <x v="1"/>
    <s v="PSF"/>
    <s v="PKC"/>
    <d v="2014-04-29T00:00:00"/>
    <s v="PKC"/>
    <n v="1"/>
    <n v="2"/>
    <n v="1"/>
    <n v="1"/>
    <x v="0"/>
    <n v="1"/>
    <x v="149"/>
    <n v="3.4426229510000002"/>
    <n v="3"/>
    <n v="3"/>
    <s v="XRF"/>
    <n v="4"/>
    <n v="2014"/>
    <n v="201404"/>
    <x v="8"/>
    <n v="2014"/>
    <n v="201407"/>
  </r>
  <r>
    <x v="236"/>
    <s v="PA_Allegheny"/>
    <x v="1"/>
    <x v="1"/>
    <s v="BL"/>
    <x v="1"/>
    <n v="2"/>
    <x v="2"/>
    <n v="0"/>
    <n v="2014"/>
    <n v="1"/>
    <d v="2014-04-16T00:00:00"/>
    <d v="2015-11-23T00:00:00"/>
    <n v="1"/>
    <x v="1"/>
    <s v="PSF"/>
    <s v="PKC"/>
    <d v="2014-05-07T00:00:00"/>
    <s v="PKC"/>
    <n v="1"/>
    <n v="2"/>
    <n v="1"/>
    <n v="1"/>
    <x v="0"/>
    <n v="0"/>
    <x v="150"/>
    <n v="19.213114749999999"/>
    <n v="6"/>
    <n v="5"/>
    <s v="XLC"/>
    <n v="4"/>
    <n v="2014"/>
    <n v="201404"/>
    <x v="6"/>
    <n v="2015"/>
    <n v="201511"/>
  </r>
  <r>
    <x v="237"/>
    <s v="PA_Allegheny"/>
    <x v="0"/>
    <x v="1"/>
    <s v="BL"/>
    <x v="1"/>
    <n v="16"/>
    <x v="4"/>
    <n v="14"/>
    <n v="2014"/>
    <n v="1"/>
    <d v="2014-04-17T00:00:00"/>
    <d v="2014-05-19T00:00:00"/>
    <n v="1"/>
    <x v="0"/>
    <s v="PSG"/>
    <s v=" "/>
    <s v=" "/>
    <s v="PSG"/>
    <n v="0"/>
    <n v="1"/>
    <n v="0"/>
    <n v="1"/>
    <x v="1"/>
    <n v="1"/>
    <x v="151"/>
    <n v="1.0491803280000001"/>
    <n v="2"/>
    <n v="1"/>
    <s v="XRY"/>
    <n v="4"/>
    <n v="2014"/>
    <n v="201404"/>
    <x v="9"/>
    <n v="2014"/>
    <n v="201405"/>
  </r>
  <r>
    <x v="238"/>
    <s v="PA_Allegheny"/>
    <x v="0"/>
    <x v="1"/>
    <s v="WH"/>
    <x v="0"/>
    <n v="3"/>
    <x v="2"/>
    <n v="0"/>
    <n v="2014"/>
    <n v="1"/>
    <d v="2014-04-17T00:00:00"/>
    <d v="2015-07-02T00:00:00"/>
    <n v="1"/>
    <x v="1"/>
    <s v="PFC"/>
    <s v="PKC"/>
    <d v="2014-08-26T00:00:00"/>
    <s v="PKC"/>
    <n v="1"/>
    <n v="2"/>
    <n v="1"/>
    <n v="1"/>
    <x v="0"/>
    <n v="1"/>
    <x v="90"/>
    <n v="14.45901639"/>
    <n v="5"/>
    <n v="4"/>
    <s v="XRF"/>
    <n v="4"/>
    <n v="2014"/>
    <n v="201404"/>
    <x v="8"/>
    <n v="2015"/>
    <n v="201507"/>
  </r>
  <r>
    <x v="239"/>
    <s v="PA_Allegheny"/>
    <x v="0"/>
    <x v="1"/>
    <s v="WH"/>
    <x v="0"/>
    <n v="2"/>
    <x v="2"/>
    <n v="0"/>
    <n v="2014"/>
    <n v="1"/>
    <d v="2014-04-17T00:00:00"/>
    <d v="2014-05-16T00:00:00"/>
    <n v="1"/>
    <x v="9"/>
    <s v="PFC"/>
    <s v="PUK"/>
    <d v="2014-04-21T00:00:00"/>
    <s v="PUK"/>
    <n v="1"/>
    <n v="2"/>
    <n v="1"/>
    <n v="1"/>
    <x v="0"/>
    <n v="1"/>
    <x v="152"/>
    <n v="0.95081967199999995"/>
    <n v="1"/>
    <n v="6"/>
    <s v="XRF"/>
    <n v="4"/>
    <n v="2014"/>
    <n v="201404"/>
    <x v="9"/>
    <n v="2014"/>
    <n v="201405"/>
  </r>
  <r>
    <x v="240"/>
    <s v="PA_Allegheny"/>
    <x v="0"/>
    <x v="1"/>
    <s v="BL"/>
    <x v="1"/>
    <n v="17"/>
    <x v="4"/>
    <n v="14"/>
    <n v="2014"/>
    <n v="1"/>
    <d v="2014-04-20T00:00:00"/>
    <d v="2015-07-07T00:00:00"/>
    <n v="1"/>
    <x v="1"/>
    <s v="PSG"/>
    <s v="PSG"/>
    <d v="2014-09-24T00:00:00"/>
    <s v="PKC"/>
    <n v="1"/>
    <n v="4"/>
    <n v="3"/>
    <n v="1"/>
    <x v="1"/>
    <n v="1"/>
    <x v="153"/>
    <n v="14.524590160000001"/>
    <n v="5"/>
    <n v="1"/>
    <s v="XRY"/>
    <n v="4"/>
    <n v="2014"/>
    <n v="201404"/>
    <x v="8"/>
    <n v="2015"/>
    <n v="201507"/>
  </r>
  <r>
    <x v="241"/>
    <s v="PA_Allegheny"/>
    <x v="1"/>
    <x v="0"/>
    <s v="BL"/>
    <x v="1"/>
    <n v="8"/>
    <x v="1"/>
    <n v="5"/>
    <n v="2014"/>
    <n v="1"/>
    <d v="2014-04-21T00:00:00"/>
    <d v="2014-12-08T00:00:00"/>
    <n v="1"/>
    <x v="1"/>
    <s v="PKC"/>
    <s v=" "/>
    <s v=" "/>
    <s v="PKC"/>
    <n v="0"/>
    <n v="1"/>
    <n v="0"/>
    <n v="1"/>
    <x v="0"/>
    <n v="0"/>
    <x v="154"/>
    <n v="7.5737704920000004"/>
    <n v="4"/>
    <n v="6"/>
    <s v="XRF"/>
    <n v="4"/>
    <n v="2014"/>
    <n v="201404"/>
    <x v="10"/>
    <n v="2014"/>
    <n v="201412"/>
  </r>
  <r>
    <x v="242"/>
    <s v="PA_Allegheny"/>
    <x v="1"/>
    <x v="0"/>
    <s v="BL"/>
    <x v="1"/>
    <n v="4"/>
    <x v="3"/>
    <n v="2"/>
    <n v="2014"/>
    <n v="1"/>
    <d v="2014-04-21T00:00:00"/>
    <d v="2014-12-08T00:00:00"/>
    <n v="1"/>
    <x v="1"/>
    <s v="PKC"/>
    <s v=" "/>
    <s v=" "/>
    <s v="PKC"/>
    <n v="0"/>
    <n v="1"/>
    <n v="0"/>
    <n v="1"/>
    <x v="0"/>
    <n v="0"/>
    <x v="154"/>
    <n v="7.5737704920000004"/>
    <n v="4"/>
    <n v="6"/>
    <s v="XRF"/>
    <n v="4"/>
    <n v="2014"/>
    <n v="201404"/>
    <x v="10"/>
    <n v="2014"/>
    <n v="201412"/>
  </r>
  <r>
    <x v="243"/>
    <s v="PA_Allegheny"/>
    <x v="0"/>
    <x v="0"/>
    <s v="WH"/>
    <x v="0"/>
    <n v="18"/>
    <x v="0"/>
    <n v="15"/>
    <n v="2014"/>
    <n v="1"/>
    <d v="2014-04-22T00:00:00"/>
    <d v="2015-01-05T00:00:00"/>
    <n v="1"/>
    <x v="8"/>
    <s v="PRC"/>
    <s v=" "/>
    <s v=" "/>
    <s v="PRC"/>
    <n v="0"/>
    <n v="1"/>
    <n v="0"/>
    <n v="1"/>
    <x v="0"/>
    <n v="0"/>
    <x v="155"/>
    <n v="8.4590163930000006"/>
    <n v="4"/>
    <n v="6"/>
    <s v="XRF"/>
    <n v="4"/>
    <n v="2014"/>
    <n v="201404"/>
    <x v="4"/>
    <n v="2015"/>
    <n v="201501"/>
  </r>
  <r>
    <x v="244"/>
    <s v="PA_Allegheny"/>
    <x v="0"/>
    <x v="1"/>
    <s v="WH"/>
    <x v="0"/>
    <n v="17"/>
    <x v="4"/>
    <n v="14"/>
    <n v="2014"/>
    <n v="1"/>
    <d v="2014-04-22T00:00:00"/>
    <d v="2014-06-21T00:00:00"/>
    <n v="1"/>
    <x v="1"/>
    <s v="PKC"/>
    <s v=" "/>
    <s v=" "/>
    <s v="PKC"/>
    <n v="0"/>
    <n v="1"/>
    <n v="0"/>
    <n v="1"/>
    <x v="0"/>
    <n v="1"/>
    <x v="1"/>
    <n v="1.9672131150000001"/>
    <n v="2"/>
    <n v="2"/>
    <s v="XRF"/>
    <n v="4"/>
    <n v="2014"/>
    <n v="201404"/>
    <x v="5"/>
    <n v="2014"/>
    <n v="201406"/>
  </r>
  <r>
    <x v="52"/>
    <s v="PA_Allegheny"/>
    <x v="0"/>
    <x v="1"/>
    <s v="BL"/>
    <x v="1"/>
    <n v="19"/>
    <x v="0"/>
    <n v="16"/>
    <n v="2014"/>
    <n v="3"/>
    <d v="2014-04-22T00:00:00"/>
    <d v="2014-10-21T00:00:00"/>
    <n v="0"/>
    <x v="10"/>
    <s v="PAL"/>
    <s v=" "/>
    <s v=" "/>
    <s v="PAL"/>
    <n v="0"/>
    <n v="1"/>
    <n v="0"/>
    <n v="1"/>
    <x v="0"/>
    <n v="1"/>
    <x v="116"/>
    <n v="5.9672131149999998"/>
    <n v="4"/>
    <n v="3"/>
    <s v="XRF"/>
    <n v="4"/>
    <n v="2014"/>
    <n v="201404"/>
    <x v="11"/>
    <n v="2014"/>
    <n v="201410"/>
  </r>
  <r>
    <x v="245"/>
    <s v="PA_Allegheny"/>
    <x v="0"/>
    <x v="1"/>
    <s v="BL"/>
    <x v="1"/>
    <n v="16"/>
    <x v="4"/>
    <n v="14"/>
    <n v="2014"/>
    <n v="1"/>
    <d v="2014-04-23T00:00:00"/>
    <d v="2014-12-30T00:00:00"/>
    <n v="1"/>
    <x v="1"/>
    <s v="PKC"/>
    <s v=" "/>
    <s v=" "/>
    <s v="PKC"/>
    <n v="0"/>
    <n v="1"/>
    <n v="0"/>
    <n v="1"/>
    <x v="0"/>
    <n v="1"/>
    <x v="156"/>
    <n v="8.2295081969999995"/>
    <n v="4"/>
    <n v="5"/>
    <s v="XRF"/>
    <n v="4"/>
    <n v="2014"/>
    <n v="201404"/>
    <x v="10"/>
    <n v="2014"/>
    <n v="201412"/>
  </r>
  <r>
    <x v="246"/>
    <s v="PA_Allegheny"/>
    <x v="1"/>
    <x v="1"/>
    <s v="BL"/>
    <x v="1"/>
    <n v="11"/>
    <x v="6"/>
    <n v="8"/>
    <n v="2014"/>
    <n v="1"/>
    <d v="2014-04-23T00:00:00"/>
    <d v="2015-08-26T00:00:00"/>
    <n v="1"/>
    <x v="1"/>
    <s v="PKC"/>
    <s v="PAL"/>
    <d v="2014-12-30T00:00:00"/>
    <s v="PUK"/>
    <n v="1"/>
    <n v="2"/>
    <n v="1"/>
    <n v="1"/>
    <x v="0"/>
    <n v="1"/>
    <x v="157"/>
    <n v="16.06557377"/>
    <n v="5"/>
    <n v="4"/>
    <s v="XRF"/>
    <n v="4"/>
    <n v="2014"/>
    <n v="201404"/>
    <x v="3"/>
    <n v="2015"/>
    <n v="201508"/>
  </r>
  <r>
    <x v="247"/>
    <s v="PA_Allegheny"/>
    <x v="1"/>
    <x v="2"/>
    <s v="WH"/>
    <x v="0"/>
    <n v="10"/>
    <x v="6"/>
    <n v="8"/>
    <n v="2014"/>
    <n v="1"/>
    <d v="2014-04-23T00:00:00"/>
    <d v="2014-05-06T00:00:00"/>
    <n v="1"/>
    <x v="7"/>
    <s v="PSF"/>
    <s v=" "/>
    <s v=" "/>
    <s v="PSF"/>
    <n v="0"/>
    <n v="1"/>
    <n v="0"/>
    <n v="1"/>
    <x v="0"/>
    <n v="1"/>
    <x v="158"/>
    <n v="0.42622950799999998"/>
    <n v="1"/>
    <n v="2"/>
    <s v="XRF"/>
    <n v="4"/>
    <n v="2014"/>
    <n v="201404"/>
    <x v="9"/>
    <n v="2014"/>
    <n v="201405"/>
  </r>
  <r>
    <x v="248"/>
    <s v="PA_Allegheny"/>
    <x v="1"/>
    <x v="0"/>
    <s v="BL"/>
    <x v="1"/>
    <n v="7"/>
    <x v="1"/>
    <n v="4"/>
    <n v="2014"/>
    <n v="1"/>
    <d v="2014-04-23T00:00:00"/>
    <d v="2014-12-30T00:00:00"/>
    <n v="1"/>
    <x v="1"/>
    <s v="PKC"/>
    <s v=" "/>
    <s v=" "/>
    <s v="PKC"/>
    <n v="0"/>
    <n v="1"/>
    <n v="0"/>
    <n v="1"/>
    <x v="0"/>
    <n v="0"/>
    <x v="156"/>
    <n v="8.2295081969999995"/>
    <n v="4"/>
    <n v="6"/>
    <s v="XRF"/>
    <n v="4"/>
    <n v="2014"/>
    <n v="201404"/>
    <x v="10"/>
    <n v="2014"/>
    <n v="201412"/>
  </r>
  <r>
    <x v="249"/>
    <s v="PA_Allegheny"/>
    <x v="1"/>
    <x v="2"/>
    <s v="WH"/>
    <x v="0"/>
    <n v="7"/>
    <x v="1"/>
    <n v="4"/>
    <n v="2014"/>
    <n v="1"/>
    <d v="2014-04-23T00:00:00"/>
    <d v="2014-05-06T00:00:00"/>
    <n v="1"/>
    <x v="7"/>
    <s v="PSF"/>
    <s v=" "/>
    <s v=" "/>
    <s v="PSF"/>
    <n v="0"/>
    <n v="1"/>
    <n v="0"/>
    <n v="1"/>
    <x v="0"/>
    <n v="1"/>
    <x v="158"/>
    <n v="0.42622950799999998"/>
    <n v="1"/>
    <n v="2"/>
    <s v="XRF"/>
    <n v="4"/>
    <n v="2014"/>
    <n v="201404"/>
    <x v="9"/>
    <n v="2014"/>
    <n v="201405"/>
  </r>
  <r>
    <x v="250"/>
    <s v="PA_Allegheny"/>
    <x v="1"/>
    <x v="1"/>
    <s v="WH"/>
    <x v="0"/>
    <n v="3"/>
    <x v="2"/>
    <n v="0"/>
    <n v="2014"/>
    <n v="1"/>
    <d v="2014-04-23T00:00:00"/>
    <d v="2014-05-06T00:00:00"/>
    <n v="1"/>
    <x v="7"/>
    <s v="PSF"/>
    <s v=" "/>
    <s v=" "/>
    <s v="PSF"/>
    <n v="0"/>
    <n v="1"/>
    <n v="0"/>
    <n v="1"/>
    <x v="0"/>
    <n v="1"/>
    <x v="158"/>
    <n v="0.42622950799999998"/>
    <n v="1"/>
    <n v="2"/>
    <s v="XRF"/>
    <n v="4"/>
    <n v="2014"/>
    <n v="201404"/>
    <x v="9"/>
    <n v="2014"/>
    <n v="201405"/>
  </r>
  <r>
    <x v="251"/>
    <s v="PA_Allegheny"/>
    <x v="1"/>
    <x v="1"/>
    <s v="WH"/>
    <x v="0"/>
    <n v="3"/>
    <x v="3"/>
    <n v="1"/>
    <n v="2014"/>
    <n v="1"/>
    <d v="2014-04-23T00:00:00"/>
    <d v="2014-04-25T00:00:00"/>
    <n v="1"/>
    <x v="7"/>
    <s v="PSF"/>
    <s v=" "/>
    <s v=" "/>
    <s v="PSF"/>
    <n v="0"/>
    <n v="1"/>
    <n v="0"/>
    <n v="1"/>
    <x v="0"/>
    <n v="1"/>
    <x v="30"/>
    <n v="6.5573771000000003E-2"/>
    <n v="1"/>
    <n v="1"/>
    <s v="XRF"/>
    <n v="4"/>
    <n v="2014"/>
    <n v="201404"/>
    <x v="0"/>
    <n v="2014"/>
    <n v="201404"/>
  </r>
  <r>
    <x v="252"/>
    <s v="PA_Allegheny"/>
    <x v="1"/>
    <x v="1"/>
    <s v="WH"/>
    <x v="0"/>
    <n v="2"/>
    <x v="2"/>
    <n v="0"/>
    <n v="2014"/>
    <n v="1"/>
    <d v="2014-04-23T00:00:00"/>
    <d v="2014-04-25T00:00:00"/>
    <n v="1"/>
    <x v="7"/>
    <s v="PSF"/>
    <s v=" "/>
    <s v=" "/>
    <s v="PSF"/>
    <n v="0"/>
    <n v="1"/>
    <n v="0"/>
    <n v="1"/>
    <x v="0"/>
    <n v="1"/>
    <x v="30"/>
    <n v="6.5573771000000003E-2"/>
    <n v="1"/>
    <n v="1"/>
    <s v="XRF"/>
    <n v="4"/>
    <n v="2014"/>
    <n v="201404"/>
    <x v="0"/>
    <n v="2014"/>
    <n v="201404"/>
  </r>
  <r>
    <x v="253"/>
    <s v="PA_Allegheny"/>
    <x v="0"/>
    <x v="0"/>
    <s v="BL"/>
    <x v="1"/>
    <n v="3"/>
    <x v="2"/>
    <n v="0"/>
    <n v="2014"/>
    <n v="1"/>
    <d v="2014-04-23T00:00:00"/>
    <d v="2014-06-06T00:00:00"/>
    <n v="1"/>
    <x v="1"/>
    <s v="PKC"/>
    <s v=" "/>
    <s v=" "/>
    <s v="PKC"/>
    <n v="0"/>
    <n v="1"/>
    <n v="0"/>
    <n v="1"/>
    <x v="0"/>
    <n v="0"/>
    <x v="159"/>
    <n v="1.4426229509999999"/>
    <n v="2"/>
    <n v="6"/>
    <s v="XRF"/>
    <n v="4"/>
    <n v="2014"/>
    <n v="201404"/>
    <x v="5"/>
    <n v="2014"/>
    <n v="201406"/>
  </r>
  <r>
    <x v="254"/>
    <s v="PA_Allegheny"/>
    <x v="0"/>
    <x v="0"/>
    <s v="BL"/>
    <x v="1"/>
    <n v="3"/>
    <x v="2"/>
    <n v="0"/>
    <n v="2014"/>
    <n v="1"/>
    <d v="2014-04-23T00:00:00"/>
    <d v="2014-06-06T00:00:00"/>
    <n v="1"/>
    <x v="1"/>
    <s v="PKC"/>
    <s v=" "/>
    <s v=" "/>
    <s v="PKC"/>
    <n v="0"/>
    <n v="1"/>
    <n v="0"/>
    <n v="1"/>
    <x v="0"/>
    <n v="0"/>
    <x v="159"/>
    <n v="1.4426229509999999"/>
    <n v="2"/>
    <n v="6"/>
    <s v="XRF"/>
    <n v="4"/>
    <n v="2014"/>
    <n v="201404"/>
    <x v="5"/>
    <n v="2014"/>
    <n v="201406"/>
  </r>
  <r>
    <x v="255"/>
    <s v="PA_Allegheny"/>
    <x v="1"/>
    <x v="1"/>
    <s v="BL"/>
    <x v="1"/>
    <n v="18"/>
    <x v="0"/>
    <n v="15"/>
    <n v="2014"/>
    <n v="1"/>
    <d v="2014-04-25T00:00:00"/>
    <d v="2014-05-05T00:00:00"/>
    <n v="1"/>
    <x v="0"/>
    <s v="PSG"/>
    <s v=" "/>
    <s v=" "/>
    <s v="PSG"/>
    <n v="0"/>
    <n v="1"/>
    <n v="0"/>
    <n v="1"/>
    <x v="1"/>
    <n v="0"/>
    <x v="87"/>
    <n v="0.32786885300000002"/>
    <n v="1"/>
    <n v="6"/>
    <s v="XRY"/>
    <n v="4"/>
    <n v="2014"/>
    <n v="201404"/>
    <x v="9"/>
    <n v="2014"/>
    <n v="201405"/>
  </r>
  <r>
    <x v="256"/>
    <s v="PA_Allegheny"/>
    <x v="1"/>
    <x v="0"/>
    <s v="UK"/>
    <x v="2"/>
    <n v="19"/>
    <x v="0"/>
    <n v="17"/>
    <n v="2014"/>
    <n v="1"/>
    <d v="2014-04-25T00:00:00"/>
    <d v="2015-01-26T00:00:00"/>
    <n v="1"/>
    <x v="8"/>
    <s v="PRC"/>
    <s v=" "/>
    <s v=" "/>
    <s v="PRC"/>
    <n v="0"/>
    <n v="1"/>
    <n v="0"/>
    <n v="1"/>
    <x v="0"/>
    <n v="0"/>
    <x v="160"/>
    <n v="9.0491803280000003"/>
    <n v="4"/>
    <n v="6"/>
    <s v="XRF"/>
    <n v="4"/>
    <n v="2014"/>
    <n v="201404"/>
    <x v="4"/>
    <n v="2015"/>
    <n v="201501"/>
  </r>
  <r>
    <x v="257"/>
    <s v="PA_Allegheny"/>
    <x v="1"/>
    <x v="1"/>
    <s v="OT"/>
    <x v="2"/>
    <n v="7"/>
    <x v="1"/>
    <n v="4"/>
    <n v="2014"/>
    <n v="1"/>
    <d v="2014-04-25T00:00:00"/>
    <d v="2014-04-30T00:00:00"/>
    <n v="1"/>
    <x v="1"/>
    <s v="PKC"/>
    <s v=" "/>
    <s v=" "/>
    <s v="PKC"/>
    <n v="0"/>
    <n v="1"/>
    <n v="0"/>
    <n v="1"/>
    <x v="0"/>
    <n v="0"/>
    <x v="161"/>
    <n v="0.16393442599999999"/>
    <n v="1"/>
    <n v="6"/>
    <s v="XRF"/>
    <n v="4"/>
    <n v="2014"/>
    <n v="201404"/>
    <x v="0"/>
    <n v="2014"/>
    <n v="201404"/>
  </r>
  <r>
    <x v="63"/>
    <s v="PA_Allegheny"/>
    <x v="0"/>
    <x v="0"/>
    <s v="WH"/>
    <x v="0"/>
    <n v="18"/>
    <x v="0"/>
    <n v="15"/>
    <n v="2014"/>
    <n v="2"/>
    <d v="2014-04-25T00:00:00"/>
    <d v="2014-09-18T00:00:00"/>
    <n v="0"/>
    <x v="10"/>
    <s v="PAL"/>
    <s v=" "/>
    <s v=" "/>
    <s v="PAL"/>
    <n v="0"/>
    <n v="1"/>
    <n v="0"/>
    <n v="1"/>
    <x v="1"/>
    <n v="0"/>
    <x v="162"/>
    <n v="4.7868852459999998"/>
    <n v="3"/>
    <n v="6"/>
    <s v="XRY"/>
    <n v="4"/>
    <n v="2014"/>
    <n v="201404"/>
    <x v="7"/>
    <n v="2014"/>
    <n v="201409"/>
  </r>
  <r>
    <x v="258"/>
    <s v="PA_Allegheny"/>
    <x v="1"/>
    <x v="1"/>
    <s v="MU"/>
    <x v="2"/>
    <n v="2"/>
    <x v="2"/>
    <n v="0"/>
    <n v="2014"/>
    <n v="1"/>
    <d v="2014-04-25T00:00:00"/>
    <d v="2016-01-28T00:00:00"/>
    <n v="1"/>
    <x v="2"/>
    <s v="PFC"/>
    <s v="PFC"/>
    <d v="2014-08-16T00:00:00"/>
    <s v="PFC"/>
    <n v="0"/>
    <n v="3"/>
    <n v="2"/>
    <n v="1"/>
    <x v="0"/>
    <n v="0"/>
    <x v="163"/>
    <n v="21.081967209999998"/>
    <n v="6"/>
    <n v="4"/>
    <s v="XCA"/>
    <n v="4"/>
    <n v="2014"/>
    <n v="201404"/>
    <x v="4"/>
    <n v="2016"/>
    <n v="201601"/>
  </r>
  <r>
    <x v="259"/>
    <s v="PA_Allegheny"/>
    <x v="1"/>
    <x v="1"/>
    <s v="WH"/>
    <x v="0"/>
    <n v="3"/>
    <x v="2"/>
    <n v="0"/>
    <n v="2014"/>
    <n v="1"/>
    <d v="2014-04-25T00:00:00"/>
    <d v="2015-05-04T00:00:00"/>
    <n v="1"/>
    <x v="1"/>
    <s v="PFC"/>
    <s v="PKC"/>
    <d v="2014-04-28T00:00:00"/>
    <s v="PKC"/>
    <n v="1"/>
    <n v="3"/>
    <n v="2"/>
    <n v="1"/>
    <x v="0"/>
    <n v="0"/>
    <x v="164"/>
    <n v="12.262295079999999"/>
    <n v="5"/>
    <n v="6"/>
    <s v="XRF"/>
    <n v="4"/>
    <n v="2014"/>
    <n v="201404"/>
    <x v="9"/>
    <n v="2015"/>
    <n v="201505"/>
  </r>
  <r>
    <x v="260"/>
    <s v="PA_Allegheny"/>
    <x v="0"/>
    <x v="1"/>
    <s v="BL"/>
    <x v="1"/>
    <n v="2"/>
    <x v="2"/>
    <n v="0"/>
    <n v="2014"/>
    <n v="1"/>
    <d v="2014-04-26T00:00:00"/>
    <d v="2016-07-21T00:00:00"/>
    <n v="1"/>
    <x v="1"/>
    <s v="PKC"/>
    <s v=" "/>
    <s v=" "/>
    <s v="PKC"/>
    <n v="0"/>
    <n v="1"/>
    <n v="0"/>
    <n v="1"/>
    <x v="0"/>
    <n v="0"/>
    <x v="165"/>
    <n v="26.786885250000001"/>
    <n v="6"/>
    <n v="3"/>
    <s v="XCA"/>
    <n v="4"/>
    <n v="2014"/>
    <n v="201404"/>
    <x v="8"/>
    <n v="2016"/>
    <n v="201607"/>
  </r>
  <r>
    <x v="261"/>
    <s v="PA_Allegheny"/>
    <x v="1"/>
    <x v="1"/>
    <s v="BL"/>
    <x v="1"/>
    <n v="2"/>
    <x v="2"/>
    <n v="0"/>
    <n v="2014"/>
    <n v="1"/>
    <d v="2014-04-26T00:00:00"/>
    <d v="2017-01-01T00:00:00"/>
    <n v="1"/>
    <x v="2"/>
    <s v="PSF"/>
    <s v="PFC"/>
    <d v="2014-05-23T00:00:00"/>
    <s v="PFC"/>
    <n v="1"/>
    <n v="4"/>
    <n v="3"/>
    <n v="0"/>
    <x v="0"/>
    <n v="0"/>
    <x v="166"/>
    <n v="32.163934429999998"/>
    <n v="6"/>
    <n v="0"/>
    <s v="ZTC"/>
    <n v="4"/>
    <n v="2014"/>
    <n v="201404"/>
    <x v="4"/>
    <n v="2017"/>
    <n v="201701"/>
  </r>
  <r>
    <x v="262"/>
    <s v="PA_Allegheny"/>
    <x v="0"/>
    <x v="0"/>
    <s v="UK"/>
    <x v="2"/>
    <n v="18"/>
    <x v="0"/>
    <n v="15"/>
    <n v="2014"/>
    <n v="1"/>
    <d v="2014-04-28T00:00:00"/>
    <d v="2014-05-25T00:00:00"/>
    <n v="1"/>
    <x v="0"/>
    <s v="PSG"/>
    <s v=" "/>
    <s v=" "/>
    <s v="PSG"/>
    <n v="0"/>
    <n v="1"/>
    <n v="0"/>
    <n v="1"/>
    <x v="0"/>
    <n v="1"/>
    <x v="167"/>
    <n v="0.88524590199999997"/>
    <n v="1"/>
    <n v="1"/>
    <s v="XRF"/>
    <n v="4"/>
    <n v="2014"/>
    <n v="201404"/>
    <x v="9"/>
    <n v="2014"/>
    <n v="201405"/>
  </r>
  <r>
    <x v="263"/>
    <s v="PA_Allegheny"/>
    <x v="0"/>
    <x v="1"/>
    <s v="OT"/>
    <x v="2"/>
    <n v="2"/>
    <x v="2"/>
    <n v="0"/>
    <n v="2014"/>
    <n v="1"/>
    <d v="2014-04-28T00:00:00"/>
    <d v="2014-05-07T00:00:00"/>
    <n v="1"/>
    <x v="1"/>
    <s v="PKC"/>
    <s v=" "/>
    <s v=" "/>
    <s v="PKC"/>
    <n v="0"/>
    <n v="1"/>
    <n v="0"/>
    <n v="1"/>
    <x v="0"/>
    <n v="0"/>
    <x v="77"/>
    <n v="0.295081967"/>
    <n v="1"/>
    <n v="6"/>
    <s v="XRF"/>
    <n v="4"/>
    <n v="2014"/>
    <n v="201404"/>
    <x v="9"/>
    <n v="2014"/>
    <n v="201405"/>
  </r>
  <r>
    <x v="264"/>
    <s v="PA_Allegheny"/>
    <x v="1"/>
    <x v="1"/>
    <s v="WH"/>
    <x v="0"/>
    <n v="19"/>
    <x v="0"/>
    <n v="16"/>
    <n v="2014"/>
    <n v="1"/>
    <d v="2014-04-29T00:00:00"/>
    <d v="2017-01-01T00:00:00"/>
    <n v="1"/>
    <x v="1"/>
    <s v="PSG"/>
    <s v="PRC"/>
    <d v="2014-06-06T00:00:00"/>
    <s v="PKC"/>
    <n v="1"/>
    <n v="5"/>
    <n v="4"/>
    <n v="0"/>
    <x v="0"/>
    <n v="0"/>
    <x v="168"/>
    <n v="32.06557377"/>
    <n v="6"/>
    <n v="0"/>
    <s v="ZTC"/>
    <n v="4"/>
    <n v="2014"/>
    <n v="201404"/>
    <x v="4"/>
    <n v="2017"/>
    <n v="201701"/>
  </r>
  <r>
    <x v="265"/>
    <s v="PA_Allegheny"/>
    <x v="1"/>
    <x v="1"/>
    <s v="BL"/>
    <x v="1"/>
    <n v="9"/>
    <x v="6"/>
    <n v="6"/>
    <n v="2014"/>
    <n v="1"/>
    <d v="2014-04-29T00:00:00"/>
    <d v="2014-05-28T00:00:00"/>
    <n v="1"/>
    <x v="2"/>
    <s v="PFC"/>
    <s v=" "/>
    <s v=" "/>
    <s v="PFC"/>
    <n v="0"/>
    <n v="1"/>
    <n v="0"/>
    <n v="1"/>
    <x v="0"/>
    <n v="0"/>
    <x v="152"/>
    <n v="0.95081967199999995"/>
    <n v="1"/>
    <n v="6"/>
    <s v="XRF"/>
    <n v="4"/>
    <n v="2014"/>
    <n v="201404"/>
    <x v="9"/>
    <n v="2014"/>
    <n v="201405"/>
  </r>
  <r>
    <x v="266"/>
    <s v="PA_Allegheny"/>
    <x v="1"/>
    <x v="1"/>
    <s v="BL"/>
    <x v="1"/>
    <n v="8"/>
    <x v="1"/>
    <n v="5"/>
    <n v="2014"/>
    <n v="1"/>
    <d v="2014-04-29T00:00:00"/>
    <d v="2014-05-28T00:00:00"/>
    <n v="1"/>
    <x v="7"/>
    <s v="PSF"/>
    <s v=" "/>
    <s v=" "/>
    <s v="PSF"/>
    <n v="0"/>
    <n v="1"/>
    <n v="0"/>
    <n v="1"/>
    <x v="0"/>
    <n v="0"/>
    <x v="152"/>
    <n v="0.95081967199999995"/>
    <n v="1"/>
    <n v="6"/>
    <s v="XRF"/>
    <n v="4"/>
    <n v="2014"/>
    <n v="201404"/>
    <x v="9"/>
    <n v="2014"/>
    <n v="201405"/>
  </r>
  <r>
    <x v="120"/>
    <s v="PA_Allegheny"/>
    <x v="0"/>
    <x v="1"/>
    <s v="BL"/>
    <x v="1"/>
    <n v="19"/>
    <x v="0"/>
    <n v="17"/>
    <n v="2014"/>
    <n v="2"/>
    <d v="2014-04-29T00:00:00"/>
    <d v="2014-05-16T00:00:00"/>
    <n v="0"/>
    <x v="0"/>
    <s v="PSG"/>
    <s v=" "/>
    <s v=" "/>
    <s v="PSG"/>
    <n v="0"/>
    <n v="1"/>
    <n v="0"/>
    <n v="1"/>
    <x v="0"/>
    <n v="1"/>
    <x v="169"/>
    <n v="0.55737704899999996"/>
    <n v="1"/>
    <n v="1"/>
    <s v="XRF"/>
    <n v="4"/>
    <n v="2014"/>
    <n v="201404"/>
    <x v="9"/>
    <n v="2014"/>
    <n v="201405"/>
  </r>
  <r>
    <x v="267"/>
    <s v="PA_Allegheny"/>
    <x v="1"/>
    <x v="0"/>
    <s v="BL"/>
    <x v="1"/>
    <n v="2"/>
    <x v="2"/>
    <n v="0"/>
    <n v="2014"/>
    <n v="1"/>
    <d v="2014-04-29T00:00:00"/>
    <d v="2014-08-01T00:00:00"/>
    <n v="1"/>
    <x v="1"/>
    <s v="PKC"/>
    <s v="PKC"/>
    <d v="2014-05-02T00:00:00"/>
    <s v="PKC"/>
    <n v="0"/>
    <n v="2"/>
    <n v="1"/>
    <n v="1"/>
    <x v="0"/>
    <n v="0"/>
    <x v="170"/>
    <n v="3.081967213"/>
    <n v="3"/>
    <n v="6"/>
    <s v="XRF"/>
    <n v="4"/>
    <n v="2014"/>
    <n v="201404"/>
    <x v="3"/>
    <n v="2014"/>
    <n v="201408"/>
  </r>
  <r>
    <x v="268"/>
    <s v="PA_Allegheny"/>
    <x v="0"/>
    <x v="1"/>
    <s v="BL"/>
    <x v="1"/>
    <n v="18"/>
    <x v="0"/>
    <n v="15"/>
    <n v="2014"/>
    <n v="1"/>
    <d v="2014-04-30T00:00:00"/>
    <d v="2014-12-11T00:00:00"/>
    <n v="1"/>
    <x v="0"/>
    <s v="PSG"/>
    <s v="PGH"/>
    <d v="2014-10-16T00:00:00"/>
    <s v="PGH"/>
    <n v="1"/>
    <n v="2"/>
    <n v="1"/>
    <n v="1"/>
    <x v="0"/>
    <n v="0"/>
    <x v="171"/>
    <n v="7.3770491800000002"/>
    <n v="4"/>
    <n v="6"/>
    <s v="XRF"/>
    <n v="4"/>
    <n v="2014"/>
    <n v="201404"/>
    <x v="10"/>
    <n v="2014"/>
    <n v="201412"/>
  </r>
  <r>
    <x v="269"/>
    <s v="PA_Allegheny"/>
    <x v="1"/>
    <x v="1"/>
    <s v="WH"/>
    <x v="0"/>
    <n v="6"/>
    <x v="1"/>
    <n v="3"/>
    <n v="2014"/>
    <n v="1"/>
    <d v="2014-04-30T00:00:00"/>
    <d v="2016-05-26T00:00:00"/>
    <n v="1"/>
    <x v="1"/>
    <s v="PKC"/>
    <s v=" "/>
    <s v=" "/>
    <s v="PKC"/>
    <n v="0"/>
    <n v="1"/>
    <n v="0"/>
    <n v="1"/>
    <x v="0"/>
    <n v="0"/>
    <x v="172"/>
    <n v="24.819672130000001"/>
    <n v="6"/>
    <n v="4"/>
    <s v="XCA"/>
    <n v="4"/>
    <n v="2014"/>
    <n v="201404"/>
    <x v="9"/>
    <n v="2016"/>
    <n v="201605"/>
  </r>
  <r>
    <x v="270"/>
    <s v="PA_Allegheny"/>
    <x v="1"/>
    <x v="1"/>
    <s v="WH"/>
    <x v="0"/>
    <n v="11"/>
    <x v="5"/>
    <n v="9"/>
    <n v="2014"/>
    <n v="1"/>
    <d v="2014-05-01T00:00:00"/>
    <d v="2015-01-07T00:00:00"/>
    <n v="1"/>
    <x v="1"/>
    <s v="PKC"/>
    <s v=" "/>
    <s v=" "/>
    <s v="PKC"/>
    <n v="0"/>
    <n v="1"/>
    <n v="0"/>
    <n v="1"/>
    <x v="0"/>
    <n v="0"/>
    <x v="156"/>
    <n v="8.2295081969999995"/>
    <n v="4"/>
    <n v="6"/>
    <s v="XRF"/>
    <n v="5"/>
    <n v="2014"/>
    <n v="201405"/>
    <x v="4"/>
    <n v="2015"/>
    <n v="201501"/>
  </r>
  <r>
    <x v="271"/>
    <s v="PA_Allegheny"/>
    <x v="1"/>
    <x v="1"/>
    <s v="MU"/>
    <x v="2"/>
    <n v="17"/>
    <x v="0"/>
    <n v="15"/>
    <n v="2014"/>
    <n v="1"/>
    <d v="2014-05-02T00:00:00"/>
    <d v="2014-08-16T00:00:00"/>
    <n v="1"/>
    <x v="0"/>
    <s v="PSG"/>
    <s v=" "/>
    <s v=" "/>
    <s v="PSG"/>
    <n v="0"/>
    <n v="1"/>
    <n v="0"/>
    <n v="1"/>
    <x v="0"/>
    <n v="1"/>
    <x v="173"/>
    <n v="3.4754098359999999"/>
    <n v="3"/>
    <n v="1"/>
    <s v="XRF"/>
    <n v="5"/>
    <n v="2014"/>
    <n v="201405"/>
    <x v="3"/>
    <n v="2014"/>
    <n v="201408"/>
  </r>
  <r>
    <x v="272"/>
    <s v="PA_Allegheny"/>
    <x v="0"/>
    <x v="1"/>
    <s v="MU"/>
    <x v="2"/>
    <n v="5"/>
    <x v="3"/>
    <n v="2"/>
    <n v="2014"/>
    <n v="1"/>
    <d v="2014-05-02T00:00:00"/>
    <d v="2015-11-21T00:00:00"/>
    <n v="1"/>
    <x v="1"/>
    <s v="PKC"/>
    <s v="PSF"/>
    <d v="2014-06-27T00:00:00"/>
    <s v="PKC"/>
    <n v="1"/>
    <n v="3"/>
    <n v="2"/>
    <n v="1"/>
    <x v="0"/>
    <n v="0"/>
    <x v="174"/>
    <n v="18.62295082"/>
    <n v="6"/>
    <n v="5"/>
    <s v="XCA"/>
    <n v="5"/>
    <n v="2014"/>
    <n v="201405"/>
    <x v="6"/>
    <n v="2015"/>
    <n v="201511"/>
  </r>
  <r>
    <x v="273"/>
    <s v="PA_Allegheny"/>
    <x v="0"/>
    <x v="1"/>
    <s v="BL"/>
    <x v="1"/>
    <n v="2"/>
    <x v="2"/>
    <n v="0"/>
    <n v="2014"/>
    <n v="1"/>
    <d v="2014-05-03T00:00:00"/>
    <d v="2016-09-29T00:00:00"/>
    <n v="1"/>
    <x v="1"/>
    <s v="PKC"/>
    <s v="PUK"/>
    <d v="2014-05-27T00:00:00"/>
    <s v="PKC"/>
    <n v="1"/>
    <n v="4"/>
    <n v="3"/>
    <n v="1"/>
    <x v="0"/>
    <n v="0"/>
    <x v="175"/>
    <n v="28.852459020000001"/>
    <n v="6"/>
    <n v="3"/>
    <s v="XLC"/>
    <n v="5"/>
    <n v="2014"/>
    <n v="201405"/>
    <x v="7"/>
    <n v="2016"/>
    <n v="201609"/>
  </r>
  <r>
    <x v="274"/>
    <s v="PA_Allegheny"/>
    <x v="1"/>
    <x v="0"/>
    <s v="BL"/>
    <x v="1"/>
    <n v="2"/>
    <x v="2"/>
    <n v="0"/>
    <n v="2014"/>
    <n v="1"/>
    <d v="2014-05-04T00:00:00"/>
    <d v="2015-01-20T00:00:00"/>
    <n v="1"/>
    <x v="2"/>
    <s v="PSF"/>
    <s v="PFC"/>
    <d v="2014-06-12T00:00:00"/>
    <s v="PFC"/>
    <n v="1"/>
    <n v="2"/>
    <n v="1"/>
    <n v="1"/>
    <x v="0"/>
    <n v="1"/>
    <x v="176"/>
    <n v="8.5573770489999994"/>
    <n v="4"/>
    <n v="4"/>
    <s v="XRF"/>
    <n v="5"/>
    <n v="2014"/>
    <n v="201405"/>
    <x v="4"/>
    <n v="2015"/>
    <n v="201501"/>
  </r>
  <r>
    <x v="275"/>
    <s v="PA_Allegheny"/>
    <x v="0"/>
    <x v="1"/>
    <s v="WH"/>
    <x v="0"/>
    <n v="14"/>
    <x v="5"/>
    <n v="11"/>
    <n v="2014"/>
    <n v="1"/>
    <d v="2014-05-05T00:00:00"/>
    <d v="2015-07-09T00:00:00"/>
    <n v="1"/>
    <x v="2"/>
    <s v="PFC"/>
    <s v=" "/>
    <s v=" "/>
    <s v="PFC"/>
    <n v="0"/>
    <n v="1"/>
    <n v="0"/>
    <n v="1"/>
    <x v="0"/>
    <n v="0"/>
    <x v="177"/>
    <n v="14.098360660000001"/>
    <n v="5"/>
    <n v="5"/>
    <s v="XLC"/>
    <n v="5"/>
    <n v="2014"/>
    <n v="201405"/>
    <x v="8"/>
    <n v="2015"/>
    <n v="201507"/>
  </r>
  <r>
    <x v="276"/>
    <s v="PA_Allegheny"/>
    <x v="0"/>
    <x v="1"/>
    <s v="UK"/>
    <x v="2"/>
    <n v="11"/>
    <x v="6"/>
    <n v="8"/>
    <n v="2014"/>
    <n v="1"/>
    <d v="2014-05-05T00:00:00"/>
    <d v="2015-07-09T00:00:00"/>
    <n v="1"/>
    <x v="2"/>
    <s v="PFC"/>
    <s v=" "/>
    <s v=" "/>
    <s v="PFC"/>
    <n v="0"/>
    <n v="1"/>
    <n v="0"/>
    <n v="1"/>
    <x v="0"/>
    <n v="0"/>
    <x v="177"/>
    <n v="14.098360660000001"/>
    <n v="5"/>
    <n v="5"/>
    <s v="XLC"/>
    <n v="5"/>
    <n v="2014"/>
    <n v="201405"/>
    <x v="8"/>
    <n v="2015"/>
    <n v="201507"/>
  </r>
  <r>
    <x v="277"/>
    <s v="PA_Allegheny"/>
    <x v="0"/>
    <x v="0"/>
    <s v="WH"/>
    <x v="0"/>
    <n v="6"/>
    <x v="1"/>
    <n v="3"/>
    <n v="2014"/>
    <n v="1"/>
    <d v="2014-05-05T00:00:00"/>
    <d v="2014-07-08T00:00:00"/>
    <n v="1"/>
    <x v="1"/>
    <s v="PSF"/>
    <s v="PKC"/>
    <d v="2014-05-07T00:00:00"/>
    <s v="PKC"/>
    <n v="1"/>
    <n v="2"/>
    <n v="1"/>
    <n v="1"/>
    <x v="0"/>
    <n v="1"/>
    <x v="178"/>
    <n v="2.0983606560000001"/>
    <n v="2"/>
    <n v="5"/>
    <s v="XRF"/>
    <n v="5"/>
    <n v="2014"/>
    <n v="201405"/>
    <x v="8"/>
    <n v="2014"/>
    <n v="201407"/>
  </r>
  <r>
    <x v="278"/>
    <s v="PA_Allegheny"/>
    <x v="1"/>
    <x v="1"/>
    <s v="WH"/>
    <x v="0"/>
    <n v="5"/>
    <x v="3"/>
    <n v="2"/>
    <n v="2014"/>
    <n v="1"/>
    <d v="2014-05-05T00:00:00"/>
    <d v="2015-07-09T00:00:00"/>
    <n v="1"/>
    <x v="2"/>
    <s v="PFC"/>
    <s v=" "/>
    <s v=" "/>
    <s v="PFC"/>
    <n v="0"/>
    <n v="1"/>
    <n v="0"/>
    <n v="1"/>
    <x v="0"/>
    <n v="0"/>
    <x v="177"/>
    <n v="14.098360660000001"/>
    <n v="5"/>
    <n v="5"/>
    <s v="XLC"/>
    <n v="5"/>
    <n v="2014"/>
    <n v="201405"/>
    <x v="8"/>
    <n v="2015"/>
    <n v="201507"/>
  </r>
  <r>
    <x v="279"/>
    <s v="PA_Allegheny"/>
    <x v="0"/>
    <x v="1"/>
    <s v="WH"/>
    <x v="0"/>
    <n v="2"/>
    <x v="2"/>
    <n v="0"/>
    <n v="2014"/>
    <n v="1"/>
    <d v="2014-05-06T00:00:00"/>
    <d v="2014-06-11T00:00:00"/>
    <n v="1"/>
    <x v="7"/>
    <s v="PSF"/>
    <s v=" "/>
    <s v=" "/>
    <s v="PSF"/>
    <n v="0"/>
    <n v="1"/>
    <n v="0"/>
    <n v="1"/>
    <x v="0"/>
    <n v="0"/>
    <x v="24"/>
    <n v="1.1803278690000001"/>
    <n v="2"/>
    <n v="6"/>
    <s v="XRF"/>
    <n v="5"/>
    <n v="2014"/>
    <n v="201405"/>
    <x v="5"/>
    <n v="2014"/>
    <n v="201406"/>
  </r>
  <r>
    <x v="280"/>
    <s v="PA_Allegheny"/>
    <x v="0"/>
    <x v="1"/>
    <s v="OT"/>
    <x v="2"/>
    <n v="4"/>
    <x v="3"/>
    <n v="1"/>
    <n v="2014"/>
    <n v="1"/>
    <d v="2014-05-06T00:00:00"/>
    <d v="2014-06-11T00:00:00"/>
    <n v="1"/>
    <x v="7"/>
    <s v="PSF"/>
    <s v=" "/>
    <s v=" "/>
    <s v="PSF"/>
    <n v="0"/>
    <n v="1"/>
    <n v="0"/>
    <n v="1"/>
    <x v="0"/>
    <n v="0"/>
    <x v="24"/>
    <n v="1.1803278690000001"/>
    <n v="2"/>
    <n v="6"/>
    <s v="XRF"/>
    <n v="5"/>
    <n v="2014"/>
    <n v="201405"/>
    <x v="5"/>
    <n v="2014"/>
    <n v="201406"/>
  </r>
  <r>
    <x v="281"/>
    <s v="PA_Allegheny"/>
    <x v="1"/>
    <x v="0"/>
    <s v="WH"/>
    <x v="0"/>
    <n v="15"/>
    <x v="4"/>
    <n v="12"/>
    <n v="2014"/>
    <n v="1"/>
    <d v="2014-05-07T00:00:00"/>
    <d v="2014-09-08T00:00:00"/>
    <n v="1"/>
    <x v="3"/>
    <s v="PGH"/>
    <s v=" "/>
    <s v=" "/>
    <s v="PGH"/>
    <n v="0"/>
    <n v="1"/>
    <n v="0"/>
    <n v="1"/>
    <x v="0"/>
    <n v="1"/>
    <x v="179"/>
    <n v="4.0655737710000004"/>
    <n v="3"/>
    <n v="4"/>
    <s v="XRF"/>
    <n v="5"/>
    <n v="2014"/>
    <n v="201405"/>
    <x v="7"/>
    <n v="2014"/>
    <n v="201409"/>
  </r>
  <r>
    <x v="282"/>
    <s v="PA_Allegheny"/>
    <x v="1"/>
    <x v="0"/>
    <s v="UK"/>
    <x v="2"/>
    <n v="20"/>
    <x v="0"/>
    <n v="17"/>
    <n v="2014"/>
    <n v="1"/>
    <d v="2014-05-07T00:00:00"/>
    <d v="2014-06-23T00:00:00"/>
    <n v="1"/>
    <x v="0"/>
    <s v="PSG"/>
    <s v=" "/>
    <s v=" "/>
    <s v="PSG"/>
    <n v="0"/>
    <n v="1"/>
    <n v="0"/>
    <n v="1"/>
    <x v="0"/>
    <n v="0"/>
    <x v="180"/>
    <n v="1.540983607"/>
    <n v="2"/>
    <n v="6"/>
    <s v="XRF"/>
    <n v="5"/>
    <n v="2014"/>
    <n v="201405"/>
    <x v="5"/>
    <n v="2014"/>
    <n v="201406"/>
  </r>
  <r>
    <x v="251"/>
    <s v="PA_Allegheny"/>
    <x v="1"/>
    <x v="1"/>
    <s v="WH"/>
    <x v="0"/>
    <n v="3"/>
    <x v="3"/>
    <n v="1"/>
    <n v="2014"/>
    <n v="2"/>
    <d v="2014-05-07T00:00:00"/>
    <d v="2016-03-17T00:00:00"/>
    <n v="0"/>
    <x v="2"/>
    <s v="PSF"/>
    <s v="PFC"/>
    <d v="2014-05-16T00:00:00"/>
    <s v="PFC"/>
    <n v="1"/>
    <n v="3"/>
    <n v="2"/>
    <n v="1"/>
    <x v="0"/>
    <n v="0"/>
    <x v="181"/>
    <n v="22.295081969999998"/>
    <n v="6"/>
    <n v="4"/>
    <s v="XCA"/>
    <n v="5"/>
    <n v="2014"/>
    <n v="201405"/>
    <x v="1"/>
    <n v="2016"/>
    <n v="201603"/>
  </r>
  <r>
    <x v="252"/>
    <s v="PA_Allegheny"/>
    <x v="1"/>
    <x v="1"/>
    <s v="WH"/>
    <x v="0"/>
    <n v="2"/>
    <x v="2"/>
    <n v="0"/>
    <n v="2014"/>
    <n v="2"/>
    <d v="2014-05-07T00:00:00"/>
    <d v="2016-03-17T00:00:00"/>
    <n v="0"/>
    <x v="2"/>
    <s v="PSF"/>
    <s v="PFC"/>
    <d v="2014-05-16T00:00:00"/>
    <s v="PFC"/>
    <n v="1"/>
    <n v="3"/>
    <n v="2"/>
    <n v="1"/>
    <x v="0"/>
    <n v="0"/>
    <x v="181"/>
    <n v="22.295081969999998"/>
    <n v="6"/>
    <n v="4"/>
    <s v="XCA"/>
    <n v="5"/>
    <n v="2014"/>
    <n v="201405"/>
    <x v="1"/>
    <n v="2016"/>
    <n v="201603"/>
  </r>
  <r>
    <x v="283"/>
    <s v="PA_Allegheny"/>
    <x v="0"/>
    <x v="1"/>
    <s v="BL"/>
    <x v="1"/>
    <n v="2"/>
    <x v="2"/>
    <n v="0"/>
    <n v="2014"/>
    <n v="1"/>
    <d v="2014-05-10T00:00:00"/>
    <d v="2016-03-17T00:00:00"/>
    <n v="1"/>
    <x v="2"/>
    <s v="PSF"/>
    <s v="PFC"/>
    <d v="2014-06-11T00:00:00"/>
    <s v="PFC"/>
    <n v="1"/>
    <n v="2"/>
    <n v="1"/>
    <n v="1"/>
    <x v="0"/>
    <n v="0"/>
    <x v="182"/>
    <n v="22.196721310000001"/>
    <n v="6"/>
    <n v="4"/>
    <s v="XCA"/>
    <n v="5"/>
    <n v="2014"/>
    <n v="201405"/>
    <x v="1"/>
    <n v="2016"/>
    <n v="201603"/>
  </r>
  <r>
    <x v="284"/>
    <s v="PA_Allegheny"/>
    <x v="0"/>
    <x v="1"/>
    <s v="BL"/>
    <x v="1"/>
    <n v="4"/>
    <x v="3"/>
    <n v="2"/>
    <n v="2014"/>
    <n v="1"/>
    <d v="2014-05-12T00:00:00"/>
    <d v="2014-10-10T00:00:00"/>
    <n v="1"/>
    <x v="1"/>
    <s v="PKC"/>
    <s v=" "/>
    <s v=" "/>
    <s v="PKC"/>
    <n v="0"/>
    <n v="1"/>
    <n v="0"/>
    <n v="1"/>
    <x v="0"/>
    <n v="0"/>
    <x v="59"/>
    <n v="4.9508196719999997"/>
    <n v="3"/>
    <n v="6"/>
    <s v="XRF"/>
    <n v="5"/>
    <n v="2014"/>
    <n v="201405"/>
    <x v="11"/>
    <n v="2014"/>
    <n v="201410"/>
  </r>
  <r>
    <x v="285"/>
    <s v="PA_Allegheny"/>
    <x v="1"/>
    <x v="1"/>
    <s v="MU"/>
    <x v="2"/>
    <n v="3"/>
    <x v="3"/>
    <n v="1"/>
    <n v="2014"/>
    <n v="1"/>
    <d v="2014-05-12T00:00:00"/>
    <d v="2016-02-29T00:00:00"/>
    <n v="1"/>
    <x v="1"/>
    <s v="PFC"/>
    <s v="PKC"/>
    <d v="2014-07-18T00:00:00"/>
    <s v="PKC"/>
    <n v="1"/>
    <n v="2"/>
    <n v="1"/>
    <n v="1"/>
    <x v="0"/>
    <n v="1"/>
    <x v="183"/>
    <n v="21.573770490000001"/>
    <n v="6"/>
    <n v="4"/>
    <s v="XRF"/>
    <n v="5"/>
    <n v="2014"/>
    <n v="201405"/>
    <x v="2"/>
    <n v="2016"/>
    <n v="201602"/>
  </r>
  <r>
    <x v="286"/>
    <s v="PA_Allegheny"/>
    <x v="1"/>
    <x v="0"/>
    <s v="BL"/>
    <x v="1"/>
    <n v="19"/>
    <x v="0"/>
    <n v="17"/>
    <n v="2014"/>
    <n v="1"/>
    <d v="2014-05-13T00:00:00"/>
    <d v="2014-08-12T00:00:00"/>
    <n v="1"/>
    <x v="10"/>
    <s v="PAL"/>
    <s v=" "/>
    <s v=" "/>
    <s v="PAL"/>
    <n v="0"/>
    <n v="1"/>
    <n v="0"/>
    <n v="1"/>
    <x v="0"/>
    <n v="0"/>
    <x v="51"/>
    <n v="2.9836065569999999"/>
    <n v="3"/>
    <n v="6"/>
    <s v="XRF"/>
    <n v="5"/>
    <n v="2014"/>
    <n v="201405"/>
    <x v="3"/>
    <n v="2014"/>
    <n v="201408"/>
  </r>
  <r>
    <x v="287"/>
    <s v="PA_Allegheny"/>
    <x v="0"/>
    <x v="1"/>
    <s v="WH"/>
    <x v="0"/>
    <n v="7"/>
    <x v="1"/>
    <n v="4"/>
    <n v="2014"/>
    <n v="1"/>
    <d v="2014-05-13T00:00:00"/>
    <d v="2016-09-22T00:00:00"/>
    <n v="1"/>
    <x v="1"/>
    <s v="PSF"/>
    <s v="PKC"/>
    <d v="2014-05-16T00:00:00"/>
    <s v="PKC"/>
    <n v="1"/>
    <n v="2"/>
    <n v="1"/>
    <n v="1"/>
    <x v="0"/>
    <n v="0"/>
    <x v="140"/>
    <n v="28.295081969999998"/>
    <n v="6"/>
    <n v="3"/>
    <s v="XCA"/>
    <n v="5"/>
    <n v="2014"/>
    <n v="201405"/>
    <x v="7"/>
    <n v="2016"/>
    <n v="201609"/>
  </r>
  <r>
    <x v="288"/>
    <s v="PA_Allegheny"/>
    <x v="1"/>
    <x v="0"/>
    <s v="BL"/>
    <x v="1"/>
    <n v="18"/>
    <x v="0"/>
    <n v="15"/>
    <n v="2014"/>
    <n v="1"/>
    <d v="2014-05-13T00:00:00"/>
    <d v="2014-11-13T00:00:00"/>
    <n v="1"/>
    <x v="0"/>
    <s v="PSG"/>
    <s v=" "/>
    <s v=" "/>
    <s v="PSG"/>
    <n v="0"/>
    <n v="1"/>
    <n v="0"/>
    <n v="1"/>
    <x v="1"/>
    <n v="1"/>
    <x v="184"/>
    <n v="6.0327868850000002"/>
    <n v="4"/>
    <n v="2"/>
    <s v="XRY"/>
    <n v="5"/>
    <n v="2014"/>
    <n v="201405"/>
    <x v="6"/>
    <n v="2014"/>
    <n v="201411"/>
  </r>
  <r>
    <x v="289"/>
    <s v="PA_Allegheny"/>
    <x v="1"/>
    <x v="0"/>
    <s v="WH"/>
    <x v="0"/>
    <n v="13"/>
    <x v="5"/>
    <n v="11"/>
    <n v="2014"/>
    <n v="1"/>
    <d v="2014-05-13T00:00:00"/>
    <d v="2014-07-03T00:00:00"/>
    <n v="1"/>
    <x v="0"/>
    <s v="PSG"/>
    <s v=" "/>
    <s v=" "/>
    <s v="PSG"/>
    <n v="0"/>
    <n v="1"/>
    <n v="0"/>
    <n v="1"/>
    <x v="0"/>
    <n v="0"/>
    <x v="12"/>
    <n v="1.6721311480000001"/>
    <n v="2"/>
    <n v="6"/>
    <s v="XOT"/>
    <n v="5"/>
    <n v="2014"/>
    <n v="201405"/>
    <x v="8"/>
    <n v="2014"/>
    <n v="201407"/>
  </r>
  <r>
    <x v="290"/>
    <s v="PA_Allegheny"/>
    <x v="0"/>
    <x v="1"/>
    <s v="WH"/>
    <x v="0"/>
    <n v="17"/>
    <x v="4"/>
    <n v="14"/>
    <n v="2014"/>
    <n v="1"/>
    <d v="2014-05-15T00:00:00"/>
    <d v="2014-06-02T00:00:00"/>
    <n v="1"/>
    <x v="0"/>
    <s v="PSG"/>
    <s v="PSG"/>
    <d v="2014-05-22T00:00:00"/>
    <s v="PSG"/>
    <n v="0"/>
    <n v="2"/>
    <n v="1"/>
    <n v="1"/>
    <x v="1"/>
    <n v="1"/>
    <x v="15"/>
    <n v="0.590163934"/>
    <n v="1"/>
    <n v="2"/>
    <s v="XRY"/>
    <n v="5"/>
    <n v="2014"/>
    <n v="201405"/>
    <x v="5"/>
    <n v="2014"/>
    <n v="201406"/>
  </r>
  <r>
    <x v="291"/>
    <s v="PA_Allegheny"/>
    <x v="0"/>
    <x v="0"/>
    <s v="BL"/>
    <x v="1"/>
    <n v="18"/>
    <x v="0"/>
    <n v="16"/>
    <n v="2014"/>
    <n v="1"/>
    <d v="2014-05-16T00:00:00"/>
    <d v="2014-05-19T00:00:00"/>
    <n v="1"/>
    <x v="0"/>
    <s v="PSG"/>
    <s v=" "/>
    <s v=" "/>
    <s v="PSG"/>
    <n v="0"/>
    <n v="1"/>
    <n v="0"/>
    <n v="1"/>
    <x v="0"/>
    <n v="1"/>
    <x v="41"/>
    <n v="9.8360656000000005E-2"/>
    <n v="1"/>
    <n v="1"/>
    <s v="XRF"/>
    <n v="5"/>
    <n v="2014"/>
    <n v="201405"/>
    <x v="9"/>
    <n v="2014"/>
    <n v="201405"/>
  </r>
  <r>
    <x v="292"/>
    <s v="PA_Allegheny"/>
    <x v="0"/>
    <x v="1"/>
    <s v="BL"/>
    <x v="1"/>
    <n v="4"/>
    <x v="3"/>
    <n v="1"/>
    <n v="2014"/>
    <n v="1"/>
    <d v="2014-05-16T00:00:00"/>
    <d v="2016-02-22T00:00:00"/>
    <n v="1"/>
    <x v="1"/>
    <s v="PKC"/>
    <s v="PKC"/>
    <d v="2014-06-04T00:00:00"/>
    <s v="PKC"/>
    <n v="0"/>
    <n v="2"/>
    <n v="1"/>
    <n v="1"/>
    <x v="0"/>
    <n v="0"/>
    <x v="185"/>
    <n v="21.213114749999999"/>
    <n v="6"/>
    <n v="4"/>
    <s v="XLC"/>
    <n v="5"/>
    <n v="2014"/>
    <n v="201405"/>
    <x v="2"/>
    <n v="2016"/>
    <n v="201602"/>
  </r>
  <r>
    <x v="293"/>
    <s v="PA_Allegheny"/>
    <x v="0"/>
    <x v="1"/>
    <s v="BL"/>
    <x v="1"/>
    <n v="20"/>
    <x v="0"/>
    <n v="17"/>
    <n v="2014"/>
    <n v="1"/>
    <d v="2014-05-16T00:00:00"/>
    <d v="2015-05-11T00:00:00"/>
    <n v="1"/>
    <x v="2"/>
    <s v="PGH"/>
    <s v="PFC"/>
    <d v="2014-08-22T00:00:00"/>
    <s v="PFC"/>
    <n v="1"/>
    <n v="2"/>
    <n v="1"/>
    <n v="1"/>
    <x v="0"/>
    <n v="0"/>
    <x v="186"/>
    <n v="11.803278690000001"/>
    <n v="4"/>
    <n v="6"/>
    <s v="XRM"/>
    <n v="5"/>
    <n v="2014"/>
    <n v="201405"/>
    <x v="9"/>
    <n v="2015"/>
    <n v="201505"/>
  </r>
  <r>
    <x v="294"/>
    <s v="PA_Allegheny"/>
    <x v="0"/>
    <x v="0"/>
    <s v="WH"/>
    <x v="0"/>
    <n v="4"/>
    <x v="3"/>
    <n v="1"/>
    <n v="2014"/>
    <n v="1"/>
    <d v="2014-05-16T00:00:00"/>
    <d v="2014-05-19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5"/>
    <n v="2014"/>
    <n v="201405"/>
    <x v="9"/>
    <n v="2014"/>
    <n v="201405"/>
  </r>
  <r>
    <x v="295"/>
    <s v="PA_Allegheny"/>
    <x v="0"/>
    <x v="0"/>
    <s v="BL"/>
    <x v="1"/>
    <n v="12"/>
    <x v="5"/>
    <n v="10"/>
    <n v="2014"/>
    <n v="1"/>
    <d v="2014-05-18T00:00:00"/>
    <d v="2014-05-21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5"/>
    <n v="2014"/>
    <n v="201405"/>
    <x v="9"/>
    <n v="2014"/>
    <n v="201405"/>
  </r>
  <r>
    <x v="296"/>
    <s v="PA_Allegheny"/>
    <x v="1"/>
    <x v="1"/>
    <s v="WH"/>
    <x v="0"/>
    <n v="6"/>
    <x v="1"/>
    <n v="4"/>
    <n v="2014"/>
    <n v="1"/>
    <d v="2014-05-19T00:00:00"/>
    <d v="2015-03-16T00:00:00"/>
    <n v="1"/>
    <x v="2"/>
    <s v="PSF"/>
    <s v="PFC"/>
    <d v="2014-05-23T00:00:00"/>
    <s v="PFC"/>
    <n v="1"/>
    <n v="2"/>
    <n v="1"/>
    <n v="1"/>
    <x v="0"/>
    <n v="0"/>
    <x v="187"/>
    <n v="9.8688524589999993"/>
    <n v="4"/>
    <n v="6"/>
    <s v="XRF"/>
    <n v="5"/>
    <n v="2014"/>
    <n v="201405"/>
    <x v="1"/>
    <n v="2015"/>
    <n v="201503"/>
  </r>
  <r>
    <x v="297"/>
    <s v="PA_Allegheny"/>
    <x v="0"/>
    <x v="1"/>
    <s v="BL"/>
    <x v="1"/>
    <n v="15"/>
    <x v="4"/>
    <n v="12"/>
    <n v="2014"/>
    <n v="1"/>
    <d v="2014-05-19T00:00:00"/>
    <d v="2014-08-19T00:00:00"/>
    <n v="1"/>
    <x v="1"/>
    <s v="PSF"/>
    <s v="PKC"/>
    <d v="2014-06-04T00:00:00"/>
    <s v="PSF"/>
    <n v="1"/>
    <n v="3"/>
    <n v="2"/>
    <n v="1"/>
    <x v="0"/>
    <n v="0"/>
    <x v="188"/>
    <n v="3.0163934430000001"/>
    <n v="3"/>
    <n v="6"/>
    <s v="XRF"/>
    <n v="5"/>
    <n v="2014"/>
    <n v="201405"/>
    <x v="3"/>
    <n v="2014"/>
    <n v="201408"/>
  </r>
  <r>
    <x v="298"/>
    <s v="PA_Allegheny"/>
    <x v="0"/>
    <x v="1"/>
    <s v="WH"/>
    <x v="0"/>
    <n v="16"/>
    <x v="4"/>
    <n v="14"/>
    <n v="2014"/>
    <n v="1"/>
    <d v="2014-05-21T00:00:00"/>
    <d v="2017-01-01T00:00:00"/>
    <n v="1"/>
    <x v="5"/>
    <s v="PRT"/>
    <s v="PSG"/>
    <d v="2015-02-13T00:00:00"/>
    <s v="PUK"/>
    <n v="1"/>
    <n v="11"/>
    <n v="10"/>
    <n v="0"/>
    <x v="0"/>
    <n v="0"/>
    <x v="189"/>
    <n v="31.3442623"/>
    <n v="6"/>
    <n v="0"/>
    <s v="ZTC"/>
    <n v="5"/>
    <n v="2014"/>
    <n v="201405"/>
    <x v="4"/>
    <n v="2017"/>
    <n v="201701"/>
  </r>
  <r>
    <x v="299"/>
    <s v="PA_Allegheny"/>
    <x v="1"/>
    <x v="1"/>
    <s v="WH"/>
    <x v="0"/>
    <n v="6"/>
    <x v="1"/>
    <n v="3"/>
    <n v="2014"/>
    <n v="1"/>
    <d v="2014-05-21T00:00:00"/>
    <d v="2017-01-01T00:00:00"/>
    <n v="1"/>
    <x v="2"/>
    <s v="PKC"/>
    <s v="PFC"/>
    <d v="2014-11-07T00:00:00"/>
    <s v="PFC"/>
    <n v="1"/>
    <n v="4"/>
    <n v="3"/>
    <n v="0"/>
    <x v="0"/>
    <n v="0"/>
    <x v="189"/>
    <n v="31.3442623"/>
    <n v="6"/>
    <n v="0"/>
    <s v="ZTC"/>
    <n v="5"/>
    <n v="2014"/>
    <n v="201405"/>
    <x v="4"/>
    <n v="2017"/>
    <n v="201701"/>
  </r>
  <r>
    <x v="6"/>
    <s v="PA_Allegheny"/>
    <x v="0"/>
    <x v="2"/>
    <s v="BL"/>
    <x v="1"/>
    <n v="2"/>
    <x v="2"/>
    <n v="0"/>
    <n v="2014"/>
    <n v="2"/>
    <d v="2014-05-21T00:00:00"/>
    <d v="2017-01-01T00:00:00"/>
    <n v="0"/>
    <x v="2"/>
    <s v="PFC"/>
    <s v=" "/>
    <s v=" "/>
    <s v="PFC"/>
    <n v="0"/>
    <n v="1"/>
    <n v="0"/>
    <n v="0"/>
    <x v="0"/>
    <n v="0"/>
    <x v="189"/>
    <n v="31.3442623"/>
    <n v="6"/>
    <n v="0"/>
    <s v="ZTC"/>
    <n v="5"/>
    <n v="2014"/>
    <n v="201405"/>
    <x v="4"/>
    <n v="2017"/>
    <n v="201701"/>
  </r>
  <r>
    <x v="300"/>
    <s v="PA_Allegheny"/>
    <x v="1"/>
    <x v="1"/>
    <s v="WH"/>
    <x v="0"/>
    <n v="2"/>
    <x v="2"/>
    <n v="0"/>
    <n v="2014"/>
    <n v="1"/>
    <d v="2014-05-21T00:00:00"/>
    <d v="2017-01-01T00:00:00"/>
    <n v="1"/>
    <x v="2"/>
    <s v="PSF"/>
    <s v="PFC"/>
    <d v="2014-06-20T00:00:00"/>
    <s v="PFC"/>
    <n v="1"/>
    <n v="2"/>
    <n v="1"/>
    <n v="0"/>
    <x v="0"/>
    <n v="0"/>
    <x v="189"/>
    <n v="31.3442623"/>
    <n v="6"/>
    <n v="0"/>
    <s v="ZTC"/>
    <n v="5"/>
    <n v="2014"/>
    <n v="201405"/>
    <x v="4"/>
    <n v="2017"/>
    <n v="201701"/>
  </r>
  <r>
    <x v="301"/>
    <s v="PA_Allegheny"/>
    <x v="1"/>
    <x v="1"/>
    <s v="WH"/>
    <x v="0"/>
    <n v="9"/>
    <x v="6"/>
    <n v="6"/>
    <n v="2014"/>
    <n v="1"/>
    <d v="2014-05-23T00:00:00"/>
    <d v="2016-11-19T00:00:00"/>
    <n v="1"/>
    <x v="1"/>
    <s v="PKC"/>
    <s v=" "/>
    <s v=" "/>
    <s v="PKC"/>
    <n v="0"/>
    <n v="1"/>
    <n v="0"/>
    <n v="1"/>
    <x v="0"/>
    <n v="0"/>
    <x v="190"/>
    <n v="29.868852459999999"/>
    <n v="6"/>
    <n v="2"/>
    <s v="XCA"/>
    <n v="5"/>
    <n v="2014"/>
    <n v="201405"/>
    <x v="6"/>
    <n v="2016"/>
    <n v="201611"/>
  </r>
  <r>
    <x v="302"/>
    <s v="PA_Allegheny"/>
    <x v="1"/>
    <x v="1"/>
    <s v="WH"/>
    <x v="0"/>
    <n v="11"/>
    <x v="6"/>
    <n v="8"/>
    <n v="2014"/>
    <n v="1"/>
    <d v="2014-05-23T00:00:00"/>
    <d v="2016-11-19T00:00:00"/>
    <n v="1"/>
    <x v="1"/>
    <s v="PKC"/>
    <s v=" "/>
    <s v=" "/>
    <s v="PKC"/>
    <n v="0"/>
    <n v="1"/>
    <n v="0"/>
    <n v="1"/>
    <x v="0"/>
    <n v="0"/>
    <x v="190"/>
    <n v="29.868852459999999"/>
    <n v="6"/>
    <n v="2"/>
    <s v="XCA"/>
    <n v="5"/>
    <n v="2014"/>
    <n v="201405"/>
    <x v="6"/>
    <n v="2016"/>
    <n v="201611"/>
  </r>
  <r>
    <x v="303"/>
    <s v="PA_Allegheny"/>
    <x v="0"/>
    <x v="1"/>
    <s v="BL"/>
    <x v="1"/>
    <n v="18"/>
    <x v="0"/>
    <n v="16"/>
    <n v="2014"/>
    <n v="1"/>
    <d v="2014-05-26T00:00:00"/>
    <d v="2014-08-22T00:00:00"/>
    <n v="1"/>
    <x v="0"/>
    <s v="PSG"/>
    <s v="PGH"/>
    <d v="2014-08-08T00:00:00"/>
    <s v="PGH"/>
    <n v="1"/>
    <n v="2"/>
    <n v="1"/>
    <n v="1"/>
    <x v="0"/>
    <n v="0"/>
    <x v="18"/>
    <n v="2.8852459019999999"/>
    <n v="2"/>
    <n v="6"/>
    <s v="XRF"/>
    <n v="5"/>
    <n v="2014"/>
    <n v="201405"/>
    <x v="3"/>
    <n v="2014"/>
    <n v="201408"/>
  </r>
  <r>
    <x v="304"/>
    <s v="PA_Allegheny"/>
    <x v="0"/>
    <x v="1"/>
    <s v="BL"/>
    <x v="1"/>
    <n v="18"/>
    <x v="0"/>
    <n v="15"/>
    <n v="2014"/>
    <n v="1"/>
    <d v="2014-05-27T00:00:00"/>
    <d v="2014-06-24T00:00:00"/>
    <n v="1"/>
    <x v="0"/>
    <s v="PSG"/>
    <s v=" "/>
    <s v=" "/>
    <s v="PSG"/>
    <n v="0"/>
    <n v="1"/>
    <n v="0"/>
    <n v="1"/>
    <x v="0"/>
    <n v="0"/>
    <x v="191"/>
    <n v="0.91803278700000002"/>
    <n v="1"/>
    <n v="6"/>
    <s v="XRF"/>
    <n v="5"/>
    <n v="2014"/>
    <n v="201405"/>
    <x v="5"/>
    <n v="2014"/>
    <n v="201406"/>
  </r>
  <r>
    <x v="305"/>
    <s v="PA_Allegheny"/>
    <x v="0"/>
    <x v="1"/>
    <s v="WH"/>
    <x v="0"/>
    <n v="11"/>
    <x v="6"/>
    <n v="8"/>
    <n v="2014"/>
    <n v="1"/>
    <d v="2014-05-27T00:00:00"/>
    <d v="2015-12-10T00:00:00"/>
    <n v="1"/>
    <x v="1"/>
    <s v="PSF"/>
    <s v="PKC"/>
    <d v="2014-05-30T00:00:00"/>
    <s v="PKC"/>
    <n v="1"/>
    <n v="2"/>
    <n v="1"/>
    <n v="1"/>
    <x v="0"/>
    <n v="0"/>
    <x v="192"/>
    <n v="18.426229509999999"/>
    <n v="6"/>
    <n v="5"/>
    <s v="XLC"/>
    <n v="5"/>
    <n v="2014"/>
    <n v="201405"/>
    <x v="10"/>
    <n v="2015"/>
    <n v="201512"/>
  </r>
  <r>
    <x v="306"/>
    <s v="PA_Allegheny"/>
    <x v="0"/>
    <x v="1"/>
    <s v="WH"/>
    <x v="0"/>
    <n v="5"/>
    <x v="1"/>
    <n v="3"/>
    <n v="2014"/>
    <n v="1"/>
    <d v="2014-05-27T00:00:00"/>
    <d v="2015-12-10T00:00:00"/>
    <n v="1"/>
    <x v="1"/>
    <s v="PSF"/>
    <s v="PKC"/>
    <d v="2014-05-30T00:00:00"/>
    <s v="PKC"/>
    <n v="1"/>
    <n v="2"/>
    <n v="1"/>
    <n v="1"/>
    <x v="0"/>
    <n v="0"/>
    <x v="192"/>
    <n v="18.426229509999999"/>
    <n v="6"/>
    <n v="5"/>
    <s v="XLC"/>
    <n v="5"/>
    <n v="2014"/>
    <n v="201405"/>
    <x v="10"/>
    <n v="2015"/>
    <n v="201512"/>
  </r>
  <r>
    <x v="307"/>
    <s v="PA_Allegheny"/>
    <x v="1"/>
    <x v="1"/>
    <s v="BL"/>
    <x v="1"/>
    <n v="19"/>
    <x v="0"/>
    <n v="17"/>
    <n v="2014"/>
    <n v="1"/>
    <d v="2014-05-27T00:00:00"/>
    <d v="2014-08-24T00:00:00"/>
    <n v="1"/>
    <x v="4"/>
    <s v="PSG"/>
    <s v="PIL"/>
    <d v="2014-06-17T00:00:00"/>
    <s v="PIL"/>
    <n v="1"/>
    <n v="2"/>
    <n v="1"/>
    <n v="1"/>
    <x v="1"/>
    <n v="1"/>
    <x v="193"/>
    <n v="2.918032787"/>
    <n v="2"/>
    <n v="3"/>
    <s v="XRY"/>
    <n v="5"/>
    <n v="2014"/>
    <n v="201405"/>
    <x v="3"/>
    <n v="2014"/>
    <n v="201408"/>
  </r>
  <r>
    <x v="308"/>
    <s v="PA_Allegheny"/>
    <x v="1"/>
    <x v="1"/>
    <s v="WH"/>
    <x v="0"/>
    <n v="2"/>
    <x v="2"/>
    <n v="0"/>
    <n v="2014"/>
    <n v="1"/>
    <d v="2014-05-27T00:00:00"/>
    <d v="2014-06-04T00:00:00"/>
    <n v="1"/>
    <x v="7"/>
    <s v="PSF"/>
    <s v=" "/>
    <s v=" "/>
    <s v="PSF"/>
    <n v="0"/>
    <n v="1"/>
    <n v="0"/>
    <n v="1"/>
    <x v="0"/>
    <n v="0"/>
    <x v="194"/>
    <n v="0.26229508200000001"/>
    <n v="1"/>
    <n v="6"/>
    <s v="XRF"/>
    <n v="5"/>
    <n v="2014"/>
    <n v="201405"/>
    <x v="5"/>
    <n v="2014"/>
    <n v="201406"/>
  </r>
  <r>
    <x v="309"/>
    <s v="PA_Allegheny"/>
    <x v="0"/>
    <x v="1"/>
    <s v="BL"/>
    <x v="1"/>
    <n v="10"/>
    <x v="6"/>
    <n v="8"/>
    <n v="2014"/>
    <n v="1"/>
    <d v="2014-05-28T00:00:00"/>
    <d v="2014-08-22T00:00:00"/>
    <n v="1"/>
    <x v="2"/>
    <s v="PFC"/>
    <s v=" "/>
    <s v=" "/>
    <s v="PFC"/>
    <n v="0"/>
    <n v="1"/>
    <n v="0"/>
    <n v="1"/>
    <x v="0"/>
    <n v="0"/>
    <x v="195"/>
    <n v="2.8196721309999999"/>
    <n v="2"/>
    <n v="6"/>
    <s v="XRF"/>
    <n v="5"/>
    <n v="2014"/>
    <n v="201405"/>
    <x v="3"/>
    <n v="2014"/>
    <n v="201408"/>
  </r>
  <r>
    <x v="262"/>
    <s v="PA_Allegheny"/>
    <x v="0"/>
    <x v="0"/>
    <s v="UK"/>
    <x v="2"/>
    <n v="18"/>
    <x v="0"/>
    <n v="15"/>
    <n v="2014"/>
    <n v="2"/>
    <d v="2014-05-29T00:00:00"/>
    <d v="2014-06-19T00:00:00"/>
    <n v="0"/>
    <x v="0"/>
    <s v="PSG"/>
    <s v=" "/>
    <s v=" "/>
    <s v="PSG"/>
    <n v="0"/>
    <n v="1"/>
    <n v="0"/>
    <n v="1"/>
    <x v="0"/>
    <n v="0"/>
    <x v="39"/>
    <n v="0.68852458999999999"/>
    <n v="1"/>
    <n v="6"/>
    <s v="XRF"/>
    <n v="5"/>
    <n v="2014"/>
    <n v="201405"/>
    <x v="5"/>
    <n v="2014"/>
    <n v="201406"/>
  </r>
  <r>
    <x v="310"/>
    <s v="PA_Allegheny"/>
    <x v="0"/>
    <x v="1"/>
    <s v="WH"/>
    <x v="0"/>
    <n v="7"/>
    <x v="1"/>
    <n v="4"/>
    <n v="2014"/>
    <n v="1"/>
    <d v="2014-05-29T00:00:00"/>
    <d v="2015-11-09T00:00:00"/>
    <n v="1"/>
    <x v="1"/>
    <s v="PKC"/>
    <s v="PSF"/>
    <d v="2014-06-23T00:00:00"/>
    <s v="PKC"/>
    <n v="1"/>
    <n v="6"/>
    <n v="5"/>
    <n v="1"/>
    <x v="0"/>
    <n v="1"/>
    <x v="196"/>
    <n v="17.3442623"/>
    <n v="5"/>
    <n v="4"/>
    <s v="XRF"/>
    <n v="5"/>
    <n v="2014"/>
    <n v="201405"/>
    <x v="6"/>
    <n v="2015"/>
    <n v="201511"/>
  </r>
  <r>
    <x v="311"/>
    <s v="PA_Allegheny"/>
    <x v="1"/>
    <x v="0"/>
    <s v="WH"/>
    <x v="0"/>
    <n v="7"/>
    <x v="1"/>
    <n v="4"/>
    <n v="2014"/>
    <n v="1"/>
    <d v="2014-05-29T00:00:00"/>
    <d v="2014-05-30T00:00:00"/>
    <n v="1"/>
    <x v="7"/>
    <s v="PSF"/>
    <s v=" "/>
    <s v=" "/>
    <s v="PSF"/>
    <n v="0"/>
    <n v="1"/>
    <n v="0"/>
    <n v="1"/>
    <x v="0"/>
    <n v="0"/>
    <x v="103"/>
    <n v="3.2786885000000002E-2"/>
    <n v="1"/>
    <n v="6"/>
    <s v="XRF"/>
    <n v="5"/>
    <n v="2014"/>
    <n v="201405"/>
    <x v="9"/>
    <n v="2014"/>
    <n v="201405"/>
  </r>
  <r>
    <x v="312"/>
    <s v="PA_Allegheny"/>
    <x v="1"/>
    <x v="1"/>
    <s v="WH"/>
    <x v="0"/>
    <n v="5"/>
    <x v="1"/>
    <n v="3"/>
    <n v="2014"/>
    <n v="1"/>
    <d v="2014-05-29T00:00:00"/>
    <d v="2015-11-09T00:00:00"/>
    <n v="1"/>
    <x v="1"/>
    <s v="PKC"/>
    <s v="PKC"/>
    <d v="2014-06-23T00:00:00"/>
    <s v="PKC"/>
    <n v="1"/>
    <n v="5"/>
    <n v="4"/>
    <n v="1"/>
    <x v="0"/>
    <n v="1"/>
    <x v="196"/>
    <n v="17.3442623"/>
    <n v="5"/>
    <n v="4"/>
    <s v="XRF"/>
    <n v="5"/>
    <n v="2014"/>
    <n v="201405"/>
    <x v="6"/>
    <n v="2015"/>
    <n v="201511"/>
  </r>
  <r>
    <x v="313"/>
    <s v="PA_Allegheny"/>
    <x v="0"/>
    <x v="1"/>
    <s v="WH"/>
    <x v="0"/>
    <n v="3"/>
    <x v="3"/>
    <n v="1"/>
    <n v="2014"/>
    <n v="1"/>
    <d v="2014-05-29T00:00:00"/>
    <d v="2015-08-03T00:00:00"/>
    <n v="1"/>
    <x v="1"/>
    <s v="PSF"/>
    <s v="PKC"/>
    <d v="2014-06-02T00:00:00"/>
    <s v="PKC"/>
    <n v="1"/>
    <n v="2"/>
    <n v="1"/>
    <n v="1"/>
    <x v="0"/>
    <n v="0"/>
    <x v="197"/>
    <n v="14.131147540000001"/>
    <n v="5"/>
    <n v="5"/>
    <s v="XOT"/>
    <n v="5"/>
    <n v="2014"/>
    <n v="201405"/>
    <x v="3"/>
    <n v="2015"/>
    <n v="201508"/>
  </r>
  <r>
    <x v="314"/>
    <s v="PA_Allegheny"/>
    <x v="1"/>
    <x v="1"/>
    <s v="OT"/>
    <x v="2"/>
    <n v="9"/>
    <x v="6"/>
    <n v="6"/>
    <n v="2014"/>
    <n v="1"/>
    <d v="2014-05-30T00:00:00"/>
    <d v="2017-01-01T00:00:00"/>
    <n v="1"/>
    <x v="1"/>
    <s v="PKC"/>
    <s v=" "/>
    <s v=" "/>
    <s v="PKC"/>
    <n v="0"/>
    <n v="1"/>
    <n v="0"/>
    <n v="0"/>
    <x v="0"/>
    <n v="0"/>
    <x v="198"/>
    <n v="31.049180329999999"/>
    <n v="6"/>
    <n v="0"/>
    <s v="ZTC"/>
    <n v="5"/>
    <n v="2014"/>
    <n v="201405"/>
    <x v="4"/>
    <n v="2017"/>
    <n v="201701"/>
  </r>
  <r>
    <x v="120"/>
    <s v="PA_Allegheny"/>
    <x v="0"/>
    <x v="1"/>
    <s v="BL"/>
    <x v="1"/>
    <n v="19"/>
    <x v="0"/>
    <n v="17"/>
    <n v="2014"/>
    <n v="3"/>
    <d v="2014-05-30T00:00:00"/>
    <d v="2014-06-04T00:00:00"/>
    <n v="0"/>
    <x v="1"/>
    <s v="PKC"/>
    <s v=" "/>
    <s v=" "/>
    <s v="PKC"/>
    <n v="0"/>
    <n v="1"/>
    <n v="0"/>
    <n v="1"/>
    <x v="1"/>
    <n v="1"/>
    <x v="161"/>
    <n v="0.16393442599999999"/>
    <n v="1"/>
    <n v="1"/>
    <s v="XRY"/>
    <n v="5"/>
    <n v="2014"/>
    <n v="201405"/>
    <x v="5"/>
    <n v="2014"/>
    <n v="201406"/>
  </r>
  <r>
    <x v="315"/>
    <s v="PA_Allegheny"/>
    <x v="0"/>
    <x v="1"/>
    <s v="OT"/>
    <x v="2"/>
    <n v="7"/>
    <x v="1"/>
    <n v="4"/>
    <n v="2014"/>
    <n v="1"/>
    <d v="2014-05-30T00:00:00"/>
    <d v="2015-11-21T00:00:00"/>
    <n v="1"/>
    <x v="1"/>
    <s v="PKC"/>
    <s v=" "/>
    <s v=" "/>
    <s v="PKC"/>
    <n v="0"/>
    <n v="1"/>
    <n v="0"/>
    <n v="1"/>
    <x v="0"/>
    <n v="0"/>
    <x v="199"/>
    <n v="17.704918030000002"/>
    <n v="5"/>
    <n v="5"/>
    <s v="XCA"/>
    <n v="5"/>
    <n v="2014"/>
    <n v="201405"/>
    <x v="6"/>
    <n v="2015"/>
    <n v="201511"/>
  </r>
  <r>
    <x v="316"/>
    <s v="PA_Allegheny"/>
    <x v="0"/>
    <x v="1"/>
    <s v="OT"/>
    <x v="2"/>
    <n v="5"/>
    <x v="1"/>
    <n v="3"/>
    <n v="2014"/>
    <n v="1"/>
    <d v="2014-05-30T00:00:00"/>
    <d v="2015-11-21T00:00:00"/>
    <n v="1"/>
    <x v="1"/>
    <s v="PKC"/>
    <s v=" "/>
    <s v=" "/>
    <s v="PKC"/>
    <n v="0"/>
    <n v="1"/>
    <n v="0"/>
    <n v="1"/>
    <x v="0"/>
    <n v="0"/>
    <x v="199"/>
    <n v="17.704918030000002"/>
    <n v="5"/>
    <n v="5"/>
    <s v="XCA"/>
    <n v="5"/>
    <n v="2014"/>
    <n v="201405"/>
    <x v="6"/>
    <n v="2015"/>
    <n v="201511"/>
  </r>
  <r>
    <x v="237"/>
    <s v="PA_Allegheny"/>
    <x v="0"/>
    <x v="1"/>
    <s v="BL"/>
    <x v="1"/>
    <n v="16"/>
    <x v="4"/>
    <n v="14"/>
    <n v="2014"/>
    <n v="2"/>
    <d v="2014-05-30T00:00:00"/>
    <d v="2015-04-30T00:00:00"/>
    <n v="0"/>
    <x v="3"/>
    <s v="PGH"/>
    <s v="PGH"/>
    <d v="2014-06-02T00:00:00"/>
    <s v="PGH"/>
    <n v="0"/>
    <n v="2"/>
    <n v="1"/>
    <n v="1"/>
    <x v="0"/>
    <n v="1"/>
    <x v="200"/>
    <n v="10.98360656"/>
    <n v="4"/>
    <n v="3"/>
    <s v="XRF"/>
    <n v="5"/>
    <n v="2014"/>
    <n v="201405"/>
    <x v="0"/>
    <n v="2015"/>
    <n v="201504"/>
  </r>
  <r>
    <x v="317"/>
    <s v="PA_Allegheny"/>
    <x v="1"/>
    <x v="0"/>
    <s v="MU"/>
    <x v="2"/>
    <n v="4"/>
    <x v="3"/>
    <n v="1"/>
    <n v="2014"/>
    <n v="1"/>
    <d v="2014-06-01T00:00:00"/>
    <d v="2014-07-09T00:00:00"/>
    <n v="1"/>
    <x v="1"/>
    <s v="PKC"/>
    <s v=" "/>
    <s v=" "/>
    <s v="PKC"/>
    <n v="0"/>
    <n v="1"/>
    <n v="0"/>
    <n v="1"/>
    <x v="0"/>
    <n v="1"/>
    <x v="86"/>
    <n v="1.2459016389999999"/>
    <n v="2"/>
    <n v="2"/>
    <s v="XRF"/>
    <n v="6"/>
    <n v="2014"/>
    <n v="201406"/>
    <x v="8"/>
    <n v="2014"/>
    <n v="201407"/>
  </r>
  <r>
    <x v="318"/>
    <s v="PA_Allegheny"/>
    <x v="0"/>
    <x v="1"/>
    <s v="BL"/>
    <x v="1"/>
    <n v="14"/>
    <x v="5"/>
    <n v="11"/>
    <n v="2014"/>
    <n v="1"/>
    <d v="2014-06-03T00:00:00"/>
    <d v="2014-08-26T00:00:00"/>
    <n v="1"/>
    <x v="1"/>
    <s v="PSF"/>
    <s v="PKC"/>
    <d v="2014-06-06T00:00:00"/>
    <s v="PKC"/>
    <n v="1"/>
    <n v="2"/>
    <n v="1"/>
    <n v="1"/>
    <x v="0"/>
    <n v="0"/>
    <x v="201"/>
    <n v="2.7540983610000001"/>
    <n v="2"/>
    <n v="6"/>
    <s v="XRF"/>
    <n v="6"/>
    <n v="2014"/>
    <n v="201406"/>
    <x v="3"/>
    <n v="2014"/>
    <n v="201408"/>
  </r>
  <r>
    <x v="319"/>
    <s v="PA_Allegheny"/>
    <x v="1"/>
    <x v="1"/>
    <s v="BL"/>
    <x v="1"/>
    <n v="9"/>
    <x v="6"/>
    <n v="6"/>
    <n v="2014"/>
    <n v="1"/>
    <d v="2014-06-03T00:00:00"/>
    <d v="2014-08-26T00:00:00"/>
    <n v="1"/>
    <x v="1"/>
    <s v="PSF"/>
    <s v="PKC"/>
    <d v="2014-06-06T00:00:00"/>
    <s v="PKC"/>
    <n v="1"/>
    <n v="2"/>
    <n v="1"/>
    <n v="1"/>
    <x v="0"/>
    <n v="0"/>
    <x v="201"/>
    <n v="2.7540983610000001"/>
    <n v="2"/>
    <n v="6"/>
    <s v="XRF"/>
    <n v="6"/>
    <n v="2014"/>
    <n v="201406"/>
    <x v="3"/>
    <n v="2014"/>
    <n v="201408"/>
  </r>
  <r>
    <x v="291"/>
    <s v="PA_Allegheny"/>
    <x v="0"/>
    <x v="0"/>
    <s v="BL"/>
    <x v="1"/>
    <n v="18"/>
    <x v="0"/>
    <n v="16"/>
    <n v="2014"/>
    <n v="2"/>
    <d v="2014-06-04T00:00:00"/>
    <d v="2014-10-15T00:00:00"/>
    <n v="0"/>
    <x v="1"/>
    <s v="PKC"/>
    <s v="PSG"/>
    <d v="2014-09-17T00:00:00"/>
    <s v="PSG"/>
    <n v="1"/>
    <n v="2"/>
    <n v="1"/>
    <n v="1"/>
    <x v="0"/>
    <n v="0"/>
    <x v="202"/>
    <n v="4.3606557380000002"/>
    <n v="3"/>
    <n v="6"/>
    <s v="XRF"/>
    <n v="6"/>
    <n v="2014"/>
    <n v="201406"/>
    <x v="11"/>
    <n v="2014"/>
    <n v="201410"/>
  </r>
  <r>
    <x v="320"/>
    <s v="PA_Allegheny"/>
    <x v="1"/>
    <x v="0"/>
    <s v="BL"/>
    <x v="1"/>
    <n v="15"/>
    <x v="4"/>
    <n v="12"/>
    <n v="2014"/>
    <n v="1"/>
    <d v="2014-06-04T00:00:00"/>
    <d v="2014-10-15T00:00:00"/>
    <n v="1"/>
    <x v="1"/>
    <s v="PKC"/>
    <s v="PSG"/>
    <d v="2014-09-18T00:00:00"/>
    <s v="PSG"/>
    <n v="1"/>
    <n v="2"/>
    <n v="1"/>
    <n v="1"/>
    <x v="0"/>
    <n v="1"/>
    <x v="202"/>
    <n v="4.3606557380000002"/>
    <n v="3"/>
    <n v="4"/>
    <s v="XRF"/>
    <n v="6"/>
    <n v="2014"/>
    <n v="201406"/>
    <x v="11"/>
    <n v="2014"/>
    <n v="201410"/>
  </r>
  <r>
    <x v="321"/>
    <s v="PA_Allegheny"/>
    <x v="0"/>
    <x v="1"/>
    <s v="BL"/>
    <x v="1"/>
    <n v="12"/>
    <x v="5"/>
    <n v="10"/>
    <n v="2014"/>
    <n v="1"/>
    <d v="2014-06-04T00:00:00"/>
    <d v="2014-10-15T00:00:00"/>
    <n v="1"/>
    <x v="1"/>
    <s v="PKC"/>
    <s v=" "/>
    <s v=" "/>
    <s v="PKC"/>
    <n v="0"/>
    <n v="1"/>
    <n v="0"/>
    <n v="1"/>
    <x v="0"/>
    <n v="0"/>
    <x v="202"/>
    <n v="4.3606557380000002"/>
    <n v="3"/>
    <n v="6"/>
    <s v="XRF"/>
    <n v="6"/>
    <n v="2014"/>
    <n v="201406"/>
    <x v="11"/>
    <n v="2014"/>
    <n v="201410"/>
  </r>
  <r>
    <x v="322"/>
    <s v="PA_Allegheny"/>
    <x v="1"/>
    <x v="1"/>
    <s v="BL"/>
    <x v="1"/>
    <n v="17"/>
    <x v="4"/>
    <n v="14"/>
    <n v="2014"/>
    <n v="1"/>
    <d v="2014-06-04T00:00:00"/>
    <d v="2014-10-15T00:00:00"/>
    <n v="1"/>
    <x v="1"/>
    <s v="PKC"/>
    <s v="PSG"/>
    <d v="2014-09-17T00:00:00"/>
    <s v="PSG"/>
    <n v="1"/>
    <n v="2"/>
    <n v="1"/>
    <n v="1"/>
    <x v="0"/>
    <n v="1"/>
    <x v="202"/>
    <n v="4.3606557380000002"/>
    <n v="3"/>
    <n v="5"/>
    <s v="XRF"/>
    <n v="6"/>
    <n v="2014"/>
    <n v="201406"/>
    <x v="11"/>
    <n v="2014"/>
    <n v="201410"/>
  </r>
  <r>
    <x v="323"/>
    <s v="PA_Allegheny"/>
    <x v="1"/>
    <x v="0"/>
    <s v="BL"/>
    <x v="1"/>
    <n v="13"/>
    <x v="5"/>
    <n v="11"/>
    <n v="2014"/>
    <n v="1"/>
    <d v="2014-06-04T00:00:00"/>
    <d v="2014-10-15T00:00:00"/>
    <n v="1"/>
    <x v="1"/>
    <s v="PKC"/>
    <s v=" "/>
    <s v=" "/>
    <s v="PKC"/>
    <n v="0"/>
    <n v="1"/>
    <n v="0"/>
    <n v="1"/>
    <x v="0"/>
    <n v="0"/>
    <x v="202"/>
    <n v="4.3606557380000002"/>
    <n v="3"/>
    <n v="6"/>
    <s v="XRF"/>
    <n v="6"/>
    <n v="2014"/>
    <n v="201406"/>
    <x v="11"/>
    <n v="2014"/>
    <n v="201410"/>
  </r>
  <r>
    <x v="324"/>
    <s v="PA_Allegheny"/>
    <x v="0"/>
    <x v="0"/>
    <s v="BL"/>
    <x v="1"/>
    <n v="3"/>
    <x v="2"/>
    <n v="0"/>
    <n v="2014"/>
    <n v="1"/>
    <d v="2014-06-04T00:00:00"/>
    <d v="2017-01-01T00:00:00"/>
    <n v="1"/>
    <x v="2"/>
    <s v="PKC"/>
    <s v="PSF"/>
    <d v="2014-06-25T00:00:00"/>
    <s v="PFC"/>
    <n v="1"/>
    <n v="4"/>
    <n v="3"/>
    <n v="0"/>
    <x v="0"/>
    <n v="0"/>
    <x v="203"/>
    <n v="30.885245900000001"/>
    <n v="6"/>
    <n v="0"/>
    <s v="ZTC"/>
    <n v="6"/>
    <n v="2014"/>
    <n v="201406"/>
    <x v="4"/>
    <n v="2017"/>
    <n v="201701"/>
  </r>
  <r>
    <x v="325"/>
    <s v="PA_Allegheny"/>
    <x v="1"/>
    <x v="0"/>
    <s v="BL"/>
    <x v="1"/>
    <n v="21"/>
    <x v="7"/>
    <n v="19"/>
    <n v="2014"/>
    <n v="1"/>
    <d v="2014-06-05T00:00:00"/>
    <d v="2014-11-21T00:00:00"/>
    <n v="1"/>
    <x v="10"/>
    <s v="PAL"/>
    <s v=" "/>
    <s v=" "/>
    <s v="PAL"/>
    <n v="0"/>
    <n v="1"/>
    <n v="0"/>
    <n v="1"/>
    <x v="0"/>
    <n v="0"/>
    <x v="204"/>
    <n v="5.5409836070000003"/>
    <n v="3"/>
    <n v="6"/>
    <s v="XJP"/>
    <n v="6"/>
    <n v="2014"/>
    <n v="201406"/>
    <x v="6"/>
    <n v="2014"/>
    <n v="201411"/>
  </r>
  <r>
    <x v="326"/>
    <s v="PA_Allegheny"/>
    <x v="1"/>
    <x v="0"/>
    <s v="WH"/>
    <x v="0"/>
    <n v="4"/>
    <x v="3"/>
    <n v="2"/>
    <n v="2014"/>
    <n v="1"/>
    <d v="2014-06-05T00:00:00"/>
    <d v="2015-12-08T00:00:00"/>
    <n v="1"/>
    <x v="1"/>
    <s v="PKC"/>
    <s v=" "/>
    <s v=" "/>
    <s v="PKC"/>
    <n v="0"/>
    <n v="1"/>
    <n v="0"/>
    <n v="1"/>
    <x v="0"/>
    <n v="0"/>
    <x v="205"/>
    <n v="18.06557377"/>
    <n v="6"/>
    <n v="5"/>
    <s v="XRF"/>
    <n v="6"/>
    <n v="2014"/>
    <n v="201406"/>
    <x v="10"/>
    <n v="2015"/>
    <n v="201512"/>
  </r>
  <r>
    <x v="327"/>
    <s v="PA_Allegheny"/>
    <x v="1"/>
    <x v="0"/>
    <s v="WH"/>
    <x v="0"/>
    <n v="17"/>
    <x v="0"/>
    <n v="15"/>
    <n v="2014"/>
    <n v="1"/>
    <d v="2014-06-05T00:00:00"/>
    <d v="2014-06-27T00:00:00"/>
    <n v="1"/>
    <x v="1"/>
    <s v="PKC"/>
    <s v=" "/>
    <s v=" "/>
    <s v="PKC"/>
    <n v="0"/>
    <n v="1"/>
    <n v="0"/>
    <n v="1"/>
    <x v="0"/>
    <n v="0"/>
    <x v="206"/>
    <n v="0.72131147500000004"/>
    <n v="1"/>
    <n v="6"/>
    <s v="XOP"/>
    <n v="6"/>
    <n v="2014"/>
    <n v="201406"/>
    <x v="5"/>
    <n v="2014"/>
    <n v="201406"/>
  </r>
  <r>
    <x v="328"/>
    <s v="PA_Allegheny"/>
    <x v="0"/>
    <x v="1"/>
    <s v="WH"/>
    <x v="0"/>
    <n v="12"/>
    <x v="5"/>
    <n v="10"/>
    <n v="2014"/>
    <n v="1"/>
    <d v="2014-06-06T00:00:00"/>
    <d v="2017-01-01T00:00:00"/>
    <n v="1"/>
    <x v="1"/>
    <s v="PKC"/>
    <s v="PUK"/>
    <d v="2015-05-18T00:00:00"/>
    <s v="PUK"/>
    <n v="1"/>
    <n v="5"/>
    <n v="4"/>
    <n v="0"/>
    <x v="0"/>
    <n v="0"/>
    <x v="207"/>
    <n v="30.819672130000001"/>
    <n v="6"/>
    <n v="0"/>
    <s v="ZTC"/>
    <n v="6"/>
    <n v="2014"/>
    <n v="201406"/>
    <x v="4"/>
    <n v="2017"/>
    <n v="201701"/>
  </r>
  <r>
    <x v="329"/>
    <s v="PA_Allegheny"/>
    <x v="1"/>
    <x v="1"/>
    <s v="MU"/>
    <x v="2"/>
    <n v="2"/>
    <x v="2"/>
    <n v="0"/>
    <n v="2014"/>
    <n v="1"/>
    <d v="2014-06-06T00:00:00"/>
    <d v="2015-02-20T00:00:00"/>
    <n v="1"/>
    <x v="1"/>
    <s v="PKC"/>
    <s v="PKC"/>
    <d v="2014-08-28T00:00:00"/>
    <s v="PKC"/>
    <n v="0"/>
    <n v="2"/>
    <n v="1"/>
    <n v="1"/>
    <x v="0"/>
    <n v="1"/>
    <x v="208"/>
    <n v="8.4918032790000009"/>
    <n v="4"/>
    <n v="3"/>
    <s v="XRF"/>
    <n v="6"/>
    <n v="2014"/>
    <n v="201406"/>
    <x v="2"/>
    <n v="2015"/>
    <n v="201502"/>
  </r>
  <r>
    <x v="330"/>
    <s v="PA_Allegheny"/>
    <x v="1"/>
    <x v="0"/>
    <s v="MU"/>
    <x v="2"/>
    <n v="2"/>
    <x v="2"/>
    <n v="0"/>
    <n v="2014"/>
    <n v="1"/>
    <d v="2014-06-06T00:00:00"/>
    <d v="2014-07-09T00:00:00"/>
    <n v="1"/>
    <x v="2"/>
    <s v="PFC"/>
    <s v=" "/>
    <s v=" "/>
    <s v="PFC"/>
    <n v="0"/>
    <n v="1"/>
    <n v="0"/>
    <n v="1"/>
    <x v="0"/>
    <n v="0"/>
    <x v="209"/>
    <n v="1.081967213"/>
    <n v="2"/>
    <n v="6"/>
    <s v="XRF"/>
    <n v="6"/>
    <n v="2014"/>
    <n v="201406"/>
    <x v="8"/>
    <n v="2014"/>
    <n v="201407"/>
  </r>
  <r>
    <x v="331"/>
    <s v="PA_Allegheny"/>
    <x v="1"/>
    <x v="1"/>
    <s v="WH"/>
    <x v="0"/>
    <n v="2"/>
    <x v="2"/>
    <n v="0"/>
    <n v="2014"/>
    <n v="1"/>
    <d v="2014-06-06T00:00:00"/>
    <d v="2015-11-09T00:00:00"/>
    <n v="1"/>
    <x v="1"/>
    <s v="PKC"/>
    <s v="PSF"/>
    <d v="2014-06-23T00:00:00"/>
    <s v="PKC"/>
    <n v="1"/>
    <n v="5"/>
    <n v="4"/>
    <n v="1"/>
    <x v="0"/>
    <n v="1"/>
    <x v="210"/>
    <n v="17.081967209999998"/>
    <n v="5"/>
    <n v="4"/>
    <s v="XRF"/>
    <n v="6"/>
    <n v="2014"/>
    <n v="201406"/>
    <x v="6"/>
    <n v="2015"/>
    <n v="201511"/>
  </r>
  <r>
    <x v="332"/>
    <s v="PA_Allegheny"/>
    <x v="1"/>
    <x v="1"/>
    <s v="UK"/>
    <x v="2"/>
    <n v="10"/>
    <x v="6"/>
    <n v="8"/>
    <n v="2014"/>
    <n v="1"/>
    <d v="2014-06-07T00:00:00"/>
    <d v="2014-06-09T00:00:00"/>
    <n v="1"/>
    <x v="2"/>
    <s v="PFC"/>
    <s v=" "/>
    <s v=" "/>
    <s v="PFC"/>
    <n v="0"/>
    <n v="1"/>
    <n v="0"/>
    <n v="1"/>
    <x v="0"/>
    <n v="0"/>
    <x v="30"/>
    <n v="6.5573771000000003E-2"/>
    <n v="1"/>
    <n v="6"/>
    <s v="XRF"/>
    <n v="6"/>
    <n v="2014"/>
    <n v="201406"/>
    <x v="5"/>
    <n v="2014"/>
    <n v="201406"/>
  </r>
  <r>
    <x v="333"/>
    <s v="PA_Allegheny"/>
    <x v="0"/>
    <x v="1"/>
    <s v="UK"/>
    <x v="2"/>
    <n v="12"/>
    <x v="5"/>
    <n v="9"/>
    <n v="2014"/>
    <n v="1"/>
    <d v="2014-06-07T00:00:00"/>
    <d v="2014-06-09T00:00:00"/>
    <n v="1"/>
    <x v="2"/>
    <s v="PFC"/>
    <s v=" "/>
    <s v=" "/>
    <s v="PFC"/>
    <n v="0"/>
    <n v="1"/>
    <n v="0"/>
    <n v="1"/>
    <x v="0"/>
    <n v="0"/>
    <x v="30"/>
    <n v="6.5573771000000003E-2"/>
    <n v="1"/>
    <n v="6"/>
    <s v="XRF"/>
    <n v="6"/>
    <n v="2014"/>
    <n v="201406"/>
    <x v="5"/>
    <n v="2014"/>
    <n v="201406"/>
  </r>
  <r>
    <x v="334"/>
    <s v="PA_Allegheny"/>
    <x v="1"/>
    <x v="1"/>
    <s v="WH"/>
    <x v="0"/>
    <n v="6"/>
    <x v="1"/>
    <n v="3"/>
    <n v="2014"/>
    <n v="1"/>
    <d v="2014-06-08T00:00:00"/>
    <d v="2017-01-01T00:00:00"/>
    <n v="1"/>
    <x v="1"/>
    <s v="PKC"/>
    <s v=" "/>
    <s v=" "/>
    <s v="PKC"/>
    <n v="0"/>
    <n v="1"/>
    <n v="0"/>
    <n v="0"/>
    <x v="0"/>
    <n v="0"/>
    <x v="211"/>
    <n v="30.75409836"/>
    <n v="6"/>
    <n v="0"/>
    <s v="ZTC"/>
    <n v="6"/>
    <n v="2014"/>
    <n v="201406"/>
    <x v="4"/>
    <n v="2017"/>
    <n v="201701"/>
  </r>
  <r>
    <x v="335"/>
    <s v="PA_Allegheny"/>
    <x v="1"/>
    <x v="1"/>
    <s v="BL"/>
    <x v="1"/>
    <n v="6"/>
    <x v="1"/>
    <n v="3"/>
    <n v="2014"/>
    <n v="1"/>
    <d v="2014-06-08T00:00:00"/>
    <d v="2014-06-11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6"/>
    <n v="2014"/>
    <n v="201406"/>
    <x v="5"/>
    <n v="2014"/>
    <n v="201406"/>
  </r>
  <r>
    <x v="336"/>
    <s v="PA_Allegheny"/>
    <x v="0"/>
    <x v="0"/>
    <s v="OT"/>
    <x v="2"/>
    <n v="6"/>
    <x v="1"/>
    <n v="4"/>
    <n v="2014"/>
    <n v="1"/>
    <d v="2014-06-08T00:00:00"/>
    <d v="2014-06-11T00:00:00"/>
    <n v="1"/>
    <x v="1"/>
    <s v="PKC"/>
    <s v=" "/>
    <s v=" "/>
    <s v="PKC"/>
    <n v="0"/>
    <n v="1"/>
    <n v="0"/>
    <n v="1"/>
    <x v="0"/>
    <n v="0"/>
    <x v="41"/>
    <n v="9.8360656000000005E-2"/>
    <n v="1"/>
    <n v="6"/>
    <s v="XRF"/>
    <n v="6"/>
    <n v="2014"/>
    <n v="201406"/>
    <x v="5"/>
    <n v="2014"/>
    <n v="201406"/>
  </r>
  <r>
    <x v="337"/>
    <s v="PA_Allegheny"/>
    <x v="0"/>
    <x v="1"/>
    <s v="WH"/>
    <x v="0"/>
    <n v="3"/>
    <x v="2"/>
    <n v="0"/>
    <n v="2014"/>
    <n v="1"/>
    <d v="2014-06-08T00:00:00"/>
    <d v="2017-01-01T00:00:00"/>
    <n v="1"/>
    <x v="1"/>
    <s v="PKC"/>
    <s v=" "/>
    <s v=" "/>
    <s v="PKC"/>
    <n v="0"/>
    <n v="1"/>
    <n v="0"/>
    <n v="0"/>
    <x v="0"/>
    <n v="0"/>
    <x v="211"/>
    <n v="30.75409836"/>
    <n v="6"/>
    <n v="0"/>
    <s v="ZTC"/>
    <n v="6"/>
    <n v="2014"/>
    <n v="201406"/>
    <x v="4"/>
    <n v="2017"/>
    <n v="201701"/>
  </r>
  <r>
    <x v="338"/>
    <s v="PA_Allegheny"/>
    <x v="1"/>
    <x v="0"/>
    <s v="BL"/>
    <x v="1"/>
    <n v="5"/>
    <x v="3"/>
    <n v="2"/>
    <n v="2014"/>
    <n v="1"/>
    <d v="2014-06-08T00:00:00"/>
    <d v="2014-06-11T00:00:00"/>
    <n v="1"/>
    <x v="1"/>
    <s v="PKC"/>
    <s v=" "/>
    <s v=" "/>
    <s v="PKC"/>
    <n v="0"/>
    <n v="1"/>
    <n v="0"/>
    <n v="1"/>
    <x v="0"/>
    <n v="0"/>
    <x v="41"/>
    <n v="9.8360656000000005E-2"/>
    <n v="1"/>
    <n v="6"/>
    <s v="XRF"/>
    <n v="6"/>
    <n v="2014"/>
    <n v="201406"/>
    <x v="5"/>
    <n v="2014"/>
    <n v="201406"/>
  </r>
  <r>
    <x v="339"/>
    <s v="PA_Allegheny"/>
    <x v="1"/>
    <x v="1"/>
    <s v="BL"/>
    <x v="1"/>
    <n v="3"/>
    <x v="3"/>
    <n v="1"/>
    <n v="2014"/>
    <n v="1"/>
    <d v="2014-06-08T00:00:00"/>
    <d v="2014-06-11T00:00:00"/>
    <n v="1"/>
    <x v="7"/>
    <s v="PSF"/>
    <s v=" "/>
    <s v=" "/>
    <s v="PSF"/>
    <n v="0"/>
    <n v="1"/>
    <n v="0"/>
    <n v="1"/>
    <x v="0"/>
    <n v="1"/>
    <x v="41"/>
    <n v="9.8360656000000005E-2"/>
    <n v="1"/>
    <n v="5"/>
    <s v="XRF"/>
    <n v="6"/>
    <n v="2014"/>
    <n v="201406"/>
    <x v="5"/>
    <n v="2014"/>
    <n v="201406"/>
  </r>
  <r>
    <x v="340"/>
    <s v="PA_Allegheny"/>
    <x v="0"/>
    <x v="1"/>
    <s v="BL"/>
    <x v="1"/>
    <n v="6"/>
    <x v="1"/>
    <n v="3"/>
    <n v="2014"/>
    <n v="1"/>
    <d v="2014-06-09T00:00:00"/>
    <d v="2014-07-29T00:00:00"/>
    <n v="1"/>
    <x v="7"/>
    <s v="PSF"/>
    <s v="PUK"/>
    <d v="2014-07-08T00:00:00"/>
    <s v="PUK"/>
    <n v="1"/>
    <n v="2"/>
    <n v="1"/>
    <n v="1"/>
    <x v="0"/>
    <n v="1"/>
    <x v="17"/>
    <n v="1.6393442620000001"/>
    <n v="2"/>
    <n v="2"/>
    <s v="XRF"/>
    <n v="6"/>
    <n v="2014"/>
    <n v="201406"/>
    <x v="8"/>
    <n v="2014"/>
    <n v="201407"/>
  </r>
  <r>
    <x v="341"/>
    <s v="PA_Allegheny"/>
    <x v="0"/>
    <x v="1"/>
    <s v="BL"/>
    <x v="1"/>
    <n v="3"/>
    <x v="2"/>
    <n v="0"/>
    <n v="2014"/>
    <n v="1"/>
    <d v="2014-06-09T00:00:00"/>
    <d v="2016-10-13T00:00:00"/>
    <n v="1"/>
    <x v="1"/>
    <s v="PKC"/>
    <s v=" "/>
    <s v=" "/>
    <s v="PKC"/>
    <n v="0"/>
    <n v="1"/>
    <n v="0"/>
    <n v="1"/>
    <x v="0"/>
    <n v="0"/>
    <x v="212"/>
    <n v="28.098360660000001"/>
    <n v="6"/>
    <n v="2"/>
    <s v="XLC"/>
    <n v="6"/>
    <n v="2014"/>
    <n v="201406"/>
    <x v="11"/>
    <n v="2016"/>
    <n v="201610"/>
  </r>
  <r>
    <x v="342"/>
    <s v="PA_Allegheny"/>
    <x v="1"/>
    <x v="1"/>
    <s v="BL"/>
    <x v="1"/>
    <n v="2"/>
    <x v="2"/>
    <n v="0"/>
    <n v="2014"/>
    <n v="1"/>
    <d v="2014-06-09T00:00:00"/>
    <d v="2014-07-29T00:00:00"/>
    <n v="1"/>
    <x v="7"/>
    <s v="PSF"/>
    <s v="PKC"/>
    <d v="2014-07-08T00:00:00"/>
    <s v="PKC"/>
    <n v="1"/>
    <n v="2"/>
    <n v="1"/>
    <n v="1"/>
    <x v="0"/>
    <n v="1"/>
    <x v="17"/>
    <n v="1.6393442620000001"/>
    <n v="2"/>
    <n v="3"/>
    <s v="XRF"/>
    <n v="6"/>
    <n v="2014"/>
    <n v="201406"/>
    <x v="8"/>
    <n v="2014"/>
    <n v="201407"/>
  </r>
  <r>
    <x v="343"/>
    <s v="PA_Allegheny"/>
    <x v="0"/>
    <x v="1"/>
    <s v="BL"/>
    <x v="1"/>
    <n v="2"/>
    <x v="2"/>
    <n v="0"/>
    <n v="2014"/>
    <n v="1"/>
    <d v="2014-06-09T00:00:00"/>
    <d v="2015-05-12T00:00:00"/>
    <n v="1"/>
    <x v="0"/>
    <s v="PSG"/>
    <s v=" "/>
    <s v=" "/>
    <s v="PSG"/>
    <n v="0"/>
    <n v="1"/>
    <n v="0"/>
    <n v="1"/>
    <x v="0"/>
    <n v="0"/>
    <x v="28"/>
    <n v="11.04918033"/>
    <n v="4"/>
    <n v="6"/>
    <s v="XOP"/>
    <n v="6"/>
    <n v="2014"/>
    <n v="201406"/>
    <x v="9"/>
    <n v="2015"/>
    <n v="201505"/>
  </r>
  <r>
    <x v="344"/>
    <s v="PA_Allegheny"/>
    <x v="1"/>
    <x v="1"/>
    <s v="UK"/>
    <x v="2"/>
    <n v="17"/>
    <x v="4"/>
    <n v="14"/>
    <n v="2014"/>
    <n v="1"/>
    <d v="2014-06-10T00:00:00"/>
    <d v="2014-07-18T00:00:00"/>
    <n v="1"/>
    <x v="0"/>
    <s v="PSG"/>
    <s v=" "/>
    <s v=" "/>
    <s v="PSG"/>
    <n v="0"/>
    <n v="1"/>
    <n v="0"/>
    <n v="1"/>
    <x v="0"/>
    <n v="0"/>
    <x v="86"/>
    <n v="1.2459016389999999"/>
    <n v="2"/>
    <n v="6"/>
    <s v="XRF"/>
    <n v="6"/>
    <n v="2014"/>
    <n v="201406"/>
    <x v="8"/>
    <n v="2014"/>
    <n v="201407"/>
  </r>
  <r>
    <x v="345"/>
    <s v="PA_Allegheny"/>
    <x v="1"/>
    <x v="1"/>
    <s v="MU"/>
    <x v="2"/>
    <n v="12"/>
    <x v="5"/>
    <n v="9"/>
    <n v="2014"/>
    <n v="1"/>
    <d v="2014-06-10T00:00:00"/>
    <d v="2016-09-22T00:00:00"/>
    <n v="1"/>
    <x v="2"/>
    <s v="PFC"/>
    <s v=" "/>
    <s v=" "/>
    <s v="PFC"/>
    <n v="0"/>
    <n v="1"/>
    <n v="0"/>
    <n v="1"/>
    <x v="0"/>
    <n v="0"/>
    <x v="213"/>
    <n v="27.37704918"/>
    <n v="6"/>
    <n v="3"/>
    <s v="XCA"/>
    <n v="6"/>
    <n v="2014"/>
    <n v="201406"/>
    <x v="7"/>
    <n v="2016"/>
    <n v="201609"/>
  </r>
  <r>
    <x v="346"/>
    <s v="PA_Allegheny"/>
    <x v="1"/>
    <x v="2"/>
    <s v="WH"/>
    <x v="0"/>
    <n v="18"/>
    <x v="0"/>
    <n v="16"/>
    <n v="2014"/>
    <n v="1"/>
    <d v="2014-06-10T00:00:00"/>
    <d v="2016-04-01T00:00:00"/>
    <n v="1"/>
    <x v="1"/>
    <s v="PKC"/>
    <s v=" "/>
    <s v=" "/>
    <s v="PKC"/>
    <n v="0"/>
    <n v="1"/>
    <n v="0"/>
    <n v="1"/>
    <x v="0"/>
    <n v="0"/>
    <x v="214"/>
    <n v="21.672131149999998"/>
    <n v="6"/>
    <n v="4"/>
    <s v="XLC"/>
    <n v="6"/>
    <n v="2014"/>
    <n v="201406"/>
    <x v="0"/>
    <n v="2016"/>
    <n v="201604"/>
  </r>
  <r>
    <x v="347"/>
    <s v="PA_Allegheny"/>
    <x v="1"/>
    <x v="1"/>
    <s v="WH"/>
    <x v="0"/>
    <n v="15"/>
    <x v="4"/>
    <n v="12"/>
    <n v="2014"/>
    <n v="1"/>
    <d v="2014-06-10T00:00:00"/>
    <d v="2016-04-01T00:00:00"/>
    <n v="1"/>
    <x v="1"/>
    <s v="PKC"/>
    <s v=" "/>
    <s v=" "/>
    <s v="PKC"/>
    <n v="0"/>
    <n v="1"/>
    <n v="0"/>
    <n v="1"/>
    <x v="0"/>
    <n v="0"/>
    <x v="214"/>
    <n v="21.672131149999998"/>
    <n v="6"/>
    <n v="4"/>
    <s v="XLC"/>
    <n v="6"/>
    <n v="2014"/>
    <n v="201406"/>
    <x v="0"/>
    <n v="2016"/>
    <n v="201604"/>
  </r>
  <r>
    <x v="348"/>
    <s v="PA_Allegheny"/>
    <x v="0"/>
    <x v="0"/>
    <s v="WH"/>
    <x v="0"/>
    <n v="8"/>
    <x v="6"/>
    <n v="6"/>
    <n v="2014"/>
    <n v="1"/>
    <d v="2014-06-10T00:00:00"/>
    <d v="2014-06-18T00:00:00"/>
    <n v="1"/>
    <x v="10"/>
    <s v="PAL"/>
    <s v=" "/>
    <s v=" "/>
    <s v="PAL"/>
    <n v="0"/>
    <n v="1"/>
    <n v="0"/>
    <n v="1"/>
    <x v="0"/>
    <n v="0"/>
    <x v="194"/>
    <n v="0.26229508200000001"/>
    <n v="1"/>
    <n v="6"/>
    <s v="XRF"/>
    <n v="6"/>
    <n v="2014"/>
    <n v="201406"/>
    <x v="5"/>
    <n v="2014"/>
    <n v="201406"/>
  </r>
  <r>
    <x v="349"/>
    <s v="PA_Allegheny"/>
    <x v="1"/>
    <x v="1"/>
    <s v="UK"/>
    <x v="2"/>
    <n v="15"/>
    <x v="4"/>
    <n v="13"/>
    <n v="2014"/>
    <n v="1"/>
    <d v="2014-06-11T00:00:00"/>
    <d v="2014-06-25T00:00:00"/>
    <n v="1"/>
    <x v="0"/>
    <s v="PSG"/>
    <s v=" "/>
    <s v=" "/>
    <s v="PSG"/>
    <n v="0"/>
    <n v="1"/>
    <n v="0"/>
    <n v="1"/>
    <x v="0"/>
    <n v="0"/>
    <x v="56"/>
    <n v="0.45901639300000002"/>
    <n v="1"/>
    <n v="6"/>
    <s v="XRF"/>
    <n v="6"/>
    <n v="2014"/>
    <n v="201406"/>
    <x v="5"/>
    <n v="2014"/>
    <n v="201406"/>
  </r>
  <r>
    <x v="350"/>
    <s v="PA_Allegheny"/>
    <x v="1"/>
    <x v="1"/>
    <s v="BL"/>
    <x v="1"/>
    <n v="9"/>
    <x v="6"/>
    <n v="7"/>
    <n v="2014"/>
    <n v="1"/>
    <d v="2014-06-11T00:00:00"/>
    <d v="2015-09-02T00:00:00"/>
    <n v="1"/>
    <x v="1"/>
    <s v="PKC"/>
    <s v="PFC"/>
    <d v="2014-11-05T00:00:00"/>
    <s v="PKC"/>
    <n v="1"/>
    <n v="3"/>
    <n v="2"/>
    <n v="1"/>
    <x v="0"/>
    <n v="0"/>
    <x v="50"/>
    <n v="14.68852459"/>
    <n v="5"/>
    <n v="5"/>
    <s v="XRF"/>
    <n v="6"/>
    <n v="2014"/>
    <n v="201406"/>
    <x v="7"/>
    <n v="2015"/>
    <n v="201509"/>
  </r>
  <r>
    <x v="351"/>
    <s v="PA_Allegheny"/>
    <x v="1"/>
    <x v="1"/>
    <s v="BL"/>
    <x v="1"/>
    <n v="6"/>
    <x v="1"/>
    <n v="4"/>
    <n v="2014"/>
    <n v="1"/>
    <d v="2014-06-11T00:00:00"/>
    <d v="2015-09-02T00:00:00"/>
    <n v="1"/>
    <x v="1"/>
    <s v="PKC"/>
    <s v="PFC"/>
    <d v="2014-11-05T00:00:00"/>
    <s v="PKC"/>
    <n v="1"/>
    <n v="3"/>
    <n v="2"/>
    <n v="1"/>
    <x v="0"/>
    <n v="0"/>
    <x v="50"/>
    <n v="14.68852459"/>
    <n v="5"/>
    <n v="5"/>
    <s v="XRF"/>
    <n v="6"/>
    <n v="2014"/>
    <n v="201406"/>
    <x v="7"/>
    <n v="2015"/>
    <n v="201509"/>
  </r>
  <r>
    <x v="352"/>
    <s v="PA_Allegheny"/>
    <x v="1"/>
    <x v="1"/>
    <s v="BL"/>
    <x v="1"/>
    <n v="3"/>
    <x v="3"/>
    <n v="1"/>
    <n v="2014"/>
    <n v="1"/>
    <d v="2014-06-11T00:00:00"/>
    <d v="2015-09-02T00:00:00"/>
    <n v="1"/>
    <x v="1"/>
    <s v="PKC"/>
    <s v="PKC"/>
    <d v="2014-07-29T00:00:00"/>
    <s v="PKC"/>
    <n v="0"/>
    <n v="2"/>
    <n v="1"/>
    <n v="1"/>
    <x v="0"/>
    <n v="0"/>
    <x v="50"/>
    <n v="14.68852459"/>
    <n v="5"/>
    <n v="5"/>
    <s v="XRF"/>
    <n v="6"/>
    <n v="2014"/>
    <n v="201406"/>
    <x v="7"/>
    <n v="2015"/>
    <n v="201509"/>
  </r>
  <r>
    <x v="353"/>
    <s v="PA_Allegheny"/>
    <x v="0"/>
    <x v="0"/>
    <s v="UK"/>
    <x v="2"/>
    <n v="20"/>
    <x v="0"/>
    <n v="17"/>
    <n v="2014"/>
    <n v="1"/>
    <d v="2014-06-11T00:00:00"/>
    <d v="2016-06-30T00:00:00"/>
    <n v="1"/>
    <x v="1"/>
    <s v="PKC"/>
    <s v="PKC"/>
    <d v="2015-03-19T00:00:00"/>
    <s v="PUK"/>
    <n v="1"/>
    <n v="3"/>
    <n v="2"/>
    <n v="1"/>
    <x v="0"/>
    <n v="0"/>
    <x v="215"/>
    <n v="24.590163929999999"/>
    <n v="6"/>
    <n v="4"/>
    <s v="XRM"/>
    <n v="6"/>
    <n v="2014"/>
    <n v="201406"/>
    <x v="5"/>
    <n v="2016"/>
    <n v="201606"/>
  </r>
  <r>
    <x v="354"/>
    <s v="PA_Allegheny"/>
    <x v="0"/>
    <x v="0"/>
    <s v="WH"/>
    <x v="0"/>
    <n v="14"/>
    <x v="5"/>
    <n v="11"/>
    <n v="2014"/>
    <n v="1"/>
    <d v="2014-06-13T00:00:00"/>
    <d v="2015-01-13T00:00:00"/>
    <n v="1"/>
    <x v="7"/>
    <s v="PSF"/>
    <s v=" "/>
    <s v=" "/>
    <s v="PSF"/>
    <n v="0"/>
    <n v="1"/>
    <n v="0"/>
    <n v="1"/>
    <x v="0"/>
    <n v="0"/>
    <x v="40"/>
    <n v="7.0163934430000001"/>
    <n v="4"/>
    <n v="6"/>
    <s v="XRF"/>
    <n v="6"/>
    <n v="2014"/>
    <n v="201406"/>
    <x v="4"/>
    <n v="2015"/>
    <n v="201501"/>
  </r>
  <r>
    <x v="355"/>
    <s v="PA_Allegheny"/>
    <x v="1"/>
    <x v="1"/>
    <s v="MU"/>
    <x v="2"/>
    <n v="2"/>
    <x v="2"/>
    <n v="0"/>
    <n v="2014"/>
    <n v="1"/>
    <d v="2014-06-13T00:00:00"/>
    <d v="2016-09-22T00:00:00"/>
    <n v="1"/>
    <x v="2"/>
    <s v="PFC"/>
    <s v="PFC"/>
    <d v="2015-03-20T00:00:00"/>
    <s v="PFC"/>
    <n v="0"/>
    <n v="3"/>
    <n v="2"/>
    <n v="1"/>
    <x v="0"/>
    <n v="0"/>
    <x v="216"/>
    <n v="27.27868853"/>
    <n v="6"/>
    <n v="3"/>
    <s v="XCA"/>
    <n v="6"/>
    <n v="2014"/>
    <n v="201406"/>
    <x v="7"/>
    <n v="2016"/>
    <n v="201609"/>
  </r>
  <r>
    <x v="71"/>
    <s v="PA_Allegheny"/>
    <x v="0"/>
    <x v="1"/>
    <s v="BL"/>
    <x v="1"/>
    <n v="20"/>
    <x v="0"/>
    <n v="17"/>
    <n v="2014"/>
    <n v="3"/>
    <d v="2014-06-16T00:00:00"/>
    <d v="2014-06-26T00:00:00"/>
    <n v="0"/>
    <x v="0"/>
    <s v="PSG"/>
    <s v=" "/>
    <s v=" "/>
    <s v="PSG"/>
    <n v="0"/>
    <n v="1"/>
    <n v="0"/>
    <n v="1"/>
    <x v="1"/>
    <n v="1"/>
    <x v="87"/>
    <n v="0.32786885300000002"/>
    <n v="1"/>
    <n v="3"/>
    <s v="XRY"/>
    <n v="6"/>
    <n v="2014"/>
    <n v="201406"/>
    <x v="5"/>
    <n v="2014"/>
    <n v="201406"/>
  </r>
  <r>
    <x v="356"/>
    <s v="PA_Allegheny"/>
    <x v="0"/>
    <x v="1"/>
    <s v="WH"/>
    <x v="0"/>
    <n v="12"/>
    <x v="5"/>
    <n v="9"/>
    <n v="2014"/>
    <n v="1"/>
    <d v="2014-06-16T00:00:00"/>
    <d v="2014-10-17T00:00:00"/>
    <n v="1"/>
    <x v="1"/>
    <s v="PKC"/>
    <s v=" "/>
    <s v=" "/>
    <s v="PKC"/>
    <n v="0"/>
    <n v="1"/>
    <n v="0"/>
    <n v="1"/>
    <x v="0"/>
    <n v="1"/>
    <x v="217"/>
    <n v="4.0327868850000002"/>
    <n v="3"/>
    <n v="3"/>
    <s v="XRF"/>
    <n v="6"/>
    <n v="2014"/>
    <n v="201406"/>
    <x v="11"/>
    <n v="2014"/>
    <n v="201410"/>
  </r>
  <r>
    <x v="357"/>
    <s v="PA_Allegheny"/>
    <x v="1"/>
    <x v="1"/>
    <s v="BL"/>
    <x v="1"/>
    <n v="18"/>
    <x v="0"/>
    <n v="15"/>
    <n v="2014"/>
    <n v="1"/>
    <d v="2014-06-16T00:00:00"/>
    <d v="2014-08-27T00:00:00"/>
    <n v="1"/>
    <x v="10"/>
    <s v="PSG"/>
    <s v="PAL"/>
    <d v="2014-06-23T00:00:00"/>
    <s v="PAL"/>
    <n v="1"/>
    <n v="1"/>
    <n v="0"/>
    <n v="1"/>
    <x v="0"/>
    <n v="0"/>
    <x v="218"/>
    <n v="2.3606557380000002"/>
    <n v="2"/>
    <n v="6"/>
    <s v="XRF"/>
    <n v="6"/>
    <n v="2014"/>
    <n v="201406"/>
    <x v="3"/>
    <n v="2014"/>
    <n v="201408"/>
  </r>
  <r>
    <x v="120"/>
    <s v="PA_Allegheny"/>
    <x v="0"/>
    <x v="1"/>
    <s v="BL"/>
    <x v="1"/>
    <n v="19"/>
    <x v="0"/>
    <n v="17"/>
    <n v="2014"/>
    <n v="4"/>
    <d v="2014-06-16T00:00:00"/>
    <d v="2015-01-18T00:00:00"/>
    <n v="0"/>
    <x v="1"/>
    <s v="PSG"/>
    <s v="PKC"/>
    <d v="2014-06-18T00:00:00"/>
    <s v="PSG"/>
    <n v="1"/>
    <n v="4"/>
    <n v="3"/>
    <n v="1"/>
    <x v="1"/>
    <n v="1"/>
    <x v="219"/>
    <n v="7.0819672130000004"/>
    <n v="4"/>
    <n v="1"/>
    <s v="XRY"/>
    <n v="6"/>
    <n v="2014"/>
    <n v="201406"/>
    <x v="4"/>
    <n v="2015"/>
    <n v="201501"/>
  </r>
  <r>
    <x v="358"/>
    <s v="PA_Allegheny"/>
    <x v="1"/>
    <x v="1"/>
    <s v="WH"/>
    <x v="0"/>
    <n v="8"/>
    <x v="6"/>
    <n v="6"/>
    <n v="2014"/>
    <n v="1"/>
    <d v="2014-06-16T00:00:00"/>
    <d v="2014-10-17T00:00:00"/>
    <n v="1"/>
    <x v="1"/>
    <s v="PKC"/>
    <s v=" "/>
    <s v=" "/>
    <s v="PKC"/>
    <n v="0"/>
    <n v="1"/>
    <n v="0"/>
    <n v="1"/>
    <x v="0"/>
    <n v="1"/>
    <x v="217"/>
    <n v="4.0327868850000002"/>
    <n v="3"/>
    <n v="3"/>
    <s v="XRF"/>
    <n v="6"/>
    <n v="2014"/>
    <n v="201406"/>
    <x v="11"/>
    <n v="2014"/>
    <n v="201410"/>
  </r>
  <r>
    <x v="359"/>
    <s v="PA_Allegheny"/>
    <x v="0"/>
    <x v="1"/>
    <s v="WH"/>
    <x v="0"/>
    <n v="17"/>
    <x v="4"/>
    <n v="14"/>
    <n v="2014"/>
    <n v="1"/>
    <d v="2014-06-16T00:00:00"/>
    <d v="2017-01-01T00:00:00"/>
    <n v="1"/>
    <x v="2"/>
    <s v="PFC"/>
    <s v="PRT"/>
    <d v="2016-10-03T00:00:00"/>
    <s v="PAL"/>
    <n v="1"/>
    <n v="2"/>
    <n v="1"/>
    <n v="0"/>
    <x v="0"/>
    <n v="0"/>
    <x v="220"/>
    <n v="30.491803279999999"/>
    <n v="6"/>
    <n v="0"/>
    <s v="ZTC"/>
    <n v="6"/>
    <n v="2014"/>
    <n v="201406"/>
    <x v="4"/>
    <n v="2017"/>
    <n v="201701"/>
  </r>
  <r>
    <x v="360"/>
    <s v="PA_Allegheny"/>
    <x v="0"/>
    <x v="1"/>
    <s v="BL"/>
    <x v="1"/>
    <n v="6"/>
    <x v="1"/>
    <n v="3"/>
    <n v="2014"/>
    <n v="1"/>
    <d v="2014-06-16T00:00:00"/>
    <d v="2014-07-16T00:00:00"/>
    <n v="1"/>
    <x v="7"/>
    <s v="PSF"/>
    <s v=" "/>
    <s v=" "/>
    <s v="PSF"/>
    <n v="0"/>
    <n v="1"/>
    <n v="0"/>
    <n v="1"/>
    <x v="0"/>
    <n v="0"/>
    <x v="53"/>
    <n v="0.98360655699999999"/>
    <n v="2"/>
    <n v="6"/>
    <s v="XRF"/>
    <n v="6"/>
    <n v="2014"/>
    <n v="201406"/>
    <x v="8"/>
    <n v="2014"/>
    <n v="201407"/>
  </r>
  <r>
    <x v="361"/>
    <s v="PA_Allegheny"/>
    <x v="1"/>
    <x v="0"/>
    <s v="WH"/>
    <x v="0"/>
    <n v="18"/>
    <x v="0"/>
    <n v="15"/>
    <n v="2014"/>
    <n v="1"/>
    <d v="2014-06-16T00:00:00"/>
    <d v="2014-06-17T00:00:00"/>
    <n v="1"/>
    <x v="0"/>
    <s v="PSG"/>
    <s v=" "/>
    <s v=" "/>
    <s v="PSG"/>
    <n v="0"/>
    <n v="1"/>
    <n v="0"/>
    <n v="1"/>
    <x v="0"/>
    <n v="0"/>
    <x v="103"/>
    <n v="3.2786885000000002E-2"/>
    <n v="1"/>
    <n v="6"/>
    <s v="XRF"/>
    <n v="6"/>
    <n v="2014"/>
    <n v="201406"/>
    <x v="5"/>
    <n v="2014"/>
    <n v="201406"/>
  </r>
  <r>
    <x v="362"/>
    <s v="PA_Allegheny"/>
    <x v="1"/>
    <x v="0"/>
    <s v="WH"/>
    <x v="0"/>
    <n v="9"/>
    <x v="6"/>
    <n v="6"/>
    <n v="2014"/>
    <n v="1"/>
    <d v="2014-06-17T00:00:00"/>
    <d v="2015-12-23T00:00:00"/>
    <n v="1"/>
    <x v="1"/>
    <s v="PKC"/>
    <s v=" "/>
    <s v=" "/>
    <s v="PKC"/>
    <n v="0"/>
    <n v="1"/>
    <n v="0"/>
    <n v="1"/>
    <x v="0"/>
    <n v="0"/>
    <x v="145"/>
    <n v="18.163934430000001"/>
    <n v="6"/>
    <n v="5"/>
    <s v="XRF"/>
    <n v="6"/>
    <n v="2014"/>
    <n v="201406"/>
    <x v="10"/>
    <n v="2015"/>
    <n v="201512"/>
  </r>
  <r>
    <x v="363"/>
    <s v="PA_Allegheny"/>
    <x v="1"/>
    <x v="1"/>
    <s v="BL"/>
    <x v="1"/>
    <n v="16"/>
    <x v="4"/>
    <n v="13"/>
    <n v="2014"/>
    <n v="1"/>
    <d v="2014-06-18T00:00:00"/>
    <d v="2016-01-06T00:00:00"/>
    <n v="1"/>
    <x v="1"/>
    <s v="PKC"/>
    <s v="PKC"/>
    <d v="2014-07-18T00:00:00"/>
    <s v="PKC"/>
    <n v="0"/>
    <n v="2"/>
    <n v="1"/>
    <n v="1"/>
    <x v="0"/>
    <n v="0"/>
    <x v="93"/>
    <n v="18.590163929999999"/>
    <n v="6"/>
    <n v="4"/>
    <s v="XRF"/>
    <n v="6"/>
    <n v="2014"/>
    <n v="201406"/>
    <x v="4"/>
    <n v="2016"/>
    <n v="201601"/>
  </r>
  <r>
    <x v="364"/>
    <s v="PA_Allegheny"/>
    <x v="0"/>
    <x v="0"/>
    <s v="UK"/>
    <x v="2"/>
    <n v="18"/>
    <x v="0"/>
    <n v="16"/>
    <n v="2014"/>
    <n v="1"/>
    <d v="2014-06-18T00:00:00"/>
    <d v="2016-06-26T00:00:00"/>
    <n v="1"/>
    <x v="1"/>
    <s v="PKC"/>
    <s v="PKC"/>
    <d v="2014-11-26T00:00:00"/>
    <s v="PKC"/>
    <n v="0"/>
    <n v="2"/>
    <n v="1"/>
    <n v="1"/>
    <x v="1"/>
    <n v="0"/>
    <x v="38"/>
    <n v="24.229508200000001"/>
    <n v="6"/>
    <n v="4"/>
    <s v="XRY"/>
    <n v="6"/>
    <n v="2014"/>
    <n v="201406"/>
    <x v="5"/>
    <n v="2016"/>
    <n v="201606"/>
  </r>
  <r>
    <x v="365"/>
    <s v="PA_Allegheny"/>
    <x v="0"/>
    <x v="0"/>
    <s v="BL"/>
    <x v="1"/>
    <n v="9"/>
    <x v="6"/>
    <n v="6"/>
    <n v="2014"/>
    <n v="1"/>
    <d v="2014-06-18T00:00:00"/>
    <d v="2015-01-23T00:00:00"/>
    <n v="1"/>
    <x v="3"/>
    <s v="PAL"/>
    <s v="PGH"/>
    <d v="2014-07-23T00:00:00"/>
    <s v="PGH"/>
    <n v="1"/>
    <n v="2"/>
    <n v="1"/>
    <n v="1"/>
    <x v="0"/>
    <n v="0"/>
    <x v="221"/>
    <n v="7.1803278690000001"/>
    <n v="4"/>
    <n v="6"/>
    <s v="XRF"/>
    <n v="6"/>
    <n v="2014"/>
    <n v="201406"/>
    <x v="4"/>
    <n v="2015"/>
    <n v="201501"/>
  </r>
  <r>
    <x v="366"/>
    <s v="PA_Allegheny"/>
    <x v="0"/>
    <x v="1"/>
    <s v="WH"/>
    <x v="0"/>
    <n v="2"/>
    <x v="2"/>
    <n v="0"/>
    <n v="2014"/>
    <n v="1"/>
    <d v="2014-06-18T00:00:00"/>
    <d v="2014-08-29T00:00:00"/>
    <n v="1"/>
    <x v="1"/>
    <s v="PKC"/>
    <s v=" "/>
    <s v=" "/>
    <s v="PKC"/>
    <n v="0"/>
    <n v="1"/>
    <n v="0"/>
    <n v="1"/>
    <x v="0"/>
    <n v="0"/>
    <x v="218"/>
    <n v="2.3606557380000002"/>
    <n v="2"/>
    <n v="6"/>
    <s v="XLC"/>
    <n v="6"/>
    <n v="2014"/>
    <n v="201406"/>
    <x v="3"/>
    <n v="2014"/>
    <n v="201408"/>
  </r>
  <r>
    <x v="367"/>
    <s v="PA_Allegheny"/>
    <x v="1"/>
    <x v="1"/>
    <s v="MU"/>
    <x v="2"/>
    <n v="2"/>
    <x v="2"/>
    <n v="0"/>
    <n v="2014"/>
    <n v="1"/>
    <d v="2014-06-18T00:00:00"/>
    <d v="2016-02-29T00:00:00"/>
    <n v="1"/>
    <x v="1"/>
    <s v="PFC"/>
    <s v="PKC"/>
    <d v="2014-07-18T00:00:00"/>
    <s v="PKC"/>
    <n v="1"/>
    <n v="2"/>
    <n v="1"/>
    <n v="1"/>
    <x v="0"/>
    <n v="1"/>
    <x v="222"/>
    <n v="20.360655739999999"/>
    <n v="6"/>
    <n v="4"/>
    <s v="XRF"/>
    <n v="6"/>
    <n v="2014"/>
    <n v="201406"/>
    <x v="2"/>
    <n v="2016"/>
    <n v="201602"/>
  </r>
  <r>
    <x v="368"/>
    <s v="PA_Allegheny"/>
    <x v="0"/>
    <x v="0"/>
    <s v="UK"/>
    <x v="2"/>
    <n v="20"/>
    <x v="0"/>
    <n v="17"/>
    <n v="2014"/>
    <n v="1"/>
    <d v="2014-06-19T00:00:00"/>
    <d v="2014-07-19T00:00:00"/>
    <n v="1"/>
    <x v="0"/>
    <s v="PSG"/>
    <s v=" "/>
    <s v=" "/>
    <s v="PSG"/>
    <n v="0"/>
    <n v="1"/>
    <n v="0"/>
    <n v="1"/>
    <x v="0"/>
    <n v="0"/>
    <x v="53"/>
    <n v="0.98360655699999999"/>
    <n v="2"/>
    <n v="6"/>
    <s v="XRM"/>
    <n v="6"/>
    <n v="2014"/>
    <n v="201406"/>
    <x v="8"/>
    <n v="2014"/>
    <n v="201407"/>
  </r>
  <r>
    <x v="369"/>
    <s v="PA_Allegheny"/>
    <x v="1"/>
    <x v="1"/>
    <s v="WH"/>
    <x v="0"/>
    <n v="9"/>
    <x v="6"/>
    <n v="7"/>
    <n v="2014"/>
    <n v="1"/>
    <d v="2014-06-19T00:00:00"/>
    <d v="2016-09-22T00:00:00"/>
    <n v="1"/>
    <x v="2"/>
    <s v="PFC"/>
    <s v="PFC"/>
    <d v="2015-06-08T00:00:00"/>
    <s v="PFC"/>
    <n v="1"/>
    <n v="3"/>
    <n v="2"/>
    <n v="1"/>
    <x v="0"/>
    <n v="0"/>
    <x v="80"/>
    <n v="27.081967209999998"/>
    <n v="6"/>
    <n v="3"/>
    <s v="XCA"/>
    <n v="6"/>
    <n v="2014"/>
    <n v="201406"/>
    <x v="7"/>
    <n v="2016"/>
    <n v="201609"/>
  </r>
  <r>
    <x v="370"/>
    <s v="PA_Allegheny"/>
    <x v="0"/>
    <x v="1"/>
    <s v="WH"/>
    <x v="0"/>
    <n v="7"/>
    <x v="1"/>
    <n v="4"/>
    <n v="2014"/>
    <n v="1"/>
    <d v="2014-06-19T00:00:00"/>
    <d v="2016-07-21T00:00:00"/>
    <n v="1"/>
    <x v="2"/>
    <s v="PFC"/>
    <s v="PFC"/>
    <d v="2015-06-08T00:00:00"/>
    <s v="PFC"/>
    <n v="0"/>
    <n v="3"/>
    <n v="2"/>
    <n v="1"/>
    <x v="0"/>
    <n v="0"/>
    <x v="223"/>
    <n v="25.016393440000002"/>
    <n v="6"/>
    <n v="3"/>
    <s v="XCA"/>
    <n v="6"/>
    <n v="2014"/>
    <n v="201406"/>
    <x v="8"/>
    <n v="2016"/>
    <n v="201607"/>
  </r>
  <r>
    <x v="371"/>
    <s v="PA_Allegheny"/>
    <x v="1"/>
    <x v="2"/>
    <s v="BL"/>
    <x v="1"/>
    <n v="2"/>
    <x v="2"/>
    <n v="0"/>
    <n v="2014"/>
    <n v="1"/>
    <d v="2014-06-20T00:00:00"/>
    <d v="2017-01-01T00:00:00"/>
    <n v="1"/>
    <x v="1"/>
    <s v="PSF"/>
    <s v="PKC"/>
    <d v="2014-06-23T00:00:00"/>
    <s v="PKC"/>
    <n v="1"/>
    <n v="4"/>
    <n v="3"/>
    <n v="0"/>
    <x v="0"/>
    <n v="0"/>
    <x v="224"/>
    <n v="30.360655739999999"/>
    <n v="6"/>
    <n v="0"/>
    <s v="ZTC"/>
    <n v="6"/>
    <n v="2014"/>
    <n v="201406"/>
    <x v="4"/>
    <n v="2017"/>
    <n v="201701"/>
  </r>
  <r>
    <x v="372"/>
    <s v="PA_Allegheny"/>
    <x v="0"/>
    <x v="1"/>
    <s v="WH"/>
    <x v="0"/>
    <n v="18"/>
    <x v="0"/>
    <n v="16"/>
    <n v="2014"/>
    <n v="1"/>
    <d v="2014-06-22T00:00:00"/>
    <d v="2015-07-31T00:00:00"/>
    <n v="1"/>
    <x v="1"/>
    <s v="PKC"/>
    <s v="PUK"/>
    <d v="2014-10-17T00:00:00"/>
    <s v="PKC"/>
    <n v="1"/>
    <n v="3"/>
    <n v="2"/>
    <n v="1"/>
    <x v="0"/>
    <n v="0"/>
    <x v="225"/>
    <n v="13.24590164"/>
    <n v="5"/>
    <n v="5"/>
    <s v="XRF"/>
    <n v="6"/>
    <n v="2014"/>
    <n v="201406"/>
    <x v="8"/>
    <n v="2015"/>
    <n v="201507"/>
  </r>
  <r>
    <x v="373"/>
    <s v="PA_Allegheny"/>
    <x v="0"/>
    <x v="1"/>
    <s v="BL"/>
    <x v="1"/>
    <n v="4"/>
    <x v="3"/>
    <n v="2"/>
    <n v="2014"/>
    <n v="1"/>
    <d v="2014-06-22T00:00:00"/>
    <d v="2017-01-01T00:00:00"/>
    <n v="1"/>
    <x v="1"/>
    <s v="PSF"/>
    <s v="PKC"/>
    <d v="2014-07-18T00:00:00"/>
    <s v="PKC"/>
    <n v="1"/>
    <n v="2"/>
    <n v="1"/>
    <n v="0"/>
    <x v="0"/>
    <n v="0"/>
    <x v="226"/>
    <n v="30.295081969999998"/>
    <n v="6"/>
    <n v="0"/>
    <s v="ZTC"/>
    <n v="6"/>
    <n v="2014"/>
    <n v="201406"/>
    <x v="4"/>
    <n v="2017"/>
    <n v="201701"/>
  </r>
  <r>
    <x v="374"/>
    <s v="PA_Allegheny"/>
    <x v="0"/>
    <x v="0"/>
    <s v="WH"/>
    <x v="0"/>
    <n v="10"/>
    <x v="6"/>
    <n v="8"/>
    <n v="2014"/>
    <n v="1"/>
    <d v="2014-06-23T00:00:00"/>
    <d v="2016-01-11T00:00:00"/>
    <n v="1"/>
    <x v="2"/>
    <s v="PFC"/>
    <s v="PSF"/>
    <d v="2014-10-16T00:00:00"/>
    <s v="PFC"/>
    <n v="1"/>
    <n v="4"/>
    <n v="3"/>
    <n v="1"/>
    <x v="0"/>
    <n v="0"/>
    <x v="93"/>
    <n v="18.590163929999999"/>
    <n v="6"/>
    <n v="4"/>
    <s v="XRF"/>
    <n v="6"/>
    <n v="2014"/>
    <n v="201406"/>
    <x v="4"/>
    <n v="2016"/>
    <n v="201601"/>
  </r>
  <r>
    <x v="375"/>
    <s v="PA_Allegheny"/>
    <x v="0"/>
    <x v="0"/>
    <s v="WH"/>
    <x v="0"/>
    <n v="7"/>
    <x v="1"/>
    <n v="5"/>
    <n v="2014"/>
    <n v="1"/>
    <d v="2014-06-23T00:00:00"/>
    <d v="2016-01-11T00:00:00"/>
    <n v="1"/>
    <x v="2"/>
    <s v="PFC"/>
    <s v="PSF"/>
    <d v="2014-10-16T00:00:00"/>
    <s v="PFC"/>
    <n v="1"/>
    <n v="4"/>
    <n v="3"/>
    <n v="1"/>
    <x v="0"/>
    <n v="0"/>
    <x v="93"/>
    <n v="18.590163929999999"/>
    <n v="6"/>
    <n v="4"/>
    <s v="XRF"/>
    <n v="6"/>
    <n v="2014"/>
    <n v="201406"/>
    <x v="4"/>
    <n v="2016"/>
    <n v="201601"/>
  </r>
  <r>
    <x v="376"/>
    <s v="PA_Allegheny"/>
    <x v="1"/>
    <x v="0"/>
    <s v="WH"/>
    <x v="0"/>
    <n v="6"/>
    <x v="1"/>
    <n v="3"/>
    <n v="2014"/>
    <n v="1"/>
    <d v="2014-06-23T00:00:00"/>
    <d v="2016-04-06T00:00:00"/>
    <n v="1"/>
    <x v="1"/>
    <s v="PFC"/>
    <s v="PKC"/>
    <d v="2015-04-01T00:00:00"/>
    <s v="PKC"/>
    <n v="1"/>
    <n v="2"/>
    <n v="1"/>
    <n v="1"/>
    <x v="0"/>
    <n v="0"/>
    <x v="227"/>
    <n v="21.409836070000001"/>
    <n v="6"/>
    <n v="4"/>
    <s v="XRF"/>
    <n v="6"/>
    <n v="2014"/>
    <n v="201406"/>
    <x v="0"/>
    <n v="2016"/>
    <n v="201604"/>
  </r>
  <r>
    <x v="377"/>
    <s v="PA_Allegheny"/>
    <x v="1"/>
    <x v="0"/>
    <s v="UK"/>
    <x v="2"/>
    <n v="2"/>
    <x v="2"/>
    <n v="0"/>
    <n v="2014"/>
    <n v="1"/>
    <d v="2014-06-23T00:00:00"/>
    <d v="2014-07-01T00:00:00"/>
    <n v="1"/>
    <x v="7"/>
    <s v="PSF"/>
    <s v=" "/>
    <s v=" "/>
    <s v="PSF"/>
    <n v="0"/>
    <n v="1"/>
    <n v="0"/>
    <n v="1"/>
    <x v="0"/>
    <n v="0"/>
    <x v="194"/>
    <n v="0.26229508200000001"/>
    <n v="1"/>
    <n v="6"/>
    <s v="XCA"/>
    <n v="6"/>
    <n v="2014"/>
    <n v="201406"/>
    <x v="8"/>
    <n v="2014"/>
    <n v="201407"/>
  </r>
  <r>
    <x v="378"/>
    <s v="PA_Allegheny"/>
    <x v="0"/>
    <x v="0"/>
    <s v="WH"/>
    <x v="0"/>
    <n v="3"/>
    <x v="2"/>
    <n v="0"/>
    <n v="2014"/>
    <n v="1"/>
    <d v="2014-06-23T00:00:00"/>
    <d v="2015-11-01T00:00:00"/>
    <n v="1"/>
    <x v="2"/>
    <s v="PSF"/>
    <s v="PFC"/>
    <d v="2014-10-10T00:00:00"/>
    <s v="PSF"/>
    <n v="1"/>
    <n v="4"/>
    <n v="3"/>
    <n v="1"/>
    <x v="0"/>
    <n v="0"/>
    <x v="228"/>
    <n v="16.262295080000001"/>
    <n v="5"/>
    <n v="5"/>
    <s v="XRF"/>
    <n v="6"/>
    <n v="2014"/>
    <n v="201406"/>
    <x v="6"/>
    <n v="2015"/>
    <n v="201511"/>
  </r>
  <r>
    <x v="379"/>
    <s v="PA_Allegheny"/>
    <x v="0"/>
    <x v="1"/>
    <s v="WH"/>
    <x v="0"/>
    <n v="20"/>
    <x v="0"/>
    <n v="17"/>
    <n v="2014"/>
    <n v="1"/>
    <d v="2014-06-24T00:00:00"/>
    <d v="2015-09-24T00:00:00"/>
    <n v="1"/>
    <x v="1"/>
    <s v="PKC"/>
    <s v="PUK"/>
    <d v="2014-10-28T00:00:00"/>
    <s v="PKC"/>
    <n v="1"/>
    <n v="5"/>
    <n v="4"/>
    <n v="1"/>
    <x v="0"/>
    <n v="0"/>
    <x v="229"/>
    <n v="14.98360656"/>
    <n v="5"/>
    <n v="5"/>
    <s v="XRM"/>
    <n v="6"/>
    <n v="2014"/>
    <n v="201406"/>
    <x v="7"/>
    <n v="2015"/>
    <n v="201509"/>
  </r>
  <r>
    <x v="380"/>
    <s v="PA_Allegheny"/>
    <x v="1"/>
    <x v="1"/>
    <s v="BL"/>
    <x v="1"/>
    <n v="4"/>
    <x v="3"/>
    <n v="2"/>
    <n v="2014"/>
    <n v="1"/>
    <d v="2014-06-25T00:00:00"/>
    <d v="2014-06-27T00:00:00"/>
    <n v="1"/>
    <x v="7"/>
    <s v="PSF"/>
    <s v=" "/>
    <s v=" "/>
    <s v="PSF"/>
    <n v="0"/>
    <n v="1"/>
    <n v="0"/>
    <n v="1"/>
    <x v="0"/>
    <n v="0"/>
    <x v="30"/>
    <n v="6.5573771000000003E-2"/>
    <n v="1"/>
    <n v="6"/>
    <s v="XRF"/>
    <n v="6"/>
    <n v="2014"/>
    <n v="201406"/>
    <x v="5"/>
    <n v="2014"/>
    <n v="201406"/>
  </r>
  <r>
    <x v="381"/>
    <s v="PA_Allegheny"/>
    <x v="0"/>
    <x v="1"/>
    <s v="UK"/>
    <x v="2"/>
    <n v="3"/>
    <x v="2"/>
    <n v="0"/>
    <n v="2014"/>
    <n v="1"/>
    <d v="2014-06-26T00:00:00"/>
    <d v="2017-01-01T00:00:00"/>
    <n v="1"/>
    <x v="1"/>
    <s v="PSF"/>
    <s v="PKC"/>
    <d v="2014-07-18T00:00:00"/>
    <s v="PKC"/>
    <n v="1"/>
    <n v="2"/>
    <n v="1"/>
    <n v="0"/>
    <x v="0"/>
    <n v="0"/>
    <x v="230"/>
    <n v="30.163934430000001"/>
    <n v="6"/>
    <n v="0"/>
    <s v="ZTC"/>
    <n v="6"/>
    <n v="2014"/>
    <n v="201406"/>
    <x v="4"/>
    <n v="2017"/>
    <n v="201701"/>
  </r>
  <r>
    <x v="382"/>
    <s v="PA_Allegheny"/>
    <x v="1"/>
    <x v="1"/>
    <s v="UK"/>
    <x v="2"/>
    <n v="3"/>
    <x v="3"/>
    <n v="1"/>
    <n v="2014"/>
    <n v="1"/>
    <d v="2014-06-26T00:00:00"/>
    <d v="2014-07-16T00:00:00"/>
    <n v="1"/>
    <x v="7"/>
    <s v="PSF"/>
    <s v=" "/>
    <s v=" "/>
    <s v="PSF"/>
    <n v="0"/>
    <n v="1"/>
    <n v="0"/>
    <n v="1"/>
    <x v="0"/>
    <n v="1"/>
    <x v="78"/>
    <n v="0.65573770499999995"/>
    <n v="1"/>
    <n v="1"/>
    <s v="XRF"/>
    <n v="6"/>
    <n v="2014"/>
    <n v="201406"/>
    <x v="8"/>
    <n v="2014"/>
    <n v="201407"/>
  </r>
  <r>
    <x v="383"/>
    <s v="PA_Allegheny"/>
    <x v="1"/>
    <x v="1"/>
    <s v="WH"/>
    <x v="0"/>
    <n v="9"/>
    <x v="6"/>
    <n v="6"/>
    <n v="2014"/>
    <n v="1"/>
    <d v="2014-06-27T00:00:00"/>
    <d v="2016-07-21T00:00:00"/>
    <n v="1"/>
    <x v="2"/>
    <s v="PSF"/>
    <s v="PFC"/>
    <d v="2014-11-07T00:00:00"/>
    <s v="PFC"/>
    <n v="1"/>
    <n v="2"/>
    <n v="1"/>
    <n v="1"/>
    <x v="0"/>
    <n v="0"/>
    <x v="231"/>
    <n v="24.75409836"/>
    <n v="6"/>
    <n v="3"/>
    <s v="XCA"/>
    <n v="6"/>
    <n v="2014"/>
    <n v="201406"/>
    <x v="8"/>
    <n v="2016"/>
    <n v="201607"/>
  </r>
  <r>
    <x v="384"/>
    <s v="PA_Allegheny"/>
    <x v="0"/>
    <x v="1"/>
    <s v="WH"/>
    <x v="0"/>
    <n v="12"/>
    <x v="5"/>
    <n v="9"/>
    <n v="2014"/>
    <n v="1"/>
    <d v="2014-06-27T00:00:00"/>
    <d v="2014-11-04T00:00:00"/>
    <n v="1"/>
    <x v="1"/>
    <s v="PSF"/>
    <s v="PKC"/>
    <d v="2014-06-30T00:00:00"/>
    <s v="PKC"/>
    <n v="1"/>
    <n v="2"/>
    <n v="1"/>
    <n v="1"/>
    <x v="0"/>
    <n v="0"/>
    <x v="232"/>
    <n v="4.2622950819999996"/>
    <n v="3"/>
    <n v="6"/>
    <s v="XRF"/>
    <n v="6"/>
    <n v="2014"/>
    <n v="201406"/>
    <x v="6"/>
    <n v="2014"/>
    <n v="201411"/>
  </r>
  <r>
    <x v="385"/>
    <s v="PA_Allegheny"/>
    <x v="1"/>
    <x v="1"/>
    <s v="BL"/>
    <x v="1"/>
    <n v="6"/>
    <x v="1"/>
    <n v="3"/>
    <n v="2014"/>
    <n v="1"/>
    <d v="2014-06-27T00:00:00"/>
    <d v="2017-01-01T00:00:00"/>
    <n v="1"/>
    <x v="1"/>
    <s v="PKC"/>
    <s v="PKC"/>
    <d v="2014-08-08T00:00:00"/>
    <s v="PKC"/>
    <n v="0"/>
    <n v="2"/>
    <n v="1"/>
    <n v="0"/>
    <x v="0"/>
    <n v="0"/>
    <x v="233"/>
    <n v="30.131147540000001"/>
    <n v="6"/>
    <n v="0"/>
    <s v="ZTC"/>
    <n v="6"/>
    <n v="2014"/>
    <n v="201406"/>
    <x v="4"/>
    <n v="2017"/>
    <n v="201701"/>
  </r>
  <r>
    <x v="386"/>
    <s v="PA_Allegheny"/>
    <x v="0"/>
    <x v="1"/>
    <s v="BL"/>
    <x v="1"/>
    <n v="9"/>
    <x v="6"/>
    <n v="7"/>
    <n v="2014"/>
    <n v="1"/>
    <d v="2014-06-27T00:00:00"/>
    <d v="2017-01-01T00:00:00"/>
    <n v="1"/>
    <x v="1"/>
    <s v="PKC"/>
    <s v="PKC"/>
    <d v="2014-08-08T00:00:00"/>
    <s v="PKC"/>
    <n v="0"/>
    <n v="2"/>
    <n v="1"/>
    <n v="0"/>
    <x v="0"/>
    <n v="0"/>
    <x v="233"/>
    <n v="30.131147540000001"/>
    <n v="6"/>
    <n v="0"/>
    <s v="ZTC"/>
    <n v="6"/>
    <n v="2014"/>
    <n v="201406"/>
    <x v="4"/>
    <n v="2017"/>
    <n v="201701"/>
  </r>
  <r>
    <x v="387"/>
    <s v="PA_Allegheny"/>
    <x v="0"/>
    <x v="1"/>
    <s v="BL"/>
    <x v="1"/>
    <n v="11"/>
    <x v="5"/>
    <n v="9"/>
    <n v="2014"/>
    <n v="1"/>
    <d v="2014-06-27T00:00:00"/>
    <d v="2017-01-01T00:00:00"/>
    <n v="1"/>
    <x v="1"/>
    <s v="PKC"/>
    <s v="PKC"/>
    <d v="2014-08-08T00:00:00"/>
    <s v="PKC"/>
    <n v="0"/>
    <n v="2"/>
    <n v="1"/>
    <n v="0"/>
    <x v="0"/>
    <n v="0"/>
    <x v="233"/>
    <n v="30.131147540000001"/>
    <n v="6"/>
    <n v="0"/>
    <s v="ZTC"/>
    <n v="6"/>
    <n v="2014"/>
    <n v="201406"/>
    <x v="4"/>
    <n v="2017"/>
    <n v="201701"/>
  </r>
  <r>
    <x v="388"/>
    <s v="PA_Allegheny"/>
    <x v="1"/>
    <x v="0"/>
    <s v="BL"/>
    <x v="1"/>
    <n v="7"/>
    <x v="1"/>
    <n v="4"/>
    <n v="2014"/>
    <n v="1"/>
    <d v="2014-06-27T00:00:00"/>
    <d v="2017-01-01T00:00:00"/>
    <n v="1"/>
    <x v="1"/>
    <s v="PKC"/>
    <s v="PKC"/>
    <d v="2014-08-08T00:00:00"/>
    <s v="PKC"/>
    <n v="0"/>
    <n v="2"/>
    <n v="1"/>
    <n v="0"/>
    <x v="0"/>
    <n v="0"/>
    <x v="233"/>
    <n v="30.131147540000001"/>
    <n v="6"/>
    <n v="0"/>
    <s v="ZTC"/>
    <n v="6"/>
    <n v="2014"/>
    <n v="201406"/>
    <x v="4"/>
    <n v="2017"/>
    <n v="201701"/>
  </r>
  <r>
    <x v="389"/>
    <s v="PA_Allegheny"/>
    <x v="1"/>
    <x v="1"/>
    <s v="BL"/>
    <x v="1"/>
    <n v="9"/>
    <x v="6"/>
    <n v="6"/>
    <n v="2014"/>
    <n v="1"/>
    <d v="2014-06-27T00:00:00"/>
    <d v="2014-10-24T00:00:00"/>
    <n v="1"/>
    <x v="1"/>
    <s v="PSF"/>
    <s v="PKC"/>
    <d v="2014-08-08T00:00:00"/>
    <s v="PKC"/>
    <n v="1"/>
    <n v="2"/>
    <n v="1"/>
    <n v="1"/>
    <x v="0"/>
    <n v="0"/>
    <x v="234"/>
    <n v="3.9016393439999999"/>
    <n v="3"/>
    <n v="6"/>
    <s v="XRF"/>
    <n v="6"/>
    <n v="2014"/>
    <n v="201406"/>
    <x v="11"/>
    <n v="2014"/>
    <n v="201410"/>
  </r>
  <r>
    <x v="390"/>
    <s v="PA_Allegheny"/>
    <x v="1"/>
    <x v="1"/>
    <s v="BL"/>
    <x v="1"/>
    <n v="14"/>
    <x v="5"/>
    <n v="11"/>
    <n v="2014"/>
    <n v="1"/>
    <d v="2014-06-27T00:00:00"/>
    <d v="2015-03-25T00:00:00"/>
    <n v="1"/>
    <x v="1"/>
    <s v="PSF"/>
    <s v="PKC"/>
    <d v="2014-08-08T00:00:00"/>
    <s v="PKC"/>
    <n v="1"/>
    <n v="4"/>
    <n v="3"/>
    <n v="1"/>
    <x v="0"/>
    <n v="0"/>
    <x v="235"/>
    <n v="8.8852459019999994"/>
    <n v="4"/>
    <n v="6"/>
    <s v="XRF"/>
    <n v="6"/>
    <n v="2014"/>
    <n v="201406"/>
    <x v="1"/>
    <n v="2015"/>
    <n v="201503"/>
  </r>
  <r>
    <x v="391"/>
    <s v="PA_Allegheny"/>
    <x v="1"/>
    <x v="1"/>
    <s v="WH"/>
    <x v="0"/>
    <n v="4"/>
    <x v="3"/>
    <n v="1"/>
    <n v="2014"/>
    <n v="1"/>
    <d v="2014-06-27T00:00:00"/>
    <d v="2016-05-26T00:00:00"/>
    <n v="1"/>
    <x v="2"/>
    <s v="PFC"/>
    <s v=" "/>
    <s v=" "/>
    <s v="PFC"/>
    <n v="0"/>
    <n v="1"/>
    <n v="0"/>
    <n v="1"/>
    <x v="0"/>
    <n v="0"/>
    <x v="236"/>
    <n v="22.918032790000002"/>
    <n v="6"/>
    <n v="4"/>
    <s v="XCA"/>
    <n v="6"/>
    <n v="2014"/>
    <n v="201406"/>
    <x v="9"/>
    <n v="2016"/>
    <n v="201605"/>
  </r>
  <r>
    <x v="392"/>
    <s v="PA_Allegheny"/>
    <x v="1"/>
    <x v="1"/>
    <s v="BL"/>
    <x v="1"/>
    <n v="3"/>
    <x v="3"/>
    <n v="1"/>
    <n v="2014"/>
    <n v="1"/>
    <d v="2014-06-27T00:00:00"/>
    <d v="2017-01-01T00:00:00"/>
    <n v="1"/>
    <x v="1"/>
    <s v="PKC"/>
    <s v="PKC"/>
    <d v="2014-08-08T00:00:00"/>
    <s v="PKC"/>
    <n v="0"/>
    <n v="2"/>
    <n v="1"/>
    <n v="0"/>
    <x v="0"/>
    <n v="0"/>
    <x v="233"/>
    <n v="30.131147540000001"/>
    <n v="6"/>
    <n v="0"/>
    <s v="ZTC"/>
    <n v="6"/>
    <n v="2014"/>
    <n v="201406"/>
    <x v="4"/>
    <n v="2017"/>
    <n v="201701"/>
  </r>
  <r>
    <x v="393"/>
    <s v="PA_Allegheny"/>
    <x v="0"/>
    <x v="1"/>
    <s v="BL"/>
    <x v="1"/>
    <n v="3"/>
    <x v="3"/>
    <n v="1"/>
    <n v="2014"/>
    <n v="1"/>
    <d v="2014-06-27T00:00:00"/>
    <d v="2014-10-24T00:00:00"/>
    <n v="1"/>
    <x v="1"/>
    <s v="PSF"/>
    <s v="PKC"/>
    <d v="2014-08-08T00:00:00"/>
    <s v="PKC"/>
    <n v="1"/>
    <n v="2"/>
    <n v="1"/>
    <n v="1"/>
    <x v="0"/>
    <n v="0"/>
    <x v="234"/>
    <n v="3.9016393439999999"/>
    <n v="3"/>
    <n v="6"/>
    <s v="XRF"/>
    <n v="6"/>
    <n v="2014"/>
    <n v="201406"/>
    <x v="11"/>
    <n v="2014"/>
    <n v="201410"/>
  </r>
  <r>
    <x v="394"/>
    <s v="PA_Allegheny"/>
    <x v="0"/>
    <x v="1"/>
    <s v="WH"/>
    <x v="0"/>
    <n v="7"/>
    <x v="1"/>
    <n v="5"/>
    <n v="2014"/>
    <n v="1"/>
    <d v="2014-06-28T00:00:00"/>
    <d v="2014-07-02T00:00:00"/>
    <n v="1"/>
    <x v="1"/>
    <s v="PKC"/>
    <s v=" "/>
    <s v=" "/>
    <s v="PKC"/>
    <n v="0"/>
    <n v="1"/>
    <n v="0"/>
    <n v="1"/>
    <x v="0"/>
    <n v="1"/>
    <x v="5"/>
    <n v="0.13114754100000001"/>
    <n v="1"/>
    <n v="2"/>
    <s v="XRF"/>
    <n v="6"/>
    <n v="2014"/>
    <n v="201406"/>
    <x v="8"/>
    <n v="2014"/>
    <n v="201407"/>
  </r>
  <r>
    <x v="395"/>
    <s v="PA_Allegheny"/>
    <x v="0"/>
    <x v="1"/>
    <s v="WH"/>
    <x v="0"/>
    <n v="5"/>
    <x v="3"/>
    <n v="2"/>
    <n v="2014"/>
    <n v="1"/>
    <d v="2014-06-28T00:00:00"/>
    <d v="2014-07-02T00:00:00"/>
    <n v="1"/>
    <x v="7"/>
    <s v="PSF"/>
    <s v=" "/>
    <s v=" "/>
    <s v="PSF"/>
    <n v="0"/>
    <n v="1"/>
    <n v="0"/>
    <n v="1"/>
    <x v="0"/>
    <n v="1"/>
    <x v="5"/>
    <n v="0.13114754100000001"/>
    <n v="1"/>
    <n v="2"/>
    <s v="XRF"/>
    <n v="6"/>
    <n v="2014"/>
    <n v="201406"/>
    <x v="8"/>
    <n v="2014"/>
    <n v="201407"/>
  </r>
  <r>
    <x v="396"/>
    <s v="PA_Allegheny"/>
    <x v="1"/>
    <x v="1"/>
    <s v="WH"/>
    <x v="0"/>
    <n v="5"/>
    <x v="1"/>
    <n v="3"/>
    <n v="2014"/>
    <n v="1"/>
    <d v="2014-06-29T00:00:00"/>
    <d v="2015-11-21T00:00:00"/>
    <n v="1"/>
    <x v="1"/>
    <s v="PKC"/>
    <s v=" "/>
    <s v=" "/>
    <s v="PKC"/>
    <n v="0"/>
    <n v="1"/>
    <n v="0"/>
    <n v="1"/>
    <x v="0"/>
    <n v="0"/>
    <x v="237"/>
    <n v="16.721311480000001"/>
    <n v="5"/>
    <n v="5"/>
    <s v="XCA"/>
    <n v="6"/>
    <n v="2014"/>
    <n v="201406"/>
    <x v="6"/>
    <n v="2015"/>
    <n v="201511"/>
  </r>
  <r>
    <x v="397"/>
    <s v="PA_Allegheny"/>
    <x v="0"/>
    <x v="0"/>
    <s v="BL"/>
    <x v="1"/>
    <n v="19"/>
    <x v="0"/>
    <n v="16"/>
    <n v="2014"/>
    <n v="1"/>
    <d v="2014-06-29T00:00:00"/>
    <d v="2014-07-02T00:00:00"/>
    <n v="1"/>
    <x v="0"/>
    <s v="PSG"/>
    <s v=" "/>
    <s v=" "/>
    <s v="PSG"/>
    <n v="0"/>
    <n v="1"/>
    <n v="0"/>
    <n v="1"/>
    <x v="0"/>
    <n v="0"/>
    <x v="41"/>
    <n v="9.8360656000000005E-2"/>
    <n v="1"/>
    <n v="6"/>
    <s v="XRF"/>
    <n v="6"/>
    <n v="2014"/>
    <n v="201406"/>
    <x v="8"/>
    <n v="2014"/>
    <n v="201407"/>
  </r>
  <r>
    <x v="398"/>
    <s v="PA_Allegheny"/>
    <x v="0"/>
    <x v="1"/>
    <s v="BL"/>
    <x v="1"/>
    <n v="4"/>
    <x v="3"/>
    <n v="2"/>
    <n v="2014"/>
    <n v="1"/>
    <d v="2014-07-01T00:00:00"/>
    <d v="2016-01-25T00:00:00"/>
    <n v="1"/>
    <x v="2"/>
    <s v="PSF"/>
    <s v="PFC"/>
    <d v="2014-11-15T00:00:00"/>
    <s v="PFC"/>
    <n v="1"/>
    <n v="2"/>
    <n v="1"/>
    <n v="1"/>
    <x v="0"/>
    <n v="0"/>
    <x v="238"/>
    <n v="18.786885250000001"/>
    <n v="6"/>
    <n v="4"/>
    <s v="XLC"/>
    <n v="7"/>
    <n v="2014"/>
    <n v="201407"/>
    <x v="4"/>
    <n v="2016"/>
    <n v="201601"/>
  </r>
  <r>
    <x v="399"/>
    <s v="PA_Allegheny"/>
    <x v="0"/>
    <x v="1"/>
    <s v="BL"/>
    <x v="1"/>
    <n v="2"/>
    <x v="2"/>
    <n v="0"/>
    <n v="2014"/>
    <n v="1"/>
    <d v="2014-07-01T00:00:00"/>
    <d v="2016-01-25T00:00:00"/>
    <n v="1"/>
    <x v="2"/>
    <s v="PSF"/>
    <s v="PFC"/>
    <d v="2014-11-15T00:00:00"/>
    <s v="PFC"/>
    <n v="1"/>
    <n v="2"/>
    <n v="1"/>
    <n v="1"/>
    <x v="0"/>
    <n v="0"/>
    <x v="238"/>
    <n v="18.786885250000001"/>
    <n v="6"/>
    <n v="4"/>
    <s v="XLC"/>
    <n v="7"/>
    <n v="2014"/>
    <n v="201407"/>
    <x v="4"/>
    <n v="2016"/>
    <n v="201601"/>
  </r>
  <r>
    <x v="400"/>
    <s v="PA_Allegheny"/>
    <x v="0"/>
    <x v="1"/>
    <s v="MU"/>
    <x v="2"/>
    <n v="2"/>
    <x v="2"/>
    <n v="0"/>
    <n v="2014"/>
    <n v="1"/>
    <d v="2014-07-02T00:00:00"/>
    <d v="2015-07-30T00:00:00"/>
    <n v="1"/>
    <x v="2"/>
    <s v="PKC"/>
    <s v="PFC"/>
    <d v="2014-08-18T00:00:00"/>
    <s v="PFC"/>
    <n v="1"/>
    <n v="2"/>
    <n v="1"/>
    <n v="1"/>
    <x v="0"/>
    <n v="0"/>
    <x v="239"/>
    <n v="12.885245899999999"/>
    <n v="5"/>
    <n v="5"/>
    <s v="XCA"/>
    <n v="7"/>
    <n v="2014"/>
    <n v="201407"/>
    <x v="8"/>
    <n v="2015"/>
    <n v="201507"/>
  </r>
  <r>
    <x v="401"/>
    <s v="PA_Allegheny"/>
    <x v="1"/>
    <x v="1"/>
    <s v="BL"/>
    <x v="1"/>
    <n v="4"/>
    <x v="3"/>
    <n v="2"/>
    <n v="2014"/>
    <n v="1"/>
    <d v="2014-07-02T00:00:00"/>
    <d v="2015-01-16T00:00:00"/>
    <n v="1"/>
    <x v="1"/>
    <s v="PSF"/>
    <s v="PKC"/>
    <d v="2014-07-03T00:00:00"/>
    <s v="PKC"/>
    <n v="1"/>
    <n v="2"/>
    <n v="1"/>
    <n v="1"/>
    <x v="0"/>
    <n v="0"/>
    <x v="240"/>
    <n v="6.491803279"/>
    <n v="4"/>
    <n v="6"/>
    <s v="XRF"/>
    <n v="7"/>
    <n v="2014"/>
    <n v="201407"/>
    <x v="4"/>
    <n v="2015"/>
    <n v="201501"/>
  </r>
  <r>
    <x v="247"/>
    <s v="PA_Allegheny"/>
    <x v="1"/>
    <x v="2"/>
    <s v="WH"/>
    <x v="0"/>
    <n v="10"/>
    <x v="6"/>
    <n v="8"/>
    <n v="2014"/>
    <n v="2"/>
    <d v="2014-07-03T00:00:00"/>
    <d v="2017-01-01T00:00:00"/>
    <n v="0"/>
    <x v="2"/>
    <s v="PFC"/>
    <s v="PKC"/>
    <d v="2015-06-12T00:00:00"/>
    <s v="PFC"/>
    <n v="1"/>
    <n v="3"/>
    <n v="2"/>
    <n v="0"/>
    <x v="0"/>
    <n v="0"/>
    <x v="241"/>
    <n v="29.93442623"/>
    <n v="6"/>
    <n v="0"/>
    <s v="ZTC"/>
    <n v="7"/>
    <n v="2014"/>
    <n v="201407"/>
    <x v="4"/>
    <n v="2017"/>
    <n v="201701"/>
  </r>
  <r>
    <x v="402"/>
    <s v="PA_Allegheny"/>
    <x v="1"/>
    <x v="1"/>
    <s v="BL"/>
    <x v="1"/>
    <n v="8"/>
    <x v="6"/>
    <n v="6"/>
    <n v="2014"/>
    <n v="1"/>
    <d v="2014-07-03T00:00:00"/>
    <d v="2017-01-01T00:00:00"/>
    <n v="1"/>
    <x v="1"/>
    <s v="PKC"/>
    <s v="PKC"/>
    <d v="2014-08-08T00:00:00"/>
    <s v="PUK"/>
    <n v="1"/>
    <n v="6"/>
    <n v="5"/>
    <n v="0"/>
    <x v="0"/>
    <n v="0"/>
    <x v="241"/>
    <n v="29.93442623"/>
    <n v="6"/>
    <n v="0"/>
    <s v="ZTC"/>
    <n v="7"/>
    <n v="2014"/>
    <n v="201407"/>
    <x v="4"/>
    <n v="2017"/>
    <n v="201701"/>
  </r>
  <r>
    <x v="403"/>
    <s v="PA_Allegheny"/>
    <x v="1"/>
    <x v="1"/>
    <s v="WH"/>
    <x v="0"/>
    <n v="16"/>
    <x v="4"/>
    <n v="13"/>
    <n v="2014"/>
    <n v="1"/>
    <d v="2014-07-03T00:00:00"/>
    <d v="2016-12-14T00:00:00"/>
    <n v="1"/>
    <x v="1"/>
    <s v="PKC"/>
    <s v="PUK"/>
    <d v="2014-11-17T00:00:00"/>
    <s v="PKC"/>
    <n v="1"/>
    <n v="3"/>
    <n v="2"/>
    <n v="1"/>
    <x v="0"/>
    <n v="0"/>
    <x v="242"/>
    <n v="29.3442623"/>
    <n v="6"/>
    <n v="1"/>
    <s v="XLC"/>
    <n v="7"/>
    <n v="2014"/>
    <n v="201407"/>
    <x v="10"/>
    <n v="2016"/>
    <n v="201612"/>
  </r>
  <r>
    <x v="249"/>
    <s v="PA_Allegheny"/>
    <x v="1"/>
    <x v="2"/>
    <s v="WH"/>
    <x v="0"/>
    <n v="7"/>
    <x v="1"/>
    <n v="4"/>
    <n v="2014"/>
    <n v="2"/>
    <d v="2014-07-03T00:00:00"/>
    <d v="2017-01-01T00:00:00"/>
    <n v="0"/>
    <x v="2"/>
    <s v="PFC"/>
    <s v="PKC"/>
    <d v="2015-06-12T00:00:00"/>
    <s v="PFC"/>
    <n v="1"/>
    <n v="3"/>
    <n v="2"/>
    <n v="0"/>
    <x v="0"/>
    <n v="0"/>
    <x v="241"/>
    <n v="29.93442623"/>
    <n v="6"/>
    <n v="0"/>
    <s v="ZTC"/>
    <n v="7"/>
    <n v="2014"/>
    <n v="201407"/>
    <x v="4"/>
    <n v="2017"/>
    <n v="201701"/>
  </r>
  <r>
    <x v="404"/>
    <s v="PA_Allegheny"/>
    <x v="1"/>
    <x v="1"/>
    <s v="BL"/>
    <x v="1"/>
    <n v="4"/>
    <x v="3"/>
    <n v="2"/>
    <n v="2014"/>
    <n v="1"/>
    <d v="2014-07-03T00:00:00"/>
    <d v="2017-01-01T00:00:00"/>
    <n v="1"/>
    <x v="1"/>
    <s v="PKC"/>
    <s v="PKC"/>
    <d v="2015-01-12T00:00:00"/>
    <s v="PKC"/>
    <n v="1"/>
    <n v="5"/>
    <n v="4"/>
    <n v="0"/>
    <x v="0"/>
    <n v="0"/>
    <x v="241"/>
    <n v="29.93442623"/>
    <n v="6"/>
    <n v="0"/>
    <s v="ZTC"/>
    <n v="7"/>
    <n v="2014"/>
    <n v="201407"/>
    <x v="4"/>
    <n v="2017"/>
    <n v="201701"/>
  </r>
  <r>
    <x v="250"/>
    <s v="PA_Allegheny"/>
    <x v="1"/>
    <x v="1"/>
    <s v="WH"/>
    <x v="0"/>
    <n v="3"/>
    <x v="2"/>
    <n v="1"/>
    <n v="2014"/>
    <n v="2"/>
    <d v="2014-07-03T00:00:00"/>
    <d v="2017-01-01T00:00:00"/>
    <n v="0"/>
    <x v="2"/>
    <s v="PFC"/>
    <s v="PKC"/>
    <d v="2015-06-12T00:00:00"/>
    <s v="PFC"/>
    <n v="1"/>
    <n v="3"/>
    <n v="2"/>
    <n v="0"/>
    <x v="0"/>
    <n v="0"/>
    <x v="241"/>
    <n v="29.93442623"/>
    <n v="6"/>
    <n v="0"/>
    <s v="ZTC"/>
    <n v="7"/>
    <n v="2014"/>
    <n v="201407"/>
    <x v="4"/>
    <n v="2017"/>
    <n v="201701"/>
  </r>
  <r>
    <x v="405"/>
    <s v="PA_Allegheny"/>
    <x v="0"/>
    <x v="1"/>
    <s v="BL"/>
    <x v="1"/>
    <n v="7"/>
    <x v="1"/>
    <n v="4"/>
    <n v="2014"/>
    <n v="1"/>
    <d v="2014-07-03T00:00:00"/>
    <d v="2017-01-01T00:00:00"/>
    <n v="1"/>
    <x v="1"/>
    <s v="PKC"/>
    <s v="PKC"/>
    <d v="2014-08-08T00:00:00"/>
    <s v="PFC"/>
    <n v="1"/>
    <n v="6"/>
    <n v="5"/>
    <n v="0"/>
    <x v="0"/>
    <n v="0"/>
    <x v="241"/>
    <n v="29.93442623"/>
    <n v="6"/>
    <n v="0"/>
    <s v="ZTC"/>
    <n v="7"/>
    <n v="2014"/>
    <n v="201407"/>
    <x v="4"/>
    <n v="2017"/>
    <n v="201701"/>
  </r>
  <r>
    <x v="406"/>
    <s v="PA_Allegheny"/>
    <x v="1"/>
    <x v="1"/>
    <s v="BL"/>
    <x v="1"/>
    <n v="2"/>
    <x v="2"/>
    <n v="0"/>
    <n v="2014"/>
    <n v="1"/>
    <d v="2014-07-03T00:00:00"/>
    <d v="2015-09-04T00:00:00"/>
    <n v="1"/>
    <x v="1"/>
    <s v="PFC"/>
    <s v="PKC"/>
    <d v="2014-08-08T00:00:00"/>
    <s v="PKC"/>
    <n v="1"/>
    <n v="2"/>
    <n v="1"/>
    <n v="1"/>
    <x v="0"/>
    <n v="0"/>
    <x v="243"/>
    <n v="14.032786890000001"/>
    <n v="5"/>
    <n v="5"/>
    <s v="XLC"/>
    <n v="7"/>
    <n v="2014"/>
    <n v="201407"/>
    <x v="7"/>
    <n v="2015"/>
    <n v="201509"/>
  </r>
  <r>
    <x v="407"/>
    <s v="PA_Allegheny"/>
    <x v="0"/>
    <x v="1"/>
    <s v="BL"/>
    <x v="1"/>
    <n v="2"/>
    <x v="2"/>
    <n v="0"/>
    <n v="2014"/>
    <n v="1"/>
    <d v="2014-07-05T00:00:00"/>
    <d v="2015-07-16T00:00:00"/>
    <n v="1"/>
    <x v="1"/>
    <s v="PKC"/>
    <s v=" "/>
    <s v=" "/>
    <s v="PKC"/>
    <n v="0"/>
    <n v="1"/>
    <n v="0"/>
    <n v="1"/>
    <x v="0"/>
    <n v="0"/>
    <x v="244"/>
    <n v="12.32786885"/>
    <n v="5"/>
    <n v="5"/>
    <s v="XLC"/>
    <n v="7"/>
    <n v="2014"/>
    <n v="201407"/>
    <x v="8"/>
    <n v="2015"/>
    <n v="201507"/>
  </r>
  <r>
    <x v="408"/>
    <s v="PA_Allegheny"/>
    <x v="1"/>
    <x v="1"/>
    <s v="BL"/>
    <x v="1"/>
    <n v="15"/>
    <x v="4"/>
    <n v="12"/>
    <n v="2014"/>
    <n v="1"/>
    <d v="2014-07-08T00:00:00"/>
    <d v="2014-10-27T00:00:00"/>
    <n v="1"/>
    <x v="1"/>
    <s v="PKC"/>
    <s v=" "/>
    <s v=" "/>
    <s v="PKC"/>
    <n v="0"/>
    <n v="1"/>
    <n v="0"/>
    <n v="1"/>
    <x v="0"/>
    <n v="0"/>
    <x v="245"/>
    <n v="3.6393442619999998"/>
    <n v="3"/>
    <n v="6"/>
    <s v="XRF"/>
    <n v="7"/>
    <n v="2014"/>
    <n v="201407"/>
    <x v="11"/>
    <n v="2014"/>
    <n v="201410"/>
  </r>
  <r>
    <x v="290"/>
    <s v="PA_Allegheny"/>
    <x v="0"/>
    <x v="1"/>
    <s v="WH"/>
    <x v="0"/>
    <n v="17"/>
    <x v="4"/>
    <n v="14"/>
    <n v="2014"/>
    <n v="2"/>
    <d v="2014-07-08T00:00:00"/>
    <d v="2014-07-10T00:00:00"/>
    <n v="0"/>
    <x v="8"/>
    <s v="PRC"/>
    <s v=" "/>
    <s v=" "/>
    <s v="PRC"/>
    <n v="0"/>
    <n v="1"/>
    <n v="0"/>
    <n v="1"/>
    <x v="1"/>
    <n v="1"/>
    <x v="30"/>
    <n v="6.5573771000000003E-2"/>
    <n v="1"/>
    <n v="3"/>
    <s v="XRY"/>
    <n v="7"/>
    <n v="2014"/>
    <n v="201407"/>
    <x v="8"/>
    <n v="2014"/>
    <n v="201407"/>
  </r>
  <r>
    <x v="409"/>
    <s v="PA_Allegheny"/>
    <x v="0"/>
    <x v="1"/>
    <s v="WH"/>
    <x v="0"/>
    <n v="8"/>
    <x v="1"/>
    <n v="5"/>
    <n v="2014"/>
    <n v="1"/>
    <d v="2014-07-08T00:00:00"/>
    <d v="2015-07-07T00:00:00"/>
    <n v="1"/>
    <x v="1"/>
    <s v="PSF"/>
    <s v="PUK"/>
    <d v="2014-07-16T00:00:00"/>
    <s v="PKC"/>
    <n v="1"/>
    <n v="3"/>
    <n v="2"/>
    <n v="1"/>
    <x v="0"/>
    <n v="0"/>
    <x v="246"/>
    <n v="11.93442623"/>
    <n v="4"/>
    <n v="5"/>
    <s v="XRF"/>
    <n v="7"/>
    <n v="2014"/>
    <n v="201407"/>
    <x v="8"/>
    <n v="2015"/>
    <n v="201507"/>
  </r>
  <r>
    <x v="410"/>
    <s v="PA_Allegheny"/>
    <x v="0"/>
    <x v="1"/>
    <s v="WH"/>
    <x v="0"/>
    <n v="5"/>
    <x v="1"/>
    <n v="3"/>
    <n v="2014"/>
    <n v="1"/>
    <d v="2014-07-08T00:00:00"/>
    <d v="2015-07-07T00:00:00"/>
    <n v="1"/>
    <x v="1"/>
    <s v="PSF"/>
    <s v="PUK"/>
    <d v="2014-07-16T00:00:00"/>
    <s v="PKC"/>
    <n v="1"/>
    <n v="3"/>
    <n v="2"/>
    <n v="1"/>
    <x v="0"/>
    <n v="0"/>
    <x v="246"/>
    <n v="11.93442623"/>
    <n v="4"/>
    <n v="5"/>
    <s v="XRF"/>
    <n v="7"/>
    <n v="2014"/>
    <n v="201407"/>
    <x v="8"/>
    <n v="2015"/>
    <n v="201507"/>
  </r>
  <r>
    <x v="411"/>
    <s v="PA_Allegheny"/>
    <x v="0"/>
    <x v="1"/>
    <s v="UK"/>
    <x v="2"/>
    <n v="14"/>
    <x v="4"/>
    <n v="12"/>
    <n v="2014"/>
    <n v="1"/>
    <d v="2014-07-09T00:00:00"/>
    <d v="2017-01-01T00:00:00"/>
    <n v="1"/>
    <x v="1"/>
    <s v="PKC"/>
    <s v=" "/>
    <s v=" "/>
    <s v="PKC"/>
    <n v="0"/>
    <n v="1"/>
    <n v="0"/>
    <n v="0"/>
    <x v="0"/>
    <n v="0"/>
    <x v="247"/>
    <n v="29.737704919999999"/>
    <n v="6"/>
    <n v="0"/>
    <s v="ZTC"/>
    <n v="7"/>
    <n v="2014"/>
    <n v="201407"/>
    <x v="4"/>
    <n v="2017"/>
    <n v="201701"/>
  </r>
  <r>
    <x v="412"/>
    <s v="PA_Allegheny"/>
    <x v="1"/>
    <x v="0"/>
    <s v="BL"/>
    <x v="1"/>
    <n v="10"/>
    <x v="6"/>
    <n v="7"/>
    <n v="2014"/>
    <n v="1"/>
    <d v="2014-07-09T00:00:00"/>
    <d v="2017-01-01T00:00:00"/>
    <n v="1"/>
    <x v="1"/>
    <s v="PKC"/>
    <s v=" "/>
    <s v=" "/>
    <s v="PKC"/>
    <n v="0"/>
    <n v="1"/>
    <n v="0"/>
    <n v="0"/>
    <x v="0"/>
    <n v="0"/>
    <x v="247"/>
    <n v="29.737704919999999"/>
    <n v="6"/>
    <n v="0"/>
    <s v="ZTC"/>
    <n v="7"/>
    <n v="2014"/>
    <n v="201407"/>
    <x v="4"/>
    <n v="2017"/>
    <n v="201701"/>
  </r>
  <r>
    <x v="51"/>
    <s v="PA_Allegheny"/>
    <x v="0"/>
    <x v="1"/>
    <s v="WH"/>
    <x v="0"/>
    <n v="3"/>
    <x v="2"/>
    <n v="0"/>
    <n v="2014"/>
    <n v="2"/>
    <d v="2014-07-09T00:00:00"/>
    <d v="2014-07-14T00:00:00"/>
    <n v="0"/>
    <x v="1"/>
    <s v="PKC"/>
    <s v=" "/>
    <s v=" "/>
    <s v="PKC"/>
    <n v="0"/>
    <n v="1"/>
    <n v="0"/>
    <n v="1"/>
    <x v="0"/>
    <n v="1"/>
    <x v="161"/>
    <n v="0.16393442599999999"/>
    <n v="1"/>
    <n v="6"/>
    <s v="XRF"/>
    <n v="7"/>
    <n v="2014"/>
    <n v="201407"/>
    <x v="8"/>
    <n v="2014"/>
    <n v="201407"/>
  </r>
  <r>
    <x v="413"/>
    <s v="PA_Allegheny"/>
    <x v="0"/>
    <x v="1"/>
    <s v="OT"/>
    <x v="2"/>
    <n v="14"/>
    <x v="4"/>
    <n v="12"/>
    <n v="2014"/>
    <n v="1"/>
    <d v="2014-07-10T00:00:00"/>
    <d v="2016-01-05T00:00:00"/>
    <n v="1"/>
    <x v="2"/>
    <s v="PFC"/>
    <s v="PFC"/>
    <d v="2015-05-15T00:00:00"/>
    <s v="PFC"/>
    <n v="0"/>
    <n v="2"/>
    <n v="1"/>
    <n v="1"/>
    <x v="0"/>
    <n v="0"/>
    <x v="248"/>
    <n v="17.836065569999999"/>
    <n v="5"/>
    <n v="4"/>
    <s v="XRF"/>
    <n v="7"/>
    <n v="2014"/>
    <n v="201407"/>
    <x v="4"/>
    <n v="2016"/>
    <n v="201601"/>
  </r>
  <r>
    <x v="414"/>
    <s v="PA_Allegheny"/>
    <x v="1"/>
    <x v="1"/>
    <s v="OT"/>
    <x v="2"/>
    <n v="13"/>
    <x v="5"/>
    <n v="11"/>
    <n v="2014"/>
    <n v="1"/>
    <d v="2014-07-10T00:00:00"/>
    <d v="2016-01-05T00:00:00"/>
    <n v="1"/>
    <x v="2"/>
    <s v="PFC"/>
    <s v="PFC"/>
    <d v="2015-05-15T00:00:00"/>
    <s v="PFC"/>
    <n v="0"/>
    <n v="2"/>
    <n v="1"/>
    <n v="1"/>
    <x v="0"/>
    <n v="0"/>
    <x v="248"/>
    <n v="17.836065569999999"/>
    <n v="5"/>
    <n v="4"/>
    <s v="XRF"/>
    <n v="7"/>
    <n v="2014"/>
    <n v="201407"/>
    <x v="4"/>
    <n v="2016"/>
    <n v="201601"/>
  </r>
  <r>
    <x v="415"/>
    <s v="PA_Allegheny"/>
    <x v="0"/>
    <x v="1"/>
    <s v="WH"/>
    <x v="0"/>
    <n v="6"/>
    <x v="1"/>
    <n v="4"/>
    <n v="2014"/>
    <n v="1"/>
    <d v="2014-07-10T00:00:00"/>
    <d v="2016-05-03T00:00:00"/>
    <n v="1"/>
    <x v="1"/>
    <s v="PKC"/>
    <s v=" "/>
    <s v=" "/>
    <s v="PKC"/>
    <n v="0"/>
    <n v="1"/>
    <n v="0"/>
    <n v="1"/>
    <x v="0"/>
    <n v="0"/>
    <x v="249"/>
    <n v="21.737704919999999"/>
    <n v="6"/>
    <n v="4"/>
    <s v="XRF"/>
    <n v="7"/>
    <n v="2014"/>
    <n v="201407"/>
    <x v="9"/>
    <n v="2016"/>
    <n v="201605"/>
  </r>
  <r>
    <x v="416"/>
    <s v="PA_Allegheny"/>
    <x v="0"/>
    <x v="1"/>
    <s v="WH"/>
    <x v="0"/>
    <n v="5"/>
    <x v="3"/>
    <n v="2"/>
    <n v="2014"/>
    <n v="1"/>
    <d v="2014-07-10T00:00:00"/>
    <d v="2016-05-03T00:00:00"/>
    <n v="1"/>
    <x v="1"/>
    <s v="PKC"/>
    <s v="PUK"/>
    <d v="2015-01-05T00:00:00"/>
    <s v="PKC"/>
    <n v="1"/>
    <n v="3"/>
    <n v="2"/>
    <n v="1"/>
    <x v="0"/>
    <n v="0"/>
    <x v="249"/>
    <n v="21.737704919999999"/>
    <n v="6"/>
    <n v="4"/>
    <s v="XRF"/>
    <n v="7"/>
    <n v="2014"/>
    <n v="201407"/>
    <x v="9"/>
    <n v="2016"/>
    <n v="201605"/>
  </r>
  <r>
    <x v="417"/>
    <s v="PA_Allegheny"/>
    <x v="0"/>
    <x v="1"/>
    <s v="MU"/>
    <x v="2"/>
    <n v="2"/>
    <x v="2"/>
    <n v="0"/>
    <n v="2014"/>
    <n v="1"/>
    <d v="2014-07-10T00:00:00"/>
    <d v="2016-05-11T00:00:00"/>
    <n v="1"/>
    <x v="1"/>
    <s v="PKC"/>
    <s v=" "/>
    <s v=" "/>
    <s v="PKC"/>
    <n v="0"/>
    <n v="1"/>
    <n v="0"/>
    <n v="1"/>
    <x v="0"/>
    <n v="0"/>
    <x v="250"/>
    <n v="22"/>
    <n v="6"/>
    <n v="4"/>
    <s v="XRF"/>
    <n v="7"/>
    <n v="2014"/>
    <n v="201407"/>
    <x v="9"/>
    <n v="2016"/>
    <n v="201605"/>
  </r>
  <r>
    <x v="418"/>
    <s v="PA_Allegheny"/>
    <x v="1"/>
    <x v="1"/>
    <s v="BL"/>
    <x v="1"/>
    <n v="12"/>
    <x v="5"/>
    <n v="10"/>
    <n v="2014"/>
    <n v="1"/>
    <d v="2014-07-11T00:00:00"/>
    <d v="2015-08-07T00:00:00"/>
    <n v="1"/>
    <x v="6"/>
    <s v="PSF"/>
    <s v="PUK"/>
    <d v="2014-11-13T00:00:00"/>
    <s v="PRT"/>
    <n v="1"/>
    <n v="3"/>
    <n v="2"/>
    <n v="1"/>
    <x v="0"/>
    <n v="0"/>
    <x v="129"/>
    <n v="12.85245902"/>
    <n v="5"/>
    <n v="5"/>
    <s v="XRF"/>
    <n v="7"/>
    <n v="2014"/>
    <n v="201407"/>
    <x v="3"/>
    <n v="2015"/>
    <n v="201508"/>
  </r>
  <r>
    <x v="419"/>
    <s v="PA_Allegheny"/>
    <x v="0"/>
    <x v="0"/>
    <s v="OT"/>
    <x v="2"/>
    <n v="20"/>
    <x v="0"/>
    <n v="17"/>
    <n v="2014"/>
    <n v="1"/>
    <d v="2014-07-11T00:00:00"/>
    <d v="2014-12-23T00:00:00"/>
    <n v="1"/>
    <x v="3"/>
    <s v="PGH"/>
    <s v=" "/>
    <s v=" "/>
    <s v="PGH"/>
    <n v="0"/>
    <n v="1"/>
    <n v="0"/>
    <n v="1"/>
    <x v="0"/>
    <n v="0"/>
    <x v="120"/>
    <n v="5.4098360660000004"/>
    <n v="3"/>
    <n v="6"/>
    <s v="XRM"/>
    <n v="7"/>
    <n v="2014"/>
    <n v="201407"/>
    <x v="10"/>
    <n v="2014"/>
    <n v="201412"/>
  </r>
  <r>
    <x v="420"/>
    <s v="PA_Allegheny"/>
    <x v="1"/>
    <x v="0"/>
    <s v="MU"/>
    <x v="2"/>
    <n v="2"/>
    <x v="2"/>
    <n v="0"/>
    <n v="2014"/>
    <n v="1"/>
    <d v="2014-07-13T00:00:00"/>
    <d v="2014-09-03T00:00:00"/>
    <n v="1"/>
    <x v="7"/>
    <s v="PSF"/>
    <s v=" "/>
    <s v=" "/>
    <s v="PSF"/>
    <n v="0"/>
    <n v="1"/>
    <n v="0"/>
    <n v="1"/>
    <x v="0"/>
    <n v="1"/>
    <x v="8"/>
    <n v="1.704918033"/>
    <n v="2"/>
    <n v="5"/>
    <s v="XRF"/>
    <n v="7"/>
    <n v="2014"/>
    <n v="201407"/>
    <x v="7"/>
    <n v="2014"/>
    <n v="201409"/>
  </r>
  <r>
    <x v="421"/>
    <s v="PA_Allegheny"/>
    <x v="1"/>
    <x v="0"/>
    <s v="WH"/>
    <x v="0"/>
    <n v="19"/>
    <x v="0"/>
    <n v="16"/>
    <n v="2014"/>
    <n v="1"/>
    <d v="2014-07-14T00:00:00"/>
    <d v="2014-08-22T00:00:00"/>
    <n v="1"/>
    <x v="0"/>
    <s v="PSG"/>
    <s v=" "/>
    <s v=" "/>
    <s v="PSG"/>
    <n v="0"/>
    <n v="1"/>
    <n v="0"/>
    <n v="1"/>
    <x v="0"/>
    <n v="0"/>
    <x v="251"/>
    <n v="1.278688525"/>
    <n v="2"/>
    <n v="6"/>
    <s v="XRF"/>
    <n v="7"/>
    <n v="2014"/>
    <n v="201407"/>
    <x v="3"/>
    <n v="2014"/>
    <n v="201408"/>
  </r>
  <r>
    <x v="422"/>
    <s v="PA_Allegheny"/>
    <x v="0"/>
    <x v="1"/>
    <s v="WH"/>
    <x v="0"/>
    <n v="12"/>
    <x v="5"/>
    <n v="9"/>
    <n v="2014"/>
    <n v="1"/>
    <d v="2014-07-14T00:00:00"/>
    <d v="2014-08-14T00:00:00"/>
    <n v="1"/>
    <x v="0"/>
    <s v="PSG"/>
    <s v=" "/>
    <s v=" "/>
    <s v="PSG"/>
    <n v="0"/>
    <n v="1"/>
    <n v="0"/>
    <n v="1"/>
    <x v="0"/>
    <n v="1"/>
    <x v="252"/>
    <n v="1.0163934429999999"/>
    <n v="2"/>
    <n v="1"/>
    <s v="XRF"/>
    <n v="7"/>
    <n v="2014"/>
    <n v="201407"/>
    <x v="3"/>
    <n v="2014"/>
    <n v="201408"/>
  </r>
  <r>
    <x v="423"/>
    <s v="PA_Allegheny"/>
    <x v="0"/>
    <x v="1"/>
    <s v="WH"/>
    <x v="0"/>
    <n v="20"/>
    <x v="0"/>
    <n v="17"/>
    <n v="2014"/>
    <n v="1"/>
    <d v="2014-07-14T00:00:00"/>
    <d v="2014-10-07T00:00:00"/>
    <n v="1"/>
    <x v="4"/>
    <s v="PSG"/>
    <s v="PIL"/>
    <d v="2014-08-07T00:00:00"/>
    <s v="PIL"/>
    <n v="1"/>
    <n v="2"/>
    <n v="1"/>
    <n v="1"/>
    <x v="0"/>
    <n v="0"/>
    <x v="118"/>
    <n v="2.7868852460000002"/>
    <n v="2"/>
    <n v="6"/>
    <s v="XRM"/>
    <n v="7"/>
    <n v="2014"/>
    <n v="201407"/>
    <x v="11"/>
    <n v="2014"/>
    <n v="201410"/>
  </r>
  <r>
    <x v="424"/>
    <s v="PA_Allegheny"/>
    <x v="0"/>
    <x v="0"/>
    <s v="BL"/>
    <x v="1"/>
    <n v="18"/>
    <x v="0"/>
    <n v="16"/>
    <n v="2014"/>
    <n v="1"/>
    <d v="2014-07-14T00:00:00"/>
    <d v="2014-07-16T00:00:00"/>
    <n v="1"/>
    <x v="0"/>
    <s v="PSG"/>
    <s v=" "/>
    <s v=" "/>
    <s v="PSG"/>
    <n v="0"/>
    <n v="1"/>
    <n v="0"/>
    <n v="1"/>
    <x v="0"/>
    <n v="1"/>
    <x v="30"/>
    <n v="6.5573771000000003E-2"/>
    <n v="1"/>
    <n v="3"/>
    <s v="XRF"/>
    <n v="7"/>
    <n v="2014"/>
    <n v="201407"/>
    <x v="8"/>
    <n v="2014"/>
    <n v="201407"/>
  </r>
  <r>
    <x v="425"/>
    <s v="PA_Allegheny"/>
    <x v="1"/>
    <x v="1"/>
    <s v="WH"/>
    <x v="0"/>
    <n v="6"/>
    <x v="1"/>
    <n v="3"/>
    <n v="2014"/>
    <n v="1"/>
    <d v="2014-07-14T00:00:00"/>
    <d v="2015-07-24T00:00:00"/>
    <n v="1"/>
    <x v="1"/>
    <s v="PKC"/>
    <s v=" "/>
    <s v=" "/>
    <s v="PKC"/>
    <n v="0"/>
    <n v="1"/>
    <n v="0"/>
    <n v="1"/>
    <x v="0"/>
    <n v="0"/>
    <x v="253"/>
    <n v="12.29508197"/>
    <n v="5"/>
    <n v="5"/>
    <s v="XRF"/>
    <n v="7"/>
    <n v="2014"/>
    <n v="201407"/>
    <x v="8"/>
    <n v="2015"/>
    <n v="201507"/>
  </r>
  <r>
    <x v="426"/>
    <s v="PA_Allegheny"/>
    <x v="0"/>
    <x v="1"/>
    <s v="OT"/>
    <x v="2"/>
    <n v="4"/>
    <x v="3"/>
    <n v="1"/>
    <n v="2014"/>
    <n v="1"/>
    <d v="2014-07-15T00:00:00"/>
    <d v="2014-09-26T00:00:00"/>
    <n v="1"/>
    <x v="1"/>
    <s v="PKC"/>
    <s v=" "/>
    <s v=" "/>
    <s v="PKC"/>
    <n v="0"/>
    <n v="1"/>
    <n v="0"/>
    <n v="1"/>
    <x v="0"/>
    <n v="0"/>
    <x v="254"/>
    <n v="2.3934426229999999"/>
    <n v="2"/>
    <n v="6"/>
    <s v="XRF"/>
    <n v="7"/>
    <n v="2014"/>
    <n v="201407"/>
    <x v="7"/>
    <n v="2014"/>
    <n v="201409"/>
  </r>
  <r>
    <x v="427"/>
    <s v="PA_Allegheny"/>
    <x v="1"/>
    <x v="1"/>
    <s v="BL"/>
    <x v="1"/>
    <n v="16"/>
    <x v="4"/>
    <n v="13"/>
    <n v="2014"/>
    <n v="1"/>
    <d v="2014-07-16T00:00:00"/>
    <d v="2015-03-09T00:00:00"/>
    <n v="1"/>
    <x v="3"/>
    <s v="PSG"/>
    <s v="PKC"/>
    <d v="2014-08-22T00:00:00"/>
    <s v="PGH"/>
    <n v="1"/>
    <n v="3"/>
    <n v="2"/>
    <n v="1"/>
    <x v="0"/>
    <n v="0"/>
    <x v="255"/>
    <n v="7.7377049180000004"/>
    <n v="4"/>
    <n v="6"/>
    <s v="XRF"/>
    <n v="7"/>
    <n v="2014"/>
    <n v="201407"/>
    <x v="1"/>
    <n v="2015"/>
    <n v="201503"/>
  </r>
  <r>
    <x v="428"/>
    <s v="PA_Allegheny"/>
    <x v="0"/>
    <x v="0"/>
    <s v="BL"/>
    <x v="1"/>
    <n v="13"/>
    <x v="5"/>
    <n v="10"/>
    <n v="2014"/>
    <n v="1"/>
    <d v="2014-07-16T00:00:00"/>
    <d v="2014-09-11T00:00:00"/>
    <n v="1"/>
    <x v="1"/>
    <s v="PKC"/>
    <s v="PUK"/>
    <d v="2014-08-19T00:00:00"/>
    <s v="PUK"/>
    <n v="1"/>
    <n v="2"/>
    <n v="1"/>
    <n v="1"/>
    <x v="0"/>
    <n v="0"/>
    <x v="256"/>
    <n v="1.868852459"/>
    <n v="2"/>
    <n v="6"/>
    <s v="XRF"/>
    <n v="7"/>
    <n v="2014"/>
    <n v="201407"/>
    <x v="7"/>
    <n v="2014"/>
    <n v="201409"/>
  </r>
  <r>
    <x v="429"/>
    <s v="PA_Allegheny"/>
    <x v="1"/>
    <x v="1"/>
    <s v="AS"/>
    <x v="2"/>
    <n v="16"/>
    <x v="4"/>
    <n v="13"/>
    <n v="2014"/>
    <n v="1"/>
    <d v="2014-07-16T00:00:00"/>
    <d v="2014-10-01T00:00:00"/>
    <n v="1"/>
    <x v="1"/>
    <s v="PKC"/>
    <s v=" "/>
    <s v=" "/>
    <s v="PKC"/>
    <n v="0"/>
    <n v="1"/>
    <n v="0"/>
    <n v="1"/>
    <x v="0"/>
    <n v="0"/>
    <x v="257"/>
    <n v="2.5245901640000001"/>
    <n v="2"/>
    <n v="6"/>
    <s v="XOP"/>
    <n v="7"/>
    <n v="2014"/>
    <n v="201407"/>
    <x v="11"/>
    <n v="2014"/>
    <n v="201410"/>
  </r>
  <r>
    <x v="430"/>
    <s v="PA_Allegheny"/>
    <x v="1"/>
    <x v="1"/>
    <s v="AS"/>
    <x v="2"/>
    <n v="13"/>
    <x v="5"/>
    <n v="10"/>
    <n v="2014"/>
    <n v="1"/>
    <d v="2014-07-16T00:00:00"/>
    <d v="2014-10-01T00:00:00"/>
    <n v="1"/>
    <x v="1"/>
    <s v="PKC"/>
    <s v=" "/>
    <s v=" "/>
    <s v="PKC"/>
    <n v="0"/>
    <n v="1"/>
    <n v="0"/>
    <n v="1"/>
    <x v="0"/>
    <n v="0"/>
    <x v="257"/>
    <n v="2.5245901640000001"/>
    <n v="2"/>
    <n v="6"/>
    <s v="XOP"/>
    <n v="7"/>
    <n v="2014"/>
    <n v="201407"/>
    <x v="11"/>
    <n v="2014"/>
    <n v="201410"/>
  </r>
  <r>
    <x v="431"/>
    <s v="PA_Allegheny"/>
    <x v="0"/>
    <x v="0"/>
    <s v="WH"/>
    <x v="0"/>
    <n v="2"/>
    <x v="2"/>
    <n v="0"/>
    <n v="2014"/>
    <n v="1"/>
    <d v="2014-07-16T00:00:00"/>
    <d v="2014-11-17T00:00:00"/>
    <n v="1"/>
    <x v="7"/>
    <s v="PSF"/>
    <s v=" "/>
    <s v=" "/>
    <s v="PSF"/>
    <n v="0"/>
    <n v="1"/>
    <n v="0"/>
    <n v="1"/>
    <x v="0"/>
    <n v="0"/>
    <x v="179"/>
    <n v="4.0655737710000004"/>
    <n v="3"/>
    <n v="6"/>
    <s v="XRF"/>
    <n v="7"/>
    <n v="2014"/>
    <n v="201407"/>
    <x v="6"/>
    <n v="2014"/>
    <n v="201411"/>
  </r>
  <r>
    <x v="432"/>
    <s v="PA_Allegheny"/>
    <x v="0"/>
    <x v="1"/>
    <s v="BL"/>
    <x v="1"/>
    <n v="2"/>
    <x v="2"/>
    <n v="0"/>
    <n v="2014"/>
    <n v="1"/>
    <d v="2014-07-16T00:00:00"/>
    <d v="2015-11-16T00:00:00"/>
    <n v="1"/>
    <x v="1"/>
    <s v="PKC"/>
    <s v="PKC"/>
    <d v="2014-09-05T00:00:00"/>
    <s v="PKC"/>
    <n v="0"/>
    <n v="2"/>
    <n v="1"/>
    <n v="1"/>
    <x v="0"/>
    <n v="0"/>
    <x v="258"/>
    <n v="16"/>
    <n v="5"/>
    <n v="5"/>
    <s v="XLC"/>
    <n v="7"/>
    <n v="2014"/>
    <n v="201407"/>
    <x v="6"/>
    <n v="2015"/>
    <n v="201511"/>
  </r>
  <r>
    <x v="433"/>
    <s v="PA_Allegheny"/>
    <x v="0"/>
    <x v="1"/>
    <s v="UK"/>
    <x v="2"/>
    <n v="18"/>
    <x v="0"/>
    <n v="15"/>
    <n v="2014"/>
    <n v="1"/>
    <d v="2014-07-17T00:00:00"/>
    <d v="2016-09-09T00:00:00"/>
    <n v="1"/>
    <x v="1"/>
    <s v="PKC"/>
    <s v=" "/>
    <s v=" "/>
    <s v="PKC"/>
    <n v="0"/>
    <n v="1"/>
    <n v="0"/>
    <n v="1"/>
    <x v="0"/>
    <n v="0"/>
    <x v="259"/>
    <n v="25.737704919999999"/>
    <n v="6"/>
    <n v="3"/>
    <s v="XCA"/>
    <n v="7"/>
    <n v="2014"/>
    <n v="201407"/>
    <x v="7"/>
    <n v="2016"/>
    <n v="201609"/>
  </r>
  <r>
    <x v="434"/>
    <s v="PA_Allegheny"/>
    <x v="0"/>
    <x v="1"/>
    <s v="WH"/>
    <x v="0"/>
    <n v="14"/>
    <x v="4"/>
    <n v="12"/>
    <n v="2014"/>
    <n v="1"/>
    <d v="2014-07-17T00:00:00"/>
    <d v="2016-09-09T00:00:00"/>
    <n v="1"/>
    <x v="1"/>
    <s v="PKC"/>
    <s v=" "/>
    <s v=" "/>
    <s v="PKC"/>
    <n v="0"/>
    <n v="1"/>
    <n v="0"/>
    <n v="1"/>
    <x v="0"/>
    <n v="0"/>
    <x v="259"/>
    <n v="25.737704919999999"/>
    <n v="6"/>
    <n v="3"/>
    <s v="XCA"/>
    <n v="7"/>
    <n v="2014"/>
    <n v="201407"/>
    <x v="7"/>
    <n v="2016"/>
    <n v="201609"/>
  </r>
  <r>
    <x v="435"/>
    <s v="PA_Allegheny"/>
    <x v="0"/>
    <x v="1"/>
    <s v="BL"/>
    <x v="1"/>
    <n v="12"/>
    <x v="5"/>
    <n v="10"/>
    <n v="2014"/>
    <n v="1"/>
    <d v="2014-07-17T00:00:00"/>
    <d v="2014-07-18T00:00:00"/>
    <n v="1"/>
    <x v="2"/>
    <s v="PFC"/>
    <s v=" "/>
    <s v=" "/>
    <s v="PFC"/>
    <n v="0"/>
    <n v="1"/>
    <n v="0"/>
    <n v="1"/>
    <x v="0"/>
    <n v="0"/>
    <x v="103"/>
    <n v="3.2786885000000002E-2"/>
    <n v="1"/>
    <n v="6"/>
    <s v="XRF"/>
    <n v="7"/>
    <n v="2014"/>
    <n v="201407"/>
    <x v="8"/>
    <n v="2014"/>
    <n v="201407"/>
  </r>
  <r>
    <x v="436"/>
    <s v="PA_Allegheny"/>
    <x v="0"/>
    <x v="1"/>
    <s v="BL"/>
    <x v="1"/>
    <n v="16"/>
    <x v="4"/>
    <n v="14"/>
    <n v="2014"/>
    <n v="1"/>
    <d v="2014-07-17T00:00:00"/>
    <d v="2014-07-18T00:00:00"/>
    <n v="1"/>
    <x v="0"/>
    <s v="PSG"/>
    <s v=" "/>
    <s v=" "/>
    <s v="PSG"/>
    <n v="0"/>
    <n v="1"/>
    <n v="0"/>
    <n v="1"/>
    <x v="0"/>
    <n v="0"/>
    <x v="103"/>
    <n v="3.2786885000000002E-2"/>
    <n v="1"/>
    <n v="6"/>
    <s v="XRF"/>
    <n v="7"/>
    <n v="2014"/>
    <n v="201407"/>
    <x v="8"/>
    <n v="2014"/>
    <n v="201407"/>
  </r>
  <r>
    <x v="437"/>
    <s v="PA_Allegheny"/>
    <x v="1"/>
    <x v="0"/>
    <s v="BL"/>
    <x v="1"/>
    <n v="3"/>
    <x v="3"/>
    <n v="1"/>
    <n v="2014"/>
    <n v="1"/>
    <d v="2014-07-17T00:00:00"/>
    <d v="2015-07-07T00:00:00"/>
    <n v="1"/>
    <x v="1"/>
    <s v="PFC"/>
    <s v="PKC"/>
    <d v="2014-07-19T00:00:00"/>
    <s v="PKC"/>
    <n v="1"/>
    <n v="2"/>
    <n v="1"/>
    <n v="1"/>
    <x v="0"/>
    <n v="0"/>
    <x v="260"/>
    <n v="11.63934426"/>
    <n v="4"/>
    <n v="5"/>
    <s v="XRF"/>
    <n v="7"/>
    <n v="2014"/>
    <n v="201407"/>
    <x v="8"/>
    <n v="2015"/>
    <n v="201507"/>
  </r>
  <r>
    <x v="438"/>
    <s v="PA_Allegheny"/>
    <x v="1"/>
    <x v="1"/>
    <s v="WH"/>
    <x v="0"/>
    <n v="5"/>
    <x v="3"/>
    <n v="2"/>
    <n v="2014"/>
    <n v="1"/>
    <d v="2014-07-17T00:00:00"/>
    <d v="2016-03-29T00:00:00"/>
    <n v="1"/>
    <x v="1"/>
    <s v="PKC"/>
    <s v=" "/>
    <s v=" "/>
    <s v="PKC"/>
    <n v="0"/>
    <n v="1"/>
    <n v="0"/>
    <n v="1"/>
    <x v="0"/>
    <n v="0"/>
    <x v="222"/>
    <n v="20.360655739999999"/>
    <n v="6"/>
    <n v="4"/>
    <s v="XLC"/>
    <n v="7"/>
    <n v="2014"/>
    <n v="201407"/>
    <x v="1"/>
    <n v="2016"/>
    <n v="201603"/>
  </r>
  <r>
    <x v="439"/>
    <s v="PA_Allegheny"/>
    <x v="1"/>
    <x v="1"/>
    <s v="WH"/>
    <x v="0"/>
    <n v="3"/>
    <x v="3"/>
    <n v="1"/>
    <n v="2014"/>
    <n v="1"/>
    <d v="2014-07-17T00:00:00"/>
    <d v="2016-03-29T00:00:00"/>
    <n v="1"/>
    <x v="1"/>
    <s v="PKC"/>
    <s v=" "/>
    <s v=" "/>
    <s v="PKC"/>
    <n v="0"/>
    <n v="1"/>
    <n v="0"/>
    <n v="1"/>
    <x v="0"/>
    <n v="0"/>
    <x v="222"/>
    <n v="20.360655739999999"/>
    <n v="6"/>
    <n v="4"/>
    <s v="XLC"/>
    <n v="7"/>
    <n v="2014"/>
    <n v="201407"/>
    <x v="1"/>
    <n v="2016"/>
    <n v="201603"/>
  </r>
  <r>
    <x v="440"/>
    <s v="PA_Allegheny"/>
    <x v="0"/>
    <x v="2"/>
    <s v="UK"/>
    <x v="2"/>
    <n v="18"/>
    <x v="0"/>
    <n v="16"/>
    <n v="2014"/>
    <n v="1"/>
    <d v="2014-07-17T00:00:00"/>
    <d v="2014-08-17T00:00:00"/>
    <n v="1"/>
    <x v="0"/>
    <s v="PSG"/>
    <s v=" "/>
    <s v=" "/>
    <s v="PSG"/>
    <n v="0"/>
    <n v="1"/>
    <n v="0"/>
    <n v="1"/>
    <x v="0"/>
    <n v="0"/>
    <x v="252"/>
    <n v="1.0163934429999999"/>
    <n v="2"/>
    <n v="6"/>
    <s v="XOT"/>
    <n v="7"/>
    <n v="2014"/>
    <n v="201407"/>
    <x v="3"/>
    <n v="2014"/>
    <n v="201408"/>
  </r>
  <r>
    <x v="441"/>
    <s v="PA_Allegheny"/>
    <x v="1"/>
    <x v="1"/>
    <s v="BL"/>
    <x v="1"/>
    <n v="15"/>
    <x v="4"/>
    <n v="12"/>
    <n v="2014"/>
    <n v="1"/>
    <d v="2014-07-17T00:00:00"/>
    <d v="2014-07-18T00:00:00"/>
    <n v="1"/>
    <x v="2"/>
    <s v="PFC"/>
    <s v=" "/>
    <s v=" "/>
    <s v="PFC"/>
    <n v="0"/>
    <n v="1"/>
    <n v="0"/>
    <n v="1"/>
    <x v="0"/>
    <n v="0"/>
    <x v="103"/>
    <n v="3.2786885000000002E-2"/>
    <n v="1"/>
    <n v="6"/>
    <s v="XRF"/>
    <n v="7"/>
    <n v="2014"/>
    <n v="201407"/>
    <x v="8"/>
    <n v="2014"/>
    <n v="201407"/>
  </r>
  <r>
    <x v="442"/>
    <s v="PA_Allegheny"/>
    <x v="0"/>
    <x v="1"/>
    <s v="BL"/>
    <x v="1"/>
    <n v="12"/>
    <x v="5"/>
    <n v="9"/>
    <n v="2014"/>
    <n v="1"/>
    <d v="2014-07-18T00:00:00"/>
    <d v="2015-06-08T00:00:00"/>
    <n v="1"/>
    <x v="1"/>
    <s v="PKC"/>
    <s v=" "/>
    <s v=" "/>
    <s v="PKC"/>
    <n v="0"/>
    <n v="1"/>
    <n v="0"/>
    <n v="1"/>
    <x v="0"/>
    <n v="0"/>
    <x v="261"/>
    <n v="10.65573771"/>
    <n v="4"/>
    <n v="6"/>
    <s v="XRF"/>
    <n v="7"/>
    <n v="2014"/>
    <n v="201407"/>
    <x v="5"/>
    <n v="2015"/>
    <n v="201506"/>
  </r>
  <r>
    <x v="443"/>
    <s v="PA_Allegheny"/>
    <x v="0"/>
    <x v="1"/>
    <s v="BL"/>
    <x v="1"/>
    <n v="19"/>
    <x v="0"/>
    <n v="16"/>
    <n v="2014"/>
    <n v="1"/>
    <d v="2014-07-18T00:00:00"/>
    <d v="2015-06-08T00:00:00"/>
    <n v="1"/>
    <x v="1"/>
    <s v="PKC"/>
    <s v="PKC"/>
    <d v="2014-07-21T00:00:00"/>
    <s v="PKC"/>
    <n v="0"/>
    <n v="2"/>
    <n v="1"/>
    <n v="1"/>
    <x v="0"/>
    <n v="0"/>
    <x v="261"/>
    <n v="10.65573771"/>
    <n v="4"/>
    <n v="6"/>
    <s v="XRF"/>
    <n v="7"/>
    <n v="2014"/>
    <n v="201407"/>
    <x v="5"/>
    <n v="2015"/>
    <n v="201506"/>
  </r>
  <r>
    <x v="444"/>
    <s v="PA_Allegheny"/>
    <x v="0"/>
    <x v="1"/>
    <s v="BL"/>
    <x v="1"/>
    <n v="9"/>
    <x v="6"/>
    <n v="6"/>
    <n v="2014"/>
    <n v="1"/>
    <d v="2014-07-18T00:00:00"/>
    <d v="2015-06-08T00:00:00"/>
    <n v="1"/>
    <x v="1"/>
    <s v="PKC"/>
    <s v="PKC"/>
    <d v="2014-07-21T00:00:00"/>
    <s v="PKC"/>
    <n v="0"/>
    <n v="2"/>
    <n v="1"/>
    <n v="1"/>
    <x v="0"/>
    <n v="0"/>
    <x v="261"/>
    <n v="10.65573771"/>
    <n v="4"/>
    <n v="6"/>
    <s v="XRF"/>
    <n v="7"/>
    <n v="2014"/>
    <n v="201407"/>
    <x v="5"/>
    <n v="2015"/>
    <n v="201506"/>
  </r>
  <r>
    <x v="445"/>
    <s v="PA_Allegheny"/>
    <x v="0"/>
    <x v="1"/>
    <s v="UK"/>
    <x v="2"/>
    <n v="10"/>
    <x v="6"/>
    <n v="7"/>
    <n v="2014"/>
    <n v="1"/>
    <d v="2014-07-18T00:00:00"/>
    <d v="2016-02-02T00:00:00"/>
    <n v="1"/>
    <x v="1"/>
    <s v="PKC"/>
    <s v=" "/>
    <s v=" "/>
    <s v="PKC"/>
    <n v="0"/>
    <n v="1"/>
    <n v="0"/>
    <n v="1"/>
    <x v="0"/>
    <n v="0"/>
    <x v="262"/>
    <n v="18.491803279999999"/>
    <n v="6"/>
    <n v="4"/>
    <s v="XLC"/>
    <n v="7"/>
    <n v="2014"/>
    <n v="201407"/>
    <x v="2"/>
    <n v="2016"/>
    <n v="201602"/>
  </r>
  <r>
    <x v="446"/>
    <s v="PA_Allegheny"/>
    <x v="0"/>
    <x v="1"/>
    <s v="BL"/>
    <x v="1"/>
    <n v="4"/>
    <x v="3"/>
    <n v="1"/>
    <n v="2014"/>
    <n v="1"/>
    <d v="2014-07-18T00:00:00"/>
    <d v="2015-04-28T00:00:00"/>
    <n v="1"/>
    <x v="1"/>
    <s v="PKC"/>
    <s v=" "/>
    <s v=" "/>
    <s v="PKC"/>
    <n v="0"/>
    <n v="1"/>
    <n v="0"/>
    <n v="1"/>
    <x v="0"/>
    <n v="0"/>
    <x v="263"/>
    <n v="9.3114754099999999"/>
    <n v="4"/>
    <n v="6"/>
    <s v="XRF"/>
    <n v="7"/>
    <n v="2014"/>
    <n v="201407"/>
    <x v="0"/>
    <n v="2015"/>
    <n v="201504"/>
  </r>
  <r>
    <x v="447"/>
    <s v="PA_Allegheny"/>
    <x v="0"/>
    <x v="1"/>
    <s v="WH"/>
    <x v="0"/>
    <n v="7"/>
    <x v="1"/>
    <n v="5"/>
    <n v="2014"/>
    <n v="1"/>
    <d v="2014-07-18T00:00:00"/>
    <d v="2014-12-17T00:00:00"/>
    <n v="1"/>
    <x v="1"/>
    <s v="PKC"/>
    <s v="PKC"/>
    <d v="2014-10-30T00:00:00"/>
    <s v="PKC"/>
    <n v="0"/>
    <n v="2"/>
    <n v="1"/>
    <n v="1"/>
    <x v="0"/>
    <n v="0"/>
    <x v="264"/>
    <n v="4.9836065569999999"/>
    <n v="3"/>
    <n v="6"/>
    <s v="XRF"/>
    <n v="7"/>
    <n v="2014"/>
    <n v="201407"/>
    <x v="10"/>
    <n v="2014"/>
    <n v="201412"/>
  </r>
  <r>
    <x v="448"/>
    <s v="PA_Allegheny"/>
    <x v="1"/>
    <x v="0"/>
    <s v="BL"/>
    <x v="1"/>
    <n v="4"/>
    <x v="3"/>
    <n v="1"/>
    <n v="2014"/>
    <n v="1"/>
    <d v="2014-07-19T00:00:00"/>
    <d v="2014-10-27T00:00:00"/>
    <n v="1"/>
    <x v="1"/>
    <s v="PSF"/>
    <s v="PKC"/>
    <d v="2014-08-13T00:00:00"/>
    <s v="PKC"/>
    <n v="1"/>
    <n v="2"/>
    <n v="1"/>
    <n v="1"/>
    <x v="0"/>
    <n v="0"/>
    <x v="265"/>
    <n v="3.2786885250000002"/>
    <n v="3"/>
    <n v="6"/>
    <s v="XRF"/>
    <n v="7"/>
    <n v="2014"/>
    <n v="201407"/>
    <x v="11"/>
    <n v="2014"/>
    <n v="201410"/>
  </r>
  <r>
    <x v="449"/>
    <s v="PA_Allegheny"/>
    <x v="1"/>
    <x v="1"/>
    <s v="BL"/>
    <x v="1"/>
    <n v="3"/>
    <x v="3"/>
    <n v="1"/>
    <n v="2014"/>
    <n v="1"/>
    <d v="2014-07-19T00:00:00"/>
    <d v="2014-07-31T00:00:00"/>
    <n v="1"/>
    <x v="7"/>
    <s v="PSF"/>
    <s v=" "/>
    <s v=" "/>
    <s v="PSF"/>
    <n v="0"/>
    <n v="1"/>
    <n v="0"/>
    <n v="1"/>
    <x v="0"/>
    <n v="0"/>
    <x v="266"/>
    <n v="0.39344262299999999"/>
    <n v="1"/>
    <n v="6"/>
    <s v="XRF"/>
    <n v="7"/>
    <n v="2014"/>
    <n v="201407"/>
    <x v="8"/>
    <n v="2014"/>
    <n v="201407"/>
  </r>
  <r>
    <x v="450"/>
    <s v="PA_Allegheny"/>
    <x v="0"/>
    <x v="1"/>
    <s v="BL"/>
    <x v="1"/>
    <n v="20"/>
    <x v="0"/>
    <n v="17"/>
    <n v="2014"/>
    <n v="1"/>
    <d v="2014-07-21T00:00:00"/>
    <d v="2014-08-21T00:00:00"/>
    <n v="1"/>
    <x v="0"/>
    <s v="PSG"/>
    <s v=" "/>
    <s v=" "/>
    <s v="PSG"/>
    <n v="0"/>
    <n v="1"/>
    <n v="0"/>
    <n v="1"/>
    <x v="0"/>
    <n v="0"/>
    <x v="252"/>
    <n v="1.0163934429999999"/>
    <n v="2"/>
    <n v="6"/>
    <s v="XRF"/>
    <n v="7"/>
    <n v="2014"/>
    <n v="201407"/>
    <x v="3"/>
    <n v="2014"/>
    <n v="201408"/>
  </r>
  <r>
    <x v="451"/>
    <s v="PA_Allegheny"/>
    <x v="1"/>
    <x v="1"/>
    <s v="WH"/>
    <x v="0"/>
    <n v="15"/>
    <x v="4"/>
    <n v="13"/>
    <n v="2014"/>
    <n v="1"/>
    <d v="2014-07-21T00:00:00"/>
    <d v="2017-01-01T00:00:00"/>
    <n v="1"/>
    <x v="3"/>
    <s v="PGH"/>
    <s v="PGH"/>
    <d v="2016-06-24T00:00:00"/>
    <s v="PGH"/>
    <n v="0"/>
    <n v="3"/>
    <n v="2"/>
    <n v="0"/>
    <x v="0"/>
    <n v="0"/>
    <x v="242"/>
    <n v="29.3442623"/>
    <n v="6"/>
    <n v="0"/>
    <s v="ZTC"/>
    <n v="7"/>
    <n v="2014"/>
    <n v="201407"/>
    <x v="4"/>
    <n v="2017"/>
    <n v="201701"/>
  </r>
  <r>
    <x v="452"/>
    <s v="PA_Allegheny"/>
    <x v="1"/>
    <x v="1"/>
    <s v="BL"/>
    <x v="1"/>
    <n v="3"/>
    <x v="2"/>
    <n v="0"/>
    <n v="2014"/>
    <n v="1"/>
    <d v="2014-07-21T00:00:00"/>
    <d v="2015-03-23T00:00:00"/>
    <n v="1"/>
    <x v="2"/>
    <s v="PSF"/>
    <s v="PFC"/>
    <d v="2014-08-12T00:00:00"/>
    <s v="PFC"/>
    <n v="1"/>
    <n v="2"/>
    <n v="1"/>
    <n v="1"/>
    <x v="0"/>
    <n v="1"/>
    <x v="267"/>
    <n v="8.0327868850000002"/>
    <n v="4"/>
    <n v="3"/>
    <s v="XRF"/>
    <n v="7"/>
    <n v="2014"/>
    <n v="201407"/>
    <x v="1"/>
    <n v="2015"/>
    <n v="201503"/>
  </r>
  <r>
    <x v="453"/>
    <s v="PA_Allegheny"/>
    <x v="0"/>
    <x v="1"/>
    <s v="WH"/>
    <x v="0"/>
    <n v="2"/>
    <x v="2"/>
    <n v="0"/>
    <n v="2014"/>
    <n v="1"/>
    <d v="2014-07-21T00:00:00"/>
    <d v="2017-01-01T00:00:00"/>
    <n v="1"/>
    <x v="2"/>
    <s v="PFC"/>
    <s v="PFC"/>
    <d v="2015-05-15T00:00:00"/>
    <s v="PFC"/>
    <n v="0"/>
    <n v="2"/>
    <n v="1"/>
    <n v="0"/>
    <x v="0"/>
    <n v="0"/>
    <x v="242"/>
    <n v="29.3442623"/>
    <n v="6"/>
    <n v="0"/>
    <s v="ZTC"/>
    <n v="7"/>
    <n v="2014"/>
    <n v="201407"/>
    <x v="4"/>
    <n v="2017"/>
    <n v="201701"/>
  </r>
  <r>
    <x v="454"/>
    <s v="PA_Allegheny"/>
    <x v="1"/>
    <x v="1"/>
    <s v="WH"/>
    <x v="0"/>
    <n v="5"/>
    <x v="1"/>
    <n v="3"/>
    <n v="2014"/>
    <n v="1"/>
    <d v="2014-07-24T00:00:00"/>
    <d v="2015-11-21T00:00:00"/>
    <n v="1"/>
    <x v="2"/>
    <s v="PFC"/>
    <s v="PFC"/>
    <d v="2015-01-30T00:00:00"/>
    <s v="PFC"/>
    <n v="0"/>
    <n v="2"/>
    <n v="1"/>
    <n v="1"/>
    <x v="0"/>
    <n v="0"/>
    <x v="268"/>
    <n v="15.901639339999999"/>
    <n v="5"/>
    <n v="5"/>
    <s v="XCA"/>
    <n v="7"/>
    <n v="2014"/>
    <n v="201407"/>
    <x v="6"/>
    <n v="2015"/>
    <n v="201511"/>
  </r>
  <r>
    <x v="455"/>
    <s v="PA_Allegheny"/>
    <x v="1"/>
    <x v="1"/>
    <s v="BL"/>
    <x v="1"/>
    <n v="3"/>
    <x v="2"/>
    <n v="0"/>
    <n v="2014"/>
    <n v="1"/>
    <d v="2014-07-24T00:00:00"/>
    <d v="2014-07-25T00:00:00"/>
    <n v="1"/>
    <x v="2"/>
    <s v="PFC"/>
    <s v=" "/>
    <s v=" "/>
    <s v="PFC"/>
    <n v="0"/>
    <n v="1"/>
    <n v="0"/>
    <n v="1"/>
    <x v="0"/>
    <n v="0"/>
    <x v="103"/>
    <n v="3.2786885000000002E-2"/>
    <n v="1"/>
    <n v="6"/>
    <s v="XRF"/>
    <n v="7"/>
    <n v="2014"/>
    <n v="201407"/>
    <x v="8"/>
    <n v="2014"/>
    <n v="201407"/>
  </r>
  <r>
    <x v="456"/>
    <s v="PA_Allegheny"/>
    <x v="0"/>
    <x v="0"/>
    <s v="MU"/>
    <x v="2"/>
    <n v="10"/>
    <x v="6"/>
    <n v="8"/>
    <n v="2014"/>
    <n v="1"/>
    <d v="2014-07-28T00:00:00"/>
    <d v="2015-09-18T00:00:00"/>
    <n v="1"/>
    <x v="1"/>
    <s v="PKC"/>
    <s v=" "/>
    <s v=" "/>
    <s v="PKC"/>
    <n v="0"/>
    <n v="1"/>
    <n v="0"/>
    <n v="1"/>
    <x v="0"/>
    <n v="0"/>
    <x v="269"/>
    <n v="13.67213115"/>
    <n v="5"/>
    <n v="5"/>
    <s v="XLC"/>
    <n v="7"/>
    <n v="2014"/>
    <n v="201407"/>
    <x v="7"/>
    <n v="2015"/>
    <n v="201509"/>
  </r>
  <r>
    <x v="457"/>
    <s v="PA_Allegheny"/>
    <x v="0"/>
    <x v="1"/>
    <s v="WH"/>
    <x v="0"/>
    <n v="2"/>
    <x v="2"/>
    <n v="0"/>
    <n v="2014"/>
    <n v="1"/>
    <d v="2014-07-28T00:00:00"/>
    <d v="2016-01-14T00:00:00"/>
    <n v="1"/>
    <x v="1"/>
    <s v="PKC"/>
    <s v=" "/>
    <s v=" "/>
    <s v="PKC"/>
    <n v="0"/>
    <n v="1"/>
    <n v="0"/>
    <n v="1"/>
    <x v="0"/>
    <n v="0"/>
    <x v="270"/>
    <n v="17.540983610000001"/>
    <n v="5"/>
    <n v="4"/>
    <s v="XLC"/>
    <n v="7"/>
    <n v="2014"/>
    <n v="201407"/>
    <x v="4"/>
    <n v="2016"/>
    <n v="201601"/>
  </r>
  <r>
    <x v="458"/>
    <s v="PA_Allegheny"/>
    <x v="1"/>
    <x v="1"/>
    <s v="BL"/>
    <x v="1"/>
    <n v="16"/>
    <x v="4"/>
    <n v="13"/>
    <n v="2014"/>
    <n v="1"/>
    <d v="2014-07-29T00:00:00"/>
    <d v="2014-10-06T00:00:00"/>
    <n v="1"/>
    <x v="0"/>
    <s v="PSG"/>
    <s v=" "/>
    <s v=" "/>
    <s v="PSG"/>
    <n v="0"/>
    <n v="1"/>
    <n v="0"/>
    <n v="1"/>
    <x v="0"/>
    <n v="1"/>
    <x v="271"/>
    <n v="2.2622950820000001"/>
    <n v="2"/>
    <n v="6"/>
    <s v="XRF"/>
    <n v="7"/>
    <n v="2014"/>
    <n v="201407"/>
    <x v="11"/>
    <n v="2014"/>
    <n v="201410"/>
  </r>
  <r>
    <x v="109"/>
    <s v="PA_Allegheny"/>
    <x v="0"/>
    <x v="1"/>
    <s v="BL"/>
    <x v="1"/>
    <n v="14"/>
    <x v="5"/>
    <n v="12"/>
    <n v="2014"/>
    <n v="2"/>
    <d v="2014-07-29T00:00:00"/>
    <d v="2014-08-15T00:00:00"/>
    <n v="0"/>
    <x v="0"/>
    <s v="PSG"/>
    <s v=" "/>
    <s v=" "/>
    <s v="PSG"/>
    <n v="0"/>
    <n v="1"/>
    <n v="0"/>
    <n v="1"/>
    <x v="0"/>
    <n v="1"/>
    <x v="169"/>
    <n v="0.55737704899999996"/>
    <n v="1"/>
    <n v="2"/>
    <s v="XRF"/>
    <n v="7"/>
    <n v="2014"/>
    <n v="201407"/>
    <x v="3"/>
    <n v="2014"/>
    <n v="201408"/>
  </r>
  <r>
    <x v="459"/>
    <s v="PA_Allegheny"/>
    <x v="1"/>
    <x v="1"/>
    <s v="WH"/>
    <x v="0"/>
    <n v="3"/>
    <x v="2"/>
    <n v="0"/>
    <n v="2014"/>
    <n v="1"/>
    <d v="2014-07-29T00:00:00"/>
    <d v="2014-08-13T00:00:00"/>
    <n v="1"/>
    <x v="2"/>
    <s v="PFC"/>
    <s v=" "/>
    <s v=" "/>
    <s v="PFC"/>
    <n v="0"/>
    <n v="1"/>
    <n v="0"/>
    <n v="1"/>
    <x v="0"/>
    <n v="0"/>
    <x v="57"/>
    <n v="0.49180327899999998"/>
    <n v="1"/>
    <n v="6"/>
    <s v="XRF"/>
    <n v="7"/>
    <n v="2014"/>
    <n v="201407"/>
    <x v="3"/>
    <n v="2014"/>
    <n v="201408"/>
  </r>
  <r>
    <x v="244"/>
    <s v="PA_Allegheny"/>
    <x v="0"/>
    <x v="1"/>
    <s v="WH"/>
    <x v="0"/>
    <n v="17"/>
    <x v="4"/>
    <n v="14"/>
    <n v="2014"/>
    <n v="2"/>
    <d v="2014-07-30T00:00:00"/>
    <d v="2016-12-13T00:00:00"/>
    <n v="0"/>
    <x v="1"/>
    <s v="PKC"/>
    <s v=" "/>
    <s v=" "/>
    <s v="PKC"/>
    <n v="0"/>
    <n v="1"/>
    <n v="0"/>
    <n v="1"/>
    <x v="0"/>
    <n v="0"/>
    <x v="272"/>
    <n v="28.426229509999999"/>
    <n v="6"/>
    <n v="1"/>
    <s v="XLC"/>
    <n v="7"/>
    <n v="2014"/>
    <n v="201407"/>
    <x v="10"/>
    <n v="2016"/>
    <n v="201612"/>
  </r>
  <r>
    <x v="460"/>
    <s v="PA_Allegheny"/>
    <x v="0"/>
    <x v="1"/>
    <s v="OT"/>
    <x v="2"/>
    <n v="19"/>
    <x v="0"/>
    <n v="16"/>
    <n v="2014"/>
    <n v="1"/>
    <d v="2014-07-30T00:00:00"/>
    <d v="2014-08-27T00:00:00"/>
    <n v="1"/>
    <x v="0"/>
    <s v="PSG"/>
    <s v=" "/>
    <s v=" "/>
    <s v="PSG"/>
    <n v="0"/>
    <n v="1"/>
    <n v="0"/>
    <n v="1"/>
    <x v="0"/>
    <n v="0"/>
    <x v="191"/>
    <n v="0.91803278700000002"/>
    <n v="1"/>
    <n v="6"/>
    <s v="XRF"/>
    <n v="7"/>
    <n v="2014"/>
    <n v="201407"/>
    <x v="3"/>
    <n v="2014"/>
    <n v="201408"/>
  </r>
  <r>
    <x v="461"/>
    <s v="PA_Allegheny"/>
    <x v="1"/>
    <x v="1"/>
    <s v="OT"/>
    <x v="2"/>
    <n v="2"/>
    <x v="2"/>
    <n v="0"/>
    <n v="2014"/>
    <n v="1"/>
    <d v="2014-07-30T00:00:00"/>
    <d v="2016-05-26T00:00:00"/>
    <n v="1"/>
    <x v="1"/>
    <s v="PAL"/>
    <s v="PFC"/>
    <d v="2014-09-04T00:00:00"/>
    <s v="PKC"/>
    <n v="1"/>
    <n v="3"/>
    <n v="2"/>
    <n v="1"/>
    <x v="0"/>
    <n v="0"/>
    <x v="273"/>
    <n v="21.836065569999999"/>
    <n v="6"/>
    <n v="4"/>
    <s v="XCA"/>
    <n v="7"/>
    <n v="2014"/>
    <n v="201407"/>
    <x v="9"/>
    <n v="2016"/>
    <n v="201605"/>
  </r>
  <r>
    <x v="462"/>
    <s v="PA_Allegheny"/>
    <x v="1"/>
    <x v="0"/>
    <s v="BL"/>
    <x v="1"/>
    <n v="10"/>
    <x v="6"/>
    <n v="8"/>
    <n v="2014"/>
    <n v="1"/>
    <d v="2014-07-31T00:00:00"/>
    <d v="2014-08-27T00:00:00"/>
    <n v="1"/>
    <x v="1"/>
    <s v="PKC"/>
    <s v=" "/>
    <s v=" "/>
    <s v="PKC"/>
    <n v="0"/>
    <n v="1"/>
    <n v="0"/>
    <n v="1"/>
    <x v="0"/>
    <n v="1"/>
    <x v="167"/>
    <n v="0.88524590199999997"/>
    <n v="1"/>
    <n v="3"/>
    <s v="XRF"/>
    <n v="7"/>
    <n v="2014"/>
    <n v="201407"/>
    <x v="3"/>
    <n v="2014"/>
    <n v="201408"/>
  </r>
  <r>
    <x v="463"/>
    <s v="PA_Allegheny"/>
    <x v="1"/>
    <x v="1"/>
    <s v="BL"/>
    <x v="1"/>
    <n v="3"/>
    <x v="3"/>
    <n v="1"/>
    <n v="2014"/>
    <n v="1"/>
    <d v="2014-07-31T00:00:00"/>
    <d v="2014-08-27T00:00:00"/>
    <n v="1"/>
    <x v="1"/>
    <s v="PKC"/>
    <s v=" "/>
    <s v=" "/>
    <s v="PKC"/>
    <n v="0"/>
    <n v="1"/>
    <n v="0"/>
    <n v="1"/>
    <x v="0"/>
    <n v="1"/>
    <x v="167"/>
    <n v="0.88524590199999997"/>
    <n v="1"/>
    <n v="3"/>
    <s v="XRF"/>
    <n v="7"/>
    <n v="2014"/>
    <n v="201407"/>
    <x v="3"/>
    <n v="2014"/>
    <n v="201408"/>
  </r>
  <r>
    <x v="464"/>
    <s v="PA_Allegheny"/>
    <x v="1"/>
    <x v="1"/>
    <s v="WH"/>
    <x v="0"/>
    <n v="2"/>
    <x v="2"/>
    <n v="0"/>
    <n v="2014"/>
    <n v="1"/>
    <d v="2014-07-31T00:00:00"/>
    <d v="2015-11-21T00:00:00"/>
    <n v="1"/>
    <x v="2"/>
    <s v="PAL"/>
    <s v="PFC"/>
    <d v="2014-08-20T00:00:00"/>
    <s v="PFC"/>
    <n v="1"/>
    <n v="2"/>
    <n v="1"/>
    <n v="1"/>
    <x v="0"/>
    <n v="0"/>
    <x v="274"/>
    <n v="15.67213115"/>
    <n v="5"/>
    <n v="5"/>
    <s v="XCA"/>
    <n v="7"/>
    <n v="2014"/>
    <n v="201407"/>
    <x v="6"/>
    <n v="2015"/>
    <n v="201511"/>
  </r>
  <r>
    <x v="465"/>
    <s v="PA_Allegheny"/>
    <x v="0"/>
    <x v="1"/>
    <s v="BL"/>
    <x v="1"/>
    <n v="18"/>
    <x v="0"/>
    <n v="16"/>
    <n v="2014"/>
    <n v="1"/>
    <d v="2014-08-01T00:00:00"/>
    <d v="2017-01-01T00:00:00"/>
    <n v="1"/>
    <x v="1"/>
    <s v="PKC"/>
    <s v="PSG"/>
    <d v="2015-08-22T00:00:00"/>
    <s v="PKC"/>
    <n v="1"/>
    <n v="3"/>
    <n v="2"/>
    <n v="0"/>
    <x v="0"/>
    <n v="0"/>
    <x v="79"/>
    <n v="28.983606559999998"/>
    <n v="6"/>
    <n v="0"/>
    <s v="ZTC"/>
    <n v="8"/>
    <n v="2014"/>
    <n v="201408"/>
    <x v="4"/>
    <n v="2017"/>
    <n v="201701"/>
  </r>
  <r>
    <x v="466"/>
    <s v="PA_Allegheny"/>
    <x v="0"/>
    <x v="1"/>
    <s v="BL"/>
    <x v="1"/>
    <n v="19"/>
    <x v="0"/>
    <n v="16"/>
    <n v="2014"/>
    <n v="1"/>
    <d v="2014-08-01T00:00:00"/>
    <d v="2015-11-30T00:00:00"/>
    <n v="1"/>
    <x v="3"/>
    <s v="PSG"/>
    <s v="PGH"/>
    <d v="2014-08-27T00:00:00"/>
    <s v="PGH"/>
    <n v="1"/>
    <n v="2"/>
    <n v="1"/>
    <n v="1"/>
    <x v="0"/>
    <n v="0"/>
    <x v="275"/>
    <n v="15.93442623"/>
    <n v="5"/>
    <n v="5"/>
    <s v="XRM"/>
    <n v="8"/>
    <n v="2014"/>
    <n v="201408"/>
    <x v="6"/>
    <n v="2015"/>
    <n v="201511"/>
  </r>
  <r>
    <x v="467"/>
    <s v="PA_Allegheny"/>
    <x v="1"/>
    <x v="1"/>
    <s v="UK"/>
    <x v="2"/>
    <n v="19"/>
    <x v="0"/>
    <n v="17"/>
    <n v="2014"/>
    <n v="1"/>
    <d v="2014-08-01T00:00:00"/>
    <d v="2014-12-04T00:00:00"/>
    <n v="1"/>
    <x v="1"/>
    <s v="PKC"/>
    <s v=" "/>
    <s v=" "/>
    <s v="PKC"/>
    <n v="0"/>
    <n v="1"/>
    <n v="0"/>
    <n v="1"/>
    <x v="0"/>
    <n v="0"/>
    <x v="276"/>
    <n v="4.0983606559999997"/>
    <n v="3"/>
    <n v="6"/>
    <s v="XRF"/>
    <n v="8"/>
    <n v="2014"/>
    <n v="201408"/>
    <x v="10"/>
    <n v="2014"/>
    <n v="201412"/>
  </r>
  <r>
    <x v="468"/>
    <s v="PA_Allegheny"/>
    <x v="1"/>
    <x v="1"/>
    <s v="WH"/>
    <x v="0"/>
    <n v="12"/>
    <x v="5"/>
    <n v="9"/>
    <n v="2014"/>
    <n v="1"/>
    <d v="2014-08-01T00:00:00"/>
    <d v="2015-11-30T00:00:00"/>
    <n v="1"/>
    <x v="3"/>
    <s v="PKC"/>
    <s v="PGH"/>
    <d v="2015-02-20T00:00:00"/>
    <s v="PGH"/>
    <n v="1"/>
    <n v="3"/>
    <n v="2"/>
    <n v="1"/>
    <x v="0"/>
    <n v="0"/>
    <x v="275"/>
    <n v="15.93442623"/>
    <n v="5"/>
    <n v="5"/>
    <s v="XRF"/>
    <n v="8"/>
    <n v="2014"/>
    <n v="201408"/>
    <x v="6"/>
    <n v="2015"/>
    <n v="201511"/>
  </r>
  <r>
    <x v="469"/>
    <s v="PA_Allegheny"/>
    <x v="1"/>
    <x v="1"/>
    <s v="BL"/>
    <x v="1"/>
    <n v="11"/>
    <x v="6"/>
    <n v="8"/>
    <n v="2014"/>
    <n v="1"/>
    <d v="2014-08-01T00:00:00"/>
    <d v="2016-03-22T00:00:00"/>
    <n v="1"/>
    <x v="1"/>
    <s v="PKC"/>
    <s v="PSF"/>
    <d v="2015-08-22T00:00:00"/>
    <s v="PKC"/>
    <n v="1"/>
    <n v="3"/>
    <n v="2"/>
    <n v="1"/>
    <x v="0"/>
    <n v="0"/>
    <x v="277"/>
    <n v="19.639344260000001"/>
    <n v="6"/>
    <n v="4"/>
    <s v="XRF"/>
    <n v="8"/>
    <n v="2014"/>
    <n v="201408"/>
    <x v="1"/>
    <n v="2016"/>
    <n v="201603"/>
  </r>
  <r>
    <x v="470"/>
    <s v="PA_Allegheny"/>
    <x v="1"/>
    <x v="1"/>
    <s v="WH"/>
    <x v="0"/>
    <n v="17"/>
    <x v="4"/>
    <n v="14"/>
    <n v="2014"/>
    <n v="1"/>
    <d v="2014-08-01T00:00:00"/>
    <d v="2017-01-01T00:00:00"/>
    <n v="1"/>
    <x v="3"/>
    <s v="PKC"/>
    <s v="PGH"/>
    <d v="2015-02-20T00:00:00"/>
    <s v="PGH"/>
    <n v="1"/>
    <n v="3"/>
    <n v="2"/>
    <n v="0"/>
    <x v="0"/>
    <n v="0"/>
    <x v="79"/>
    <n v="28.983606559999998"/>
    <n v="6"/>
    <n v="0"/>
    <s v="ZTC"/>
    <n v="8"/>
    <n v="2014"/>
    <n v="201408"/>
    <x v="4"/>
    <n v="2017"/>
    <n v="201701"/>
  </r>
  <r>
    <x v="471"/>
    <s v="PA_Allegheny"/>
    <x v="0"/>
    <x v="1"/>
    <s v="BL"/>
    <x v="1"/>
    <n v="16"/>
    <x v="4"/>
    <n v="14"/>
    <n v="2014"/>
    <n v="1"/>
    <d v="2014-08-01T00:00:00"/>
    <d v="2016-03-22T00:00:00"/>
    <n v="1"/>
    <x v="1"/>
    <s v="PKC"/>
    <s v="PSG"/>
    <d v="2015-08-22T00:00:00"/>
    <s v="PKC"/>
    <n v="1"/>
    <n v="3"/>
    <n v="2"/>
    <n v="1"/>
    <x v="0"/>
    <n v="1"/>
    <x v="277"/>
    <n v="19.639344260000001"/>
    <n v="6"/>
    <n v="3"/>
    <s v="XRF"/>
    <n v="8"/>
    <n v="2014"/>
    <n v="201408"/>
    <x v="1"/>
    <n v="2016"/>
    <n v="201603"/>
  </r>
  <r>
    <x v="472"/>
    <s v="PA_Allegheny"/>
    <x v="1"/>
    <x v="0"/>
    <s v="BL"/>
    <x v="1"/>
    <n v="6"/>
    <x v="1"/>
    <n v="3"/>
    <n v="2014"/>
    <n v="1"/>
    <d v="2014-08-02T00:00:00"/>
    <d v="2014-10-15T00:00:00"/>
    <n v="1"/>
    <x v="1"/>
    <s v="PKC"/>
    <s v="PKC"/>
    <d v="2014-08-27T00:00:00"/>
    <s v="PKC"/>
    <n v="0"/>
    <n v="2"/>
    <n v="1"/>
    <n v="1"/>
    <x v="0"/>
    <n v="0"/>
    <x v="278"/>
    <n v="2.426229508"/>
    <n v="2"/>
    <n v="6"/>
    <s v="XRF"/>
    <n v="8"/>
    <n v="2014"/>
    <n v="201408"/>
    <x v="11"/>
    <n v="2014"/>
    <n v="201410"/>
  </r>
  <r>
    <x v="473"/>
    <s v="PA_Allegheny"/>
    <x v="0"/>
    <x v="1"/>
    <s v="WH"/>
    <x v="0"/>
    <n v="10"/>
    <x v="6"/>
    <n v="8"/>
    <n v="2014"/>
    <n v="1"/>
    <d v="2014-08-04T00:00:00"/>
    <d v="2016-11-19T00:00:00"/>
    <n v="1"/>
    <x v="1"/>
    <s v="PKC"/>
    <s v=" "/>
    <s v=" "/>
    <s v="PKC"/>
    <n v="0"/>
    <n v="1"/>
    <n v="0"/>
    <n v="1"/>
    <x v="0"/>
    <n v="0"/>
    <x v="279"/>
    <n v="27.475409840000001"/>
    <n v="6"/>
    <n v="2"/>
    <s v="XCA"/>
    <n v="8"/>
    <n v="2014"/>
    <n v="201408"/>
    <x v="6"/>
    <n v="2016"/>
    <n v="201611"/>
  </r>
  <r>
    <x v="474"/>
    <s v="PA_Allegheny"/>
    <x v="0"/>
    <x v="1"/>
    <s v="BL"/>
    <x v="1"/>
    <n v="11"/>
    <x v="6"/>
    <n v="8"/>
    <n v="2014"/>
    <n v="1"/>
    <d v="2014-08-04T00:00:00"/>
    <d v="2015-11-04T00:00:00"/>
    <n v="1"/>
    <x v="1"/>
    <s v="PSF"/>
    <s v="PKC"/>
    <d v="2014-08-13T00:00:00"/>
    <s v="PKC"/>
    <n v="1"/>
    <n v="2"/>
    <n v="1"/>
    <n v="1"/>
    <x v="0"/>
    <n v="0"/>
    <x v="229"/>
    <n v="14.98360656"/>
    <n v="5"/>
    <n v="5"/>
    <s v="XLC"/>
    <n v="8"/>
    <n v="2014"/>
    <n v="201408"/>
    <x v="6"/>
    <n v="2015"/>
    <n v="201511"/>
  </r>
  <r>
    <x v="475"/>
    <s v="PA_Allegheny"/>
    <x v="1"/>
    <x v="1"/>
    <s v="WH"/>
    <x v="0"/>
    <n v="2"/>
    <x v="2"/>
    <n v="0"/>
    <n v="2014"/>
    <n v="1"/>
    <d v="2014-08-04T00:00:00"/>
    <d v="2015-03-12T00:00:00"/>
    <n v="1"/>
    <x v="1"/>
    <s v="PKC"/>
    <s v=" "/>
    <s v=" "/>
    <s v="PKC"/>
    <n v="0"/>
    <n v="1"/>
    <n v="0"/>
    <n v="1"/>
    <x v="0"/>
    <n v="0"/>
    <x v="71"/>
    <n v="7.2131147540000002"/>
    <n v="4"/>
    <n v="6"/>
    <s v="XCA"/>
    <n v="8"/>
    <n v="2014"/>
    <n v="201408"/>
    <x v="1"/>
    <n v="2015"/>
    <n v="201503"/>
  </r>
  <r>
    <x v="476"/>
    <s v="PA_Allegheny"/>
    <x v="1"/>
    <x v="1"/>
    <s v="WH"/>
    <x v="0"/>
    <n v="2"/>
    <x v="2"/>
    <n v="0"/>
    <n v="2014"/>
    <n v="1"/>
    <d v="2014-08-04T00:00:00"/>
    <d v="2016-07-21T00:00:00"/>
    <n v="1"/>
    <x v="2"/>
    <s v="PFC"/>
    <s v="PFC"/>
    <d v="2015-05-27T00:00:00"/>
    <s v="PFC"/>
    <n v="0"/>
    <n v="2"/>
    <n v="1"/>
    <n v="1"/>
    <x v="0"/>
    <n v="0"/>
    <x v="280"/>
    <n v="23.508196720000001"/>
    <n v="6"/>
    <n v="3"/>
    <s v="XCA"/>
    <n v="8"/>
    <n v="2014"/>
    <n v="201408"/>
    <x v="8"/>
    <n v="2016"/>
    <n v="201607"/>
  </r>
  <r>
    <x v="477"/>
    <s v="PA_Allegheny"/>
    <x v="0"/>
    <x v="1"/>
    <s v="WH"/>
    <x v="0"/>
    <n v="2"/>
    <x v="2"/>
    <n v="0"/>
    <n v="2014"/>
    <n v="1"/>
    <d v="2014-08-05T00:00:00"/>
    <d v="2016-11-19T00:00:00"/>
    <n v="1"/>
    <x v="2"/>
    <s v="PFC"/>
    <s v=" "/>
    <s v=" "/>
    <s v="PFC"/>
    <n v="0"/>
    <n v="1"/>
    <n v="0"/>
    <n v="1"/>
    <x v="0"/>
    <n v="0"/>
    <x v="281"/>
    <n v="27.442622950000001"/>
    <n v="6"/>
    <n v="2"/>
    <s v="XCA"/>
    <n v="8"/>
    <n v="2014"/>
    <n v="201408"/>
    <x v="6"/>
    <n v="2016"/>
    <n v="201611"/>
  </r>
  <r>
    <x v="478"/>
    <s v="PA_Allegheny"/>
    <x v="1"/>
    <x v="1"/>
    <s v="OT"/>
    <x v="2"/>
    <n v="11"/>
    <x v="6"/>
    <n v="8"/>
    <n v="2014"/>
    <n v="1"/>
    <d v="2014-08-06T00:00:00"/>
    <d v="2014-08-13T00:00:00"/>
    <n v="1"/>
    <x v="2"/>
    <s v="PFC"/>
    <s v=" "/>
    <s v=" "/>
    <s v="PFC"/>
    <n v="0"/>
    <n v="1"/>
    <n v="0"/>
    <n v="1"/>
    <x v="0"/>
    <n v="0"/>
    <x v="282"/>
    <n v="0.229508197"/>
    <n v="1"/>
    <n v="6"/>
    <s v="XRF"/>
    <n v="8"/>
    <n v="2014"/>
    <n v="201408"/>
    <x v="3"/>
    <n v="2014"/>
    <n v="201408"/>
  </r>
  <r>
    <x v="479"/>
    <s v="PA_Allegheny"/>
    <x v="1"/>
    <x v="1"/>
    <s v="OT"/>
    <x v="2"/>
    <n v="10"/>
    <x v="6"/>
    <n v="7"/>
    <n v="2014"/>
    <n v="1"/>
    <d v="2014-08-06T00:00:00"/>
    <d v="2014-08-13T00:00:00"/>
    <n v="1"/>
    <x v="2"/>
    <s v="PFC"/>
    <s v=" "/>
    <s v=" "/>
    <s v="PFC"/>
    <n v="0"/>
    <n v="1"/>
    <n v="0"/>
    <n v="1"/>
    <x v="0"/>
    <n v="0"/>
    <x v="282"/>
    <n v="0.229508197"/>
    <n v="1"/>
    <n v="6"/>
    <s v="XRF"/>
    <n v="8"/>
    <n v="2014"/>
    <n v="201408"/>
    <x v="3"/>
    <n v="2014"/>
    <n v="201408"/>
  </r>
  <r>
    <x v="480"/>
    <s v="PA_Allegheny"/>
    <x v="1"/>
    <x v="1"/>
    <s v="BL"/>
    <x v="1"/>
    <n v="12"/>
    <x v="5"/>
    <n v="10"/>
    <n v="2014"/>
    <n v="1"/>
    <d v="2014-08-06T00:00:00"/>
    <d v="2015-10-05T00:00:00"/>
    <n v="1"/>
    <x v="1"/>
    <s v="PKC"/>
    <s v=" "/>
    <s v=" "/>
    <s v="PKC"/>
    <n v="0"/>
    <n v="1"/>
    <n v="0"/>
    <n v="1"/>
    <x v="0"/>
    <n v="0"/>
    <x v="283"/>
    <n v="13.93442623"/>
    <n v="5"/>
    <n v="5"/>
    <s v="XRF"/>
    <n v="8"/>
    <n v="2014"/>
    <n v="201408"/>
    <x v="11"/>
    <n v="2015"/>
    <n v="201510"/>
  </r>
  <r>
    <x v="481"/>
    <s v="PA_Allegheny"/>
    <x v="0"/>
    <x v="1"/>
    <s v="WH"/>
    <x v="0"/>
    <n v="12"/>
    <x v="5"/>
    <n v="9"/>
    <n v="2014"/>
    <n v="1"/>
    <d v="2014-08-06T00:00:00"/>
    <d v="2015-12-09T00:00:00"/>
    <n v="1"/>
    <x v="7"/>
    <s v="PFC"/>
    <s v="PSF"/>
    <d v="2015-01-14T00:00:00"/>
    <s v="PKC"/>
    <n v="1"/>
    <n v="4"/>
    <n v="3"/>
    <n v="1"/>
    <x v="0"/>
    <n v="0"/>
    <x v="157"/>
    <n v="16.06557377"/>
    <n v="5"/>
    <n v="5"/>
    <s v="XRF"/>
    <n v="8"/>
    <n v="2014"/>
    <n v="201408"/>
    <x v="10"/>
    <n v="2015"/>
    <n v="201512"/>
  </r>
  <r>
    <x v="482"/>
    <s v="PA_Allegheny"/>
    <x v="1"/>
    <x v="0"/>
    <s v="OT"/>
    <x v="2"/>
    <n v="13"/>
    <x v="5"/>
    <n v="11"/>
    <n v="2014"/>
    <n v="1"/>
    <d v="2014-08-06T00:00:00"/>
    <d v="2016-06-13T00:00:00"/>
    <n v="1"/>
    <x v="2"/>
    <s v="PFC"/>
    <s v="PSF"/>
    <d v="2015-01-19T00:00:00"/>
    <s v="PUK"/>
    <n v="1"/>
    <n v="8"/>
    <n v="7"/>
    <n v="1"/>
    <x v="0"/>
    <n v="0"/>
    <x v="182"/>
    <n v="22.196721310000001"/>
    <n v="6"/>
    <n v="4"/>
    <s v="XRF"/>
    <n v="8"/>
    <n v="2014"/>
    <n v="201408"/>
    <x v="5"/>
    <n v="2016"/>
    <n v="201606"/>
  </r>
  <r>
    <x v="483"/>
    <s v="PA_Allegheny"/>
    <x v="0"/>
    <x v="1"/>
    <s v="WH"/>
    <x v="0"/>
    <n v="19"/>
    <x v="0"/>
    <n v="16"/>
    <n v="2014"/>
    <n v="1"/>
    <d v="2014-08-07T00:00:00"/>
    <d v="2014-10-16T00:00:00"/>
    <n v="1"/>
    <x v="3"/>
    <s v="PSG"/>
    <s v="PGH"/>
    <d v="2014-09-03T00:00:00"/>
    <s v="PGH"/>
    <n v="1"/>
    <n v="2"/>
    <n v="1"/>
    <n v="1"/>
    <x v="1"/>
    <n v="1"/>
    <x v="284"/>
    <n v="2.2950819669999998"/>
    <n v="2"/>
    <n v="2"/>
    <s v="XRY"/>
    <n v="8"/>
    <n v="2014"/>
    <n v="201408"/>
    <x v="11"/>
    <n v="2014"/>
    <n v="201410"/>
  </r>
  <r>
    <x v="484"/>
    <s v="PA_Allegheny"/>
    <x v="1"/>
    <x v="1"/>
    <s v="BL"/>
    <x v="1"/>
    <n v="12"/>
    <x v="5"/>
    <n v="10"/>
    <n v="2014"/>
    <n v="1"/>
    <d v="2014-08-07T00:00:00"/>
    <d v="2015-06-11T00:00:00"/>
    <n v="1"/>
    <x v="3"/>
    <s v="PSG"/>
    <s v="PGH"/>
    <d v="2014-09-03T00:00:00"/>
    <s v="PGH"/>
    <n v="1"/>
    <n v="2"/>
    <n v="1"/>
    <n v="1"/>
    <x v="0"/>
    <n v="1"/>
    <x v="285"/>
    <n v="10.098360660000001"/>
    <n v="4"/>
    <n v="2"/>
    <s v="XRF"/>
    <n v="8"/>
    <n v="2014"/>
    <n v="201408"/>
    <x v="5"/>
    <n v="2015"/>
    <n v="201506"/>
  </r>
  <r>
    <x v="485"/>
    <s v="PA_Allegheny"/>
    <x v="0"/>
    <x v="1"/>
    <s v="BL"/>
    <x v="1"/>
    <n v="2"/>
    <x v="2"/>
    <n v="0"/>
    <n v="2014"/>
    <n v="1"/>
    <d v="2014-08-07T00:00:00"/>
    <d v="2015-02-17T00:00:00"/>
    <n v="1"/>
    <x v="1"/>
    <s v="PKC"/>
    <s v="PKC"/>
    <d v="2015-01-20T00:00:00"/>
    <s v="PKC"/>
    <n v="0"/>
    <n v="2"/>
    <n v="1"/>
    <n v="1"/>
    <x v="0"/>
    <n v="0"/>
    <x v="286"/>
    <n v="6.3606557380000002"/>
    <n v="4"/>
    <n v="6"/>
    <s v="XRF"/>
    <n v="8"/>
    <n v="2014"/>
    <n v="201408"/>
    <x v="2"/>
    <n v="2015"/>
    <n v="201502"/>
  </r>
  <r>
    <x v="486"/>
    <s v="PA_Allegheny"/>
    <x v="0"/>
    <x v="1"/>
    <s v="MU"/>
    <x v="2"/>
    <n v="12"/>
    <x v="5"/>
    <n v="9"/>
    <n v="2014"/>
    <n v="1"/>
    <d v="2014-08-08T00:00:00"/>
    <d v="2014-11-26T00:00:00"/>
    <n v="1"/>
    <x v="1"/>
    <s v="PKC"/>
    <s v=" "/>
    <s v=" "/>
    <s v="PKC"/>
    <n v="0"/>
    <n v="1"/>
    <n v="0"/>
    <n v="1"/>
    <x v="0"/>
    <n v="0"/>
    <x v="287"/>
    <n v="3.6065573770000001"/>
    <n v="3"/>
    <n v="6"/>
    <s v="XRF"/>
    <n v="8"/>
    <n v="2014"/>
    <n v="201408"/>
    <x v="6"/>
    <n v="2014"/>
    <n v="201411"/>
  </r>
  <r>
    <x v="487"/>
    <s v="PA_Allegheny"/>
    <x v="1"/>
    <x v="1"/>
    <s v="WH"/>
    <x v="0"/>
    <n v="6"/>
    <x v="1"/>
    <n v="4"/>
    <n v="2014"/>
    <n v="1"/>
    <d v="2014-08-08T00:00:00"/>
    <d v="2017-01-01T00:00:00"/>
    <n v="1"/>
    <x v="2"/>
    <s v="PSF"/>
    <s v="PKC"/>
    <d v="2014-08-11T00:00:00"/>
    <s v="PFC"/>
    <n v="1"/>
    <n v="5"/>
    <n v="4"/>
    <n v="0"/>
    <x v="0"/>
    <n v="0"/>
    <x v="288"/>
    <n v="28.75409836"/>
    <n v="6"/>
    <n v="0"/>
    <s v="ZTC"/>
    <n v="8"/>
    <n v="2014"/>
    <n v="201408"/>
    <x v="4"/>
    <n v="2017"/>
    <n v="201701"/>
  </r>
  <r>
    <x v="488"/>
    <s v="PA_Allegheny"/>
    <x v="1"/>
    <x v="1"/>
    <s v="WH"/>
    <x v="0"/>
    <n v="2"/>
    <x v="2"/>
    <n v="0"/>
    <n v="2014"/>
    <n v="1"/>
    <d v="2014-08-08T00:00:00"/>
    <d v="2017-01-01T00:00:00"/>
    <n v="1"/>
    <x v="2"/>
    <s v="PAL"/>
    <s v="PFC"/>
    <d v="2014-08-12T00:00:00"/>
    <s v="PFC"/>
    <n v="1"/>
    <n v="4"/>
    <n v="3"/>
    <n v="0"/>
    <x v="0"/>
    <n v="0"/>
    <x v="288"/>
    <n v="28.75409836"/>
    <n v="6"/>
    <n v="0"/>
    <s v="ZTC"/>
    <n v="8"/>
    <n v="2014"/>
    <n v="201408"/>
    <x v="4"/>
    <n v="2017"/>
    <n v="201701"/>
  </r>
  <r>
    <x v="382"/>
    <s v="PA_Allegheny"/>
    <x v="1"/>
    <x v="1"/>
    <s v="UK"/>
    <x v="2"/>
    <n v="3"/>
    <x v="3"/>
    <n v="1"/>
    <n v="2014"/>
    <n v="2"/>
    <d v="2014-08-10T00:00:00"/>
    <d v="2014-10-23T00:00:00"/>
    <n v="0"/>
    <x v="7"/>
    <s v="PSF"/>
    <s v=" "/>
    <s v=" "/>
    <s v="PSF"/>
    <n v="0"/>
    <n v="1"/>
    <n v="0"/>
    <n v="1"/>
    <x v="0"/>
    <n v="0"/>
    <x v="278"/>
    <n v="2.426229508"/>
    <n v="2"/>
    <n v="6"/>
    <s v="XRF"/>
    <n v="8"/>
    <n v="2014"/>
    <n v="201408"/>
    <x v="11"/>
    <n v="2014"/>
    <n v="201410"/>
  </r>
  <r>
    <x v="489"/>
    <s v="PA_Allegheny"/>
    <x v="1"/>
    <x v="0"/>
    <s v="BL"/>
    <x v="1"/>
    <n v="22"/>
    <x v="7"/>
    <n v="20"/>
    <n v="2014"/>
    <n v="1"/>
    <d v="2014-08-11T00:00:00"/>
    <d v="2014-09-15T00:00:00"/>
    <n v="1"/>
    <x v="10"/>
    <s v="PAL"/>
    <s v=" "/>
    <s v=" "/>
    <s v="PAL"/>
    <n v="0"/>
    <n v="1"/>
    <n v="0"/>
    <n v="1"/>
    <x v="0"/>
    <n v="0"/>
    <x v="289"/>
    <n v="1.1475409839999999"/>
    <n v="2"/>
    <n v="6"/>
    <s v="XUK"/>
    <n v="8"/>
    <n v="2014"/>
    <n v="201408"/>
    <x v="7"/>
    <n v="2014"/>
    <n v="201409"/>
  </r>
  <r>
    <x v="490"/>
    <s v="PA_Allegheny"/>
    <x v="0"/>
    <x v="1"/>
    <s v="WH"/>
    <x v="0"/>
    <n v="18"/>
    <x v="0"/>
    <n v="16"/>
    <n v="2014"/>
    <n v="1"/>
    <d v="2014-08-11T00:00:00"/>
    <d v="2014-09-03T00:00:00"/>
    <n v="1"/>
    <x v="9"/>
    <s v="PSG"/>
    <s v="PUK"/>
    <d v="2014-08-13T00:00:00"/>
    <s v="PUK"/>
    <n v="1"/>
    <n v="2"/>
    <n v="1"/>
    <n v="1"/>
    <x v="0"/>
    <n v="1"/>
    <x v="290"/>
    <n v="0.75409836100000005"/>
    <n v="1"/>
    <n v="1"/>
    <s v="XUK"/>
    <n v="8"/>
    <n v="2014"/>
    <n v="201408"/>
    <x v="7"/>
    <n v="2014"/>
    <n v="201409"/>
  </r>
  <r>
    <x v="491"/>
    <s v="PA_Allegheny"/>
    <x v="1"/>
    <x v="1"/>
    <s v="BL"/>
    <x v="1"/>
    <n v="17"/>
    <x v="0"/>
    <n v="15"/>
    <n v="2014"/>
    <n v="1"/>
    <d v="2014-08-12T00:00:00"/>
    <d v="2014-10-30T00:00:00"/>
    <n v="1"/>
    <x v="0"/>
    <s v="PSG"/>
    <s v=" "/>
    <s v=" "/>
    <s v="PSG"/>
    <n v="0"/>
    <n v="1"/>
    <n v="0"/>
    <n v="1"/>
    <x v="0"/>
    <n v="0"/>
    <x v="72"/>
    <n v="2.590163934"/>
    <n v="2"/>
    <n v="6"/>
    <s v="XRF"/>
    <n v="8"/>
    <n v="2014"/>
    <n v="201408"/>
    <x v="11"/>
    <n v="2014"/>
    <n v="201410"/>
  </r>
  <r>
    <x v="492"/>
    <s v="PA_Allegheny"/>
    <x v="0"/>
    <x v="1"/>
    <s v="BL"/>
    <x v="1"/>
    <n v="18"/>
    <x v="0"/>
    <n v="15"/>
    <n v="2014"/>
    <n v="1"/>
    <d v="2014-08-13T00:00:00"/>
    <d v="2015-09-09T00:00:00"/>
    <n v="1"/>
    <x v="1"/>
    <s v="PKC"/>
    <s v=" "/>
    <s v=" "/>
    <s v="PKC"/>
    <n v="0"/>
    <n v="1"/>
    <n v="0"/>
    <n v="1"/>
    <x v="0"/>
    <n v="0"/>
    <x v="129"/>
    <n v="12.85245902"/>
    <n v="5"/>
    <n v="5"/>
    <s v="XLC"/>
    <n v="8"/>
    <n v="2014"/>
    <n v="201408"/>
    <x v="7"/>
    <n v="2015"/>
    <n v="201509"/>
  </r>
  <r>
    <x v="493"/>
    <s v="PA_Allegheny"/>
    <x v="0"/>
    <x v="1"/>
    <s v="BL"/>
    <x v="1"/>
    <n v="3"/>
    <x v="3"/>
    <n v="1"/>
    <n v="2014"/>
    <n v="1"/>
    <d v="2014-08-13T00:00:00"/>
    <d v="2016-08-30T00:00:00"/>
    <n v="1"/>
    <x v="1"/>
    <s v="PKC"/>
    <s v=" "/>
    <s v=" "/>
    <s v="PKC"/>
    <n v="0"/>
    <n v="1"/>
    <n v="0"/>
    <n v="1"/>
    <x v="0"/>
    <n v="0"/>
    <x v="291"/>
    <n v="24.524590159999999"/>
    <n v="6"/>
    <n v="3"/>
    <s v="XLC"/>
    <n v="8"/>
    <n v="2014"/>
    <n v="201408"/>
    <x v="3"/>
    <n v="2016"/>
    <n v="201608"/>
  </r>
  <r>
    <x v="494"/>
    <s v="PA_Allegheny"/>
    <x v="1"/>
    <x v="1"/>
    <s v="BL"/>
    <x v="1"/>
    <n v="4"/>
    <x v="3"/>
    <n v="2"/>
    <n v="2014"/>
    <n v="1"/>
    <d v="2014-08-14T00:00:00"/>
    <d v="2017-01-01T00:00:00"/>
    <n v="1"/>
    <x v="2"/>
    <s v="PFC"/>
    <s v="PFC"/>
    <d v="2015-12-15T00:00:00"/>
    <s v="PFC"/>
    <n v="0"/>
    <n v="2"/>
    <n v="1"/>
    <n v="0"/>
    <x v="0"/>
    <n v="0"/>
    <x v="292"/>
    <n v="28.557377049999999"/>
    <n v="6"/>
    <n v="0"/>
    <s v="ZTC"/>
    <n v="8"/>
    <n v="2014"/>
    <n v="201408"/>
    <x v="4"/>
    <n v="2017"/>
    <n v="201701"/>
  </r>
  <r>
    <x v="495"/>
    <s v="PA_Allegheny"/>
    <x v="0"/>
    <x v="1"/>
    <s v="BL"/>
    <x v="1"/>
    <n v="3"/>
    <x v="3"/>
    <n v="1"/>
    <n v="2014"/>
    <n v="1"/>
    <d v="2014-08-14T00:00:00"/>
    <d v="2017-01-01T00:00:00"/>
    <n v="1"/>
    <x v="2"/>
    <s v="PFC"/>
    <s v="PFC"/>
    <d v="2015-12-15T00:00:00"/>
    <s v="PFC"/>
    <n v="0"/>
    <n v="2"/>
    <n v="1"/>
    <n v="0"/>
    <x v="0"/>
    <n v="0"/>
    <x v="292"/>
    <n v="28.557377049999999"/>
    <n v="6"/>
    <n v="0"/>
    <s v="ZTC"/>
    <n v="8"/>
    <n v="2014"/>
    <n v="201408"/>
    <x v="4"/>
    <n v="2017"/>
    <n v="201701"/>
  </r>
  <r>
    <x v="496"/>
    <s v="PA_Allegheny"/>
    <x v="1"/>
    <x v="1"/>
    <s v="BL"/>
    <x v="1"/>
    <n v="2"/>
    <x v="2"/>
    <n v="0"/>
    <n v="2014"/>
    <n v="1"/>
    <d v="2014-08-14T00:00:00"/>
    <d v="2016-03-17T00:00:00"/>
    <n v="1"/>
    <x v="1"/>
    <s v="PKC"/>
    <s v=" "/>
    <s v=" "/>
    <s v="PKC"/>
    <n v="0"/>
    <n v="1"/>
    <n v="0"/>
    <n v="1"/>
    <x v="0"/>
    <n v="0"/>
    <x v="293"/>
    <n v="19.049180329999999"/>
    <n v="6"/>
    <n v="4"/>
    <s v="XCA"/>
    <n v="8"/>
    <n v="2014"/>
    <n v="201408"/>
    <x v="1"/>
    <n v="2016"/>
    <n v="201603"/>
  </r>
  <r>
    <x v="497"/>
    <s v="PA_Allegheny"/>
    <x v="1"/>
    <x v="0"/>
    <s v="BL"/>
    <x v="1"/>
    <n v="18"/>
    <x v="0"/>
    <n v="16"/>
    <n v="2014"/>
    <n v="1"/>
    <d v="2014-08-14T00:00:00"/>
    <d v="2014-09-10T00:00:00"/>
    <n v="1"/>
    <x v="0"/>
    <s v="PSG"/>
    <s v=" "/>
    <s v=" "/>
    <s v="PSG"/>
    <n v="0"/>
    <n v="1"/>
    <n v="0"/>
    <n v="1"/>
    <x v="0"/>
    <n v="1"/>
    <x v="167"/>
    <n v="0.88524590199999997"/>
    <n v="1"/>
    <n v="3"/>
    <s v="XRF"/>
    <n v="8"/>
    <n v="2014"/>
    <n v="201408"/>
    <x v="7"/>
    <n v="2014"/>
    <n v="201409"/>
  </r>
  <r>
    <x v="498"/>
    <s v="PA_Allegheny"/>
    <x v="1"/>
    <x v="1"/>
    <s v="WH"/>
    <x v="0"/>
    <n v="2"/>
    <x v="2"/>
    <n v="0"/>
    <n v="2014"/>
    <n v="1"/>
    <d v="2014-08-14T00:00:00"/>
    <d v="2016-05-26T00:00:00"/>
    <n v="1"/>
    <x v="7"/>
    <s v="PFC"/>
    <s v="PSF"/>
    <d v="2015-05-15T00:00:00"/>
    <s v="PSF"/>
    <n v="1"/>
    <n v="2"/>
    <n v="1"/>
    <n v="1"/>
    <x v="0"/>
    <n v="0"/>
    <x v="294"/>
    <n v="21.3442623"/>
    <n v="6"/>
    <n v="4"/>
    <s v="XCA"/>
    <n v="8"/>
    <n v="2014"/>
    <n v="201408"/>
    <x v="9"/>
    <n v="2016"/>
    <n v="201605"/>
  </r>
  <r>
    <x v="499"/>
    <s v="PA_Allegheny"/>
    <x v="0"/>
    <x v="1"/>
    <s v="BL"/>
    <x v="1"/>
    <n v="10"/>
    <x v="6"/>
    <n v="7"/>
    <n v="2014"/>
    <n v="1"/>
    <d v="2014-08-17T00:00:00"/>
    <d v="2016-04-13T00:00:00"/>
    <n v="1"/>
    <x v="1"/>
    <s v="PKC"/>
    <s v=" "/>
    <s v=" "/>
    <s v="PKC"/>
    <n v="0"/>
    <n v="1"/>
    <n v="0"/>
    <n v="1"/>
    <x v="0"/>
    <n v="0"/>
    <x v="295"/>
    <n v="19.836065569999999"/>
    <n v="6"/>
    <n v="4"/>
    <s v="XRF"/>
    <n v="8"/>
    <n v="2014"/>
    <n v="201408"/>
    <x v="0"/>
    <n v="2016"/>
    <n v="201604"/>
  </r>
  <r>
    <x v="500"/>
    <s v="PA_Allegheny"/>
    <x v="1"/>
    <x v="1"/>
    <s v="BL"/>
    <x v="1"/>
    <n v="8"/>
    <x v="1"/>
    <n v="5"/>
    <n v="2014"/>
    <n v="1"/>
    <d v="2014-08-17T00:00:00"/>
    <d v="2016-04-13T00:00:00"/>
    <n v="1"/>
    <x v="1"/>
    <s v="PKC"/>
    <s v=" "/>
    <s v=" "/>
    <s v="PKC"/>
    <n v="0"/>
    <n v="1"/>
    <n v="0"/>
    <n v="1"/>
    <x v="0"/>
    <n v="0"/>
    <x v="295"/>
    <n v="19.836065569999999"/>
    <n v="6"/>
    <n v="4"/>
    <s v="XRF"/>
    <n v="8"/>
    <n v="2014"/>
    <n v="201408"/>
    <x v="0"/>
    <n v="2016"/>
    <n v="201604"/>
  </r>
  <r>
    <x v="501"/>
    <s v="PA_Allegheny"/>
    <x v="1"/>
    <x v="1"/>
    <s v="UK"/>
    <x v="2"/>
    <n v="6"/>
    <x v="1"/>
    <n v="4"/>
    <n v="2014"/>
    <n v="1"/>
    <d v="2014-08-17T00:00:00"/>
    <d v="2016-04-13T00:00:00"/>
    <n v="1"/>
    <x v="1"/>
    <s v="PKC"/>
    <s v=" "/>
    <s v=" "/>
    <s v="PKC"/>
    <n v="0"/>
    <n v="1"/>
    <n v="0"/>
    <n v="1"/>
    <x v="0"/>
    <n v="0"/>
    <x v="295"/>
    <n v="19.836065569999999"/>
    <n v="6"/>
    <n v="4"/>
    <s v="XRF"/>
    <n v="8"/>
    <n v="2014"/>
    <n v="201408"/>
    <x v="0"/>
    <n v="2016"/>
    <n v="201604"/>
  </r>
  <r>
    <x v="502"/>
    <s v="PA_Allegheny"/>
    <x v="1"/>
    <x v="0"/>
    <s v="BL"/>
    <x v="1"/>
    <n v="12"/>
    <x v="5"/>
    <n v="9"/>
    <n v="2014"/>
    <n v="1"/>
    <d v="2014-08-18T00:00:00"/>
    <d v="2015-03-05T00:00:00"/>
    <n v="1"/>
    <x v="0"/>
    <s v="PFC"/>
    <s v="PSG"/>
    <d v="2014-08-28T00:00:00"/>
    <s v="PSG"/>
    <n v="1"/>
    <n v="4"/>
    <n v="3"/>
    <n v="1"/>
    <x v="0"/>
    <n v="0"/>
    <x v="296"/>
    <n v="6.5245901640000001"/>
    <n v="4"/>
    <n v="6"/>
    <s v="XRF"/>
    <n v="8"/>
    <n v="2014"/>
    <n v="201408"/>
    <x v="1"/>
    <n v="2015"/>
    <n v="201503"/>
  </r>
  <r>
    <x v="503"/>
    <s v="PA_Allegheny"/>
    <x v="1"/>
    <x v="0"/>
    <s v="BL"/>
    <x v="1"/>
    <n v="10"/>
    <x v="6"/>
    <n v="8"/>
    <n v="2014"/>
    <n v="1"/>
    <d v="2014-08-18T00:00:00"/>
    <d v="2015-03-05T00:00:00"/>
    <n v="1"/>
    <x v="1"/>
    <s v="PFC"/>
    <s v="PKC"/>
    <d v="2014-11-21T00:00:00"/>
    <s v="PKC"/>
    <n v="1"/>
    <n v="2"/>
    <n v="1"/>
    <n v="1"/>
    <x v="0"/>
    <n v="0"/>
    <x v="296"/>
    <n v="6.5245901640000001"/>
    <n v="4"/>
    <n v="6"/>
    <s v="XRF"/>
    <n v="8"/>
    <n v="2014"/>
    <n v="201408"/>
    <x v="1"/>
    <n v="2015"/>
    <n v="201503"/>
  </r>
  <r>
    <x v="504"/>
    <s v="PA_Allegheny"/>
    <x v="0"/>
    <x v="1"/>
    <s v="WH"/>
    <x v="0"/>
    <n v="2"/>
    <x v="2"/>
    <n v="0"/>
    <n v="2014"/>
    <n v="1"/>
    <d v="2014-08-18T00:00:00"/>
    <d v="2016-11-19T00:00:00"/>
    <n v="1"/>
    <x v="2"/>
    <s v="PFC"/>
    <s v=" "/>
    <s v=" "/>
    <s v="PFC"/>
    <n v="0"/>
    <n v="1"/>
    <n v="0"/>
    <n v="1"/>
    <x v="0"/>
    <n v="0"/>
    <x v="297"/>
    <n v="27.016393440000002"/>
    <n v="6"/>
    <n v="2"/>
    <s v="XCA"/>
    <n v="8"/>
    <n v="2014"/>
    <n v="201408"/>
    <x v="6"/>
    <n v="2016"/>
    <n v="201611"/>
  </r>
  <r>
    <x v="505"/>
    <s v="PA_Allegheny"/>
    <x v="0"/>
    <x v="1"/>
    <s v="WH"/>
    <x v="0"/>
    <n v="11"/>
    <x v="5"/>
    <n v="9"/>
    <n v="2014"/>
    <n v="1"/>
    <d v="2014-08-19T00:00:00"/>
    <d v="2016-03-28T00:00:00"/>
    <n v="1"/>
    <x v="1"/>
    <s v="PKC"/>
    <s v="PKC"/>
    <d v="2014-09-05T00:00:00"/>
    <s v="PKC"/>
    <n v="0"/>
    <n v="3"/>
    <n v="2"/>
    <n v="1"/>
    <x v="0"/>
    <n v="0"/>
    <x v="298"/>
    <n v="19.24590164"/>
    <n v="6"/>
    <n v="4"/>
    <s v="XRF"/>
    <n v="8"/>
    <n v="2014"/>
    <n v="201408"/>
    <x v="1"/>
    <n v="2016"/>
    <n v="201603"/>
  </r>
  <r>
    <x v="394"/>
    <s v="PA_Allegheny"/>
    <x v="0"/>
    <x v="1"/>
    <s v="WH"/>
    <x v="0"/>
    <n v="7"/>
    <x v="1"/>
    <n v="5"/>
    <n v="2014"/>
    <n v="2"/>
    <d v="2014-08-19T00:00:00"/>
    <d v="2014-09-30T00:00:00"/>
    <n v="0"/>
    <x v="7"/>
    <s v="PSF"/>
    <s v="PKC"/>
    <d v="2014-09-11T00:00:00"/>
    <s v="PKC"/>
    <n v="1"/>
    <n v="2"/>
    <n v="1"/>
    <n v="1"/>
    <x v="0"/>
    <n v="1"/>
    <x v="75"/>
    <n v="1.37704918"/>
    <n v="2"/>
    <n v="1"/>
    <s v="XRF"/>
    <n v="8"/>
    <n v="2014"/>
    <n v="201408"/>
    <x v="7"/>
    <n v="2014"/>
    <n v="201409"/>
  </r>
  <r>
    <x v="506"/>
    <s v="PA_Allegheny"/>
    <x v="1"/>
    <x v="1"/>
    <s v="OT"/>
    <x v="2"/>
    <n v="7"/>
    <x v="1"/>
    <n v="4"/>
    <n v="2014"/>
    <n v="1"/>
    <d v="2014-08-19T00:00:00"/>
    <d v="2017-01-01T00:00:00"/>
    <n v="1"/>
    <x v="2"/>
    <s v="PKC"/>
    <s v="PFC"/>
    <d v="2015-04-17T00:00:00"/>
    <s v="PFC"/>
    <n v="1"/>
    <n v="3"/>
    <n v="2"/>
    <n v="0"/>
    <x v="0"/>
    <n v="0"/>
    <x v="108"/>
    <n v="28.393442619999998"/>
    <n v="6"/>
    <n v="0"/>
    <s v="ZTC"/>
    <n v="8"/>
    <n v="2014"/>
    <n v="201408"/>
    <x v="4"/>
    <n v="2017"/>
    <n v="201701"/>
  </r>
  <r>
    <x v="395"/>
    <s v="PA_Allegheny"/>
    <x v="0"/>
    <x v="1"/>
    <s v="WH"/>
    <x v="0"/>
    <n v="5"/>
    <x v="3"/>
    <n v="3"/>
    <n v="2014"/>
    <n v="2"/>
    <d v="2014-08-19T00:00:00"/>
    <d v="2014-09-30T00:00:00"/>
    <n v="0"/>
    <x v="7"/>
    <s v="PSF"/>
    <s v="PKC"/>
    <d v="2014-09-11T00:00:00"/>
    <s v="PKC"/>
    <n v="1"/>
    <n v="2"/>
    <n v="1"/>
    <n v="1"/>
    <x v="0"/>
    <n v="1"/>
    <x v="75"/>
    <n v="1.37704918"/>
    <n v="2"/>
    <n v="1"/>
    <s v="XRF"/>
    <n v="8"/>
    <n v="2014"/>
    <n v="201408"/>
    <x v="7"/>
    <n v="2014"/>
    <n v="201409"/>
  </r>
  <r>
    <x v="507"/>
    <s v="PA_Allegheny"/>
    <x v="0"/>
    <x v="0"/>
    <s v="WH"/>
    <x v="0"/>
    <n v="6"/>
    <x v="1"/>
    <n v="4"/>
    <n v="2014"/>
    <n v="1"/>
    <d v="2014-08-19T00:00:00"/>
    <d v="2015-12-28T00:00:00"/>
    <n v="1"/>
    <x v="1"/>
    <s v="PFC"/>
    <s v="PKC"/>
    <d v="2014-11-25T00:00:00"/>
    <s v="PKC"/>
    <n v="1"/>
    <n v="2"/>
    <n v="1"/>
    <n v="1"/>
    <x v="0"/>
    <n v="0"/>
    <x v="228"/>
    <n v="16.262295080000001"/>
    <n v="5"/>
    <n v="5"/>
    <s v="XRF"/>
    <n v="8"/>
    <n v="2014"/>
    <n v="201408"/>
    <x v="10"/>
    <n v="2015"/>
    <n v="201512"/>
  </r>
  <r>
    <x v="508"/>
    <s v="PA_Allegheny"/>
    <x v="1"/>
    <x v="0"/>
    <s v="WH"/>
    <x v="0"/>
    <n v="3"/>
    <x v="3"/>
    <n v="1"/>
    <n v="2014"/>
    <n v="1"/>
    <d v="2014-08-19T00:00:00"/>
    <d v="2016-05-19T00:00:00"/>
    <n v="1"/>
    <x v="1"/>
    <s v="PFC"/>
    <s v="PKC"/>
    <d v="2014-11-25T00:00:00"/>
    <s v="PKC"/>
    <n v="1"/>
    <n v="2"/>
    <n v="1"/>
    <n v="1"/>
    <x v="0"/>
    <n v="0"/>
    <x v="299"/>
    <n v="20.950819670000001"/>
    <n v="6"/>
    <n v="4"/>
    <s v="XRF"/>
    <n v="8"/>
    <n v="2014"/>
    <n v="201408"/>
    <x v="9"/>
    <n v="2016"/>
    <n v="201605"/>
  </r>
  <r>
    <x v="509"/>
    <s v="PA_Allegheny"/>
    <x v="1"/>
    <x v="1"/>
    <s v="OT"/>
    <x v="2"/>
    <n v="8"/>
    <x v="6"/>
    <n v="6"/>
    <n v="2014"/>
    <n v="1"/>
    <d v="2014-08-19T00:00:00"/>
    <d v="2017-01-01T00:00:00"/>
    <n v="1"/>
    <x v="5"/>
    <s v="PKC"/>
    <s v="PSF"/>
    <d v="2015-04-17T00:00:00"/>
    <s v="PFC"/>
    <n v="1"/>
    <n v="3"/>
    <n v="2"/>
    <n v="0"/>
    <x v="0"/>
    <n v="0"/>
    <x v="108"/>
    <n v="28.393442619999998"/>
    <n v="6"/>
    <n v="0"/>
    <s v="ZTC"/>
    <n v="8"/>
    <n v="2014"/>
    <n v="201408"/>
    <x v="4"/>
    <n v="2017"/>
    <n v="201701"/>
  </r>
  <r>
    <x v="510"/>
    <s v="PA_Allegheny"/>
    <x v="0"/>
    <x v="1"/>
    <s v="WH"/>
    <x v="0"/>
    <n v="3"/>
    <x v="3"/>
    <n v="1"/>
    <n v="2014"/>
    <n v="1"/>
    <d v="2014-08-19T00:00:00"/>
    <d v="2016-09-29T00:00:00"/>
    <n v="1"/>
    <x v="1"/>
    <s v="PFC"/>
    <s v="PKC"/>
    <d v="2014-08-22T00:00:00"/>
    <s v="PKC"/>
    <n v="1"/>
    <n v="2"/>
    <n v="1"/>
    <n v="1"/>
    <x v="0"/>
    <n v="0"/>
    <x v="300"/>
    <n v="25.31147541"/>
    <n v="6"/>
    <n v="3"/>
    <s v="XLC"/>
    <n v="8"/>
    <n v="2014"/>
    <n v="201408"/>
    <x v="7"/>
    <n v="2016"/>
    <n v="201609"/>
  </r>
  <r>
    <x v="511"/>
    <s v="PA_Allegheny"/>
    <x v="0"/>
    <x v="1"/>
    <s v="UK"/>
    <x v="2"/>
    <n v="16"/>
    <x v="4"/>
    <n v="14"/>
    <n v="2014"/>
    <n v="1"/>
    <d v="2014-08-20T00:00:00"/>
    <d v="2016-12-15T00:00:00"/>
    <n v="1"/>
    <x v="1"/>
    <s v="PKC"/>
    <s v=" "/>
    <s v=" "/>
    <s v="PKC"/>
    <n v="0"/>
    <n v="1"/>
    <n v="0"/>
    <n v="1"/>
    <x v="0"/>
    <n v="0"/>
    <x v="301"/>
    <n v="27.803278689999999"/>
    <n v="6"/>
    <n v="1"/>
    <s v="XLC"/>
    <n v="8"/>
    <n v="2014"/>
    <n v="201408"/>
    <x v="10"/>
    <n v="2016"/>
    <n v="201612"/>
  </r>
  <r>
    <x v="512"/>
    <s v="PA_Allegheny"/>
    <x v="0"/>
    <x v="1"/>
    <s v="BL"/>
    <x v="1"/>
    <n v="17"/>
    <x v="0"/>
    <n v="15"/>
    <n v="2014"/>
    <n v="1"/>
    <d v="2014-08-20T00:00:00"/>
    <d v="2015-05-21T00:00:00"/>
    <n v="1"/>
    <x v="1"/>
    <s v="PKC"/>
    <s v=" "/>
    <s v=" "/>
    <s v="PKC"/>
    <n v="0"/>
    <n v="1"/>
    <n v="0"/>
    <n v="1"/>
    <x v="0"/>
    <n v="0"/>
    <x v="302"/>
    <n v="8.9836065569999999"/>
    <n v="4"/>
    <n v="6"/>
    <s v="XLC"/>
    <n v="8"/>
    <n v="2014"/>
    <n v="201408"/>
    <x v="9"/>
    <n v="2015"/>
    <n v="201505"/>
  </r>
  <r>
    <x v="513"/>
    <s v="PA_Allegheny"/>
    <x v="0"/>
    <x v="1"/>
    <s v="BL"/>
    <x v="1"/>
    <n v="17"/>
    <x v="0"/>
    <n v="15"/>
    <n v="2014"/>
    <n v="1"/>
    <d v="2014-08-20T00:00:00"/>
    <d v="2015-05-21T00:00:00"/>
    <n v="1"/>
    <x v="1"/>
    <s v="PKC"/>
    <s v=" "/>
    <s v=" "/>
    <s v="PKC"/>
    <n v="0"/>
    <n v="1"/>
    <n v="0"/>
    <n v="1"/>
    <x v="0"/>
    <n v="0"/>
    <x v="302"/>
    <n v="8.9836065569999999"/>
    <n v="4"/>
    <n v="6"/>
    <s v="XLC"/>
    <n v="8"/>
    <n v="2014"/>
    <n v="201408"/>
    <x v="9"/>
    <n v="2015"/>
    <n v="201505"/>
  </r>
  <r>
    <x v="514"/>
    <s v="PA_Allegheny"/>
    <x v="1"/>
    <x v="1"/>
    <s v="WH"/>
    <x v="0"/>
    <n v="13"/>
    <x v="5"/>
    <n v="10"/>
    <n v="2014"/>
    <n v="1"/>
    <d v="2014-08-20T00:00:00"/>
    <d v="2016-01-06T00:00:00"/>
    <n v="1"/>
    <x v="2"/>
    <s v="PFC"/>
    <s v="PFC"/>
    <d v="2015-05-15T00:00:00"/>
    <s v="PFC"/>
    <n v="0"/>
    <n v="2"/>
    <n v="1"/>
    <n v="1"/>
    <x v="0"/>
    <n v="0"/>
    <x v="303"/>
    <n v="16.524590159999999"/>
    <n v="5"/>
    <n v="4"/>
    <s v="XRF"/>
    <n v="8"/>
    <n v="2014"/>
    <n v="201408"/>
    <x v="4"/>
    <n v="2016"/>
    <n v="201601"/>
  </r>
  <r>
    <x v="515"/>
    <s v="PA_Allegheny"/>
    <x v="0"/>
    <x v="1"/>
    <s v="WH"/>
    <x v="0"/>
    <n v="13"/>
    <x v="5"/>
    <n v="10"/>
    <n v="2014"/>
    <n v="1"/>
    <d v="2014-08-20T00:00:00"/>
    <d v="2016-01-06T00:00:00"/>
    <n v="1"/>
    <x v="2"/>
    <s v="PFC"/>
    <s v="PFC"/>
    <d v="2015-05-15T00:00:00"/>
    <s v="PFC"/>
    <n v="0"/>
    <n v="2"/>
    <n v="1"/>
    <n v="1"/>
    <x v="0"/>
    <n v="0"/>
    <x v="303"/>
    <n v="16.524590159999999"/>
    <n v="5"/>
    <n v="4"/>
    <s v="XRF"/>
    <n v="8"/>
    <n v="2014"/>
    <n v="201408"/>
    <x v="4"/>
    <n v="2016"/>
    <n v="201601"/>
  </r>
  <r>
    <x v="516"/>
    <s v="PA_Allegheny"/>
    <x v="1"/>
    <x v="1"/>
    <s v="WH"/>
    <x v="0"/>
    <n v="11"/>
    <x v="5"/>
    <n v="9"/>
    <n v="2014"/>
    <n v="1"/>
    <d v="2014-08-20T00:00:00"/>
    <d v="2016-01-06T00:00:00"/>
    <n v="1"/>
    <x v="2"/>
    <s v="PSF"/>
    <s v="PFC"/>
    <d v="2014-10-08T00:00:00"/>
    <s v="PFC"/>
    <n v="1"/>
    <n v="3"/>
    <n v="2"/>
    <n v="1"/>
    <x v="0"/>
    <n v="0"/>
    <x v="303"/>
    <n v="16.524590159999999"/>
    <n v="5"/>
    <n v="4"/>
    <s v="XRF"/>
    <n v="8"/>
    <n v="2014"/>
    <n v="201408"/>
    <x v="4"/>
    <n v="2016"/>
    <n v="201601"/>
  </r>
  <r>
    <x v="517"/>
    <s v="PA_Allegheny"/>
    <x v="1"/>
    <x v="1"/>
    <s v="WH"/>
    <x v="0"/>
    <n v="10"/>
    <x v="6"/>
    <n v="7"/>
    <n v="2014"/>
    <n v="1"/>
    <d v="2014-08-20T00:00:00"/>
    <d v="2016-01-06T00:00:00"/>
    <n v="1"/>
    <x v="2"/>
    <s v="PSF"/>
    <s v="PFC"/>
    <d v="2014-10-08T00:00:00"/>
    <s v="PFC"/>
    <n v="1"/>
    <n v="3"/>
    <n v="2"/>
    <n v="1"/>
    <x v="0"/>
    <n v="0"/>
    <x v="303"/>
    <n v="16.524590159999999"/>
    <n v="5"/>
    <n v="4"/>
    <s v="XRF"/>
    <n v="8"/>
    <n v="2014"/>
    <n v="201408"/>
    <x v="4"/>
    <n v="2016"/>
    <n v="201601"/>
  </r>
  <r>
    <x v="518"/>
    <s v="PA_Allegheny"/>
    <x v="0"/>
    <x v="1"/>
    <s v="BL"/>
    <x v="1"/>
    <n v="2"/>
    <x v="2"/>
    <n v="0"/>
    <n v="2014"/>
    <n v="1"/>
    <d v="2014-08-20T00:00:00"/>
    <d v="2016-09-22T00:00:00"/>
    <n v="1"/>
    <x v="1"/>
    <s v="PGH"/>
    <s v="PKC"/>
    <d v="2014-12-06T00:00:00"/>
    <s v="PKC"/>
    <n v="1"/>
    <n v="2"/>
    <n v="1"/>
    <n v="1"/>
    <x v="0"/>
    <n v="0"/>
    <x v="304"/>
    <n v="25.049180329999999"/>
    <n v="6"/>
    <n v="3"/>
    <s v="XCA"/>
    <n v="8"/>
    <n v="2014"/>
    <n v="201408"/>
    <x v="7"/>
    <n v="2016"/>
    <n v="201609"/>
  </r>
  <r>
    <x v="519"/>
    <s v="PA_Allegheny"/>
    <x v="0"/>
    <x v="1"/>
    <s v="MU"/>
    <x v="2"/>
    <n v="2"/>
    <x v="2"/>
    <n v="0"/>
    <n v="2014"/>
    <n v="1"/>
    <d v="2014-08-20T00:00:00"/>
    <d v="2015-01-28T00:00:00"/>
    <n v="1"/>
    <x v="1"/>
    <s v="PKC"/>
    <s v=" "/>
    <s v=" "/>
    <s v="PKC"/>
    <n v="0"/>
    <n v="1"/>
    <n v="0"/>
    <n v="1"/>
    <x v="0"/>
    <n v="1"/>
    <x v="128"/>
    <n v="5.2786885249999997"/>
    <n v="3"/>
    <n v="2"/>
    <s v="XRF"/>
    <n v="8"/>
    <n v="2014"/>
    <n v="201408"/>
    <x v="4"/>
    <n v="2015"/>
    <n v="201501"/>
  </r>
  <r>
    <x v="520"/>
    <s v="PA_Allegheny"/>
    <x v="1"/>
    <x v="1"/>
    <s v="WH"/>
    <x v="0"/>
    <n v="19"/>
    <x v="0"/>
    <n v="16"/>
    <n v="2014"/>
    <n v="1"/>
    <d v="2014-08-21T00:00:00"/>
    <d v="2014-12-11T00:00:00"/>
    <n v="1"/>
    <x v="0"/>
    <s v="PSG"/>
    <s v=" "/>
    <s v=" "/>
    <s v="PSG"/>
    <n v="0"/>
    <n v="1"/>
    <n v="0"/>
    <n v="1"/>
    <x v="0"/>
    <n v="1"/>
    <x v="88"/>
    <n v="3.6721311480000001"/>
    <n v="3"/>
    <n v="2"/>
    <s v="XRF"/>
    <n v="8"/>
    <n v="2014"/>
    <n v="201408"/>
    <x v="10"/>
    <n v="2014"/>
    <n v="201412"/>
  </r>
  <r>
    <x v="521"/>
    <s v="PA_Allegheny"/>
    <x v="1"/>
    <x v="1"/>
    <s v="WH"/>
    <x v="0"/>
    <n v="5"/>
    <x v="1"/>
    <n v="3"/>
    <n v="2014"/>
    <n v="1"/>
    <d v="2014-08-21T00:00:00"/>
    <d v="2017-01-01T00:00:00"/>
    <n v="1"/>
    <x v="1"/>
    <s v="PKC"/>
    <s v="PKC"/>
    <d v="2015-07-02T00:00:00"/>
    <s v="PKC"/>
    <n v="0"/>
    <n v="2"/>
    <n v="1"/>
    <n v="0"/>
    <x v="0"/>
    <n v="0"/>
    <x v="305"/>
    <n v="28.327868850000002"/>
    <n v="6"/>
    <n v="0"/>
    <s v="ZTC"/>
    <n v="8"/>
    <n v="2014"/>
    <n v="201408"/>
    <x v="4"/>
    <n v="2017"/>
    <n v="201701"/>
  </r>
  <r>
    <x v="522"/>
    <s v="PA_Allegheny"/>
    <x v="0"/>
    <x v="1"/>
    <s v="WH"/>
    <x v="0"/>
    <n v="18"/>
    <x v="0"/>
    <n v="16"/>
    <n v="2014"/>
    <n v="1"/>
    <d v="2014-08-22T00:00:00"/>
    <d v="2016-08-26T00:00:00"/>
    <n v="1"/>
    <x v="8"/>
    <s v="PSG"/>
    <s v="PGH"/>
    <d v="2014-09-08T00:00:00"/>
    <s v="PRT"/>
    <n v="1"/>
    <n v="5"/>
    <n v="4"/>
    <n v="1"/>
    <x v="0"/>
    <n v="0"/>
    <x v="306"/>
    <n v="24.098360660000001"/>
    <n v="6"/>
    <n v="3"/>
    <s v="XRF"/>
    <n v="8"/>
    <n v="2014"/>
    <n v="201408"/>
    <x v="3"/>
    <n v="2016"/>
    <n v="201608"/>
  </r>
  <r>
    <x v="523"/>
    <s v="PA_Allegheny"/>
    <x v="1"/>
    <x v="1"/>
    <s v="BL"/>
    <x v="1"/>
    <n v="17"/>
    <x v="0"/>
    <n v="15"/>
    <n v="2014"/>
    <n v="1"/>
    <d v="2014-08-22T00:00:00"/>
    <d v="2015-05-12T00:00:00"/>
    <n v="1"/>
    <x v="1"/>
    <s v="PSG"/>
    <s v="PKC"/>
    <d v="2014-09-30T00:00:00"/>
    <s v="PKC"/>
    <n v="1"/>
    <n v="2"/>
    <n v="1"/>
    <n v="1"/>
    <x v="0"/>
    <n v="0"/>
    <x v="307"/>
    <n v="8.6229508199999998"/>
    <n v="4"/>
    <n v="6"/>
    <s v="XRF"/>
    <n v="8"/>
    <n v="2014"/>
    <n v="201408"/>
    <x v="9"/>
    <n v="2015"/>
    <n v="201505"/>
  </r>
  <r>
    <x v="524"/>
    <s v="PA_Allegheny"/>
    <x v="0"/>
    <x v="0"/>
    <s v="UK"/>
    <x v="2"/>
    <n v="14"/>
    <x v="5"/>
    <n v="11"/>
    <n v="2014"/>
    <n v="1"/>
    <d v="2014-08-22T00:00:00"/>
    <d v="2016-03-02T00:00:00"/>
    <n v="1"/>
    <x v="2"/>
    <s v="PFC"/>
    <s v="PFC"/>
    <d v="2015-01-29T00:00:00"/>
    <s v="PFC"/>
    <n v="0"/>
    <n v="3"/>
    <n v="2"/>
    <n v="1"/>
    <x v="0"/>
    <n v="0"/>
    <x v="308"/>
    <n v="18.295081969999998"/>
    <n v="6"/>
    <n v="4"/>
    <s v="XRF"/>
    <n v="8"/>
    <n v="2014"/>
    <n v="201408"/>
    <x v="1"/>
    <n v="2016"/>
    <n v="201603"/>
  </r>
  <r>
    <x v="525"/>
    <s v="PA_Allegheny"/>
    <x v="0"/>
    <x v="1"/>
    <s v="WH"/>
    <x v="0"/>
    <n v="2"/>
    <x v="2"/>
    <n v="0"/>
    <n v="2014"/>
    <n v="1"/>
    <d v="2014-08-22T00:00:00"/>
    <d v="2014-11-18T00:00:00"/>
    <n v="1"/>
    <x v="1"/>
    <s v="PSF"/>
    <s v="PKC"/>
    <d v="2014-08-25T00:00:00"/>
    <s v="PKC"/>
    <n v="1"/>
    <n v="2"/>
    <n v="1"/>
    <n v="1"/>
    <x v="0"/>
    <n v="1"/>
    <x v="18"/>
    <n v="2.8852459019999999"/>
    <n v="2"/>
    <n v="2"/>
    <s v="XRF"/>
    <n v="8"/>
    <n v="2014"/>
    <n v="201408"/>
    <x v="6"/>
    <n v="2014"/>
    <n v="201411"/>
  </r>
  <r>
    <x v="526"/>
    <s v="PA_Allegheny"/>
    <x v="1"/>
    <x v="1"/>
    <s v="WH"/>
    <x v="0"/>
    <n v="3"/>
    <x v="3"/>
    <n v="1"/>
    <n v="2014"/>
    <n v="1"/>
    <d v="2014-08-22T00:00:00"/>
    <d v="2014-09-16T00:00:00"/>
    <n v="1"/>
    <x v="2"/>
    <s v="PFC"/>
    <s v=" "/>
    <s v=" "/>
    <s v="PFC"/>
    <n v="0"/>
    <n v="1"/>
    <n v="0"/>
    <n v="1"/>
    <x v="0"/>
    <n v="1"/>
    <x v="49"/>
    <n v="0.81967213100000003"/>
    <n v="1"/>
    <n v="6"/>
    <s v="XRF"/>
    <n v="8"/>
    <n v="2014"/>
    <n v="201408"/>
    <x v="7"/>
    <n v="2014"/>
    <n v="201409"/>
  </r>
  <r>
    <x v="527"/>
    <s v="PA_Allegheny"/>
    <x v="1"/>
    <x v="0"/>
    <s v="WH"/>
    <x v="0"/>
    <n v="5"/>
    <x v="3"/>
    <n v="2"/>
    <n v="2014"/>
    <n v="1"/>
    <d v="2014-08-22T00:00:00"/>
    <d v="2014-09-16T00:00:00"/>
    <n v="1"/>
    <x v="2"/>
    <s v="PFC"/>
    <s v=" "/>
    <s v=" "/>
    <s v="PFC"/>
    <n v="0"/>
    <n v="1"/>
    <n v="0"/>
    <n v="1"/>
    <x v="0"/>
    <n v="0"/>
    <x v="49"/>
    <n v="0.81967213100000003"/>
    <n v="1"/>
    <n v="6"/>
    <s v="XRF"/>
    <n v="8"/>
    <n v="2014"/>
    <n v="201408"/>
    <x v="7"/>
    <n v="2014"/>
    <n v="201409"/>
  </r>
  <r>
    <x v="528"/>
    <s v="PA_Allegheny"/>
    <x v="0"/>
    <x v="0"/>
    <s v="BL"/>
    <x v="1"/>
    <n v="10"/>
    <x v="6"/>
    <n v="7"/>
    <n v="2014"/>
    <n v="1"/>
    <d v="2014-08-23T00:00:00"/>
    <d v="2015-01-09T00:00:00"/>
    <n v="1"/>
    <x v="1"/>
    <s v="PKC"/>
    <s v=" "/>
    <s v=" "/>
    <s v="PKC"/>
    <n v="0"/>
    <n v="1"/>
    <n v="0"/>
    <n v="1"/>
    <x v="0"/>
    <n v="0"/>
    <x v="309"/>
    <n v="4.5573770490000003"/>
    <n v="3"/>
    <n v="6"/>
    <s v="XRF"/>
    <n v="8"/>
    <n v="2014"/>
    <n v="201408"/>
    <x v="4"/>
    <n v="2015"/>
    <n v="201501"/>
  </r>
  <r>
    <x v="529"/>
    <s v="PA_Allegheny"/>
    <x v="0"/>
    <x v="1"/>
    <s v="BL"/>
    <x v="1"/>
    <n v="18"/>
    <x v="0"/>
    <n v="16"/>
    <n v="2014"/>
    <n v="1"/>
    <d v="2014-08-25T00:00:00"/>
    <d v="2014-09-22T00:00:00"/>
    <n v="1"/>
    <x v="1"/>
    <s v="PKC"/>
    <s v=" "/>
    <s v=" "/>
    <s v="PKC"/>
    <n v="0"/>
    <n v="1"/>
    <n v="0"/>
    <n v="1"/>
    <x v="0"/>
    <n v="1"/>
    <x v="191"/>
    <n v="0.91803278700000002"/>
    <n v="1"/>
    <n v="1"/>
    <s v="XJP"/>
    <n v="8"/>
    <n v="2014"/>
    <n v="201408"/>
    <x v="7"/>
    <n v="2014"/>
    <n v="201409"/>
  </r>
  <r>
    <x v="530"/>
    <s v="PA_Allegheny"/>
    <x v="1"/>
    <x v="1"/>
    <s v="WH"/>
    <x v="0"/>
    <n v="18"/>
    <x v="0"/>
    <n v="16"/>
    <n v="2014"/>
    <n v="1"/>
    <d v="2014-08-25T00:00:00"/>
    <d v="2014-08-26T00:00:00"/>
    <n v="1"/>
    <x v="0"/>
    <s v="PSG"/>
    <s v=" "/>
    <s v=" "/>
    <s v="PSG"/>
    <n v="0"/>
    <n v="1"/>
    <n v="0"/>
    <n v="1"/>
    <x v="0"/>
    <n v="0"/>
    <x v="103"/>
    <n v="3.2786885000000002E-2"/>
    <n v="1"/>
    <n v="6"/>
    <s v="XRF"/>
    <n v="8"/>
    <n v="2014"/>
    <n v="201408"/>
    <x v="3"/>
    <n v="2014"/>
    <n v="201408"/>
  </r>
  <r>
    <x v="531"/>
    <s v="PA_Allegheny"/>
    <x v="1"/>
    <x v="1"/>
    <s v="WH"/>
    <x v="0"/>
    <n v="16"/>
    <x v="4"/>
    <n v="14"/>
    <n v="2014"/>
    <n v="1"/>
    <d v="2014-08-26T00:00:00"/>
    <d v="2016-06-28T00:00:00"/>
    <n v="1"/>
    <x v="1"/>
    <s v="PKC"/>
    <s v=" "/>
    <s v=" "/>
    <s v="PKC"/>
    <n v="0"/>
    <n v="1"/>
    <n v="0"/>
    <n v="1"/>
    <x v="0"/>
    <n v="0"/>
    <x v="126"/>
    <n v="22.032786890000001"/>
    <n v="6"/>
    <n v="4"/>
    <s v="XLC"/>
    <n v="8"/>
    <n v="2014"/>
    <n v="201408"/>
    <x v="5"/>
    <n v="2016"/>
    <n v="201606"/>
  </r>
  <r>
    <x v="532"/>
    <s v="PA_Allegheny"/>
    <x v="1"/>
    <x v="1"/>
    <s v="WH"/>
    <x v="0"/>
    <n v="14"/>
    <x v="4"/>
    <n v="12"/>
    <n v="2014"/>
    <n v="1"/>
    <d v="2014-08-26T00:00:00"/>
    <d v="2016-06-28T00:00:00"/>
    <n v="1"/>
    <x v="1"/>
    <s v="PKC"/>
    <s v=" "/>
    <s v=" "/>
    <s v="PKC"/>
    <n v="0"/>
    <n v="1"/>
    <n v="0"/>
    <n v="1"/>
    <x v="0"/>
    <n v="0"/>
    <x v="126"/>
    <n v="22.032786890000001"/>
    <n v="6"/>
    <n v="4"/>
    <s v="XLC"/>
    <n v="8"/>
    <n v="2014"/>
    <n v="201408"/>
    <x v="5"/>
    <n v="2016"/>
    <n v="201606"/>
  </r>
  <r>
    <x v="533"/>
    <s v="PA_Allegheny"/>
    <x v="0"/>
    <x v="1"/>
    <s v="UK"/>
    <x v="2"/>
    <n v="18"/>
    <x v="0"/>
    <n v="15"/>
    <n v="2014"/>
    <n v="1"/>
    <d v="2014-08-26T00:00:00"/>
    <d v="2014-08-28T00:00:00"/>
    <n v="1"/>
    <x v="0"/>
    <s v="PSG"/>
    <s v=" "/>
    <s v=" "/>
    <s v="PSG"/>
    <n v="0"/>
    <n v="1"/>
    <n v="0"/>
    <n v="1"/>
    <x v="0"/>
    <n v="0"/>
    <x v="30"/>
    <n v="6.5573771000000003E-2"/>
    <n v="1"/>
    <n v="6"/>
    <s v="XRF"/>
    <n v="8"/>
    <n v="2014"/>
    <n v="201408"/>
    <x v="3"/>
    <n v="2014"/>
    <n v="201408"/>
  </r>
  <r>
    <x v="534"/>
    <s v="PA_Allegheny"/>
    <x v="0"/>
    <x v="1"/>
    <s v="WH"/>
    <x v="0"/>
    <n v="3"/>
    <x v="3"/>
    <n v="1"/>
    <n v="2014"/>
    <n v="1"/>
    <d v="2014-08-26T00:00:00"/>
    <d v="2015-05-11T00:00:00"/>
    <n v="1"/>
    <x v="2"/>
    <s v="PFC"/>
    <s v=" "/>
    <s v=" "/>
    <s v="PFC"/>
    <n v="0"/>
    <n v="1"/>
    <n v="0"/>
    <n v="1"/>
    <x v="0"/>
    <n v="0"/>
    <x v="155"/>
    <n v="8.4590163930000006"/>
    <n v="4"/>
    <n v="6"/>
    <s v="XRF"/>
    <n v="8"/>
    <n v="2014"/>
    <n v="201408"/>
    <x v="9"/>
    <n v="2015"/>
    <n v="201505"/>
  </r>
  <r>
    <x v="535"/>
    <s v="PA_Allegheny"/>
    <x v="1"/>
    <x v="1"/>
    <s v="UK"/>
    <x v="2"/>
    <n v="14"/>
    <x v="4"/>
    <n v="12"/>
    <n v="2014"/>
    <n v="1"/>
    <d v="2014-08-27T00:00:00"/>
    <d v="2014-10-15T00:00:00"/>
    <n v="1"/>
    <x v="9"/>
    <s v="PSF"/>
    <s v="PUK"/>
    <d v="2014-08-29T00:00:00"/>
    <s v="PUK"/>
    <n v="1"/>
    <n v="2"/>
    <n v="1"/>
    <n v="1"/>
    <x v="0"/>
    <n v="0"/>
    <x v="310"/>
    <n v="1.6065573769999999"/>
    <n v="2"/>
    <n v="6"/>
    <s v="XRF"/>
    <n v="8"/>
    <n v="2014"/>
    <n v="201408"/>
    <x v="11"/>
    <n v="2014"/>
    <n v="201410"/>
  </r>
  <r>
    <x v="536"/>
    <s v="PA_Allegheny"/>
    <x v="0"/>
    <x v="1"/>
    <s v="BL"/>
    <x v="1"/>
    <n v="3"/>
    <x v="3"/>
    <n v="1"/>
    <n v="2014"/>
    <n v="1"/>
    <d v="2014-08-27T00:00:00"/>
    <d v="2014-10-15T00:00:00"/>
    <n v="1"/>
    <x v="1"/>
    <s v="PSF"/>
    <s v="PKC"/>
    <d v="2014-08-29T00:00:00"/>
    <s v="PKC"/>
    <n v="1"/>
    <n v="2"/>
    <n v="1"/>
    <n v="1"/>
    <x v="0"/>
    <n v="0"/>
    <x v="310"/>
    <n v="1.6065573769999999"/>
    <n v="2"/>
    <n v="6"/>
    <s v="XRF"/>
    <n v="8"/>
    <n v="2014"/>
    <n v="201408"/>
    <x v="11"/>
    <n v="2014"/>
    <n v="201410"/>
  </r>
  <r>
    <x v="537"/>
    <s v="PA_Allegheny"/>
    <x v="0"/>
    <x v="0"/>
    <s v="BL"/>
    <x v="1"/>
    <n v="8"/>
    <x v="1"/>
    <n v="5"/>
    <n v="2014"/>
    <n v="1"/>
    <d v="2014-08-27T00:00:00"/>
    <d v="2014-10-15T00:00:00"/>
    <n v="1"/>
    <x v="1"/>
    <s v="PSF"/>
    <s v="PKC"/>
    <d v="2014-08-29T00:00:00"/>
    <s v="PKC"/>
    <n v="1"/>
    <n v="2"/>
    <n v="1"/>
    <n v="1"/>
    <x v="0"/>
    <n v="0"/>
    <x v="310"/>
    <n v="1.6065573769999999"/>
    <n v="2"/>
    <n v="6"/>
    <s v="XRF"/>
    <n v="8"/>
    <n v="2014"/>
    <n v="201408"/>
    <x v="11"/>
    <n v="2014"/>
    <n v="201410"/>
  </r>
  <r>
    <x v="538"/>
    <s v="PA_Allegheny"/>
    <x v="0"/>
    <x v="0"/>
    <s v="BL"/>
    <x v="1"/>
    <n v="10"/>
    <x v="6"/>
    <n v="8"/>
    <n v="2014"/>
    <n v="1"/>
    <d v="2014-08-29T00:00:00"/>
    <d v="2017-01-01T00:00:00"/>
    <n v="1"/>
    <x v="1"/>
    <s v="PSF"/>
    <s v="PKC"/>
    <d v="2015-01-05T00:00:00"/>
    <s v="PKC"/>
    <n v="1"/>
    <n v="2"/>
    <n v="1"/>
    <n v="0"/>
    <x v="0"/>
    <n v="0"/>
    <x v="311"/>
    <n v="28.06557377"/>
    <n v="6"/>
    <n v="0"/>
    <s v="ZTC"/>
    <n v="8"/>
    <n v="2014"/>
    <n v="201408"/>
    <x v="4"/>
    <n v="2017"/>
    <n v="201701"/>
  </r>
  <r>
    <x v="422"/>
    <s v="PA_Allegheny"/>
    <x v="0"/>
    <x v="1"/>
    <s v="WH"/>
    <x v="0"/>
    <n v="12"/>
    <x v="5"/>
    <n v="10"/>
    <n v="2014"/>
    <n v="2"/>
    <d v="2014-08-29T00:00:00"/>
    <d v="2017-01-01T00:00:00"/>
    <n v="0"/>
    <x v="5"/>
    <s v="PSG"/>
    <s v="PFC"/>
    <d v="2015-01-30T00:00:00"/>
    <s v="PRC"/>
    <n v="1"/>
    <n v="8"/>
    <n v="7"/>
    <n v="0"/>
    <x v="0"/>
    <n v="0"/>
    <x v="311"/>
    <n v="28.06557377"/>
    <n v="6"/>
    <n v="0"/>
    <s v="ZTC"/>
    <n v="8"/>
    <n v="2014"/>
    <n v="201408"/>
    <x v="4"/>
    <n v="2017"/>
    <n v="201701"/>
  </r>
  <r>
    <x v="539"/>
    <s v="PA_Allegheny"/>
    <x v="1"/>
    <x v="0"/>
    <s v="WH"/>
    <x v="0"/>
    <n v="8"/>
    <x v="1"/>
    <n v="5"/>
    <n v="2014"/>
    <n v="1"/>
    <d v="2014-08-29T00:00:00"/>
    <d v="2017-01-01T00:00:00"/>
    <n v="1"/>
    <x v="1"/>
    <s v="PSF"/>
    <s v="PKC"/>
    <d v="2014-10-01T00:00:00"/>
    <s v="PKC"/>
    <n v="1"/>
    <n v="2"/>
    <n v="1"/>
    <n v="0"/>
    <x v="0"/>
    <n v="0"/>
    <x v="311"/>
    <n v="28.06557377"/>
    <n v="6"/>
    <n v="0"/>
    <s v="ZTC"/>
    <n v="8"/>
    <n v="2014"/>
    <n v="201408"/>
    <x v="4"/>
    <n v="2017"/>
    <n v="201701"/>
  </r>
  <r>
    <x v="540"/>
    <s v="PA_Allegheny"/>
    <x v="0"/>
    <x v="0"/>
    <s v="BL"/>
    <x v="1"/>
    <n v="4"/>
    <x v="3"/>
    <n v="1"/>
    <n v="2014"/>
    <n v="1"/>
    <d v="2014-08-29T00:00:00"/>
    <d v="2017-01-01T00:00:00"/>
    <n v="1"/>
    <x v="2"/>
    <s v="PFC"/>
    <s v="PKC"/>
    <d v="2014-10-24T00:00:00"/>
    <s v="PFC"/>
    <n v="1"/>
    <n v="7"/>
    <n v="6"/>
    <n v="0"/>
    <x v="0"/>
    <n v="0"/>
    <x v="311"/>
    <n v="28.06557377"/>
    <n v="6"/>
    <n v="0"/>
    <s v="ZTC"/>
    <n v="8"/>
    <n v="2014"/>
    <n v="201408"/>
    <x v="4"/>
    <n v="2017"/>
    <n v="201701"/>
  </r>
  <r>
    <x v="541"/>
    <s v="PA_Allegheny"/>
    <x v="0"/>
    <x v="1"/>
    <s v="UK"/>
    <x v="2"/>
    <n v="2"/>
    <x v="2"/>
    <n v="0"/>
    <n v="2014"/>
    <n v="1"/>
    <d v="2014-09-01T00:00:00"/>
    <d v="2016-01-28T00:00:00"/>
    <n v="1"/>
    <x v="1"/>
    <s v="PKC"/>
    <s v=" "/>
    <s v=" "/>
    <s v="PKC"/>
    <n v="0"/>
    <n v="1"/>
    <n v="0"/>
    <n v="1"/>
    <x v="0"/>
    <n v="0"/>
    <x v="89"/>
    <n v="16.852459020000001"/>
    <n v="5"/>
    <n v="4"/>
    <s v="XCA"/>
    <n v="9"/>
    <n v="2014"/>
    <n v="201409"/>
    <x v="4"/>
    <n v="2016"/>
    <n v="201601"/>
  </r>
  <r>
    <x v="542"/>
    <s v="PA_Allegheny"/>
    <x v="1"/>
    <x v="0"/>
    <s v="UK"/>
    <x v="2"/>
    <n v="3"/>
    <x v="3"/>
    <n v="1"/>
    <n v="2014"/>
    <n v="1"/>
    <d v="2014-09-02T00:00:00"/>
    <d v="2014-09-05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9"/>
    <n v="2014"/>
    <n v="201409"/>
    <x v="7"/>
    <n v="2014"/>
    <n v="201409"/>
  </r>
  <r>
    <x v="543"/>
    <s v="PA_Allegheny"/>
    <x v="1"/>
    <x v="0"/>
    <s v="BL"/>
    <x v="1"/>
    <n v="19"/>
    <x v="0"/>
    <n v="16"/>
    <n v="2014"/>
    <n v="1"/>
    <d v="2014-09-03T00:00:00"/>
    <d v="2014-10-14T00:00:00"/>
    <n v="1"/>
    <x v="0"/>
    <s v="PSG"/>
    <s v=" "/>
    <s v=" "/>
    <s v="PSG"/>
    <n v="0"/>
    <n v="1"/>
    <n v="0"/>
    <n v="1"/>
    <x v="0"/>
    <n v="1"/>
    <x v="135"/>
    <n v="1.3442622950000001"/>
    <n v="2"/>
    <n v="2"/>
    <s v="XRF"/>
    <n v="9"/>
    <n v="2014"/>
    <n v="201409"/>
    <x v="11"/>
    <n v="2014"/>
    <n v="201410"/>
  </r>
  <r>
    <x v="317"/>
    <s v="PA_Allegheny"/>
    <x v="1"/>
    <x v="0"/>
    <s v="MU"/>
    <x v="2"/>
    <n v="4"/>
    <x v="3"/>
    <n v="1"/>
    <n v="2014"/>
    <n v="2"/>
    <d v="2014-09-03T00:00:00"/>
    <d v="2015-04-24T00:00:00"/>
    <n v="0"/>
    <x v="1"/>
    <s v="PKC"/>
    <s v=" "/>
    <s v=" "/>
    <s v="PKC"/>
    <n v="0"/>
    <n v="1"/>
    <n v="0"/>
    <n v="1"/>
    <x v="0"/>
    <n v="0"/>
    <x v="312"/>
    <n v="7.6393442619999998"/>
    <n v="4"/>
    <n v="6"/>
    <s v="XRF"/>
    <n v="9"/>
    <n v="2014"/>
    <n v="201409"/>
    <x v="0"/>
    <n v="2015"/>
    <n v="201504"/>
  </r>
  <r>
    <x v="544"/>
    <s v="PA_Allegheny"/>
    <x v="0"/>
    <x v="1"/>
    <s v="BL"/>
    <x v="1"/>
    <n v="2"/>
    <x v="2"/>
    <n v="0"/>
    <n v="2014"/>
    <n v="1"/>
    <d v="2014-09-03T00:00:00"/>
    <d v="2016-03-17T00:00:00"/>
    <n v="1"/>
    <x v="2"/>
    <s v="PFC"/>
    <s v=" "/>
    <s v=" "/>
    <s v="PFC"/>
    <n v="0"/>
    <n v="1"/>
    <n v="0"/>
    <n v="1"/>
    <x v="0"/>
    <n v="0"/>
    <x v="115"/>
    <n v="18.393442619999998"/>
    <n v="6"/>
    <n v="4"/>
    <s v="XCA"/>
    <n v="9"/>
    <n v="2014"/>
    <n v="201409"/>
    <x v="1"/>
    <n v="2016"/>
    <n v="201603"/>
  </r>
  <r>
    <x v="545"/>
    <s v="PA_Allegheny"/>
    <x v="1"/>
    <x v="0"/>
    <s v="BL"/>
    <x v="1"/>
    <n v="19"/>
    <x v="0"/>
    <n v="16"/>
    <n v="2014"/>
    <n v="1"/>
    <d v="2014-09-04T00:00:00"/>
    <d v="2014-09-15T00:00:00"/>
    <n v="1"/>
    <x v="0"/>
    <s v="PSG"/>
    <s v=" "/>
    <s v=" "/>
    <s v="PSG"/>
    <n v="0"/>
    <n v="1"/>
    <n v="0"/>
    <n v="1"/>
    <x v="0"/>
    <n v="0"/>
    <x v="4"/>
    <n v="0.360655738"/>
    <n v="1"/>
    <n v="6"/>
    <s v="XRF"/>
    <n v="9"/>
    <n v="2014"/>
    <n v="201409"/>
    <x v="7"/>
    <n v="2014"/>
    <n v="201409"/>
  </r>
  <r>
    <x v="546"/>
    <s v="PA_Allegheny"/>
    <x v="0"/>
    <x v="1"/>
    <s v="BL"/>
    <x v="1"/>
    <n v="20"/>
    <x v="0"/>
    <n v="17"/>
    <n v="2014"/>
    <n v="1"/>
    <d v="2014-09-07T00:00:00"/>
    <d v="2015-01-05T00:00:00"/>
    <n v="1"/>
    <x v="1"/>
    <s v="PKC"/>
    <s v=" "/>
    <s v=" "/>
    <s v="PKC"/>
    <n v="0"/>
    <n v="1"/>
    <n v="0"/>
    <n v="1"/>
    <x v="0"/>
    <n v="1"/>
    <x v="313"/>
    <n v="3.9344262300000001"/>
    <n v="3"/>
    <n v="1"/>
    <s v="XRF"/>
    <n v="9"/>
    <n v="2014"/>
    <n v="201409"/>
    <x v="4"/>
    <n v="2015"/>
    <n v="201501"/>
  </r>
  <r>
    <x v="547"/>
    <s v="PA_Allegheny"/>
    <x v="1"/>
    <x v="1"/>
    <s v="BL"/>
    <x v="1"/>
    <n v="2"/>
    <x v="2"/>
    <n v="0"/>
    <n v="2014"/>
    <n v="1"/>
    <d v="2014-09-07T00:00:00"/>
    <d v="2016-09-22T00:00:00"/>
    <n v="1"/>
    <x v="1"/>
    <s v="PFC"/>
    <s v="PKC"/>
    <d v="2014-10-03T00:00:00"/>
    <s v="PKC"/>
    <n v="1"/>
    <n v="2"/>
    <n v="1"/>
    <n v="1"/>
    <x v="0"/>
    <n v="0"/>
    <x v="314"/>
    <n v="24.459016389999999"/>
    <n v="6"/>
    <n v="3"/>
    <s v="XCA"/>
    <n v="9"/>
    <n v="2014"/>
    <n v="201409"/>
    <x v="7"/>
    <n v="2016"/>
    <n v="201609"/>
  </r>
  <r>
    <x v="548"/>
    <s v="PA_Allegheny"/>
    <x v="1"/>
    <x v="1"/>
    <s v="WH"/>
    <x v="0"/>
    <n v="2"/>
    <x v="2"/>
    <n v="0"/>
    <n v="2014"/>
    <n v="1"/>
    <d v="2014-09-07T00:00:00"/>
    <d v="2016-03-17T00:00:00"/>
    <n v="1"/>
    <x v="1"/>
    <s v="PKC"/>
    <s v="PKC"/>
    <d v="2014-11-17T00:00:00"/>
    <s v="PKC"/>
    <n v="0"/>
    <n v="2"/>
    <n v="1"/>
    <n v="1"/>
    <x v="0"/>
    <n v="0"/>
    <x v="20"/>
    <n v="18.262295080000001"/>
    <n v="6"/>
    <n v="4"/>
    <s v="XCA"/>
    <n v="9"/>
    <n v="2014"/>
    <n v="201409"/>
    <x v="1"/>
    <n v="2016"/>
    <n v="201603"/>
  </r>
  <r>
    <x v="549"/>
    <s v="PA_Allegheny"/>
    <x v="0"/>
    <x v="1"/>
    <s v="BL"/>
    <x v="1"/>
    <n v="17"/>
    <x v="0"/>
    <n v="15"/>
    <n v="2014"/>
    <n v="1"/>
    <d v="2014-09-08T00:00:00"/>
    <d v="2014-09-10T00:00:00"/>
    <n v="1"/>
    <x v="0"/>
    <s v="PSG"/>
    <s v=" "/>
    <s v=" "/>
    <s v="PSG"/>
    <n v="0"/>
    <n v="1"/>
    <n v="0"/>
    <n v="1"/>
    <x v="0"/>
    <n v="1"/>
    <x v="30"/>
    <n v="6.5573771000000003E-2"/>
    <n v="1"/>
    <n v="2"/>
    <s v="XRF"/>
    <n v="9"/>
    <n v="2014"/>
    <n v="201409"/>
    <x v="7"/>
    <n v="2014"/>
    <n v="201409"/>
  </r>
  <r>
    <x v="550"/>
    <s v="PA_Allegheny"/>
    <x v="0"/>
    <x v="0"/>
    <s v="BL"/>
    <x v="1"/>
    <n v="12"/>
    <x v="5"/>
    <n v="9"/>
    <n v="2014"/>
    <n v="1"/>
    <d v="2014-09-09T00:00:00"/>
    <d v="2014-12-12T00:00:00"/>
    <n v="1"/>
    <x v="1"/>
    <s v="PKC"/>
    <s v="PSF"/>
    <d v="2014-10-30T00:00:00"/>
    <s v="PSF"/>
    <n v="1"/>
    <n v="2"/>
    <n v="1"/>
    <n v="1"/>
    <x v="0"/>
    <n v="0"/>
    <x v="170"/>
    <n v="3.081967213"/>
    <n v="3"/>
    <n v="6"/>
    <s v="XRF"/>
    <n v="9"/>
    <n v="2014"/>
    <n v="201409"/>
    <x v="10"/>
    <n v="2014"/>
    <n v="201412"/>
  </r>
  <r>
    <x v="551"/>
    <s v="PA_Allegheny"/>
    <x v="0"/>
    <x v="0"/>
    <s v="BL"/>
    <x v="1"/>
    <n v="15"/>
    <x v="4"/>
    <n v="13"/>
    <n v="2014"/>
    <n v="1"/>
    <d v="2014-09-09T00:00:00"/>
    <d v="2016-01-21T00:00:00"/>
    <n v="1"/>
    <x v="5"/>
    <s v="PKC"/>
    <s v="PSF"/>
    <d v="2014-10-30T00:00:00"/>
    <s v="PSG"/>
    <n v="1"/>
    <n v="7"/>
    <n v="6"/>
    <n v="1"/>
    <x v="1"/>
    <n v="1"/>
    <x v="315"/>
    <n v="16.360655739999999"/>
    <n v="5"/>
    <n v="2"/>
    <s v="XRY"/>
    <n v="9"/>
    <n v="2014"/>
    <n v="201409"/>
    <x v="4"/>
    <n v="2016"/>
    <n v="201601"/>
  </r>
  <r>
    <x v="552"/>
    <s v="PA_Allegheny"/>
    <x v="0"/>
    <x v="0"/>
    <s v="BL"/>
    <x v="1"/>
    <n v="3"/>
    <x v="3"/>
    <n v="1"/>
    <n v="2014"/>
    <n v="1"/>
    <d v="2014-09-09T00:00:00"/>
    <d v="2017-01-01T00:00:00"/>
    <n v="1"/>
    <x v="9"/>
    <s v="PSF"/>
    <s v="PKC"/>
    <d v="2014-09-16T00:00:00"/>
    <s v="PUK"/>
    <n v="1"/>
    <n v="5"/>
    <n v="4"/>
    <n v="0"/>
    <x v="0"/>
    <n v="0"/>
    <x v="316"/>
    <n v="27.704918030000002"/>
    <n v="6"/>
    <n v="0"/>
    <s v="ZTC"/>
    <n v="9"/>
    <n v="2014"/>
    <n v="201409"/>
    <x v="4"/>
    <n v="2017"/>
    <n v="201701"/>
  </r>
  <r>
    <x v="553"/>
    <s v="PA_Allegheny"/>
    <x v="1"/>
    <x v="0"/>
    <s v="BL"/>
    <x v="1"/>
    <n v="2"/>
    <x v="2"/>
    <n v="0"/>
    <n v="2014"/>
    <n v="1"/>
    <d v="2014-09-09T00:00:00"/>
    <d v="2017-01-01T00:00:00"/>
    <n v="1"/>
    <x v="9"/>
    <s v="PSF"/>
    <s v="PKC"/>
    <d v="2014-09-16T00:00:00"/>
    <s v="PUK"/>
    <n v="1"/>
    <n v="5"/>
    <n v="4"/>
    <n v="0"/>
    <x v="0"/>
    <n v="0"/>
    <x v="316"/>
    <n v="27.704918030000002"/>
    <n v="6"/>
    <n v="0"/>
    <s v="ZTC"/>
    <n v="9"/>
    <n v="2014"/>
    <n v="201409"/>
    <x v="4"/>
    <n v="2017"/>
    <n v="201701"/>
  </r>
  <r>
    <x v="554"/>
    <s v="PA_Allegheny"/>
    <x v="1"/>
    <x v="1"/>
    <s v="OT"/>
    <x v="2"/>
    <n v="8"/>
    <x v="1"/>
    <n v="5"/>
    <n v="2014"/>
    <n v="1"/>
    <d v="2014-09-10T00:00:00"/>
    <d v="2015-03-24T00:00:00"/>
    <n v="1"/>
    <x v="1"/>
    <s v="PKC"/>
    <s v=" "/>
    <s v=" "/>
    <s v="PKC"/>
    <n v="0"/>
    <n v="1"/>
    <n v="0"/>
    <n v="1"/>
    <x v="0"/>
    <n v="1"/>
    <x v="317"/>
    <n v="6.3934426230000003"/>
    <n v="4"/>
    <n v="2"/>
    <s v="XRF"/>
    <n v="9"/>
    <n v="2014"/>
    <n v="201409"/>
    <x v="1"/>
    <n v="2015"/>
    <n v="201503"/>
  </r>
  <r>
    <x v="555"/>
    <s v="PA_Allegheny"/>
    <x v="1"/>
    <x v="1"/>
    <s v="OT"/>
    <x v="2"/>
    <n v="8"/>
    <x v="1"/>
    <n v="5"/>
    <n v="2014"/>
    <n v="1"/>
    <d v="2014-09-10T00:00:00"/>
    <d v="2015-03-24T00:00:00"/>
    <n v="1"/>
    <x v="1"/>
    <s v="PKC"/>
    <s v=" "/>
    <s v=" "/>
    <s v="PKC"/>
    <n v="0"/>
    <n v="1"/>
    <n v="0"/>
    <n v="1"/>
    <x v="0"/>
    <n v="1"/>
    <x v="317"/>
    <n v="6.3934426230000003"/>
    <n v="4"/>
    <n v="2"/>
    <s v="XRF"/>
    <n v="9"/>
    <n v="2014"/>
    <n v="201409"/>
    <x v="1"/>
    <n v="2015"/>
    <n v="201503"/>
  </r>
  <r>
    <x v="556"/>
    <s v="PA_Allegheny"/>
    <x v="1"/>
    <x v="2"/>
    <s v="OT"/>
    <x v="2"/>
    <n v="13"/>
    <x v="5"/>
    <n v="11"/>
    <n v="2014"/>
    <n v="1"/>
    <d v="2014-09-10T00:00:00"/>
    <d v="2015-02-05T00:00:00"/>
    <n v="1"/>
    <x v="9"/>
    <s v="PKC"/>
    <s v="PUK"/>
    <d v="2014-11-19T00:00:00"/>
    <s v="PUK"/>
    <n v="1"/>
    <n v="2"/>
    <n v="1"/>
    <n v="1"/>
    <x v="0"/>
    <n v="1"/>
    <x v="318"/>
    <n v="4.8524590160000001"/>
    <n v="3"/>
    <n v="2"/>
    <s v="XRF"/>
    <n v="9"/>
    <n v="2014"/>
    <n v="201409"/>
    <x v="2"/>
    <n v="2015"/>
    <n v="201502"/>
  </r>
  <r>
    <x v="557"/>
    <s v="PA_Allegheny"/>
    <x v="0"/>
    <x v="1"/>
    <s v="BL"/>
    <x v="1"/>
    <n v="3"/>
    <x v="2"/>
    <n v="0"/>
    <n v="2014"/>
    <n v="1"/>
    <d v="2014-09-10T00:00:00"/>
    <d v="2016-05-26T00:00:00"/>
    <n v="1"/>
    <x v="2"/>
    <s v="PFC"/>
    <s v="PFC"/>
    <d v="2015-05-15T00:00:00"/>
    <s v="PFC"/>
    <n v="0"/>
    <n v="3"/>
    <n v="2"/>
    <n v="1"/>
    <x v="0"/>
    <n v="0"/>
    <x v="14"/>
    <n v="20.459016389999999"/>
    <n v="6"/>
    <n v="4"/>
    <s v="XCA"/>
    <n v="9"/>
    <n v="2014"/>
    <n v="201409"/>
    <x v="9"/>
    <n v="2016"/>
    <n v="201605"/>
  </r>
  <r>
    <x v="558"/>
    <s v="PA_Allegheny"/>
    <x v="0"/>
    <x v="1"/>
    <s v="BL"/>
    <x v="1"/>
    <n v="8"/>
    <x v="6"/>
    <n v="6"/>
    <n v="2014"/>
    <n v="1"/>
    <d v="2014-09-11T00:00:00"/>
    <d v="2016-07-21T00:00:00"/>
    <n v="1"/>
    <x v="2"/>
    <s v="PKC"/>
    <s v="PFC"/>
    <d v="2015-02-18T00:00:00"/>
    <s v="PFC"/>
    <n v="1"/>
    <n v="3"/>
    <n v="2"/>
    <n v="1"/>
    <x v="0"/>
    <n v="0"/>
    <x v="319"/>
    <n v="22.262295080000001"/>
    <n v="6"/>
    <n v="3"/>
    <s v="XCA"/>
    <n v="9"/>
    <n v="2014"/>
    <n v="201409"/>
    <x v="8"/>
    <n v="2016"/>
    <n v="201607"/>
  </r>
  <r>
    <x v="559"/>
    <s v="PA_Allegheny"/>
    <x v="1"/>
    <x v="1"/>
    <s v="BL"/>
    <x v="1"/>
    <n v="5"/>
    <x v="1"/>
    <n v="3"/>
    <n v="2014"/>
    <n v="1"/>
    <d v="2014-09-11T00:00:00"/>
    <d v="2016-07-21T00:00:00"/>
    <n v="1"/>
    <x v="2"/>
    <s v="PKC"/>
    <s v="PFC"/>
    <d v="2015-02-18T00:00:00"/>
    <s v="PFC"/>
    <n v="1"/>
    <n v="3"/>
    <n v="2"/>
    <n v="1"/>
    <x v="0"/>
    <n v="0"/>
    <x v="319"/>
    <n v="22.262295080000001"/>
    <n v="6"/>
    <n v="3"/>
    <s v="XCA"/>
    <n v="9"/>
    <n v="2014"/>
    <n v="201409"/>
    <x v="8"/>
    <n v="2016"/>
    <n v="201607"/>
  </r>
  <r>
    <x v="490"/>
    <s v="PA_Allegheny"/>
    <x v="0"/>
    <x v="1"/>
    <s v="WH"/>
    <x v="0"/>
    <n v="18"/>
    <x v="0"/>
    <n v="16"/>
    <n v="2014"/>
    <n v="2"/>
    <d v="2014-09-11T00:00:00"/>
    <d v="2016-12-21T00:00:00"/>
    <n v="0"/>
    <x v="4"/>
    <s v="PSG"/>
    <s v="PKC"/>
    <d v="2014-10-29T00:00:00"/>
    <s v="PIL"/>
    <n v="1"/>
    <n v="5"/>
    <n v="4"/>
    <n v="1"/>
    <x v="0"/>
    <n v="0"/>
    <x v="216"/>
    <n v="27.27868853"/>
    <n v="6"/>
    <n v="1"/>
    <s v="XRM"/>
    <n v="9"/>
    <n v="2014"/>
    <n v="201409"/>
    <x v="10"/>
    <n v="2016"/>
    <n v="201612"/>
  </r>
  <r>
    <x v="271"/>
    <s v="PA_Allegheny"/>
    <x v="1"/>
    <x v="1"/>
    <s v="MU"/>
    <x v="2"/>
    <n v="17"/>
    <x v="0"/>
    <n v="15"/>
    <n v="2014"/>
    <n v="2"/>
    <d v="2014-09-12T00:00:00"/>
    <d v="2015-03-13T00:00:00"/>
    <n v="0"/>
    <x v="8"/>
    <s v="PRC"/>
    <s v="PRC"/>
    <d v="2014-12-05T00:00:00"/>
    <s v="PRC"/>
    <n v="0"/>
    <n v="2"/>
    <n v="1"/>
    <n v="1"/>
    <x v="0"/>
    <n v="0"/>
    <x v="116"/>
    <n v="5.9672131149999998"/>
    <n v="4"/>
    <n v="6"/>
    <s v="XRF"/>
    <n v="9"/>
    <n v="2014"/>
    <n v="201409"/>
    <x v="1"/>
    <n v="2015"/>
    <n v="201503"/>
  </r>
  <r>
    <x v="151"/>
    <s v="PA_Allegheny"/>
    <x v="1"/>
    <x v="0"/>
    <s v="WH"/>
    <x v="0"/>
    <n v="17"/>
    <x v="4"/>
    <n v="15"/>
    <n v="2014"/>
    <n v="2"/>
    <d v="2014-09-12T00:00:00"/>
    <d v="2016-05-24T00:00:00"/>
    <n v="0"/>
    <x v="1"/>
    <s v="PGH"/>
    <s v="PKC"/>
    <d v="2015-05-26T00:00:00"/>
    <s v="PKC"/>
    <n v="1"/>
    <n v="3"/>
    <n v="2"/>
    <n v="1"/>
    <x v="0"/>
    <n v="0"/>
    <x v="320"/>
    <n v="20.327868850000002"/>
    <n v="6"/>
    <n v="4"/>
    <s v="XRL"/>
    <n v="9"/>
    <n v="2014"/>
    <n v="201409"/>
    <x v="9"/>
    <n v="2016"/>
    <n v="201605"/>
  </r>
  <r>
    <x v="560"/>
    <s v="PA_Allegheny"/>
    <x v="1"/>
    <x v="1"/>
    <s v="BL"/>
    <x v="1"/>
    <n v="3"/>
    <x v="2"/>
    <n v="0"/>
    <n v="2014"/>
    <n v="1"/>
    <d v="2014-09-13T00:00:00"/>
    <d v="2016-11-19T00:00:00"/>
    <n v="1"/>
    <x v="1"/>
    <s v="PSF"/>
    <s v="PKC"/>
    <d v="2014-09-26T00:00:00"/>
    <s v="PKC"/>
    <n v="1"/>
    <n v="2"/>
    <n v="1"/>
    <n v="1"/>
    <x v="0"/>
    <n v="0"/>
    <x v="16"/>
    <n v="26.163934430000001"/>
    <n v="6"/>
    <n v="2"/>
    <s v="XCA"/>
    <n v="9"/>
    <n v="2014"/>
    <n v="201409"/>
    <x v="6"/>
    <n v="2016"/>
    <n v="201611"/>
  </r>
  <r>
    <x v="561"/>
    <s v="PA_Allegheny"/>
    <x v="0"/>
    <x v="1"/>
    <s v="BL"/>
    <x v="1"/>
    <n v="2"/>
    <x v="2"/>
    <n v="0"/>
    <n v="2014"/>
    <n v="1"/>
    <d v="2014-09-15T00:00:00"/>
    <d v="2014-09-26T00:00:00"/>
    <n v="1"/>
    <x v="7"/>
    <s v="PSF"/>
    <s v=" "/>
    <s v=" "/>
    <s v="PSF"/>
    <n v="0"/>
    <n v="1"/>
    <n v="0"/>
    <n v="1"/>
    <x v="0"/>
    <n v="0"/>
    <x v="4"/>
    <n v="0.360655738"/>
    <n v="1"/>
    <n v="6"/>
    <s v="XRF"/>
    <n v="9"/>
    <n v="2014"/>
    <n v="201409"/>
    <x v="7"/>
    <n v="2014"/>
    <n v="201409"/>
  </r>
  <r>
    <x v="562"/>
    <s v="PA_Allegheny"/>
    <x v="0"/>
    <x v="0"/>
    <s v="WH"/>
    <x v="0"/>
    <n v="2"/>
    <x v="2"/>
    <n v="0"/>
    <n v="2014"/>
    <n v="1"/>
    <d v="2014-09-15T00:00:00"/>
    <d v="2014-10-01T00:00:00"/>
    <n v="1"/>
    <x v="7"/>
    <s v="PSF"/>
    <s v=" "/>
    <s v=" "/>
    <s v="PSF"/>
    <n v="0"/>
    <n v="1"/>
    <n v="0"/>
    <n v="1"/>
    <x v="0"/>
    <n v="0"/>
    <x v="321"/>
    <n v="0.52459016400000003"/>
    <n v="1"/>
    <n v="6"/>
    <s v="XRF"/>
    <n v="9"/>
    <n v="2014"/>
    <n v="201409"/>
    <x v="11"/>
    <n v="2014"/>
    <n v="201410"/>
  </r>
  <r>
    <x v="563"/>
    <s v="PA_Allegheny"/>
    <x v="1"/>
    <x v="0"/>
    <s v="BL"/>
    <x v="1"/>
    <n v="17"/>
    <x v="0"/>
    <n v="15"/>
    <n v="2014"/>
    <n v="1"/>
    <d v="2014-09-15T00:00:00"/>
    <d v="2014-09-22T00:00:00"/>
    <n v="1"/>
    <x v="0"/>
    <s v="PSG"/>
    <s v=" "/>
    <s v=" "/>
    <s v="PSG"/>
    <n v="0"/>
    <n v="1"/>
    <n v="0"/>
    <n v="1"/>
    <x v="0"/>
    <n v="0"/>
    <x v="282"/>
    <n v="0.229508197"/>
    <n v="1"/>
    <n v="6"/>
    <s v="XRF"/>
    <n v="9"/>
    <n v="2014"/>
    <n v="201409"/>
    <x v="7"/>
    <n v="2014"/>
    <n v="201409"/>
  </r>
  <r>
    <x v="564"/>
    <s v="PA_Allegheny"/>
    <x v="0"/>
    <x v="1"/>
    <s v="UK"/>
    <x v="2"/>
    <n v="15"/>
    <x v="4"/>
    <n v="13"/>
    <n v="2014"/>
    <n v="1"/>
    <d v="2014-09-16T00:00:00"/>
    <d v="2015-10-01T00:00:00"/>
    <n v="1"/>
    <x v="1"/>
    <s v="PKC"/>
    <s v=" "/>
    <s v=" "/>
    <s v="PKC"/>
    <n v="0"/>
    <n v="1"/>
    <n v="0"/>
    <n v="1"/>
    <x v="0"/>
    <n v="1"/>
    <x v="62"/>
    <n v="12.45901639"/>
    <n v="5"/>
    <n v="4"/>
    <s v="XRF"/>
    <n v="9"/>
    <n v="2014"/>
    <n v="201409"/>
    <x v="11"/>
    <n v="2015"/>
    <n v="201510"/>
  </r>
  <r>
    <x v="565"/>
    <s v="PA_Allegheny"/>
    <x v="0"/>
    <x v="1"/>
    <s v="BL"/>
    <x v="1"/>
    <n v="16"/>
    <x v="4"/>
    <n v="14"/>
    <n v="2014"/>
    <n v="1"/>
    <d v="2014-09-16T00:00:00"/>
    <d v="2015-06-09T00:00:00"/>
    <n v="1"/>
    <x v="3"/>
    <s v="PSG"/>
    <s v="PGH"/>
    <d v="2014-12-02T00:00:00"/>
    <s v="PGH"/>
    <n v="1"/>
    <n v="2"/>
    <n v="1"/>
    <n v="1"/>
    <x v="0"/>
    <n v="1"/>
    <x v="322"/>
    <n v="8.7213114750000003"/>
    <n v="4"/>
    <n v="3"/>
    <s v="XRF"/>
    <n v="9"/>
    <n v="2014"/>
    <n v="201409"/>
    <x v="5"/>
    <n v="2015"/>
    <n v="201506"/>
  </r>
  <r>
    <x v="566"/>
    <s v="PA_Allegheny"/>
    <x v="0"/>
    <x v="0"/>
    <s v="BL"/>
    <x v="1"/>
    <n v="17"/>
    <x v="0"/>
    <n v="15"/>
    <n v="2014"/>
    <n v="1"/>
    <d v="2014-09-17T00:00:00"/>
    <d v="2014-09-19T00:00:00"/>
    <n v="1"/>
    <x v="0"/>
    <s v="PSG"/>
    <s v=" "/>
    <s v=" "/>
    <s v="PSG"/>
    <n v="0"/>
    <n v="1"/>
    <n v="0"/>
    <n v="1"/>
    <x v="0"/>
    <n v="1"/>
    <x v="30"/>
    <n v="6.5573771000000003E-2"/>
    <n v="1"/>
    <n v="3"/>
    <s v="XRF"/>
    <n v="9"/>
    <n v="2014"/>
    <n v="201409"/>
    <x v="7"/>
    <n v="2014"/>
    <n v="201409"/>
  </r>
  <r>
    <x v="567"/>
    <s v="PA_Allegheny"/>
    <x v="1"/>
    <x v="0"/>
    <s v="WH"/>
    <x v="0"/>
    <n v="6"/>
    <x v="1"/>
    <n v="4"/>
    <n v="2014"/>
    <n v="1"/>
    <d v="2014-09-17T00:00:00"/>
    <d v="2014-09-19T00:00:00"/>
    <n v="1"/>
    <x v="2"/>
    <s v="PFC"/>
    <s v=" "/>
    <s v=" "/>
    <s v="PFC"/>
    <n v="0"/>
    <n v="1"/>
    <n v="0"/>
    <n v="1"/>
    <x v="0"/>
    <n v="0"/>
    <x v="30"/>
    <n v="6.5573771000000003E-2"/>
    <n v="1"/>
    <n v="6"/>
    <s v="XRF"/>
    <n v="9"/>
    <n v="2014"/>
    <n v="201409"/>
    <x v="7"/>
    <n v="2014"/>
    <n v="201409"/>
  </r>
  <r>
    <x v="568"/>
    <s v="PA_Allegheny"/>
    <x v="1"/>
    <x v="1"/>
    <s v="BL"/>
    <x v="1"/>
    <n v="2"/>
    <x v="2"/>
    <n v="0"/>
    <n v="2014"/>
    <n v="1"/>
    <d v="2014-09-17T00:00:00"/>
    <d v="2017-01-01T00:00:00"/>
    <n v="1"/>
    <x v="2"/>
    <s v="PFC"/>
    <s v=" "/>
    <s v=" "/>
    <s v="PFC"/>
    <n v="0"/>
    <n v="1"/>
    <n v="0"/>
    <n v="0"/>
    <x v="0"/>
    <n v="0"/>
    <x v="281"/>
    <n v="27.442622950000001"/>
    <n v="6"/>
    <n v="0"/>
    <s v="ZTC"/>
    <n v="9"/>
    <n v="2014"/>
    <n v="201409"/>
    <x v="4"/>
    <n v="2017"/>
    <n v="201701"/>
  </r>
  <r>
    <x v="569"/>
    <s v="PA_Allegheny"/>
    <x v="1"/>
    <x v="1"/>
    <s v="WH"/>
    <x v="0"/>
    <n v="6"/>
    <x v="1"/>
    <n v="4"/>
    <n v="2014"/>
    <n v="1"/>
    <d v="2014-09-19T00:00:00"/>
    <d v="2014-09-22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9"/>
    <n v="2014"/>
    <n v="201409"/>
    <x v="7"/>
    <n v="2014"/>
    <n v="201409"/>
  </r>
  <r>
    <x v="570"/>
    <s v="PA_Allegheny"/>
    <x v="1"/>
    <x v="0"/>
    <s v="WH"/>
    <x v="0"/>
    <n v="6"/>
    <x v="1"/>
    <n v="4"/>
    <n v="2014"/>
    <n v="1"/>
    <d v="2014-09-19T00:00:00"/>
    <d v="2014-11-20T00:00:00"/>
    <n v="1"/>
    <x v="1"/>
    <s v="PSF"/>
    <s v="PKC"/>
    <d v="2014-10-14T00:00:00"/>
    <s v="PKC"/>
    <n v="1"/>
    <n v="2"/>
    <n v="1"/>
    <n v="1"/>
    <x v="0"/>
    <n v="0"/>
    <x v="323"/>
    <n v="2.0327868850000002"/>
    <n v="2"/>
    <n v="6"/>
    <s v="XRF"/>
    <n v="9"/>
    <n v="2014"/>
    <n v="201409"/>
    <x v="6"/>
    <n v="2014"/>
    <n v="201411"/>
  </r>
  <r>
    <x v="571"/>
    <s v="PA_Allegheny"/>
    <x v="0"/>
    <x v="0"/>
    <s v="WH"/>
    <x v="0"/>
    <n v="4"/>
    <x v="3"/>
    <n v="1"/>
    <n v="2014"/>
    <n v="1"/>
    <d v="2014-09-19T00:00:00"/>
    <d v="2014-11-20T00:00:00"/>
    <n v="1"/>
    <x v="1"/>
    <s v="PSF"/>
    <s v="PKC"/>
    <d v="2014-10-14T00:00:00"/>
    <s v="PKC"/>
    <n v="1"/>
    <n v="2"/>
    <n v="1"/>
    <n v="1"/>
    <x v="0"/>
    <n v="0"/>
    <x v="323"/>
    <n v="2.0327868850000002"/>
    <n v="2"/>
    <n v="6"/>
    <s v="XRF"/>
    <n v="9"/>
    <n v="2014"/>
    <n v="201409"/>
    <x v="6"/>
    <n v="2014"/>
    <n v="201411"/>
  </r>
  <r>
    <x v="572"/>
    <s v="PA_Allegheny"/>
    <x v="1"/>
    <x v="0"/>
    <s v="WH"/>
    <x v="0"/>
    <n v="2"/>
    <x v="2"/>
    <n v="0"/>
    <n v="2014"/>
    <n v="1"/>
    <d v="2014-09-19T00:00:00"/>
    <d v="2014-12-15T00:00:00"/>
    <n v="1"/>
    <x v="1"/>
    <s v="PFC"/>
    <s v="PKC"/>
    <d v="2014-09-26T00:00:00"/>
    <s v="PKC"/>
    <n v="1"/>
    <n v="2"/>
    <n v="1"/>
    <n v="1"/>
    <x v="0"/>
    <n v="0"/>
    <x v="324"/>
    <n v="2.8524590160000001"/>
    <n v="2"/>
    <n v="6"/>
    <s v="XOT"/>
    <n v="9"/>
    <n v="2014"/>
    <n v="201409"/>
    <x v="10"/>
    <n v="2014"/>
    <n v="201412"/>
  </r>
  <r>
    <x v="573"/>
    <s v="PA_Allegheny"/>
    <x v="1"/>
    <x v="0"/>
    <s v="WH"/>
    <x v="0"/>
    <n v="4"/>
    <x v="3"/>
    <n v="2"/>
    <n v="2014"/>
    <n v="1"/>
    <d v="2014-09-19T00:00:00"/>
    <d v="2014-12-15T00:00:00"/>
    <n v="1"/>
    <x v="1"/>
    <s v="PKC"/>
    <s v="PKC"/>
    <d v="2014-09-26T00:00:00"/>
    <s v="PKC"/>
    <n v="0"/>
    <n v="2"/>
    <n v="1"/>
    <n v="1"/>
    <x v="0"/>
    <n v="0"/>
    <x v="324"/>
    <n v="2.8524590160000001"/>
    <n v="2"/>
    <n v="6"/>
    <s v="XOT"/>
    <n v="9"/>
    <n v="2014"/>
    <n v="201409"/>
    <x v="10"/>
    <n v="2014"/>
    <n v="201412"/>
  </r>
  <r>
    <x v="574"/>
    <s v="PA_Allegheny"/>
    <x v="1"/>
    <x v="1"/>
    <s v="WH"/>
    <x v="0"/>
    <n v="2"/>
    <x v="2"/>
    <n v="0"/>
    <n v="2014"/>
    <n v="1"/>
    <d v="2014-09-19T00:00:00"/>
    <d v="2015-03-10T00:00:00"/>
    <n v="1"/>
    <x v="2"/>
    <s v="PFC"/>
    <s v=" "/>
    <s v=" "/>
    <s v="PFC"/>
    <n v="0"/>
    <n v="1"/>
    <n v="0"/>
    <n v="1"/>
    <x v="0"/>
    <n v="1"/>
    <x v="98"/>
    <n v="5.6393442619999998"/>
    <n v="3"/>
    <n v="6"/>
    <s v="XRF"/>
    <n v="9"/>
    <n v="2014"/>
    <n v="201409"/>
    <x v="1"/>
    <n v="2015"/>
    <n v="201503"/>
  </r>
  <r>
    <x v="575"/>
    <s v="PA_Allegheny"/>
    <x v="1"/>
    <x v="1"/>
    <s v="BL"/>
    <x v="1"/>
    <n v="2"/>
    <x v="2"/>
    <n v="0"/>
    <n v="2014"/>
    <n v="1"/>
    <d v="2014-09-20T00:00:00"/>
    <d v="2016-08-25T00:00:00"/>
    <n v="1"/>
    <x v="1"/>
    <s v="PKC"/>
    <s v="PKC"/>
    <d v="2015-07-28T00:00:00"/>
    <s v="PKC"/>
    <n v="0"/>
    <n v="2"/>
    <n v="1"/>
    <n v="1"/>
    <x v="0"/>
    <n v="0"/>
    <x v="127"/>
    <n v="23.114754099999999"/>
    <n v="6"/>
    <n v="3"/>
    <s v="XCA"/>
    <n v="9"/>
    <n v="2014"/>
    <n v="201409"/>
    <x v="3"/>
    <n v="2016"/>
    <n v="201608"/>
  </r>
  <r>
    <x v="152"/>
    <s v="PA_Allegheny"/>
    <x v="1"/>
    <x v="1"/>
    <s v="WH"/>
    <x v="0"/>
    <n v="18"/>
    <x v="0"/>
    <n v="16"/>
    <n v="2014"/>
    <n v="2"/>
    <d v="2014-09-22T00:00:00"/>
    <d v="2015-07-08T00:00:00"/>
    <n v="0"/>
    <x v="2"/>
    <s v="PFC"/>
    <s v=" "/>
    <s v=" "/>
    <s v="PFC"/>
    <n v="0"/>
    <n v="1"/>
    <n v="0"/>
    <n v="1"/>
    <x v="0"/>
    <n v="0"/>
    <x v="325"/>
    <n v="9.4754098360000008"/>
    <n v="4"/>
    <n v="5"/>
    <s v="XJP"/>
    <n v="9"/>
    <n v="2014"/>
    <n v="201409"/>
    <x v="8"/>
    <n v="2015"/>
    <n v="201507"/>
  </r>
  <r>
    <x v="576"/>
    <s v="PA_Allegheny"/>
    <x v="0"/>
    <x v="1"/>
    <s v="BL"/>
    <x v="1"/>
    <n v="9"/>
    <x v="6"/>
    <n v="7"/>
    <n v="2014"/>
    <n v="1"/>
    <d v="2014-09-22T00:00:00"/>
    <d v="2016-02-09T00:00:00"/>
    <n v="1"/>
    <x v="1"/>
    <s v="PKC"/>
    <s v=" "/>
    <s v=" "/>
    <s v="PKC"/>
    <n v="0"/>
    <n v="1"/>
    <n v="0"/>
    <n v="1"/>
    <x v="0"/>
    <n v="0"/>
    <x v="326"/>
    <n v="16.557377049999999"/>
    <n v="5"/>
    <n v="4"/>
    <s v="XLC"/>
    <n v="9"/>
    <n v="2014"/>
    <n v="201409"/>
    <x v="2"/>
    <n v="2016"/>
    <n v="201602"/>
  </r>
  <r>
    <x v="577"/>
    <s v="PA_Allegheny"/>
    <x v="1"/>
    <x v="1"/>
    <s v="MU"/>
    <x v="2"/>
    <n v="2"/>
    <x v="2"/>
    <n v="0"/>
    <n v="2014"/>
    <n v="1"/>
    <d v="2014-09-22T00:00:00"/>
    <d v="2016-05-26T00:00:00"/>
    <n v="1"/>
    <x v="2"/>
    <s v="PFC"/>
    <s v=" "/>
    <s v=" "/>
    <s v="PFC"/>
    <n v="0"/>
    <n v="1"/>
    <n v="0"/>
    <n v="1"/>
    <x v="0"/>
    <n v="0"/>
    <x v="327"/>
    <n v="20.06557377"/>
    <n v="6"/>
    <n v="4"/>
    <s v="XCA"/>
    <n v="9"/>
    <n v="2014"/>
    <n v="201409"/>
    <x v="9"/>
    <n v="2016"/>
    <n v="201605"/>
  </r>
  <r>
    <x v="578"/>
    <s v="PA_Allegheny"/>
    <x v="1"/>
    <x v="0"/>
    <s v="BL"/>
    <x v="1"/>
    <n v="18"/>
    <x v="0"/>
    <n v="15"/>
    <n v="2014"/>
    <n v="1"/>
    <d v="2014-09-23T00:00:00"/>
    <d v="2016-12-20T00:00:00"/>
    <n v="1"/>
    <x v="5"/>
    <s v="PSG"/>
    <s v="PIL"/>
    <d v="2015-01-13T00:00:00"/>
    <s v="PUK"/>
    <n v="1"/>
    <n v="6"/>
    <n v="5"/>
    <n v="1"/>
    <x v="0"/>
    <n v="0"/>
    <x v="328"/>
    <n v="26.852459020000001"/>
    <n v="6"/>
    <n v="1"/>
    <s v="XRM"/>
    <n v="9"/>
    <n v="2014"/>
    <n v="201409"/>
    <x v="10"/>
    <n v="2016"/>
    <n v="201612"/>
  </r>
  <r>
    <x v="579"/>
    <s v="PA_Allegheny"/>
    <x v="1"/>
    <x v="1"/>
    <s v="BL"/>
    <x v="1"/>
    <n v="10"/>
    <x v="6"/>
    <n v="8"/>
    <n v="2014"/>
    <n v="1"/>
    <d v="2014-09-23T00:00:00"/>
    <d v="2014-09-26T00:00:00"/>
    <n v="1"/>
    <x v="0"/>
    <s v="PSG"/>
    <s v=" "/>
    <s v=" "/>
    <s v="PSG"/>
    <n v="0"/>
    <n v="1"/>
    <n v="0"/>
    <n v="1"/>
    <x v="0"/>
    <n v="0"/>
    <x v="41"/>
    <n v="9.8360656000000005E-2"/>
    <n v="1"/>
    <n v="6"/>
    <s v="XRF"/>
    <n v="9"/>
    <n v="2014"/>
    <n v="201409"/>
    <x v="7"/>
    <n v="2014"/>
    <n v="201409"/>
  </r>
  <r>
    <x v="580"/>
    <s v="PA_Allegheny"/>
    <x v="1"/>
    <x v="1"/>
    <s v="BL"/>
    <x v="1"/>
    <n v="7"/>
    <x v="1"/>
    <n v="5"/>
    <n v="2014"/>
    <n v="1"/>
    <d v="2014-09-23T00:00:00"/>
    <d v="2014-09-26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9"/>
    <n v="2014"/>
    <n v="201409"/>
    <x v="7"/>
    <n v="2014"/>
    <n v="201409"/>
  </r>
  <r>
    <x v="581"/>
    <s v="PA_Allegheny"/>
    <x v="1"/>
    <x v="1"/>
    <s v="BL"/>
    <x v="1"/>
    <n v="6"/>
    <x v="1"/>
    <n v="3"/>
    <n v="2014"/>
    <n v="1"/>
    <d v="2014-09-23T00:00:00"/>
    <d v="2014-09-26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9"/>
    <n v="2014"/>
    <n v="201409"/>
    <x v="7"/>
    <n v="2014"/>
    <n v="201409"/>
  </r>
  <r>
    <x v="582"/>
    <s v="PA_Allegheny"/>
    <x v="0"/>
    <x v="1"/>
    <s v="BL"/>
    <x v="1"/>
    <n v="4"/>
    <x v="3"/>
    <n v="2"/>
    <n v="2014"/>
    <n v="1"/>
    <d v="2014-09-23T00:00:00"/>
    <d v="2014-09-26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9"/>
    <n v="2014"/>
    <n v="201409"/>
    <x v="7"/>
    <n v="2014"/>
    <n v="201409"/>
  </r>
  <r>
    <x v="583"/>
    <s v="PA_Allegheny"/>
    <x v="0"/>
    <x v="1"/>
    <s v="BL"/>
    <x v="1"/>
    <n v="2"/>
    <x v="2"/>
    <n v="0"/>
    <n v="2014"/>
    <n v="1"/>
    <d v="2014-09-23T00:00:00"/>
    <d v="2014-11-21T00:00:00"/>
    <n v="1"/>
    <x v="1"/>
    <s v="PKC"/>
    <s v=" "/>
    <s v=" "/>
    <s v="PKC"/>
    <n v="0"/>
    <n v="1"/>
    <n v="0"/>
    <n v="1"/>
    <x v="0"/>
    <n v="0"/>
    <x v="329"/>
    <n v="1.9344262299999999"/>
    <n v="2"/>
    <n v="6"/>
    <s v="XRF"/>
    <n v="9"/>
    <n v="2014"/>
    <n v="201409"/>
    <x v="6"/>
    <n v="2014"/>
    <n v="201411"/>
  </r>
  <r>
    <x v="584"/>
    <s v="PA_Allegheny"/>
    <x v="0"/>
    <x v="1"/>
    <s v="WH"/>
    <x v="0"/>
    <n v="4"/>
    <x v="3"/>
    <n v="2"/>
    <n v="2014"/>
    <n v="1"/>
    <d v="2014-09-23T00:00:00"/>
    <d v="2015-07-02T00:00:00"/>
    <n v="1"/>
    <x v="1"/>
    <s v="PSF"/>
    <s v="PKC"/>
    <d v="2014-11-10T00:00:00"/>
    <s v="PKC"/>
    <n v="1"/>
    <n v="2"/>
    <n v="1"/>
    <n v="1"/>
    <x v="0"/>
    <n v="0"/>
    <x v="330"/>
    <n v="9.2459016389999995"/>
    <n v="4"/>
    <n v="6"/>
    <s v="XRF"/>
    <n v="9"/>
    <n v="2014"/>
    <n v="201409"/>
    <x v="8"/>
    <n v="2015"/>
    <n v="201507"/>
  </r>
  <r>
    <x v="585"/>
    <s v="PA_Allegheny"/>
    <x v="1"/>
    <x v="0"/>
    <s v="OT"/>
    <x v="2"/>
    <n v="19"/>
    <x v="0"/>
    <n v="16"/>
    <n v="2014"/>
    <n v="1"/>
    <d v="2014-09-24T00:00:00"/>
    <d v="2014-11-05T00:00:00"/>
    <n v="1"/>
    <x v="0"/>
    <s v="PSG"/>
    <s v=" "/>
    <s v=" "/>
    <s v="PSG"/>
    <n v="0"/>
    <n v="1"/>
    <n v="0"/>
    <n v="1"/>
    <x v="0"/>
    <n v="0"/>
    <x v="75"/>
    <n v="1.37704918"/>
    <n v="2"/>
    <n v="6"/>
    <s v="XRF"/>
    <n v="9"/>
    <n v="2014"/>
    <n v="201409"/>
    <x v="6"/>
    <n v="2014"/>
    <n v="201411"/>
  </r>
  <r>
    <x v="586"/>
    <s v="PA_Allegheny"/>
    <x v="0"/>
    <x v="1"/>
    <s v="WH"/>
    <x v="0"/>
    <n v="16"/>
    <x v="4"/>
    <n v="14"/>
    <n v="2014"/>
    <n v="1"/>
    <d v="2014-09-26T00:00:00"/>
    <d v="2017-01-01T00:00:00"/>
    <n v="1"/>
    <x v="1"/>
    <s v="PSG"/>
    <s v="PKC"/>
    <d v="2014-09-30T00:00:00"/>
    <s v="PKC"/>
    <n v="1"/>
    <n v="3"/>
    <n v="2"/>
    <n v="0"/>
    <x v="0"/>
    <n v="0"/>
    <x v="331"/>
    <n v="27.147540979999999"/>
    <n v="6"/>
    <n v="0"/>
    <s v="ZTC"/>
    <n v="9"/>
    <n v="2014"/>
    <n v="201409"/>
    <x v="4"/>
    <n v="2017"/>
    <n v="201701"/>
  </r>
  <r>
    <x v="587"/>
    <s v="PA_Allegheny"/>
    <x v="1"/>
    <x v="1"/>
    <s v="BL"/>
    <x v="1"/>
    <n v="16"/>
    <x v="4"/>
    <n v="13"/>
    <n v="2014"/>
    <n v="1"/>
    <d v="2014-09-26T00:00:00"/>
    <d v="2015-12-02T00:00:00"/>
    <n v="1"/>
    <x v="8"/>
    <s v="PRC"/>
    <s v=" "/>
    <s v=" "/>
    <s v="PRC"/>
    <n v="0"/>
    <n v="1"/>
    <n v="0"/>
    <n v="1"/>
    <x v="0"/>
    <n v="0"/>
    <x v="332"/>
    <n v="14.163934429999999"/>
    <n v="5"/>
    <n v="5"/>
    <s v="XRF"/>
    <n v="9"/>
    <n v="2014"/>
    <n v="201409"/>
    <x v="10"/>
    <n v="2015"/>
    <n v="201512"/>
  </r>
  <r>
    <x v="588"/>
    <s v="PA_Allegheny"/>
    <x v="0"/>
    <x v="1"/>
    <s v="WH"/>
    <x v="0"/>
    <n v="4"/>
    <x v="3"/>
    <n v="1"/>
    <n v="2014"/>
    <n v="1"/>
    <d v="2014-09-26T00:00:00"/>
    <d v="2014-10-15T00:00:00"/>
    <n v="1"/>
    <x v="1"/>
    <s v="PKC"/>
    <s v=" "/>
    <s v=" "/>
    <s v="PKC"/>
    <n v="0"/>
    <n v="1"/>
    <n v="0"/>
    <n v="1"/>
    <x v="0"/>
    <n v="0"/>
    <x v="333"/>
    <n v="0.62295082000000002"/>
    <n v="1"/>
    <n v="6"/>
    <s v="XRF"/>
    <n v="9"/>
    <n v="2014"/>
    <n v="201409"/>
    <x v="11"/>
    <n v="2014"/>
    <n v="201410"/>
  </r>
  <r>
    <x v="589"/>
    <s v="PA_Allegheny"/>
    <x v="1"/>
    <x v="1"/>
    <s v="BL"/>
    <x v="1"/>
    <n v="2"/>
    <x v="2"/>
    <n v="0"/>
    <n v="2014"/>
    <n v="1"/>
    <d v="2014-09-27T00:00:00"/>
    <d v="2015-12-01T00:00:00"/>
    <n v="1"/>
    <x v="2"/>
    <s v="PKC"/>
    <s v="PFC"/>
    <d v="2015-03-10T00:00:00"/>
    <s v="PFC"/>
    <n v="1"/>
    <n v="2"/>
    <n v="1"/>
    <n v="1"/>
    <x v="0"/>
    <n v="0"/>
    <x v="177"/>
    <n v="14.098360660000001"/>
    <n v="5"/>
    <n v="5"/>
    <s v="XRF"/>
    <n v="9"/>
    <n v="2014"/>
    <n v="201409"/>
    <x v="10"/>
    <n v="2015"/>
    <n v="201512"/>
  </r>
  <r>
    <x v="529"/>
    <s v="PA_Allegheny"/>
    <x v="0"/>
    <x v="1"/>
    <s v="BL"/>
    <x v="1"/>
    <n v="18"/>
    <x v="0"/>
    <n v="16"/>
    <n v="2014"/>
    <n v="2"/>
    <d v="2014-09-29T00:00:00"/>
    <d v="2015-03-30T00:00:00"/>
    <n v="0"/>
    <x v="3"/>
    <s v="PSG"/>
    <s v="PGH"/>
    <d v="2014-10-23T00:00:00"/>
    <s v="PSG"/>
    <n v="1"/>
    <n v="4"/>
    <n v="3"/>
    <n v="1"/>
    <x v="1"/>
    <n v="1"/>
    <x v="116"/>
    <n v="5.9672131149999998"/>
    <n v="4"/>
    <n v="4"/>
    <s v="XRY"/>
    <n v="9"/>
    <n v="2014"/>
    <n v="201409"/>
    <x v="1"/>
    <n v="2015"/>
    <n v="201503"/>
  </r>
  <r>
    <x v="590"/>
    <s v="PA_Allegheny"/>
    <x v="1"/>
    <x v="0"/>
    <s v="WH"/>
    <x v="0"/>
    <n v="12"/>
    <x v="5"/>
    <n v="9"/>
    <n v="2014"/>
    <n v="1"/>
    <d v="2014-10-01T00:00:00"/>
    <d v="2015-01-16T00:00:00"/>
    <n v="1"/>
    <x v="7"/>
    <s v="PSF"/>
    <s v=" "/>
    <s v=" "/>
    <s v="PSF"/>
    <n v="0"/>
    <n v="1"/>
    <n v="0"/>
    <n v="1"/>
    <x v="0"/>
    <n v="1"/>
    <x v="334"/>
    <n v="3.508196721"/>
    <n v="3"/>
    <n v="2"/>
    <s v="XRF"/>
    <n v="10"/>
    <n v="2014"/>
    <n v="201410"/>
    <x v="4"/>
    <n v="2015"/>
    <n v="201501"/>
  </r>
  <r>
    <x v="591"/>
    <s v="PA_Allegheny"/>
    <x v="1"/>
    <x v="0"/>
    <s v="WH"/>
    <x v="0"/>
    <n v="7"/>
    <x v="1"/>
    <n v="4"/>
    <n v="2014"/>
    <n v="1"/>
    <d v="2014-10-01T00:00:00"/>
    <d v="2015-01-16T00:00:00"/>
    <n v="1"/>
    <x v="7"/>
    <s v="PSF"/>
    <s v=" "/>
    <s v=" "/>
    <s v="PSF"/>
    <n v="0"/>
    <n v="1"/>
    <n v="0"/>
    <n v="1"/>
    <x v="0"/>
    <n v="0"/>
    <x v="334"/>
    <n v="3.508196721"/>
    <n v="3"/>
    <n v="6"/>
    <s v="XRF"/>
    <n v="10"/>
    <n v="2014"/>
    <n v="201410"/>
    <x v="4"/>
    <n v="2015"/>
    <n v="201501"/>
  </r>
  <r>
    <x v="592"/>
    <s v="PA_Allegheny"/>
    <x v="0"/>
    <x v="0"/>
    <s v="WH"/>
    <x v="0"/>
    <n v="5"/>
    <x v="1"/>
    <n v="3"/>
    <n v="2014"/>
    <n v="1"/>
    <d v="2014-10-01T00:00:00"/>
    <d v="2015-01-16T00:00:00"/>
    <n v="1"/>
    <x v="7"/>
    <s v="PSF"/>
    <s v=" "/>
    <s v=" "/>
    <s v="PSF"/>
    <n v="0"/>
    <n v="1"/>
    <n v="0"/>
    <n v="1"/>
    <x v="0"/>
    <n v="0"/>
    <x v="334"/>
    <n v="3.508196721"/>
    <n v="3"/>
    <n v="6"/>
    <s v="XRF"/>
    <n v="10"/>
    <n v="2014"/>
    <n v="201410"/>
    <x v="4"/>
    <n v="2015"/>
    <n v="201501"/>
  </r>
  <r>
    <x v="593"/>
    <s v="PA_Allegheny"/>
    <x v="1"/>
    <x v="0"/>
    <s v="WH"/>
    <x v="0"/>
    <n v="20"/>
    <x v="7"/>
    <n v="18"/>
    <n v="2014"/>
    <n v="1"/>
    <d v="2014-10-02T00:00:00"/>
    <d v="2015-01-13T00:00:00"/>
    <n v="1"/>
    <x v="10"/>
    <s v="PAL"/>
    <s v=" "/>
    <s v=" "/>
    <s v="PAL"/>
    <n v="0"/>
    <n v="1"/>
    <n v="0"/>
    <n v="1"/>
    <x v="0"/>
    <n v="0"/>
    <x v="335"/>
    <n v="3.3770491800000002"/>
    <n v="3"/>
    <n v="6"/>
    <s v="XJP"/>
    <n v="10"/>
    <n v="2014"/>
    <n v="201410"/>
    <x v="4"/>
    <n v="2015"/>
    <n v="201501"/>
  </r>
  <r>
    <x v="594"/>
    <s v="PA_Allegheny"/>
    <x v="1"/>
    <x v="1"/>
    <s v="MU"/>
    <x v="2"/>
    <n v="16"/>
    <x v="4"/>
    <n v="14"/>
    <n v="2014"/>
    <n v="1"/>
    <d v="2014-10-02T00:00:00"/>
    <d v="2014-12-06T00:00:00"/>
    <n v="1"/>
    <x v="1"/>
    <s v="PKC"/>
    <s v=" "/>
    <s v=" "/>
    <s v="PKC"/>
    <n v="0"/>
    <n v="1"/>
    <n v="0"/>
    <n v="1"/>
    <x v="0"/>
    <n v="0"/>
    <x v="336"/>
    <n v="2.1311475409999998"/>
    <n v="2"/>
    <n v="6"/>
    <s v="XRF"/>
    <n v="10"/>
    <n v="2014"/>
    <n v="201410"/>
    <x v="10"/>
    <n v="2014"/>
    <n v="201412"/>
  </r>
  <r>
    <x v="595"/>
    <s v="PA_Allegheny"/>
    <x v="0"/>
    <x v="1"/>
    <s v="WH"/>
    <x v="0"/>
    <n v="13"/>
    <x v="5"/>
    <n v="11"/>
    <n v="2014"/>
    <n v="1"/>
    <d v="2014-10-02T00:00:00"/>
    <d v="2017-01-01T00:00:00"/>
    <n v="1"/>
    <x v="3"/>
    <s v="PAL"/>
    <s v="PGH"/>
    <d v="2014-11-14T00:00:00"/>
    <s v="PGH"/>
    <n v="1"/>
    <n v="3"/>
    <n v="2"/>
    <n v="0"/>
    <x v="0"/>
    <n v="0"/>
    <x v="337"/>
    <n v="26.950819670000001"/>
    <n v="6"/>
    <n v="0"/>
    <s v="ZTC"/>
    <n v="10"/>
    <n v="2014"/>
    <n v="201410"/>
    <x v="4"/>
    <n v="2017"/>
    <n v="201701"/>
  </r>
  <r>
    <x v="596"/>
    <s v="PA_Allegheny"/>
    <x v="1"/>
    <x v="1"/>
    <s v="WH"/>
    <x v="0"/>
    <n v="2"/>
    <x v="2"/>
    <n v="0"/>
    <n v="2014"/>
    <n v="1"/>
    <d v="2014-10-02T00:00:00"/>
    <d v="2015-02-12T00:00:00"/>
    <n v="1"/>
    <x v="1"/>
    <s v="PKC"/>
    <s v=" "/>
    <s v=" "/>
    <s v="PKC"/>
    <n v="0"/>
    <n v="1"/>
    <n v="0"/>
    <n v="1"/>
    <x v="0"/>
    <n v="1"/>
    <x v="202"/>
    <n v="4.3606557380000002"/>
    <n v="3"/>
    <n v="3"/>
    <s v="XRF"/>
    <n v="10"/>
    <n v="2014"/>
    <n v="201410"/>
    <x v="2"/>
    <n v="2015"/>
    <n v="201502"/>
  </r>
  <r>
    <x v="597"/>
    <s v="PA_Allegheny"/>
    <x v="0"/>
    <x v="0"/>
    <s v="OT"/>
    <x v="2"/>
    <n v="19"/>
    <x v="0"/>
    <n v="17"/>
    <n v="2014"/>
    <n v="1"/>
    <d v="2014-10-03T00:00:00"/>
    <d v="2016-03-02T00:00:00"/>
    <n v="1"/>
    <x v="4"/>
    <s v="PGH"/>
    <s v="PIL"/>
    <d v="2015-05-12T00:00:00"/>
    <s v="PIL"/>
    <n v="1"/>
    <n v="2"/>
    <n v="1"/>
    <n v="1"/>
    <x v="0"/>
    <n v="0"/>
    <x v="338"/>
    <n v="16.918032790000002"/>
    <n v="5"/>
    <n v="4"/>
    <s v="XRF"/>
    <n v="10"/>
    <n v="2014"/>
    <n v="201410"/>
    <x v="1"/>
    <n v="2016"/>
    <n v="201603"/>
  </r>
  <r>
    <x v="598"/>
    <s v="PA_Allegheny"/>
    <x v="1"/>
    <x v="2"/>
    <s v="BL"/>
    <x v="1"/>
    <n v="13"/>
    <x v="5"/>
    <n v="10"/>
    <n v="2014"/>
    <n v="1"/>
    <d v="2014-10-03T00:00:00"/>
    <d v="2016-01-19T00:00:00"/>
    <n v="1"/>
    <x v="1"/>
    <s v="PKC"/>
    <s v=" "/>
    <s v=" "/>
    <s v="PKC"/>
    <n v="0"/>
    <n v="1"/>
    <n v="0"/>
    <n v="1"/>
    <x v="0"/>
    <n v="0"/>
    <x v="339"/>
    <n v="15.508196720000001"/>
    <n v="5"/>
    <n v="4"/>
    <s v="XLC"/>
    <n v="10"/>
    <n v="2014"/>
    <n v="201410"/>
    <x v="4"/>
    <n v="2016"/>
    <n v="201601"/>
  </r>
  <r>
    <x v="599"/>
    <s v="PA_Allegheny"/>
    <x v="1"/>
    <x v="1"/>
    <s v="BL"/>
    <x v="1"/>
    <n v="17"/>
    <x v="0"/>
    <n v="15"/>
    <n v="2014"/>
    <n v="1"/>
    <d v="2014-10-03T00:00:00"/>
    <d v="2014-10-30T00:00:00"/>
    <n v="1"/>
    <x v="1"/>
    <s v="PKC"/>
    <s v=" "/>
    <s v=" "/>
    <s v="PKC"/>
    <n v="0"/>
    <n v="1"/>
    <n v="0"/>
    <n v="1"/>
    <x v="0"/>
    <n v="0"/>
    <x v="167"/>
    <n v="0.88524590199999997"/>
    <n v="1"/>
    <n v="6"/>
    <s v="XRF"/>
    <n v="10"/>
    <n v="2014"/>
    <n v="201410"/>
    <x v="11"/>
    <n v="2014"/>
    <n v="201410"/>
  </r>
  <r>
    <x v="600"/>
    <s v="PA_Allegheny"/>
    <x v="1"/>
    <x v="1"/>
    <s v="UK"/>
    <x v="2"/>
    <n v="9"/>
    <x v="6"/>
    <n v="7"/>
    <n v="2014"/>
    <n v="1"/>
    <d v="2014-10-03T00:00:00"/>
    <d v="2014-10-29T00:00:00"/>
    <n v="1"/>
    <x v="1"/>
    <s v="PKC"/>
    <s v=" "/>
    <s v=" "/>
    <s v="PKC"/>
    <n v="0"/>
    <n v="1"/>
    <n v="0"/>
    <n v="1"/>
    <x v="0"/>
    <n v="0"/>
    <x v="340"/>
    <n v="0.85245901599999996"/>
    <n v="1"/>
    <n v="6"/>
    <s v="XRF"/>
    <n v="10"/>
    <n v="2014"/>
    <n v="201410"/>
    <x v="11"/>
    <n v="2014"/>
    <n v="201410"/>
  </r>
  <r>
    <x v="601"/>
    <s v="PA_Allegheny"/>
    <x v="0"/>
    <x v="1"/>
    <s v="BL"/>
    <x v="1"/>
    <n v="7"/>
    <x v="1"/>
    <n v="4"/>
    <n v="2014"/>
    <n v="1"/>
    <d v="2014-10-03T00:00:00"/>
    <d v="2014-10-29T00:00:00"/>
    <n v="1"/>
    <x v="1"/>
    <s v="PKC"/>
    <s v=" "/>
    <s v=" "/>
    <s v="PKC"/>
    <n v="0"/>
    <n v="1"/>
    <n v="0"/>
    <n v="1"/>
    <x v="0"/>
    <n v="1"/>
    <x v="340"/>
    <n v="0.85245901599999996"/>
    <n v="1"/>
    <n v="6"/>
    <s v="XRF"/>
    <n v="10"/>
    <n v="2014"/>
    <n v="201410"/>
    <x v="11"/>
    <n v="2014"/>
    <n v="201410"/>
  </r>
  <r>
    <x v="602"/>
    <s v="PA_Allegheny"/>
    <x v="0"/>
    <x v="0"/>
    <s v="BL"/>
    <x v="1"/>
    <n v="3"/>
    <x v="3"/>
    <n v="1"/>
    <n v="2014"/>
    <n v="1"/>
    <d v="2014-10-03T00:00:00"/>
    <d v="2016-02-23T00:00:00"/>
    <n v="1"/>
    <x v="1"/>
    <s v="PSF"/>
    <s v="PKC"/>
    <d v="2014-10-24T00:00:00"/>
    <s v="PKC"/>
    <n v="1"/>
    <n v="2"/>
    <n v="1"/>
    <n v="1"/>
    <x v="0"/>
    <n v="0"/>
    <x v="341"/>
    <n v="16.65573771"/>
    <n v="5"/>
    <n v="4"/>
    <s v="XLC"/>
    <n v="10"/>
    <n v="2014"/>
    <n v="201410"/>
    <x v="2"/>
    <n v="2016"/>
    <n v="201602"/>
  </r>
  <r>
    <x v="603"/>
    <s v="PA_Allegheny"/>
    <x v="1"/>
    <x v="2"/>
    <s v="BL"/>
    <x v="1"/>
    <n v="4"/>
    <x v="3"/>
    <n v="1"/>
    <n v="2014"/>
    <n v="1"/>
    <d v="2014-10-03T00:00:00"/>
    <d v="2016-01-19T00:00:00"/>
    <n v="1"/>
    <x v="1"/>
    <s v="PKC"/>
    <s v=" "/>
    <s v=" "/>
    <s v="PKC"/>
    <n v="0"/>
    <n v="1"/>
    <n v="0"/>
    <n v="1"/>
    <x v="0"/>
    <n v="0"/>
    <x v="339"/>
    <n v="15.508196720000001"/>
    <n v="5"/>
    <n v="4"/>
    <s v="XLC"/>
    <n v="10"/>
    <n v="2014"/>
    <n v="201410"/>
    <x v="4"/>
    <n v="2016"/>
    <n v="201601"/>
  </r>
  <r>
    <x v="604"/>
    <s v="PA_Allegheny"/>
    <x v="0"/>
    <x v="1"/>
    <s v="BL"/>
    <x v="1"/>
    <n v="2"/>
    <x v="2"/>
    <n v="0"/>
    <n v="2014"/>
    <n v="1"/>
    <d v="2014-10-03T00:00:00"/>
    <d v="2014-10-29T00:00:00"/>
    <n v="1"/>
    <x v="1"/>
    <s v="PKC"/>
    <s v=" "/>
    <s v=" "/>
    <s v="PKC"/>
    <n v="0"/>
    <n v="1"/>
    <n v="0"/>
    <n v="1"/>
    <x v="0"/>
    <n v="1"/>
    <x v="340"/>
    <n v="0.85245901599999996"/>
    <n v="1"/>
    <n v="6"/>
    <s v="XRF"/>
    <n v="10"/>
    <n v="2014"/>
    <n v="201410"/>
    <x v="11"/>
    <n v="2014"/>
    <n v="201410"/>
  </r>
  <r>
    <x v="605"/>
    <s v="PA_Allegheny"/>
    <x v="0"/>
    <x v="1"/>
    <s v="BL"/>
    <x v="1"/>
    <n v="12"/>
    <x v="5"/>
    <n v="10"/>
    <n v="2014"/>
    <n v="1"/>
    <d v="2014-10-05T00:00:00"/>
    <d v="2015-08-22T00:00:00"/>
    <n v="1"/>
    <x v="9"/>
    <s v="PSF"/>
    <s v="PSG"/>
    <d v="2014-10-22T00:00:00"/>
    <s v="PUK"/>
    <n v="1"/>
    <n v="3"/>
    <n v="2"/>
    <n v="1"/>
    <x v="0"/>
    <n v="0"/>
    <x v="342"/>
    <n v="10.524590160000001"/>
    <n v="4"/>
    <n v="5"/>
    <s v="XRF"/>
    <n v="10"/>
    <n v="2014"/>
    <n v="201410"/>
    <x v="3"/>
    <n v="2015"/>
    <n v="201508"/>
  </r>
  <r>
    <x v="606"/>
    <s v="PA_Allegheny"/>
    <x v="0"/>
    <x v="1"/>
    <s v="BL"/>
    <x v="1"/>
    <n v="17"/>
    <x v="0"/>
    <n v="15"/>
    <n v="2014"/>
    <n v="1"/>
    <d v="2014-10-06T00:00:00"/>
    <d v="2016-06-30T00:00:00"/>
    <n v="1"/>
    <x v="1"/>
    <s v="PSG"/>
    <s v="PKC"/>
    <d v="2014-10-08T00:00:00"/>
    <s v="PKC"/>
    <n v="1"/>
    <n v="2"/>
    <n v="1"/>
    <n v="1"/>
    <x v="0"/>
    <n v="0"/>
    <x v="343"/>
    <n v="20.75409836"/>
    <n v="6"/>
    <n v="4"/>
    <s v="XLC"/>
    <n v="10"/>
    <n v="2014"/>
    <n v="201410"/>
    <x v="5"/>
    <n v="2016"/>
    <n v="201606"/>
  </r>
  <r>
    <x v="607"/>
    <s v="PA_Allegheny"/>
    <x v="0"/>
    <x v="1"/>
    <s v="BL"/>
    <x v="1"/>
    <n v="16"/>
    <x v="4"/>
    <n v="14"/>
    <n v="2014"/>
    <n v="1"/>
    <d v="2014-10-07T00:00:00"/>
    <d v="2014-11-04T00:00:00"/>
    <n v="1"/>
    <x v="8"/>
    <s v="PSG"/>
    <s v="PRC"/>
    <d v="2014-10-16T00:00:00"/>
    <s v="PRC"/>
    <n v="1"/>
    <n v="2"/>
    <n v="1"/>
    <n v="1"/>
    <x v="0"/>
    <n v="1"/>
    <x v="191"/>
    <n v="0.91803278700000002"/>
    <n v="1"/>
    <n v="2"/>
    <s v="XRF"/>
    <n v="10"/>
    <n v="2014"/>
    <n v="201410"/>
    <x v="6"/>
    <n v="2014"/>
    <n v="201411"/>
  </r>
  <r>
    <x v="608"/>
    <s v="PA_Allegheny"/>
    <x v="1"/>
    <x v="0"/>
    <s v="BL"/>
    <x v="1"/>
    <n v="17"/>
    <x v="4"/>
    <n v="14"/>
    <n v="2014"/>
    <n v="1"/>
    <d v="2014-10-07T00:00:00"/>
    <d v="2017-01-01T00:00:00"/>
    <n v="1"/>
    <x v="3"/>
    <s v="PSG"/>
    <s v="PGH"/>
    <d v="2014-11-24T00:00:00"/>
    <s v="PIL"/>
    <n v="1"/>
    <n v="3"/>
    <n v="2"/>
    <n v="0"/>
    <x v="0"/>
    <n v="0"/>
    <x v="165"/>
    <n v="26.786885250000001"/>
    <n v="6"/>
    <n v="0"/>
    <s v="ZTC"/>
    <n v="10"/>
    <n v="2014"/>
    <n v="201410"/>
    <x v="4"/>
    <n v="2017"/>
    <n v="201701"/>
  </r>
  <r>
    <x v="609"/>
    <s v="PA_Allegheny"/>
    <x v="1"/>
    <x v="1"/>
    <s v="WH"/>
    <x v="0"/>
    <n v="15"/>
    <x v="4"/>
    <n v="13"/>
    <n v="2014"/>
    <n v="1"/>
    <d v="2014-10-08T00:00:00"/>
    <d v="2014-11-12T00:00:00"/>
    <n v="1"/>
    <x v="1"/>
    <s v="PKC"/>
    <s v=" "/>
    <s v=" "/>
    <s v="PKC"/>
    <n v="0"/>
    <n v="1"/>
    <n v="0"/>
    <n v="1"/>
    <x v="0"/>
    <n v="0"/>
    <x v="289"/>
    <n v="1.1475409839999999"/>
    <n v="2"/>
    <n v="6"/>
    <s v="XRF"/>
    <n v="10"/>
    <n v="2014"/>
    <n v="201410"/>
    <x v="6"/>
    <n v="2014"/>
    <n v="201411"/>
  </r>
  <r>
    <x v="610"/>
    <s v="PA_Allegheny"/>
    <x v="1"/>
    <x v="1"/>
    <s v="UK"/>
    <x v="2"/>
    <n v="15"/>
    <x v="4"/>
    <n v="13"/>
    <n v="2014"/>
    <n v="1"/>
    <d v="2014-10-09T00:00:00"/>
    <d v="2014-11-04T00:00:00"/>
    <n v="1"/>
    <x v="0"/>
    <s v="PSG"/>
    <s v=" "/>
    <s v=" "/>
    <s v="PSG"/>
    <n v="0"/>
    <n v="1"/>
    <n v="0"/>
    <n v="1"/>
    <x v="0"/>
    <n v="1"/>
    <x v="340"/>
    <n v="0.85245901599999996"/>
    <n v="1"/>
    <n v="4"/>
    <s v="XRF"/>
    <n v="10"/>
    <n v="2014"/>
    <n v="201410"/>
    <x v="6"/>
    <n v="2014"/>
    <n v="201411"/>
  </r>
  <r>
    <x v="611"/>
    <s v="PA_Allegheny"/>
    <x v="0"/>
    <x v="1"/>
    <s v="BL"/>
    <x v="1"/>
    <n v="6"/>
    <x v="1"/>
    <n v="4"/>
    <n v="2014"/>
    <n v="2"/>
    <d v="2014-10-09T00:00:00"/>
    <d v="2015-03-10T00:00:00"/>
    <n v="0"/>
    <x v="1"/>
    <s v="PKC"/>
    <s v="PSF"/>
    <d v="2015-01-21T00:00:00"/>
    <s v="PSF"/>
    <n v="1"/>
    <n v="2"/>
    <n v="1"/>
    <n v="1"/>
    <x v="0"/>
    <n v="1"/>
    <x v="264"/>
    <n v="4.9836065569999999"/>
    <n v="3"/>
    <n v="2"/>
    <s v="XRF"/>
    <n v="10"/>
    <n v="2014"/>
    <n v="201410"/>
    <x v="1"/>
    <n v="2015"/>
    <n v="201503"/>
  </r>
  <r>
    <x v="612"/>
    <s v="PA_Allegheny"/>
    <x v="1"/>
    <x v="0"/>
    <s v="UK"/>
    <x v="2"/>
    <n v="9"/>
    <x v="6"/>
    <n v="6"/>
    <n v="2014"/>
    <n v="1"/>
    <d v="2014-10-09T00:00:00"/>
    <d v="2014-11-10T00:00:00"/>
    <n v="1"/>
    <x v="7"/>
    <s v="PSF"/>
    <s v=" "/>
    <s v=" "/>
    <s v="PSF"/>
    <n v="0"/>
    <n v="1"/>
    <n v="0"/>
    <n v="1"/>
    <x v="0"/>
    <n v="0"/>
    <x v="151"/>
    <n v="1.0491803280000001"/>
    <n v="2"/>
    <n v="6"/>
    <s v="XRF"/>
    <n v="10"/>
    <n v="2014"/>
    <n v="201410"/>
    <x v="6"/>
    <n v="2014"/>
    <n v="201411"/>
  </r>
  <r>
    <x v="613"/>
    <s v="PA_Allegheny"/>
    <x v="0"/>
    <x v="0"/>
    <s v="WH"/>
    <x v="0"/>
    <n v="5"/>
    <x v="1"/>
    <n v="3"/>
    <n v="2014"/>
    <n v="1"/>
    <d v="2014-10-09T00:00:00"/>
    <d v="2014-11-10T00:00:00"/>
    <n v="1"/>
    <x v="2"/>
    <s v="PFC"/>
    <s v=" "/>
    <s v=" "/>
    <s v="PFC"/>
    <n v="0"/>
    <n v="1"/>
    <n v="0"/>
    <n v="1"/>
    <x v="0"/>
    <n v="0"/>
    <x v="151"/>
    <n v="1.0491803280000001"/>
    <n v="2"/>
    <n v="6"/>
    <s v="XRF"/>
    <n v="10"/>
    <n v="2014"/>
    <n v="201410"/>
    <x v="6"/>
    <n v="2014"/>
    <n v="201411"/>
  </r>
  <r>
    <x v="614"/>
    <s v="PA_Allegheny"/>
    <x v="1"/>
    <x v="0"/>
    <s v="WH"/>
    <x v="0"/>
    <n v="10"/>
    <x v="6"/>
    <n v="8"/>
    <n v="2014"/>
    <n v="1"/>
    <d v="2014-10-09T00:00:00"/>
    <d v="2014-11-10T00:00:00"/>
    <n v="1"/>
    <x v="2"/>
    <s v="PFC"/>
    <s v=" "/>
    <s v=" "/>
    <s v="PFC"/>
    <n v="0"/>
    <n v="1"/>
    <n v="0"/>
    <n v="1"/>
    <x v="0"/>
    <n v="0"/>
    <x v="151"/>
    <n v="1.0491803280000001"/>
    <n v="2"/>
    <n v="6"/>
    <s v="XRF"/>
    <n v="10"/>
    <n v="2014"/>
    <n v="201410"/>
    <x v="6"/>
    <n v="2014"/>
    <n v="201411"/>
  </r>
  <r>
    <x v="615"/>
    <s v="PA_Allegheny"/>
    <x v="1"/>
    <x v="1"/>
    <s v="BL"/>
    <x v="1"/>
    <n v="18"/>
    <x v="0"/>
    <n v="15"/>
    <n v="2014"/>
    <n v="1"/>
    <d v="2014-10-10T00:00:00"/>
    <d v="2016-12-01T00:00:00"/>
    <n v="1"/>
    <x v="1"/>
    <s v="PSG"/>
    <s v="PKC"/>
    <d v="2014-11-07T00:00:00"/>
    <s v="PKC"/>
    <n v="1"/>
    <n v="7"/>
    <n v="6"/>
    <n v="1"/>
    <x v="1"/>
    <n v="1"/>
    <x v="344"/>
    <n v="25.672131149999998"/>
    <n v="6"/>
    <n v="1"/>
    <s v="XRY"/>
    <n v="10"/>
    <n v="2014"/>
    <n v="201410"/>
    <x v="10"/>
    <n v="2016"/>
    <n v="201612"/>
  </r>
  <r>
    <x v="616"/>
    <s v="PA_Allegheny"/>
    <x v="1"/>
    <x v="1"/>
    <s v="BL"/>
    <x v="1"/>
    <n v="2"/>
    <x v="2"/>
    <n v="0"/>
    <n v="2014"/>
    <n v="1"/>
    <d v="2014-10-10T00:00:00"/>
    <d v="2017-01-01T00:00:00"/>
    <n v="1"/>
    <x v="1"/>
    <s v="PKC"/>
    <s v=" "/>
    <s v=" "/>
    <s v="PKC"/>
    <n v="0"/>
    <n v="1"/>
    <n v="0"/>
    <n v="0"/>
    <x v="0"/>
    <n v="0"/>
    <x v="102"/>
    <n v="26.68852459"/>
    <n v="6"/>
    <n v="0"/>
    <s v="ZTC"/>
    <n v="10"/>
    <n v="2014"/>
    <n v="201410"/>
    <x v="4"/>
    <n v="2017"/>
    <n v="201701"/>
  </r>
  <r>
    <x v="617"/>
    <s v="PA_Allegheny"/>
    <x v="1"/>
    <x v="1"/>
    <s v="WH"/>
    <x v="0"/>
    <n v="3"/>
    <x v="3"/>
    <n v="1"/>
    <n v="2014"/>
    <n v="1"/>
    <d v="2014-10-10T00:00:00"/>
    <d v="2016-02-05T00:00:00"/>
    <n v="1"/>
    <x v="1"/>
    <s v="PKC"/>
    <s v=" "/>
    <s v=" "/>
    <s v="PKC"/>
    <n v="0"/>
    <n v="1"/>
    <n v="0"/>
    <n v="1"/>
    <x v="0"/>
    <n v="0"/>
    <x v="345"/>
    <n v="15.836065570000001"/>
    <n v="5"/>
    <n v="4"/>
    <s v="XOT"/>
    <n v="10"/>
    <n v="2014"/>
    <n v="201410"/>
    <x v="2"/>
    <n v="2016"/>
    <n v="201602"/>
  </r>
  <r>
    <x v="618"/>
    <s v="PA_Allegheny"/>
    <x v="1"/>
    <x v="0"/>
    <s v="WH"/>
    <x v="0"/>
    <n v="17"/>
    <x v="0"/>
    <n v="15"/>
    <n v="2014"/>
    <n v="1"/>
    <d v="2014-10-10T00:00:00"/>
    <d v="2016-10-03T00:00:00"/>
    <n v="1"/>
    <x v="1"/>
    <s v="PKC"/>
    <s v=" "/>
    <s v=" "/>
    <s v="PKC"/>
    <n v="0"/>
    <n v="1"/>
    <n v="0"/>
    <n v="1"/>
    <x v="1"/>
    <n v="0"/>
    <x v="346"/>
    <n v="23.737704919999999"/>
    <n v="6"/>
    <n v="3"/>
    <s v="XRY"/>
    <n v="10"/>
    <n v="2014"/>
    <n v="201410"/>
    <x v="11"/>
    <n v="2016"/>
    <n v="201610"/>
  </r>
  <r>
    <x v="619"/>
    <s v="PA_Allegheny"/>
    <x v="1"/>
    <x v="0"/>
    <s v="BL"/>
    <x v="1"/>
    <n v="2"/>
    <x v="2"/>
    <n v="0"/>
    <n v="2014"/>
    <n v="1"/>
    <d v="2014-10-10T00:00:00"/>
    <d v="2017-01-01T00:00:00"/>
    <n v="1"/>
    <x v="2"/>
    <s v="PFC"/>
    <s v=" "/>
    <s v=" "/>
    <s v="PFC"/>
    <n v="0"/>
    <n v="1"/>
    <n v="0"/>
    <n v="0"/>
    <x v="0"/>
    <n v="0"/>
    <x v="102"/>
    <n v="26.68852459"/>
    <n v="6"/>
    <n v="0"/>
    <s v="ZTC"/>
    <n v="10"/>
    <n v="2014"/>
    <n v="201410"/>
    <x v="4"/>
    <n v="2017"/>
    <n v="201701"/>
  </r>
  <r>
    <x v="620"/>
    <s v="PA_Allegheny"/>
    <x v="0"/>
    <x v="0"/>
    <s v="BL"/>
    <x v="1"/>
    <n v="2"/>
    <x v="2"/>
    <n v="0"/>
    <n v="2014"/>
    <n v="1"/>
    <d v="2014-10-11T00:00:00"/>
    <d v="2017-01-01T00:00:00"/>
    <n v="1"/>
    <x v="2"/>
    <s v="PFC"/>
    <s v=" "/>
    <s v=" "/>
    <s v="PFC"/>
    <n v="0"/>
    <n v="1"/>
    <n v="0"/>
    <n v="0"/>
    <x v="0"/>
    <n v="0"/>
    <x v="347"/>
    <n v="26.65573771"/>
    <n v="6"/>
    <n v="0"/>
    <s v="ZTC"/>
    <n v="10"/>
    <n v="2014"/>
    <n v="201410"/>
    <x v="4"/>
    <n v="2017"/>
    <n v="201701"/>
  </r>
  <r>
    <x v="621"/>
    <s v="PA_Allegheny"/>
    <x v="0"/>
    <x v="0"/>
    <s v="BL"/>
    <x v="1"/>
    <n v="6"/>
    <x v="1"/>
    <n v="3"/>
    <n v="2014"/>
    <n v="1"/>
    <d v="2014-10-11T00:00:00"/>
    <d v="2014-11-14T00:00:00"/>
    <n v="1"/>
    <x v="1"/>
    <s v="PKC"/>
    <s v=" "/>
    <s v=" "/>
    <s v="PKC"/>
    <n v="0"/>
    <n v="1"/>
    <n v="0"/>
    <n v="1"/>
    <x v="0"/>
    <n v="0"/>
    <x v="348"/>
    <n v="1.1147540979999999"/>
    <n v="2"/>
    <n v="6"/>
    <s v="XRF"/>
    <n v="10"/>
    <n v="2014"/>
    <n v="201410"/>
    <x v="6"/>
    <n v="2014"/>
    <n v="201411"/>
  </r>
  <r>
    <x v="622"/>
    <s v="PA_Allegheny"/>
    <x v="1"/>
    <x v="0"/>
    <s v="BL"/>
    <x v="1"/>
    <n v="4"/>
    <x v="3"/>
    <n v="2"/>
    <n v="2014"/>
    <n v="1"/>
    <d v="2014-10-14T00:00:00"/>
    <d v="2014-10-15T00:00:00"/>
    <n v="1"/>
    <x v="7"/>
    <s v="PSF"/>
    <s v=" "/>
    <s v=" "/>
    <s v="PSF"/>
    <n v="0"/>
    <n v="1"/>
    <n v="0"/>
    <n v="1"/>
    <x v="0"/>
    <n v="0"/>
    <x v="103"/>
    <n v="3.2786885000000002E-2"/>
    <n v="1"/>
    <n v="6"/>
    <s v="XRF"/>
    <n v="10"/>
    <n v="2014"/>
    <n v="201410"/>
    <x v="11"/>
    <n v="2014"/>
    <n v="201410"/>
  </r>
  <r>
    <x v="623"/>
    <s v="PA_Allegheny"/>
    <x v="1"/>
    <x v="1"/>
    <s v="BL"/>
    <x v="1"/>
    <n v="2"/>
    <x v="2"/>
    <n v="0"/>
    <n v="2014"/>
    <n v="1"/>
    <d v="2014-10-14T00:00:00"/>
    <d v="2014-10-15T00:00:00"/>
    <n v="1"/>
    <x v="7"/>
    <s v="PSF"/>
    <s v=" "/>
    <s v=" "/>
    <s v="PSF"/>
    <n v="0"/>
    <n v="1"/>
    <n v="0"/>
    <n v="1"/>
    <x v="0"/>
    <n v="0"/>
    <x v="103"/>
    <n v="3.2786885000000002E-2"/>
    <n v="1"/>
    <n v="6"/>
    <s v="XRF"/>
    <n v="10"/>
    <n v="2014"/>
    <n v="201410"/>
    <x v="11"/>
    <n v="2014"/>
    <n v="201410"/>
  </r>
  <r>
    <x v="624"/>
    <s v="PA_Allegheny"/>
    <x v="1"/>
    <x v="1"/>
    <s v="BL"/>
    <x v="1"/>
    <n v="20"/>
    <x v="7"/>
    <n v="18"/>
    <n v="2014"/>
    <n v="1"/>
    <d v="2014-10-15T00:00:00"/>
    <d v="2015-10-06T00:00:00"/>
    <n v="1"/>
    <x v="10"/>
    <s v="PAL"/>
    <s v=" "/>
    <s v=" "/>
    <s v="PAL"/>
    <n v="0"/>
    <n v="1"/>
    <n v="0"/>
    <n v="1"/>
    <x v="0"/>
    <n v="0"/>
    <x v="349"/>
    <n v="11.67213115"/>
    <n v="4"/>
    <n v="5"/>
    <s v="XRF"/>
    <n v="10"/>
    <n v="2014"/>
    <n v="201410"/>
    <x v="11"/>
    <n v="2015"/>
    <n v="201510"/>
  </r>
  <r>
    <x v="625"/>
    <s v="PA_Allegheny"/>
    <x v="1"/>
    <x v="0"/>
    <s v="BL"/>
    <x v="1"/>
    <n v="19"/>
    <x v="0"/>
    <n v="16"/>
    <n v="2014"/>
    <n v="1"/>
    <d v="2014-10-16T00:00:00"/>
    <d v="2014-11-12T00:00:00"/>
    <n v="1"/>
    <x v="0"/>
    <s v="PSG"/>
    <s v="PSG"/>
    <d v="2014-10-20T00:00:00"/>
    <s v="PSG"/>
    <n v="0"/>
    <n v="2"/>
    <n v="1"/>
    <n v="1"/>
    <x v="0"/>
    <n v="0"/>
    <x v="167"/>
    <n v="0.88524590199999997"/>
    <n v="1"/>
    <n v="6"/>
    <s v="XRF"/>
    <n v="10"/>
    <n v="2014"/>
    <n v="201410"/>
    <x v="6"/>
    <n v="2014"/>
    <n v="201411"/>
  </r>
  <r>
    <x v="626"/>
    <s v="PA_Allegheny"/>
    <x v="1"/>
    <x v="1"/>
    <s v="WH"/>
    <x v="0"/>
    <n v="20"/>
    <x v="7"/>
    <n v="18"/>
    <n v="2014"/>
    <n v="1"/>
    <d v="2014-10-16T00:00:00"/>
    <d v="2015-02-08T00:00:00"/>
    <n v="1"/>
    <x v="10"/>
    <s v="PAL"/>
    <s v="PUK"/>
    <d v="2015-01-12T00:00:00"/>
    <s v="PUK"/>
    <n v="1"/>
    <n v="2"/>
    <n v="1"/>
    <n v="1"/>
    <x v="0"/>
    <n v="0"/>
    <x v="350"/>
    <n v="3.7704918030000001"/>
    <n v="3"/>
    <n v="6"/>
    <s v="XUK"/>
    <n v="10"/>
    <n v="2014"/>
    <n v="201410"/>
    <x v="2"/>
    <n v="2015"/>
    <n v="201502"/>
  </r>
  <r>
    <x v="627"/>
    <s v="PA_Allegheny"/>
    <x v="1"/>
    <x v="0"/>
    <s v="BL"/>
    <x v="1"/>
    <n v="13"/>
    <x v="5"/>
    <n v="11"/>
    <n v="2014"/>
    <n v="1"/>
    <d v="2014-10-16T00:00:00"/>
    <d v="2014-10-18T00:00:00"/>
    <n v="1"/>
    <x v="7"/>
    <s v="PSF"/>
    <s v=" "/>
    <s v=" "/>
    <s v="PSF"/>
    <n v="0"/>
    <n v="1"/>
    <n v="0"/>
    <n v="1"/>
    <x v="0"/>
    <n v="0"/>
    <x v="30"/>
    <n v="6.5573771000000003E-2"/>
    <n v="1"/>
    <n v="6"/>
    <s v="XRF"/>
    <n v="10"/>
    <n v="2014"/>
    <n v="201410"/>
    <x v="11"/>
    <n v="2014"/>
    <n v="201410"/>
  </r>
  <r>
    <x v="628"/>
    <s v="PA_Allegheny"/>
    <x v="0"/>
    <x v="0"/>
    <s v="BL"/>
    <x v="1"/>
    <n v="9"/>
    <x v="6"/>
    <n v="7"/>
    <n v="2014"/>
    <n v="1"/>
    <d v="2014-10-16T00:00:00"/>
    <d v="2014-10-18T00:00:00"/>
    <n v="1"/>
    <x v="7"/>
    <s v="PSF"/>
    <s v=" "/>
    <s v=" "/>
    <s v="PSF"/>
    <n v="0"/>
    <n v="1"/>
    <n v="0"/>
    <n v="1"/>
    <x v="0"/>
    <n v="0"/>
    <x v="30"/>
    <n v="6.5573771000000003E-2"/>
    <n v="1"/>
    <n v="6"/>
    <s v="XRF"/>
    <n v="10"/>
    <n v="2014"/>
    <n v="201410"/>
    <x v="11"/>
    <n v="2014"/>
    <n v="201410"/>
  </r>
  <r>
    <x v="629"/>
    <s v="PA_Allegheny"/>
    <x v="0"/>
    <x v="0"/>
    <s v="BL"/>
    <x v="1"/>
    <n v="3"/>
    <x v="3"/>
    <n v="1"/>
    <n v="2014"/>
    <n v="1"/>
    <d v="2014-10-16T00:00:00"/>
    <d v="2014-10-18T00:00:00"/>
    <n v="1"/>
    <x v="7"/>
    <s v="PSF"/>
    <s v=" "/>
    <s v=" "/>
    <s v="PSF"/>
    <n v="0"/>
    <n v="1"/>
    <n v="0"/>
    <n v="1"/>
    <x v="0"/>
    <n v="0"/>
    <x v="30"/>
    <n v="6.5573771000000003E-2"/>
    <n v="1"/>
    <n v="6"/>
    <s v="XRF"/>
    <n v="10"/>
    <n v="2014"/>
    <n v="201410"/>
    <x v="11"/>
    <n v="2014"/>
    <n v="201410"/>
  </r>
  <r>
    <x v="203"/>
    <s v="PA_Allegheny"/>
    <x v="1"/>
    <x v="1"/>
    <s v="WH"/>
    <x v="0"/>
    <n v="14"/>
    <x v="5"/>
    <n v="11"/>
    <n v="2014"/>
    <n v="2"/>
    <d v="2014-10-16T00:00:00"/>
    <d v="2015-08-05T00:00:00"/>
    <n v="0"/>
    <x v="3"/>
    <s v="PGH"/>
    <s v="PSG"/>
    <d v="2015-07-08T00:00:00"/>
    <s v="PRC"/>
    <n v="1"/>
    <n v="3"/>
    <n v="2"/>
    <n v="1"/>
    <x v="0"/>
    <n v="1"/>
    <x v="63"/>
    <n v="9.6065573769999997"/>
    <n v="4"/>
    <n v="2"/>
    <s v="XRF"/>
    <n v="10"/>
    <n v="2014"/>
    <n v="201410"/>
    <x v="3"/>
    <n v="2015"/>
    <n v="201508"/>
  </r>
  <r>
    <x v="630"/>
    <s v="PA_Allegheny"/>
    <x v="0"/>
    <x v="1"/>
    <s v="BL"/>
    <x v="1"/>
    <n v="15"/>
    <x v="4"/>
    <n v="13"/>
    <n v="2014"/>
    <n v="1"/>
    <d v="2014-10-17T00:00:00"/>
    <d v="2015-01-09T00:00:00"/>
    <n v="1"/>
    <x v="0"/>
    <s v="PSG"/>
    <s v="PSG"/>
    <d v="2014-10-20T00:00:00"/>
    <s v="PSG"/>
    <n v="0"/>
    <n v="3"/>
    <n v="2"/>
    <n v="1"/>
    <x v="0"/>
    <n v="1"/>
    <x v="201"/>
    <n v="2.7540983610000001"/>
    <n v="2"/>
    <n v="4"/>
    <s v="XRF"/>
    <n v="10"/>
    <n v="2014"/>
    <n v="201410"/>
    <x v="4"/>
    <n v="2015"/>
    <n v="201501"/>
  </r>
  <r>
    <x v="631"/>
    <s v="PA_Allegheny"/>
    <x v="1"/>
    <x v="1"/>
    <s v="BL"/>
    <x v="1"/>
    <n v="2"/>
    <x v="2"/>
    <n v="0"/>
    <n v="2014"/>
    <n v="1"/>
    <d v="2014-10-18T00:00:00"/>
    <d v="2017-01-01T00:00:00"/>
    <n v="1"/>
    <x v="1"/>
    <s v="PFC"/>
    <s v="PKC"/>
    <d v="2014-12-19T00:00:00"/>
    <s v="PFC"/>
    <n v="1"/>
    <n v="3"/>
    <n v="2"/>
    <n v="0"/>
    <x v="0"/>
    <n v="0"/>
    <x v="351"/>
    <n v="26.426229509999999"/>
    <n v="6"/>
    <n v="0"/>
    <s v="ZTC"/>
    <n v="10"/>
    <n v="2014"/>
    <n v="201410"/>
    <x v="4"/>
    <n v="2017"/>
    <n v="201701"/>
  </r>
  <r>
    <x v="632"/>
    <s v="PA_Allegheny"/>
    <x v="0"/>
    <x v="1"/>
    <s v="BL"/>
    <x v="1"/>
    <n v="2"/>
    <x v="2"/>
    <n v="0"/>
    <n v="2014"/>
    <n v="1"/>
    <d v="2014-10-18T00:00:00"/>
    <d v="2017-01-01T00:00:00"/>
    <n v="1"/>
    <x v="1"/>
    <s v="PFC"/>
    <s v="PKC"/>
    <d v="2014-12-19T00:00:00"/>
    <s v="PFC"/>
    <n v="1"/>
    <n v="3"/>
    <n v="2"/>
    <n v="0"/>
    <x v="0"/>
    <n v="0"/>
    <x v="351"/>
    <n v="26.426229509999999"/>
    <n v="6"/>
    <n v="0"/>
    <s v="ZTC"/>
    <n v="10"/>
    <n v="2014"/>
    <n v="201410"/>
    <x v="4"/>
    <n v="2017"/>
    <n v="201701"/>
  </r>
  <r>
    <x v="633"/>
    <s v="PA_Allegheny"/>
    <x v="0"/>
    <x v="0"/>
    <s v="WH"/>
    <x v="0"/>
    <n v="6"/>
    <x v="1"/>
    <n v="4"/>
    <n v="2014"/>
    <n v="1"/>
    <d v="2014-10-19T00:00:00"/>
    <d v="2015-12-31T00:00:00"/>
    <n v="1"/>
    <x v="1"/>
    <s v="PSF"/>
    <s v="PKC"/>
    <d v="2014-12-10T00:00:00"/>
    <s v="PKC"/>
    <n v="1"/>
    <n v="2"/>
    <n v="1"/>
    <n v="1"/>
    <x v="0"/>
    <n v="0"/>
    <x v="352"/>
    <n v="14.36065574"/>
    <n v="5"/>
    <n v="5"/>
    <s v="XRF"/>
    <n v="10"/>
    <n v="2014"/>
    <n v="201410"/>
    <x v="10"/>
    <n v="2015"/>
    <n v="201512"/>
  </r>
  <r>
    <x v="71"/>
    <s v="PA_Allegheny"/>
    <x v="0"/>
    <x v="1"/>
    <s v="BL"/>
    <x v="1"/>
    <n v="20"/>
    <x v="0"/>
    <n v="17"/>
    <n v="2014"/>
    <n v="4"/>
    <d v="2014-10-20T00:00:00"/>
    <d v="2014-10-29T00:00:00"/>
    <n v="0"/>
    <x v="0"/>
    <s v="PSG"/>
    <s v=" "/>
    <s v=" "/>
    <s v="PSG"/>
    <n v="0"/>
    <n v="1"/>
    <n v="0"/>
    <n v="1"/>
    <x v="1"/>
    <n v="0"/>
    <x v="77"/>
    <n v="0.295081967"/>
    <n v="1"/>
    <n v="6"/>
    <s v="XRY"/>
    <n v="10"/>
    <n v="2014"/>
    <n v="201410"/>
    <x v="11"/>
    <n v="2014"/>
    <n v="201410"/>
  </r>
  <r>
    <x v="634"/>
    <s v="PA_Allegheny"/>
    <x v="1"/>
    <x v="0"/>
    <s v="WH"/>
    <x v="0"/>
    <n v="20"/>
    <x v="0"/>
    <n v="17"/>
    <n v="2014"/>
    <n v="1"/>
    <d v="2014-10-21T00:00:00"/>
    <d v="2014-10-27T00:00:00"/>
    <n v="1"/>
    <x v="0"/>
    <s v="PSG"/>
    <s v=" "/>
    <s v=" "/>
    <s v="PSG"/>
    <n v="0"/>
    <n v="1"/>
    <n v="0"/>
    <n v="1"/>
    <x v="0"/>
    <n v="0"/>
    <x v="136"/>
    <n v="0.19672131200000001"/>
    <n v="1"/>
    <n v="6"/>
    <s v="XUK"/>
    <n v="10"/>
    <n v="2014"/>
    <n v="201410"/>
    <x v="11"/>
    <n v="2014"/>
    <n v="201410"/>
  </r>
  <r>
    <x v="635"/>
    <s v="PA_Allegheny"/>
    <x v="1"/>
    <x v="1"/>
    <s v="MU"/>
    <x v="2"/>
    <n v="2"/>
    <x v="2"/>
    <n v="0"/>
    <n v="2014"/>
    <n v="1"/>
    <d v="2014-10-21T00:00:00"/>
    <d v="2016-01-28T00:00:00"/>
    <n v="1"/>
    <x v="7"/>
    <s v="PSF"/>
    <s v=" "/>
    <s v=" "/>
    <s v="PSF"/>
    <n v="0"/>
    <n v="1"/>
    <n v="0"/>
    <n v="1"/>
    <x v="0"/>
    <n v="0"/>
    <x v="107"/>
    <n v="15.213114750000001"/>
    <n v="5"/>
    <n v="4"/>
    <s v="XCA"/>
    <n v="10"/>
    <n v="2014"/>
    <n v="201410"/>
    <x v="4"/>
    <n v="2016"/>
    <n v="201601"/>
  </r>
  <r>
    <x v="636"/>
    <s v="PA_Allegheny"/>
    <x v="0"/>
    <x v="0"/>
    <s v="BL"/>
    <x v="1"/>
    <n v="19"/>
    <x v="0"/>
    <n v="17"/>
    <n v="2014"/>
    <n v="1"/>
    <d v="2014-10-21T00:00:00"/>
    <d v="2014-10-28T00:00:00"/>
    <n v="1"/>
    <x v="0"/>
    <s v="PSG"/>
    <s v=" "/>
    <s v=" "/>
    <s v="PSG"/>
    <n v="0"/>
    <n v="1"/>
    <n v="0"/>
    <n v="1"/>
    <x v="0"/>
    <n v="0"/>
    <x v="282"/>
    <n v="0.229508197"/>
    <n v="1"/>
    <n v="6"/>
    <s v="XRF"/>
    <n v="10"/>
    <n v="2014"/>
    <n v="201410"/>
    <x v="11"/>
    <n v="2014"/>
    <n v="201410"/>
  </r>
  <r>
    <x v="637"/>
    <s v="PA_Allegheny"/>
    <x v="0"/>
    <x v="1"/>
    <s v="BL"/>
    <x v="1"/>
    <n v="15"/>
    <x v="4"/>
    <n v="13"/>
    <n v="2014"/>
    <n v="1"/>
    <d v="2014-10-22T00:00:00"/>
    <d v="2015-02-13T00:00:00"/>
    <n v="1"/>
    <x v="3"/>
    <s v="PSG"/>
    <s v="PGH"/>
    <d v="2014-11-19T00:00:00"/>
    <s v="PGH"/>
    <n v="1"/>
    <n v="2"/>
    <n v="1"/>
    <n v="1"/>
    <x v="0"/>
    <n v="1"/>
    <x v="353"/>
    <n v="3.7377049179999999"/>
    <n v="3"/>
    <n v="4"/>
    <s v="XRF"/>
    <n v="10"/>
    <n v="2014"/>
    <n v="201410"/>
    <x v="2"/>
    <n v="2015"/>
    <n v="201502"/>
  </r>
  <r>
    <x v="638"/>
    <s v="PA_Allegheny"/>
    <x v="1"/>
    <x v="0"/>
    <s v="OT"/>
    <x v="2"/>
    <n v="15"/>
    <x v="4"/>
    <n v="13"/>
    <n v="2014"/>
    <n v="1"/>
    <d v="2014-10-22T00:00:00"/>
    <d v="2016-10-06T00:00:00"/>
    <n v="1"/>
    <x v="6"/>
    <s v="PRC"/>
    <s v="PRT"/>
    <d v="2015-03-17T00:00:00"/>
    <s v="PRC"/>
    <n v="1"/>
    <n v="3"/>
    <n v="2"/>
    <n v="1"/>
    <x v="0"/>
    <n v="0"/>
    <x v="354"/>
    <n v="23.442622950000001"/>
    <n v="6"/>
    <n v="2"/>
    <s v="XRF"/>
    <n v="10"/>
    <n v="2014"/>
    <n v="201410"/>
    <x v="11"/>
    <n v="2016"/>
    <n v="201610"/>
  </r>
  <r>
    <x v="639"/>
    <s v="PA_Allegheny"/>
    <x v="1"/>
    <x v="1"/>
    <s v="WH"/>
    <x v="0"/>
    <n v="5"/>
    <x v="3"/>
    <n v="2"/>
    <n v="2014"/>
    <n v="1"/>
    <d v="2014-10-23T00:00:00"/>
    <d v="2016-09-22T00:00:00"/>
    <n v="1"/>
    <x v="2"/>
    <s v="PFC"/>
    <s v="PFC"/>
    <d v="2015-05-14T00:00:00"/>
    <s v="PKC"/>
    <n v="1"/>
    <n v="4"/>
    <n v="3"/>
    <n v="1"/>
    <x v="0"/>
    <n v="0"/>
    <x v="355"/>
    <n v="22.950819670000001"/>
    <n v="6"/>
    <n v="3"/>
    <s v="XCA"/>
    <n v="10"/>
    <n v="2014"/>
    <n v="201410"/>
    <x v="7"/>
    <n v="2016"/>
    <n v="201609"/>
  </r>
  <r>
    <x v="640"/>
    <s v="PA_Allegheny"/>
    <x v="0"/>
    <x v="0"/>
    <s v="BL"/>
    <x v="1"/>
    <n v="9"/>
    <x v="6"/>
    <n v="7"/>
    <n v="2014"/>
    <n v="1"/>
    <d v="2014-10-23T00:00:00"/>
    <d v="2015-10-14T00:00:00"/>
    <n v="1"/>
    <x v="2"/>
    <s v="PFC"/>
    <s v="PSF"/>
    <d v="2015-05-15T00:00:00"/>
    <s v="PKC"/>
    <n v="1"/>
    <n v="3"/>
    <n v="2"/>
    <n v="1"/>
    <x v="0"/>
    <n v="0"/>
    <x v="349"/>
    <n v="11.67213115"/>
    <n v="4"/>
    <n v="5"/>
    <s v="XRF"/>
    <n v="10"/>
    <n v="2014"/>
    <n v="201410"/>
    <x v="11"/>
    <n v="2015"/>
    <n v="201510"/>
  </r>
  <r>
    <x v="641"/>
    <s v="PA_Allegheny"/>
    <x v="1"/>
    <x v="0"/>
    <s v="BL"/>
    <x v="1"/>
    <n v="3"/>
    <x v="3"/>
    <n v="1"/>
    <n v="2014"/>
    <n v="1"/>
    <d v="2014-10-23T00:00:00"/>
    <d v="2015-10-14T00:00:00"/>
    <n v="1"/>
    <x v="2"/>
    <s v="PFC"/>
    <s v="PSF"/>
    <d v="2015-05-15T00:00:00"/>
    <s v="PKC"/>
    <n v="1"/>
    <n v="3"/>
    <n v="2"/>
    <n v="1"/>
    <x v="0"/>
    <n v="0"/>
    <x v="349"/>
    <n v="11.67213115"/>
    <n v="4"/>
    <n v="5"/>
    <s v="XRF"/>
    <n v="10"/>
    <n v="2014"/>
    <n v="201410"/>
    <x v="11"/>
    <n v="2015"/>
    <n v="201510"/>
  </r>
  <r>
    <x v="642"/>
    <s v="PA_Allegheny"/>
    <x v="0"/>
    <x v="0"/>
    <s v="WH"/>
    <x v="0"/>
    <n v="12"/>
    <x v="5"/>
    <n v="10"/>
    <n v="2014"/>
    <n v="1"/>
    <d v="2014-10-24T00:00:00"/>
    <d v="2014-12-19T00:00:00"/>
    <n v="1"/>
    <x v="2"/>
    <s v="PFC"/>
    <s v=" "/>
    <s v=" "/>
    <s v="PFC"/>
    <n v="0"/>
    <n v="1"/>
    <n v="0"/>
    <n v="1"/>
    <x v="0"/>
    <n v="0"/>
    <x v="356"/>
    <n v="1.836065574"/>
    <n v="2"/>
    <n v="6"/>
    <s v="XRF"/>
    <n v="10"/>
    <n v="2014"/>
    <n v="201410"/>
    <x v="10"/>
    <n v="2014"/>
    <n v="201412"/>
  </r>
  <r>
    <x v="643"/>
    <s v="PA_Allegheny"/>
    <x v="1"/>
    <x v="0"/>
    <s v="WH"/>
    <x v="0"/>
    <n v="14"/>
    <x v="4"/>
    <n v="12"/>
    <n v="2014"/>
    <n v="1"/>
    <d v="2014-10-24T00:00:00"/>
    <d v="2015-02-05T00:00:00"/>
    <n v="1"/>
    <x v="0"/>
    <s v="PSG"/>
    <s v=" "/>
    <s v=" "/>
    <s v="PSG"/>
    <n v="0"/>
    <n v="1"/>
    <n v="0"/>
    <n v="1"/>
    <x v="0"/>
    <n v="1"/>
    <x v="357"/>
    <n v="3.409836066"/>
    <n v="3"/>
    <n v="4"/>
    <s v="XRF"/>
    <n v="10"/>
    <n v="2014"/>
    <n v="201410"/>
    <x v="2"/>
    <n v="2015"/>
    <n v="201502"/>
  </r>
  <r>
    <x v="644"/>
    <s v="PA_Allegheny"/>
    <x v="0"/>
    <x v="0"/>
    <s v="WH"/>
    <x v="0"/>
    <n v="9"/>
    <x v="6"/>
    <n v="7"/>
    <n v="2014"/>
    <n v="1"/>
    <d v="2014-10-24T00:00:00"/>
    <d v="2015-02-05T00:00:00"/>
    <n v="1"/>
    <x v="2"/>
    <s v="PFC"/>
    <s v=" "/>
    <s v=" "/>
    <s v="PFC"/>
    <n v="0"/>
    <n v="1"/>
    <n v="0"/>
    <n v="1"/>
    <x v="0"/>
    <n v="0"/>
    <x v="357"/>
    <n v="3.409836066"/>
    <n v="3"/>
    <n v="6"/>
    <s v="XRF"/>
    <n v="10"/>
    <n v="2014"/>
    <n v="201410"/>
    <x v="2"/>
    <n v="2015"/>
    <n v="201502"/>
  </r>
  <r>
    <x v="645"/>
    <s v="PA_Allegheny"/>
    <x v="0"/>
    <x v="1"/>
    <s v="BL"/>
    <x v="1"/>
    <n v="2"/>
    <x v="2"/>
    <n v="0"/>
    <n v="2014"/>
    <n v="1"/>
    <d v="2014-10-24T00:00:00"/>
    <d v="2017-01-01T00:00:00"/>
    <n v="1"/>
    <x v="2"/>
    <s v="PFC"/>
    <s v=" "/>
    <s v=" "/>
    <s v="PFC"/>
    <n v="0"/>
    <n v="1"/>
    <n v="0"/>
    <n v="0"/>
    <x v="0"/>
    <n v="0"/>
    <x v="358"/>
    <n v="26.229508200000001"/>
    <n v="6"/>
    <n v="0"/>
    <s v="ZTC"/>
    <n v="10"/>
    <n v="2014"/>
    <n v="201410"/>
    <x v="4"/>
    <n v="2017"/>
    <n v="201701"/>
  </r>
  <r>
    <x v="646"/>
    <s v="PA_Allegheny"/>
    <x v="0"/>
    <x v="1"/>
    <s v="BL"/>
    <x v="1"/>
    <n v="2"/>
    <x v="2"/>
    <n v="0"/>
    <n v="2014"/>
    <n v="1"/>
    <d v="2014-10-24T00:00:00"/>
    <d v="2016-05-26T00:00:00"/>
    <n v="1"/>
    <x v="2"/>
    <s v="PFC"/>
    <s v="PFC"/>
    <d v="2014-12-05T00:00:00"/>
    <s v="PFC"/>
    <n v="0"/>
    <n v="3"/>
    <n v="2"/>
    <n v="1"/>
    <x v="0"/>
    <n v="0"/>
    <x v="359"/>
    <n v="19.016393440000002"/>
    <n v="6"/>
    <n v="4"/>
    <s v="XCA"/>
    <n v="10"/>
    <n v="2014"/>
    <n v="201410"/>
    <x v="9"/>
    <n v="2016"/>
    <n v="201605"/>
  </r>
  <r>
    <x v="647"/>
    <s v="PA_Allegheny"/>
    <x v="1"/>
    <x v="1"/>
    <s v="BL"/>
    <x v="1"/>
    <n v="2"/>
    <x v="2"/>
    <n v="0"/>
    <n v="2014"/>
    <n v="1"/>
    <d v="2014-10-24T00:00:00"/>
    <d v="2015-11-21T00:00:00"/>
    <n v="1"/>
    <x v="1"/>
    <s v="PKC"/>
    <s v=" "/>
    <s v=" "/>
    <s v="PKC"/>
    <n v="0"/>
    <n v="1"/>
    <n v="0"/>
    <n v="1"/>
    <x v="0"/>
    <n v="0"/>
    <x v="239"/>
    <n v="12.885245899999999"/>
    <n v="5"/>
    <n v="5"/>
    <s v="XCA"/>
    <n v="10"/>
    <n v="2014"/>
    <n v="201410"/>
    <x v="6"/>
    <n v="2015"/>
    <n v="201511"/>
  </r>
  <r>
    <x v="648"/>
    <s v="PA_Allegheny"/>
    <x v="0"/>
    <x v="0"/>
    <s v="UK"/>
    <x v="2"/>
    <n v="4"/>
    <x v="3"/>
    <n v="2"/>
    <n v="2014"/>
    <n v="1"/>
    <d v="2014-10-25T00:00:00"/>
    <d v="2015-01-21T00:00:00"/>
    <n v="1"/>
    <x v="1"/>
    <s v="PKC"/>
    <s v=" "/>
    <s v=" "/>
    <s v="PKC"/>
    <n v="0"/>
    <n v="1"/>
    <n v="0"/>
    <n v="1"/>
    <x v="0"/>
    <n v="0"/>
    <x v="18"/>
    <n v="2.8852459019999999"/>
    <n v="2"/>
    <n v="6"/>
    <s v="XRF"/>
    <n v="10"/>
    <n v="2014"/>
    <n v="201410"/>
    <x v="4"/>
    <n v="2015"/>
    <n v="201501"/>
  </r>
  <r>
    <x v="649"/>
    <s v="PA_Allegheny"/>
    <x v="1"/>
    <x v="0"/>
    <s v="WH"/>
    <x v="0"/>
    <n v="6"/>
    <x v="1"/>
    <n v="4"/>
    <n v="2014"/>
    <n v="1"/>
    <d v="2014-10-27T00:00:00"/>
    <d v="2015-11-20T00:00:00"/>
    <n v="1"/>
    <x v="2"/>
    <s v="PFC"/>
    <s v="PFC"/>
    <d v="2014-11-10T00:00:00"/>
    <s v="PFC"/>
    <n v="0"/>
    <n v="2"/>
    <n v="1"/>
    <n v="1"/>
    <x v="0"/>
    <n v="0"/>
    <x v="360"/>
    <n v="12.75409836"/>
    <n v="5"/>
    <n v="5"/>
    <s v="XRF"/>
    <n v="10"/>
    <n v="2014"/>
    <n v="201410"/>
    <x v="6"/>
    <n v="2015"/>
    <n v="201511"/>
  </r>
  <r>
    <x v="650"/>
    <s v="PA_Allegheny"/>
    <x v="0"/>
    <x v="0"/>
    <s v="WH"/>
    <x v="0"/>
    <n v="8"/>
    <x v="6"/>
    <n v="6"/>
    <n v="2014"/>
    <n v="1"/>
    <d v="2014-10-27T00:00:00"/>
    <d v="2015-11-20T00:00:00"/>
    <n v="1"/>
    <x v="2"/>
    <s v="PFC"/>
    <s v="PFC"/>
    <d v="2014-11-10T00:00:00"/>
    <s v="PFC"/>
    <n v="0"/>
    <n v="2"/>
    <n v="1"/>
    <n v="1"/>
    <x v="0"/>
    <n v="0"/>
    <x v="360"/>
    <n v="12.75409836"/>
    <n v="5"/>
    <n v="5"/>
    <s v="XRF"/>
    <n v="10"/>
    <n v="2014"/>
    <n v="201410"/>
    <x v="6"/>
    <n v="2015"/>
    <n v="201511"/>
  </r>
  <r>
    <x v="651"/>
    <s v="PA_Allegheny"/>
    <x v="0"/>
    <x v="2"/>
    <s v="OT"/>
    <x v="2"/>
    <n v="5"/>
    <x v="1"/>
    <n v="3"/>
    <n v="2014"/>
    <n v="1"/>
    <d v="2014-10-27T00:00:00"/>
    <d v="2016-11-19T00:00:00"/>
    <n v="1"/>
    <x v="1"/>
    <s v="PKC"/>
    <s v="PFC"/>
    <d v="2015-10-09T00:00:00"/>
    <s v="PKC"/>
    <n v="1"/>
    <n v="3"/>
    <n v="2"/>
    <n v="1"/>
    <x v="0"/>
    <n v="0"/>
    <x v="361"/>
    <n v="24.721311480000001"/>
    <n v="6"/>
    <n v="2"/>
    <s v="XCA"/>
    <n v="10"/>
    <n v="2014"/>
    <n v="201410"/>
    <x v="6"/>
    <n v="2016"/>
    <n v="201611"/>
  </r>
  <r>
    <x v="652"/>
    <s v="PA_Allegheny"/>
    <x v="0"/>
    <x v="0"/>
    <s v="WH"/>
    <x v="0"/>
    <n v="5"/>
    <x v="1"/>
    <n v="3"/>
    <n v="2014"/>
    <n v="1"/>
    <d v="2014-10-27T00:00:00"/>
    <d v="2015-11-20T00:00:00"/>
    <n v="1"/>
    <x v="2"/>
    <s v="PFC"/>
    <s v="PFC"/>
    <d v="2014-11-10T00:00:00"/>
    <s v="PFC"/>
    <n v="0"/>
    <n v="2"/>
    <n v="1"/>
    <n v="1"/>
    <x v="0"/>
    <n v="0"/>
    <x v="360"/>
    <n v="12.75409836"/>
    <n v="5"/>
    <n v="5"/>
    <s v="XRF"/>
    <n v="10"/>
    <n v="2014"/>
    <n v="201410"/>
    <x v="6"/>
    <n v="2015"/>
    <n v="201511"/>
  </r>
  <r>
    <x v="109"/>
    <s v="PA_Allegheny"/>
    <x v="0"/>
    <x v="1"/>
    <s v="BL"/>
    <x v="1"/>
    <n v="14"/>
    <x v="5"/>
    <n v="12"/>
    <n v="2014"/>
    <n v="3"/>
    <d v="2014-10-27T00:00:00"/>
    <d v="2016-01-15T00:00:00"/>
    <n v="0"/>
    <x v="8"/>
    <s v="PSF"/>
    <s v="PSG"/>
    <d v="2014-10-31T00:00:00"/>
    <s v="PRC"/>
    <n v="1"/>
    <n v="6"/>
    <n v="5"/>
    <n v="1"/>
    <x v="0"/>
    <n v="0"/>
    <x v="362"/>
    <n v="14.590163929999999"/>
    <n v="5"/>
    <n v="4"/>
    <s v="XRF"/>
    <n v="10"/>
    <n v="2014"/>
    <n v="201410"/>
    <x v="4"/>
    <n v="2016"/>
    <n v="201601"/>
  </r>
  <r>
    <x v="653"/>
    <s v="PA_Allegheny"/>
    <x v="0"/>
    <x v="1"/>
    <s v="WH"/>
    <x v="0"/>
    <n v="6"/>
    <x v="1"/>
    <n v="4"/>
    <n v="2014"/>
    <n v="1"/>
    <d v="2014-10-27T00:00:00"/>
    <d v="2017-01-01T00:00:00"/>
    <n v="1"/>
    <x v="1"/>
    <s v="PKC"/>
    <s v=" "/>
    <s v=" "/>
    <s v="PKC"/>
    <n v="0"/>
    <n v="1"/>
    <n v="0"/>
    <n v="0"/>
    <x v="0"/>
    <n v="0"/>
    <x v="363"/>
    <n v="26.131147540000001"/>
    <n v="6"/>
    <n v="0"/>
    <s v="ZTC"/>
    <n v="10"/>
    <n v="2014"/>
    <n v="201410"/>
    <x v="4"/>
    <n v="2017"/>
    <n v="201701"/>
  </r>
  <r>
    <x v="654"/>
    <s v="PA_Allegheny"/>
    <x v="0"/>
    <x v="1"/>
    <s v="WH"/>
    <x v="0"/>
    <n v="3"/>
    <x v="3"/>
    <n v="1"/>
    <n v="2014"/>
    <n v="1"/>
    <d v="2014-10-27T00:00:00"/>
    <d v="2017-01-01T00:00:00"/>
    <n v="1"/>
    <x v="1"/>
    <s v="PKC"/>
    <s v=" "/>
    <s v=" "/>
    <s v="PKC"/>
    <n v="0"/>
    <n v="1"/>
    <n v="0"/>
    <n v="0"/>
    <x v="0"/>
    <n v="0"/>
    <x v="363"/>
    <n v="26.131147540000001"/>
    <n v="6"/>
    <n v="0"/>
    <s v="ZTC"/>
    <n v="10"/>
    <n v="2014"/>
    <n v="201410"/>
    <x v="4"/>
    <n v="2017"/>
    <n v="201701"/>
  </r>
  <r>
    <x v="655"/>
    <s v="PA_Allegheny"/>
    <x v="0"/>
    <x v="0"/>
    <s v="BL"/>
    <x v="1"/>
    <n v="2"/>
    <x v="2"/>
    <n v="0"/>
    <n v="2014"/>
    <n v="1"/>
    <d v="2014-10-27T00:00:00"/>
    <d v="2014-11-12T00:00:00"/>
    <n v="1"/>
    <x v="7"/>
    <s v="PSF"/>
    <s v=" "/>
    <s v=" "/>
    <s v="PSF"/>
    <n v="0"/>
    <n v="1"/>
    <n v="0"/>
    <n v="1"/>
    <x v="0"/>
    <n v="0"/>
    <x v="321"/>
    <n v="0.52459016400000003"/>
    <n v="1"/>
    <n v="6"/>
    <s v="XCA"/>
    <n v="10"/>
    <n v="2014"/>
    <n v="201410"/>
    <x v="6"/>
    <n v="2014"/>
    <n v="201411"/>
  </r>
  <r>
    <x v="656"/>
    <s v="PA_Allegheny"/>
    <x v="0"/>
    <x v="1"/>
    <s v="OT"/>
    <x v="2"/>
    <n v="16"/>
    <x v="4"/>
    <n v="13"/>
    <n v="2014"/>
    <n v="1"/>
    <d v="2014-10-28T00:00:00"/>
    <d v="2014-11-14T00:00:00"/>
    <n v="1"/>
    <x v="0"/>
    <s v="PSG"/>
    <s v=" "/>
    <s v=" "/>
    <s v="PSG"/>
    <n v="0"/>
    <n v="1"/>
    <n v="0"/>
    <n v="1"/>
    <x v="0"/>
    <n v="1"/>
    <x v="169"/>
    <n v="0.55737704899999996"/>
    <n v="1"/>
    <n v="2"/>
    <s v="XJP"/>
    <n v="10"/>
    <n v="2014"/>
    <n v="201410"/>
    <x v="6"/>
    <n v="2014"/>
    <n v="201411"/>
  </r>
  <r>
    <x v="657"/>
    <s v="PA_Allegheny"/>
    <x v="1"/>
    <x v="1"/>
    <s v="BL"/>
    <x v="1"/>
    <n v="4"/>
    <x v="3"/>
    <n v="2"/>
    <n v="2014"/>
    <n v="1"/>
    <d v="2014-10-28T00:00:00"/>
    <d v="2014-10-31T00:00:00"/>
    <n v="1"/>
    <x v="7"/>
    <s v="PSF"/>
    <s v=" "/>
    <s v=" "/>
    <s v="PSF"/>
    <n v="0"/>
    <n v="1"/>
    <n v="0"/>
    <n v="1"/>
    <x v="0"/>
    <n v="1"/>
    <x v="41"/>
    <n v="9.8360656000000005E-2"/>
    <n v="1"/>
    <n v="6"/>
    <s v="XRF"/>
    <n v="10"/>
    <n v="2014"/>
    <n v="201410"/>
    <x v="11"/>
    <n v="2014"/>
    <n v="201410"/>
  </r>
  <r>
    <x v="658"/>
    <s v="PA_Allegheny"/>
    <x v="0"/>
    <x v="0"/>
    <s v="WH"/>
    <x v="0"/>
    <n v="16"/>
    <x v="4"/>
    <n v="14"/>
    <n v="2014"/>
    <n v="1"/>
    <d v="2014-10-29T00:00:00"/>
    <d v="2015-08-03T00:00:00"/>
    <n v="1"/>
    <x v="1"/>
    <s v="PSG"/>
    <s v="PKC"/>
    <d v="2014-12-03T00:00:00"/>
    <s v="PKC"/>
    <n v="1"/>
    <n v="2"/>
    <n v="1"/>
    <n v="1"/>
    <x v="0"/>
    <n v="0"/>
    <x v="364"/>
    <n v="9.1147540980000006"/>
    <n v="4"/>
    <n v="5"/>
    <s v="XRF"/>
    <n v="10"/>
    <n v="2014"/>
    <n v="201410"/>
    <x v="3"/>
    <n v="2015"/>
    <n v="201508"/>
  </r>
  <r>
    <x v="394"/>
    <s v="PA_Allegheny"/>
    <x v="0"/>
    <x v="1"/>
    <s v="WH"/>
    <x v="0"/>
    <n v="7"/>
    <x v="1"/>
    <n v="5"/>
    <n v="2014"/>
    <n v="3"/>
    <d v="2014-10-29T00:00:00"/>
    <d v="2017-01-01T00:00:00"/>
    <n v="0"/>
    <x v="1"/>
    <s v="PKC"/>
    <s v=" "/>
    <s v=" "/>
    <s v="PKC"/>
    <n v="0"/>
    <n v="1"/>
    <n v="0"/>
    <n v="0"/>
    <x v="0"/>
    <n v="0"/>
    <x v="365"/>
    <n v="26.06557377"/>
    <n v="6"/>
    <n v="0"/>
    <s v="ZTC"/>
    <n v="10"/>
    <n v="2014"/>
    <n v="201410"/>
    <x v="4"/>
    <n v="2017"/>
    <n v="201701"/>
  </r>
  <r>
    <x v="395"/>
    <s v="PA_Allegheny"/>
    <x v="0"/>
    <x v="1"/>
    <s v="WH"/>
    <x v="0"/>
    <n v="5"/>
    <x v="3"/>
    <n v="3"/>
    <n v="2014"/>
    <n v="3"/>
    <d v="2014-10-29T00:00:00"/>
    <d v="2017-01-01T00:00:00"/>
    <n v="0"/>
    <x v="1"/>
    <s v="PKC"/>
    <s v=" "/>
    <s v=" "/>
    <s v="PKC"/>
    <n v="0"/>
    <n v="1"/>
    <n v="0"/>
    <n v="0"/>
    <x v="0"/>
    <n v="0"/>
    <x v="365"/>
    <n v="26.06557377"/>
    <n v="6"/>
    <n v="0"/>
    <s v="ZTC"/>
    <n v="10"/>
    <n v="2014"/>
    <n v="201410"/>
    <x v="4"/>
    <n v="2017"/>
    <n v="201701"/>
  </r>
  <r>
    <x v="659"/>
    <s v="PA_Allegheny"/>
    <x v="1"/>
    <x v="2"/>
    <s v="MU"/>
    <x v="2"/>
    <n v="2"/>
    <x v="2"/>
    <n v="0"/>
    <n v="2014"/>
    <n v="1"/>
    <d v="2014-10-29T00:00:00"/>
    <d v="2016-07-21T00:00:00"/>
    <n v="1"/>
    <x v="1"/>
    <s v="PKC"/>
    <s v=" "/>
    <s v=" "/>
    <s v="PKC"/>
    <n v="0"/>
    <n v="1"/>
    <n v="0"/>
    <n v="1"/>
    <x v="0"/>
    <n v="0"/>
    <x v="366"/>
    <n v="20.68852459"/>
    <n v="6"/>
    <n v="3"/>
    <s v="XCA"/>
    <n v="10"/>
    <n v="2014"/>
    <n v="201410"/>
    <x v="8"/>
    <n v="2016"/>
    <n v="201607"/>
  </r>
  <r>
    <x v="660"/>
    <s v="PA_Allegheny"/>
    <x v="1"/>
    <x v="1"/>
    <s v="BL"/>
    <x v="1"/>
    <n v="2"/>
    <x v="2"/>
    <n v="0"/>
    <n v="2014"/>
    <n v="1"/>
    <d v="2014-10-29T00:00:00"/>
    <d v="2014-11-21T00:00:00"/>
    <n v="1"/>
    <x v="7"/>
    <s v="PSF"/>
    <s v=" "/>
    <s v=" "/>
    <s v="PSF"/>
    <n v="0"/>
    <n v="1"/>
    <n v="0"/>
    <n v="1"/>
    <x v="0"/>
    <n v="1"/>
    <x v="290"/>
    <n v="0.75409836100000005"/>
    <n v="1"/>
    <n v="6"/>
    <s v="XRF"/>
    <n v="10"/>
    <n v="2014"/>
    <n v="201410"/>
    <x v="6"/>
    <n v="2014"/>
    <n v="201411"/>
  </r>
  <r>
    <x v="661"/>
    <s v="PA_Allegheny"/>
    <x v="0"/>
    <x v="1"/>
    <s v="BL"/>
    <x v="1"/>
    <n v="2"/>
    <x v="2"/>
    <n v="0"/>
    <n v="2014"/>
    <n v="1"/>
    <d v="2014-10-29T00:00:00"/>
    <d v="2014-11-21T00:00:00"/>
    <n v="1"/>
    <x v="7"/>
    <s v="PSF"/>
    <s v=" "/>
    <s v=" "/>
    <s v="PSF"/>
    <n v="0"/>
    <n v="1"/>
    <n v="0"/>
    <n v="1"/>
    <x v="0"/>
    <n v="1"/>
    <x v="290"/>
    <n v="0.75409836100000005"/>
    <n v="1"/>
    <n v="6"/>
    <s v="XRF"/>
    <n v="10"/>
    <n v="2014"/>
    <n v="201410"/>
    <x v="6"/>
    <n v="2014"/>
    <n v="201411"/>
  </r>
  <r>
    <x v="662"/>
    <s v="PA_Allegheny"/>
    <x v="0"/>
    <x v="0"/>
    <s v="BL"/>
    <x v="1"/>
    <n v="17"/>
    <x v="0"/>
    <n v="15"/>
    <n v="2014"/>
    <n v="1"/>
    <d v="2014-10-29T00:00:00"/>
    <d v="2014-10-30T00:00:00"/>
    <n v="1"/>
    <x v="0"/>
    <s v="PSG"/>
    <s v=" "/>
    <s v=" "/>
    <s v="PSG"/>
    <n v="0"/>
    <n v="1"/>
    <n v="0"/>
    <n v="1"/>
    <x v="0"/>
    <n v="0"/>
    <x v="103"/>
    <n v="3.2786885000000002E-2"/>
    <n v="1"/>
    <n v="6"/>
    <s v="XOT"/>
    <n v="10"/>
    <n v="2014"/>
    <n v="201410"/>
    <x v="11"/>
    <n v="2014"/>
    <n v="201410"/>
  </r>
  <r>
    <x v="160"/>
    <s v="PA_Allegheny"/>
    <x v="1"/>
    <x v="1"/>
    <s v="BL"/>
    <x v="1"/>
    <n v="16"/>
    <x v="4"/>
    <n v="14"/>
    <n v="2014"/>
    <n v="2"/>
    <d v="2014-10-30T00:00:00"/>
    <d v="2015-06-15T00:00:00"/>
    <n v="0"/>
    <x v="8"/>
    <s v="PRC"/>
    <s v="PRC"/>
    <d v="2014-12-20T00:00:00"/>
    <s v="PRC"/>
    <n v="0"/>
    <n v="3"/>
    <n v="2"/>
    <n v="1"/>
    <x v="0"/>
    <n v="0"/>
    <x v="58"/>
    <n v="7.4754098359999999"/>
    <n v="4"/>
    <n v="6"/>
    <s v="XRF"/>
    <n v="10"/>
    <n v="2014"/>
    <n v="201410"/>
    <x v="5"/>
    <n v="2015"/>
    <n v="201506"/>
  </r>
  <r>
    <x v="290"/>
    <s v="PA_Allegheny"/>
    <x v="0"/>
    <x v="1"/>
    <s v="WH"/>
    <x v="0"/>
    <n v="17"/>
    <x v="4"/>
    <n v="15"/>
    <n v="2014"/>
    <n v="3"/>
    <d v="2014-10-30T00:00:00"/>
    <d v="2014-11-06T00:00:00"/>
    <n v="0"/>
    <x v="0"/>
    <s v="PSG"/>
    <s v=" "/>
    <s v=" "/>
    <s v="PSG"/>
    <n v="0"/>
    <n v="1"/>
    <n v="0"/>
    <n v="1"/>
    <x v="1"/>
    <n v="1"/>
    <x v="282"/>
    <n v="0.229508197"/>
    <n v="1"/>
    <n v="4"/>
    <s v="XRY"/>
    <n v="10"/>
    <n v="2014"/>
    <n v="201410"/>
    <x v="6"/>
    <n v="2014"/>
    <n v="201411"/>
  </r>
  <r>
    <x v="663"/>
    <s v="PA_Allegheny"/>
    <x v="1"/>
    <x v="0"/>
    <s v="WH"/>
    <x v="0"/>
    <n v="18"/>
    <x v="0"/>
    <n v="16"/>
    <n v="2014"/>
    <n v="1"/>
    <d v="2014-10-30T00:00:00"/>
    <d v="2014-12-12T00:00:00"/>
    <n v="1"/>
    <x v="0"/>
    <s v="PSG"/>
    <s v=" "/>
    <s v=" "/>
    <s v="PSG"/>
    <n v="0"/>
    <n v="1"/>
    <n v="0"/>
    <n v="1"/>
    <x v="0"/>
    <n v="0"/>
    <x v="125"/>
    <n v="1.409836066"/>
    <n v="2"/>
    <n v="6"/>
    <s v="XOT"/>
    <n v="10"/>
    <n v="2014"/>
    <n v="201410"/>
    <x v="10"/>
    <n v="2014"/>
    <n v="201412"/>
  </r>
  <r>
    <x v="664"/>
    <s v="PA_Allegheny"/>
    <x v="1"/>
    <x v="0"/>
    <s v="WH"/>
    <x v="0"/>
    <n v="18"/>
    <x v="0"/>
    <n v="16"/>
    <n v="2014"/>
    <n v="1"/>
    <d v="2014-10-31T00:00:00"/>
    <d v="2014-11-18T00:00:00"/>
    <n v="1"/>
    <x v="0"/>
    <s v="PSG"/>
    <s v=" "/>
    <s v=" "/>
    <s v="PSG"/>
    <n v="0"/>
    <n v="1"/>
    <n v="0"/>
    <n v="1"/>
    <x v="0"/>
    <n v="0"/>
    <x v="15"/>
    <n v="0.590163934"/>
    <n v="1"/>
    <n v="6"/>
    <s v="XRF"/>
    <n v="10"/>
    <n v="2014"/>
    <n v="201410"/>
    <x v="6"/>
    <n v="2014"/>
    <n v="201411"/>
  </r>
  <r>
    <x v="665"/>
    <s v="PA_Allegheny"/>
    <x v="1"/>
    <x v="1"/>
    <s v="MU"/>
    <x v="2"/>
    <n v="7"/>
    <x v="1"/>
    <n v="5"/>
    <n v="2014"/>
    <n v="1"/>
    <d v="2014-10-31T00:00:00"/>
    <d v="2017-01-01T00:00:00"/>
    <n v="1"/>
    <x v="2"/>
    <s v="PKC"/>
    <s v="PFC"/>
    <d v="2014-12-10T00:00:00"/>
    <s v="PFC"/>
    <n v="1"/>
    <n v="3"/>
    <n v="2"/>
    <n v="0"/>
    <x v="0"/>
    <n v="0"/>
    <x v="367"/>
    <n v="26"/>
    <n v="6"/>
    <n v="0"/>
    <s v="ZTC"/>
    <n v="10"/>
    <n v="2014"/>
    <n v="201410"/>
    <x v="4"/>
    <n v="2017"/>
    <n v="201701"/>
  </r>
  <r>
    <x v="666"/>
    <s v="PA_Allegheny"/>
    <x v="1"/>
    <x v="2"/>
    <s v="WH"/>
    <x v="0"/>
    <n v="19"/>
    <x v="0"/>
    <n v="17"/>
    <n v="2014"/>
    <n v="1"/>
    <d v="2014-11-03T00:00:00"/>
    <d v="2017-01-01T00:00:00"/>
    <n v="1"/>
    <x v="9"/>
    <s v="PSG"/>
    <s v="PFC"/>
    <d v="2014-12-16T00:00:00"/>
    <s v="PUK"/>
    <n v="1"/>
    <n v="3"/>
    <n v="2"/>
    <n v="0"/>
    <x v="0"/>
    <n v="0"/>
    <x v="368"/>
    <n v="25.901639339999999"/>
    <n v="6"/>
    <n v="0"/>
    <s v="ZTC"/>
    <n v="11"/>
    <n v="2014"/>
    <n v="201411"/>
    <x v="4"/>
    <n v="2017"/>
    <n v="201701"/>
  </r>
  <r>
    <x v="667"/>
    <s v="PA_Allegheny"/>
    <x v="1"/>
    <x v="1"/>
    <s v="MU"/>
    <x v="2"/>
    <n v="6"/>
    <x v="1"/>
    <n v="4"/>
    <n v="2014"/>
    <n v="1"/>
    <d v="2014-11-04T00:00:00"/>
    <d v="2014-11-18T00:00:00"/>
    <n v="1"/>
    <x v="7"/>
    <s v="PSF"/>
    <s v=" "/>
    <s v=" "/>
    <s v="PSF"/>
    <n v="0"/>
    <n v="1"/>
    <n v="0"/>
    <n v="1"/>
    <x v="0"/>
    <n v="0"/>
    <x v="56"/>
    <n v="0.45901639300000002"/>
    <n v="1"/>
    <n v="6"/>
    <s v="XRF"/>
    <n v="11"/>
    <n v="2014"/>
    <n v="201411"/>
    <x v="6"/>
    <n v="2014"/>
    <n v="201411"/>
  </r>
  <r>
    <x v="668"/>
    <s v="PA_Allegheny"/>
    <x v="0"/>
    <x v="0"/>
    <s v="WH"/>
    <x v="0"/>
    <n v="9"/>
    <x v="6"/>
    <n v="7"/>
    <n v="2014"/>
    <n v="1"/>
    <d v="2014-11-04T00:00:00"/>
    <d v="2014-12-02T00:00:00"/>
    <n v="1"/>
    <x v="1"/>
    <s v="PKC"/>
    <s v=" "/>
    <s v=" "/>
    <s v="PKC"/>
    <n v="0"/>
    <n v="1"/>
    <n v="0"/>
    <n v="1"/>
    <x v="0"/>
    <n v="0"/>
    <x v="191"/>
    <n v="0.91803278700000002"/>
    <n v="1"/>
    <n v="6"/>
    <s v="XRF"/>
    <n v="11"/>
    <n v="2014"/>
    <n v="201411"/>
    <x v="10"/>
    <n v="2014"/>
    <n v="201412"/>
  </r>
  <r>
    <x v="669"/>
    <s v="PA_Allegheny"/>
    <x v="0"/>
    <x v="0"/>
    <s v="BL"/>
    <x v="1"/>
    <n v="18"/>
    <x v="0"/>
    <n v="16"/>
    <n v="2014"/>
    <n v="1"/>
    <d v="2014-11-04T00:00:00"/>
    <d v="2015-05-21T00:00:00"/>
    <n v="1"/>
    <x v="7"/>
    <s v="PSF"/>
    <s v="PKC"/>
    <d v="2015-02-19T00:00:00"/>
    <s v="PKC"/>
    <n v="1"/>
    <n v="2"/>
    <n v="1"/>
    <n v="1"/>
    <x v="1"/>
    <n v="1"/>
    <x v="240"/>
    <n v="6.491803279"/>
    <n v="4"/>
    <n v="4"/>
    <s v="XRY"/>
    <n v="11"/>
    <n v="2014"/>
    <n v="201411"/>
    <x v="9"/>
    <n v="2015"/>
    <n v="201505"/>
  </r>
  <r>
    <x v="670"/>
    <s v="PA_Allegheny"/>
    <x v="1"/>
    <x v="0"/>
    <s v="BL"/>
    <x v="1"/>
    <n v="18"/>
    <x v="0"/>
    <n v="16"/>
    <n v="2014"/>
    <n v="1"/>
    <d v="2014-11-04T00:00:00"/>
    <d v="2017-01-01T00:00:00"/>
    <n v="1"/>
    <x v="1"/>
    <s v="PGH"/>
    <s v="PGH"/>
    <d v="2014-12-11T00:00:00"/>
    <s v="PKC"/>
    <n v="1"/>
    <n v="3"/>
    <n v="2"/>
    <n v="0"/>
    <x v="0"/>
    <n v="0"/>
    <x v="369"/>
    <n v="25.868852459999999"/>
    <n v="6"/>
    <n v="0"/>
    <s v="ZTC"/>
    <n v="11"/>
    <n v="2014"/>
    <n v="201411"/>
    <x v="4"/>
    <n v="2017"/>
    <n v="201701"/>
  </r>
  <r>
    <x v="671"/>
    <s v="PA_Allegheny"/>
    <x v="1"/>
    <x v="0"/>
    <s v="BL"/>
    <x v="1"/>
    <n v="17"/>
    <x v="0"/>
    <n v="15"/>
    <n v="2014"/>
    <n v="1"/>
    <d v="2014-11-05T00:00:00"/>
    <d v="2014-11-16T00:00:00"/>
    <n v="1"/>
    <x v="0"/>
    <s v="PSG"/>
    <s v=" "/>
    <s v=" "/>
    <s v="PSG"/>
    <n v="0"/>
    <n v="1"/>
    <n v="0"/>
    <n v="1"/>
    <x v="0"/>
    <n v="0"/>
    <x v="4"/>
    <n v="0.360655738"/>
    <n v="1"/>
    <n v="6"/>
    <s v="XRF"/>
    <n v="11"/>
    <n v="2014"/>
    <n v="201411"/>
    <x v="6"/>
    <n v="2014"/>
    <n v="201411"/>
  </r>
  <r>
    <x v="672"/>
    <s v="PA_Allegheny"/>
    <x v="1"/>
    <x v="1"/>
    <s v="BL"/>
    <x v="1"/>
    <n v="18"/>
    <x v="0"/>
    <n v="16"/>
    <n v="2014"/>
    <n v="1"/>
    <d v="2014-11-05T00:00:00"/>
    <d v="2014-11-14T00:00:00"/>
    <n v="1"/>
    <x v="0"/>
    <s v="PSG"/>
    <s v=" "/>
    <s v=" "/>
    <s v="PSG"/>
    <n v="0"/>
    <n v="1"/>
    <n v="0"/>
    <n v="1"/>
    <x v="0"/>
    <n v="1"/>
    <x v="77"/>
    <n v="0.295081967"/>
    <n v="1"/>
    <n v="2"/>
    <s v="XRF"/>
    <n v="11"/>
    <n v="2014"/>
    <n v="201411"/>
    <x v="6"/>
    <n v="2014"/>
    <n v="201411"/>
  </r>
  <r>
    <x v="673"/>
    <s v="PA_Allegheny"/>
    <x v="1"/>
    <x v="1"/>
    <s v="BL"/>
    <x v="1"/>
    <n v="15"/>
    <x v="4"/>
    <n v="13"/>
    <n v="2014"/>
    <n v="1"/>
    <d v="2014-11-05T00:00:00"/>
    <d v="2014-11-24T00:00:00"/>
    <n v="1"/>
    <x v="7"/>
    <s v="PSF"/>
    <s v=" "/>
    <s v=" "/>
    <s v="PSF"/>
    <n v="0"/>
    <n v="1"/>
    <n v="0"/>
    <n v="1"/>
    <x v="0"/>
    <n v="0"/>
    <x v="333"/>
    <n v="0.62295082000000002"/>
    <n v="1"/>
    <n v="6"/>
    <s v="XRF"/>
    <n v="11"/>
    <n v="2014"/>
    <n v="201411"/>
    <x v="6"/>
    <n v="2014"/>
    <n v="201411"/>
  </r>
  <r>
    <x v="674"/>
    <s v="PA_Allegheny"/>
    <x v="0"/>
    <x v="0"/>
    <s v="BL"/>
    <x v="1"/>
    <n v="16"/>
    <x v="4"/>
    <n v="14"/>
    <n v="2014"/>
    <n v="1"/>
    <d v="2014-11-05T00:00:00"/>
    <d v="2015-05-29T00:00:00"/>
    <n v="1"/>
    <x v="8"/>
    <s v="PRC"/>
    <s v=" "/>
    <s v=" "/>
    <s v="PRC"/>
    <n v="0"/>
    <n v="1"/>
    <n v="0"/>
    <n v="1"/>
    <x v="0"/>
    <n v="1"/>
    <x v="52"/>
    <n v="6.7213114750000003"/>
    <n v="4"/>
    <n v="3"/>
    <s v="XRF"/>
    <n v="11"/>
    <n v="2014"/>
    <n v="201411"/>
    <x v="9"/>
    <n v="2015"/>
    <n v="201505"/>
  </r>
  <r>
    <x v="675"/>
    <s v="PA_Allegheny"/>
    <x v="0"/>
    <x v="0"/>
    <s v="BL"/>
    <x v="1"/>
    <n v="13"/>
    <x v="5"/>
    <n v="10"/>
    <n v="2014"/>
    <n v="1"/>
    <d v="2014-11-05T00:00:00"/>
    <d v="2014-11-24T00:00:00"/>
    <n v="1"/>
    <x v="7"/>
    <s v="PSF"/>
    <s v=" "/>
    <s v=" "/>
    <s v="PSF"/>
    <n v="0"/>
    <n v="1"/>
    <n v="0"/>
    <n v="1"/>
    <x v="0"/>
    <n v="0"/>
    <x v="333"/>
    <n v="0.62295082000000002"/>
    <n v="1"/>
    <n v="6"/>
    <s v="XRF"/>
    <n v="11"/>
    <n v="2014"/>
    <n v="201411"/>
    <x v="6"/>
    <n v="2014"/>
    <n v="201411"/>
  </r>
  <r>
    <x v="218"/>
    <s v="PA_Allegheny"/>
    <x v="0"/>
    <x v="1"/>
    <s v="BL"/>
    <x v="1"/>
    <n v="15"/>
    <x v="4"/>
    <n v="13"/>
    <n v="2014"/>
    <n v="2"/>
    <d v="2014-11-05T00:00:00"/>
    <d v="2015-06-19T00:00:00"/>
    <n v="0"/>
    <x v="8"/>
    <s v="PSG"/>
    <s v="PRC"/>
    <d v="2014-11-13T00:00:00"/>
    <s v="PAL"/>
    <n v="1"/>
    <n v="2"/>
    <n v="1"/>
    <n v="1"/>
    <x v="1"/>
    <n v="1"/>
    <x v="370"/>
    <n v="7.4098360660000004"/>
    <n v="4"/>
    <n v="3"/>
    <s v="XRY"/>
    <n v="11"/>
    <n v="2014"/>
    <n v="201411"/>
    <x v="5"/>
    <n v="2015"/>
    <n v="201506"/>
  </r>
  <r>
    <x v="676"/>
    <s v="PA_Allegheny"/>
    <x v="1"/>
    <x v="0"/>
    <s v="WH"/>
    <x v="0"/>
    <n v="17"/>
    <x v="0"/>
    <n v="15"/>
    <n v="2014"/>
    <n v="1"/>
    <d v="2014-11-06T00:00:00"/>
    <d v="2015-07-06T00:00:00"/>
    <n v="1"/>
    <x v="10"/>
    <s v="PAL"/>
    <s v=" "/>
    <s v=" "/>
    <s v="PAL"/>
    <n v="0"/>
    <n v="1"/>
    <n v="0"/>
    <n v="1"/>
    <x v="0"/>
    <n v="1"/>
    <x v="371"/>
    <n v="7.9344262299999997"/>
    <n v="4"/>
    <n v="5"/>
    <s v="XRF"/>
    <n v="11"/>
    <n v="2014"/>
    <n v="201411"/>
    <x v="8"/>
    <n v="2015"/>
    <n v="201507"/>
  </r>
  <r>
    <x v="677"/>
    <s v="PA_Allegheny"/>
    <x v="0"/>
    <x v="1"/>
    <s v="BL"/>
    <x v="1"/>
    <n v="19"/>
    <x v="0"/>
    <n v="17"/>
    <n v="2014"/>
    <n v="1"/>
    <d v="2014-11-06T00:00:00"/>
    <d v="2014-11-10T00:00:00"/>
    <n v="1"/>
    <x v="0"/>
    <s v="PSG"/>
    <s v=" "/>
    <s v=" "/>
    <s v="PSG"/>
    <n v="0"/>
    <n v="1"/>
    <n v="0"/>
    <n v="1"/>
    <x v="0"/>
    <n v="0"/>
    <x v="5"/>
    <n v="0.13114754100000001"/>
    <n v="1"/>
    <n v="6"/>
    <s v="XRF"/>
    <n v="11"/>
    <n v="2014"/>
    <n v="201411"/>
    <x v="6"/>
    <n v="2014"/>
    <n v="201411"/>
  </r>
  <r>
    <x v="678"/>
    <s v="PA_Allegheny"/>
    <x v="0"/>
    <x v="1"/>
    <s v="MU"/>
    <x v="2"/>
    <n v="5"/>
    <x v="1"/>
    <n v="3"/>
    <n v="2014"/>
    <n v="1"/>
    <d v="2014-11-06T00:00:00"/>
    <d v="2014-11-18T00:00:00"/>
    <n v="1"/>
    <x v="7"/>
    <s v="PSF"/>
    <s v=" "/>
    <s v=" "/>
    <s v="PSF"/>
    <n v="0"/>
    <n v="1"/>
    <n v="0"/>
    <n v="1"/>
    <x v="0"/>
    <n v="0"/>
    <x v="266"/>
    <n v="0.39344262299999999"/>
    <n v="1"/>
    <n v="6"/>
    <s v="XRF"/>
    <n v="11"/>
    <n v="2014"/>
    <n v="201411"/>
    <x v="6"/>
    <n v="2014"/>
    <n v="201411"/>
  </r>
  <r>
    <x v="679"/>
    <s v="PA_Allegheny"/>
    <x v="1"/>
    <x v="1"/>
    <s v="WH"/>
    <x v="0"/>
    <n v="16"/>
    <x v="4"/>
    <n v="14"/>
    <n v="2014"/>
    <n v="1"/>
    <d v="2014-11-07T00:00:00"/>
    <d v="2015-05-14T00:00:00"/>
    <n v="1"/>
    <x v="3"/>
    <s v="PKC"/>
    <s v="PGH"/>
    <d v="2014-12-20T00:00:00"/>
    <s v="PGH"/>
    <n v="1"/>
    <n v="2"/>
    <n v="1"/>
    <n v="1"/>
    <x v="0"/>
    <n v="1"/>
    <x v="372"/>
    <n v="6.163934426"/>
    <n v="4"/>
    <n v="4"/>
    <s v="XRF"/>
    <n v="11"/>
    <n v="2014"/>
    <n v="201411"/>
    <x v="9"/>
    <n v="2015"/>
    <n v="201505"/>
  </r>
  <r>
    <x v="680"/>
    <s v="PA_Allegheny"/>
    <x v="0"/>
    <x v="0"/>
    <s v="OT"/>
    <x v="2"/>
    <n v="8"/>
    <x v="1"/>
    <n v="5"/>
    <n v="2014"/>
    <n v="1"/>
    <d v="2014-11-07T00:00:00"/>
    <d v="2014-11-18T00:00:00"/>
    <n v="1"/>
    <x v="7"/>
    <s v="PSF"/>
    <s v=" "/>
    <s v=" "/>
    <s v="PSF"/>
    <n v="0"/>
    <n v="1"/>
    <n v="0"/>
    <n v="1"/>
    <x v="0"/>
    <n v="0"/>
    <x v="4"/>
    <n v="0.360655738"/>
    <n v="1"/>
    <n v="6"/>
    <s v="XRF"/>
    <n v="11"/>
    <n v="2014"/>
    <n v="201411"/>
    <x v="6"/>
    <n v="2014"/>
    <n v="201411"/>
  </r>
  <r>
    <x v="681"/>
    <s v="PA_Allegheny"/>
    <x v="0"/>
    <x v="0"/>
    <s v="WH"/>
    <x v="0"/>
    <n v="17"/>
    <x v="0"/>
    <n v="15"/>
    <n v="2014"/>
    <n v="1"/>
    <d v="2014-11-07T00:00:00"/>
    <d v="2016-06-25T00:00:00"/>
    <n v="1"/>
    <x v="1"/>
    <s v="PKC"/>
    <s v=" "/>
    <s v=" "/>
    <s v="PKC"/>
    <n v="0"/>
    <n v="1"/>
    <n v="0"/>
    <n v="1"/>
    <x v="0"/>
    <n v="0"/>
    <x v="373"/>
    <n v="19.540983610000001"/>
    <n v="6"/>
    <n v="4"/>
    <s v="XRF"/>
    <n v="11"/>
    <n v="2014"/>
    <n v="201411"/>
    <x v="5"/>
    <n v="2016"/>
    <n v="201606"/>
  </r>
  <r>
    <x v="682"/>
    <s v="PA_Allegheny"/>
    <x v="0"/>
    <x v="1"/>
    <s v="WH"/>
    <x v="0"/>
    <n v="8"/>
    <x v="6"/>
    <n v="6"/>
    <n v="2014"/>
    <n v="1"/>
    <d v="2014-11-07T00:00:00"/>
    <d v="2017-01-01T00:00:00"/>
    <n v="1"/>
    <x v="1"/>
    <s v="PKC"/>
    <s v=" "/>
    <s v=" "/>
    <s v="PKC"/>
    <n v="0"/>
    <n v="1"/>
    <n v="0"/>
    <n v="0"/>
    <x v="0"/>
    <n v="0"/>
    <x v="374"/>
    <n v="25.770491799999999"/>
    <n v="6"/>
    <n v="0"/>
    <s v="ZTC"/>
    <n v="11"/>
    <n v="2014"/>
    <n v="201411"/>
    <x v="4"/>
    <n v="2017"/>
    <n v="201701"/>
  </r>
  <r>
    <x v="683"/>
    <s v="PA_Allegheny"/>
    <x v="1"/>
    <x v="1"/>
    <s v="WH"/>
    <x v="0"/>
    <n v="10"/>
    <x v="6"/>
    <n v="8"/>
    <n v="2014"/>
    <n v="1"/>
    <d v="2014-11-07T00:00:00"/>
    <d v="2017-01-01T00:00:00"/>
    <n v="1"/>
    <x v="1"/>
    <s v="PKC"/>
    <s v=" "/>
    <s v=" "/>
    <s v="PKC"/>
    <n v="0"/>
    <n v="1"/>
    <n v="0"/>
    <n v="0"/>
    <x v="0"/>
    <n v="0"/>
    <x v="374"/>
    <n v="25.770491799999999"/>
    <n v="6"/>
    <n v="0"/>
    <s v="ZTC"/>
    <n v="11"/>
    <n v="2014"/>
    <n v="201411"/>
    <x v="4"/>
    <n v="2017"/>
    <n v="201701"/>
  </r>
  <r>
    <x v="684"/>
    <s v="PA_Allegheny"/>
    <x v="1"/>
    <x v="0"/>
    <s v="WH"/>
    <x v="0"/>
    <n v="18"/>
    <x v="0"/>
    <n v="16"/>
    <n v="2014"/>
    <n v="1"/>
    <d v="2014-11-07T00:00:00"/>
    <d v="2014-11-21T00:00:00"/>
    <n v="1"/>
    <x v="0"/>
    <s v="PSG"/>
    <s v=" "/>
    <s v=" "/>
    <s v="PSG"/>
    <n v="0"/>
    <n v="1"/>
    <n v="0"/>
    <n v="1"/>
    <x v="0"/>
    <n v="0"/>
    <x v="56"/>
    <n v="0.45901639300000002"/>
    <n v="1"/>
    <n v="6"/>
    <s v="XRF"/>
    <n v="11"/>
    <n v="2014"/>
    <n v="201411"/>
    <x v="6"/>
    <n v="2014"/>
    <n v="201411"/>
  </r>
  <r>
    <x v="685"/>
    <s v="PA_Allegheny"/>
    <x v="1"/>
    <x v="2"/>
    <s v="UK"/>
    <x v="2"/>
    <n v="2"/>
    <x v="2"/>
    <n v="0"/>
    <n v="2014"/>
    <n v="1"/>
    <d v="2014-11-10T00:00:00"/>
    <d v="2017-01-01T00:00:00"/>
    <n v="1"/>
    <x v="2"/>
    <s v="PKC"/>
    <s v="PFC"/>
    <d v="2015-09-16T00:00:00"/>
    <s v="PFC"/>
    <n v="1"/>
    <n v="2"/>
    <n v="1"/>
    <n v="0"/>
    <x v="0"/>
    <n v="0"/>
    <x v="344"/>
    <n v="25.672131149999998"/>
    <n v="6"/>
    <n v="0"/>
    <s v="ZTC"/>
    <n v="11"/>
    <n v="2014"/>
    <n v="201411"/>
    <x v="4"/>
    <n v="2017"/>
    <n v="201701"/>
  </r>
  <r>
    <x v="686"/>
    <s v="PA_Allegheny"/>
    <x v="0"/>
    <x v="2"/>
    <s v="MU"/>
    <x v="2"/>
    <n v="6"/>
    <x v="1"/>
    <n v="3"/>
    <n v="2014"/>
    <n v="1"/>
    <d v="2014-11-10T00:00:00"/>
    <d v="2015-10-21T00:00:00"/>
    <n v="1"/>
    <x v="1"/>
    <s v="PKC"/>
    <s v="PKC"/>
    <d v="2015-04-07T00:00:00"/>
    <s v="PKC"/>
    <n v="0"/>
    <n v="2"/>
    <n v="1"/>
    <n v="1"/>
    <x v="0"/>
    <n v="0"/>
    <x v="375"/>
    <n v="11.31147541"/>
    <n v="4"/>
    <n v="5"/>
    <s v="XRF"/>
    <n v="11"/>
    <n v="2014"/>
    <n v="201411"/>
    <x v="11"/>
    <n v="2015"/>
    <n v="201510"/>
  </r>
  <r>
    <x v="687"/>
    <s v="PA_Allegheny"/>
    <x v="1"/>
    <x v="0"/>
    <s v="WH"/>
    <x v="0"/>
    <n v="4"/>
    <x v="3"/>
    <n v="2"/>
    <n v="2014"/>
    <n v="1"/>
    <d v="2014-11-10T00:00:00"/>
    <d v="2015-02-13T00:00:00"/>
    <n v="1"/>
    <x v="1"/>
    <s v="PKC"/>
    <s v=" "/>
    <s v=" "/>
    <s v="PKC"/>
    <n v="0"/>
    <n v="1"/>
    <n v="0"/>
    <n v="1"/>
    <x v="0"/>
    <n v="0"/>
    <x v="376"/>
    <n v="3.1147540980000001"/>
    <n v="3"/>
    <n v="6"/>
    <s v="XRF"/>
    <n v="11"/>
    <n v="2014"/>
    <n v="201411"/>
    <x v="2"/>
    <n v="2015"/>
    <n v="201502"/>
  </r>
  <r>
    <x v="222"/>
    <s v="PA_Allegheny"/>
    <x v="1"/>
    <x v="0"/>
    <s v="BL"/>
    <x v="1"/>
    <n v="16"/>
    <x v="4"/>
    <n v="14"/>
    <n v="2014"/>
    <n v="2"/>
    <d v="2014-11-12T00:00:00"/>
    <d v="2015-03-13T00:00:00"/>
    <n v="0"/>
    <x v="8"/>
    <s v="PRC"/>
    <s v="PRC"/>
    <d v="2014-12-17T00:00:00"/>
    <s v="PRC"/>
    <n v="0"/>
    <n v="3"/>
    <n v="2"/>
    <n v="1"/>
    <x v="0"/>
    <n v="0"/>
    <x v="377"/>
    <n v="3.9672131149999998"/>
    <n v="3"/>
    <n v="6"/>
    <s v="XRF"/>
    <n v="11"/>
    <n v="2014"/>
    <n v="201411"/>
    <x v="1"/>
    <n v="2015"/>
    <n v="201503"/>
  </r>
  <r>
    <x v="225"/>
    <s v="PA_Allegheny"/>
    <x v="1"/>
    <x v="0"/>
    <s v="BL"/>
    <x v="1"/>
    <n v="11"/>
    <x v="5"/>
    <n v="9"/>
    <n v="2014"/>
    <n v="2"/>
    <d v="2014-11-12T00:00:00"/>
    <d v="2015-03-13T00:00:00"/>
    <n v="0"/>
    <x v="7"/>
    <s v="PSF"/>
    <s v=" "/>
    <s v=" "/>
    <s v="PSF"/>
    <n v="0"/>
    <n v="1"/>
    <n v="0"/>
    <n v="1"/>
    <x v="0"/>
    <n v="0"/>
    <x v="377"/>
    <n v="3.9672131149999998"/>
    <n v="3"/>
    <n v="6"/>
    <s v="XRF"/>
    <n v="11"/>
    <n v="2014"/>
    <n v="201411"/>
    <x v="1"/>
    <n v="2015"/>
    <n v="201503"/>
  </r>
  <r>
    <x v="227"/>
    <s v="PA_Allegheny"/>
    <x v="0"/>
    <x v="0"/>
    <s v="BL"/>
    <x v="1"/>
    <n v="9"/>
    <x v="6"/>
    <n v="7"/>
    <n v="2014"/>
    <n v="2"/>
    <d v="2014-11-12T00:00:00"/>
    <d v="2015-03-13T00:00:00"/>
    <n v="0"/>
    <x v="7"/>
    <s v="PSF"/>
    <s v=" "/>
    <s v=" "/>
    <s v="PSF"/>
    <n v="0"/>
    <n v="1"/>
    <n v="0"/>
    <n v="1"/>
    <x v="0"/>
    <n v="0"/>
    <x v="377"/>
    <n v="3.9672131149999998"/>
    <n v="3"/>
    <n v="6"/>
    <s v="XRF"/>
    <n v="11"/>
    <n v="2014"/>
    <n v="201411"/>
    <x v="1"/>
    <n v="2015"/>
    <n v="201503"/>
  </r>
  <r>
    <x v="228"/>
    <s v="PA_Allegheny"/>
    <x v="1"/>
    <x v="1"/>
    <s v="BL"/>
    <x v="1"/>
    <n v="15"/>
    <x v="4"/>
    <n v="13"/>
    <n v="2014"/>
    <n v="2"/>
    <d v="2014-11-12T00:00:00"/>
    <d v="2015-03-13T00:00:00"/>
    <n v="0"/>
    <x v="8"/>
    <s v="PRC"/>
    <s v="PRC"/>
    <d v="2014-12-17T00:00:00"/>
    <s v="PRC"/>
    <n v="0"/>
    <n v="3"/>
    <n v="2"/>
    <n v="1"/>
    <x v="0"/>
    <n v="0"/>
    <x v="377"/>
    <n v="3.9672131149999998"/>
    <n v="3"/>
    <n v="6"/>
    <s v="XRF"/>
    <n v="11"/>
    <n v="2014"/>
    <n v="201411"/>
    <x v="1"/>
    <n v="2015"/>
    <n v="201503"/>
  </r>
  <r>
    <x v="100"/>
    <s v="PA_Allegheny"/>
    <x v="0"/>
    <x v="1"/>
    <s v="WH"/>
    <x v="0"/>
    <n v="3"/>
    <x v="3"/>
    <n v="1"/>
    <n v="2014"/>
    <n v="2"/>
    <d v="2014-11-12T00:00:00"/>
    <d v="2017-01-01T00:00:00"/>
    <n v="0"/>
    <x v="1"/>
    <s v="PKC"/>
    <s v=" "/>
    <s v=" "/>
    <s v="PKC"/>
    <n v="0"/>
    <n v="1"/>
    <n v="0"/>
    <n v="0"/>
    <x v="0"/>
    <n v="0"/>
    <x v="378"/>
    <n v="25.606557380000002"/>
    <n v="6"/>
    <n v="0"/>
    <s v="ZTC"/>
    <n v="11"/>
    <n v="2014"/>
    <n v="201411"/>
    <x v="4"/>
    <n v="2017"/>
    <n v="201701"/>
  </r>
  <r>
    <x v="688"/>
    <s v="PA_Allegheny"/>
    <x v="1"/>
    <x v="1"/>
    <s v="BL"/>
    <x v="1"/>
    <n v="17"/>
    <x v="4"/>
    <n v="14"/>
    <n v="2014"/>
    <n v="1"/>
    <d v="2014-11-12T00:00:00"/>
    <d v="2014-11-23T00:00:00"/>
    <n v="1"/>
    <x v="0"/>
    <s v="PSG"/>
    <s v=" "/>
    <s v=" "/>
    <s v="PSG"/>
    <n v="0"/>
    <n v="1"/>
    <n v="0"/>
    <n v="1"/>
    <x v="0"/>
    <n v="0"/>
    <x v="4"/>
    <n v="0.360655738"/>
    <n v="1"/>
    <n v="6"/>
    <s v="XRF"/>
    <n v="11"/>
    <n v="2014"/>
    <n v="201411"/>
    <x v="6"/>
    <n v="2014"/>
    <n v="201411"/>
  </r>
  <r>
    <x v="689"/>
    <s v="PA_Allegheny"/>
    <x v="0"/>
    <x v="1"/>
    <s v="BL"/>
    <x v="1"/>
    <n v="14"/>
    <x v="4"/>
    <n v="12"/>
    <n v="2014"/>
    <n v="1"/>
    <d v="2014-11-13T00:00:00"/>
    <d v="2014-11-14T00:00:00"/>
    <n v="1"/>
    <x v="1"/>
    <s v="PKC"/>
    <s v=" "/>
    <s v=" "/>
    <s v="PKC"/>
    <n v="0"/>
    <n v="1"/>
    <n v="0"/>
    <n v="1"/>
    <x v="0"/>
    <n v="0"/>
    <x v="103"/>
    <n v="3.2786885000000002E-2"/>
    <n v="1"/>
    <n v="6"/>
    <s v="XRF"/>
    <n v="11"/>
    <n v="2014"/>
    <n v="201411"/>
    <x v="6"/>
    <n v="2014"/>
    <n v="201411"/>
  </r>
  <r>
    <x v="690"/>
    <s v="PA_Allegheny"/>
    <x v="1"/>
    <x v="0"/>
    <s v="WH"/>
    <x v="0"/>
    <n v="20"/>
    <x v="7"/>
    <n v="18"/>
    <n v="2014"/>
    <n v="1"/>
    <d v="2014-11-13T00:00:00"/>
    <d v="2015-03-11T00:00:00"/>
    <n v="1"/>
    <x v="10"/>
    <s v="PAL"/>
    <s v=" "/>
    <s v=" "/>
    <s v="PAL"/>
    <n v="0"/>
    <n v="1"/>
    <n v="0"/>
    <n v="1"/>
    <x v="0"/>
    <n v="0"/>
    <x v="379"/>
    <n v="3.8688524590000002"/>
    <n v="3"/>
    <n v="6"/>
    <s v="XJP"/>
    <n v="11"/>
    <n v="2014"/>
    <n v="201411"/>
    <x v="1"/>
    <n v="2015"/>
    <n v="201503"/>
  </r>
  <r>
    <x v="691"/>
    <s v="PA_Allegheny"/>
    <x v="1"/>
    <x v="1"/>
    <s v="WH"/>
    <x v="0"/>
    <n v="17"/>
    <x v="4"/>
    <n v="14"/>
    <n v="2014"/>
    <n v="1"/>
    <d v="2014-11-14T00:00:00"/>
    <d v="2015-08-20T00:00:00"/>
    <n v="1"/>
    <x v="10"/>
    <s v="PSG"/>
    <s v="PSG"/>
    <d v="2014-11-21T00:00:00"/>
    <s v="PAL"/>
    <n v="1"/>
    <n v="2"/>
    <n v="1"/>
    <n v="1"/>
    <x v="0"/>
    <n v="1"/>
    <x v="380"/>
    <n v="9.1475409840000008"/>
    <n v="4"/>
    <n v="2"/>
    <s v="XRF"/>
    <n v="11"/>
    <n v="2014"/>
    <n v="201411"/>
    <x v="3"/>
    <n v="2015"/>
    <n v="201508"/>
  </r>
  <r>
    <x v="692"/>
    <s v="PA_Allegheny"/>
    <x v="0"/>
    <x v="1"/>
    <s v="BL"/>
    <x v="1"/>
    <n v="12"/>
    <x v="5"/>
    <n v="10"/>
    <n v="2014"/>
    <n v="1"/>
    <d v="2014-11-16T00:00:00"/>
    <d v="2014-11-19T00:00:00"/>
    <n v="1"/>
    <x v="1"/>
    <s v="PKC"/>
    <s v=" "/>
    <s v=" "/>
    <s v="PKC"/>
    <n v="0"/>
    <n v="1"/>
    <n v="0"/>
    <n v="1"/>
    <x v="0"/>
    <n v="0"/>
    <x v="41"/>
    <n v="9.8360656000000005E-2"/>
    <n v="1"/>
    <n v="6"/>
    <s v="XRF"/>
    <n v="11"/>
    <n v="2014"/>
    <n v="201411"/>
    <x v="6"/>
    <n v="2014"/>
    <n v="201411"/>
  </r>
  <r>
    <x v="693"/>
    <s v="PA_Allegheny"/>
    <x v="0"/>
    <x v="1"/>
    <s v="BL"/>
    <x v="1"/>
    <n v="10"/>
    <x v="6"/>
    <n v="8"/>
    <n v="2014"/>
    <n v="1"/>
    <d v="2014-11-16T00:00:00"/>
    <d v="2014-11-19T00:00:00"/>
    <n v="1"/>
    <x v="1"/>
    <s v="PKC"/>
    <s v=" "/>
    <s v=" "/>
    <s v="PKC"/>
    <n v="0"/>
    <n v="1"/>
    <n v="0"/>
    <n v="1"/>
    <x v="0"/>
    <n v="0"/>
    <x v="41"/>
    <n v="9.8360656000000005E-2"/>
    <n v="1"/>
    <n v="6"/>
    <s v="XRF"/>
    <n v="11"/>
    <n v="2014"/>
    <n v="201411"/>
    <x v="6"/>
    <n v="2014"/>
    <n v="201411"/>
  </r>
  <r>
    <x v="694"/>
    <s v="PA_Allegheny"/>
    <x v="0"/>
    <x v="1"/>
    <s v="WH"/>
    <x v="0"/>
    <n v="2"/>
    <x v="2"/>
    <n v="0"/>
    <n v="2014"/>
    <n v="1"/>
    <d v="2014-11-17T00:00:00"/>
    <d v="2016-07-21T00:00:00"/>
    <n v="1"/>
    <x v="1"/>
    <s v="PFC"/>
    <s v="PKC"/>
    <d v="2014-12-12T00:00:00"/>
    <s v="PKC"/>
    <n v="1"/>
    <n v="2"/>
    <n v="1"/>
    <n v="1"/>
    <x v="0"/>
    <n v="0"/>
    <x v="327"/>
    <n v="20.06557377"/>
    <n v="6"/>
    <n v="3"/>
    <s v="XCA"/>
    <n v="11"/>
    <n v="2014"/>
    <n v="201411"/>
    <x v="8"/>
    <n v="2016"/>
    <n v="201607"/>
  </r>
  <r>
    <x v="695"/>
    <s v="PA_Allegheny"/>
    <x v="1"/>
    <x v="0"/>
    <s v="BL"/>
    <x v="1"/>
    <n v="18"/>
    <x v="0"/>
    <n v="15"/>
    <n v="2014"/>
    <n v="1"/>
    <d v="2014-11-18T00:00:00"/>
    <d v="2015-07-01T00:00:00"/>
    <n v="1"/>
    <x v="3"/>
    <s v="PGH"/>
    <s v=" "/>
    <s v=" "/>
    <s v="PGH"/>
    <n v="0"/>
    <n v="1"/>
    <n v="0"/>
    <n v="1"/>
    <x v="0"/>
    <n v="0"/>
    <x v="171"/>
    <n v="7.3770491800000002"/>
    <n v="4"/>
    <n v="6"/>
    <s v="XRF"/>
    <n v="11"/>
    <n v="2014"/>
    <n v="201411"/>
    <x v="8"/>
    <n v="2015"/>
    <n v="201507"/>
  </r>
  <r>
    <x v="696"/>
    <s v="PA_Allegheny"/>
    <x v="0"/>
    <x v="1"/>
    <s v="BL"/>
    <x v="1"/>
    <n v="2"/>
    <x v="2"/>
    <n v="0"/>
    <n v="2014"/>
    <n v="1"/>
    <d v="2014-11-18T00:00:00"/>
    <d v="2017-01-01T00:00:00"/>
    <n v="1"/>
    <x v="1"/>
    <s v="PKC"/>
    <s v=" "/>
    <s v=" "/>
    <s v="PKC"/>
    <n v="0"/>
    <n v="1"/>
    <n v="0"/>
    <n v="0"/>
    <x v="0"/>
    <n v="0"/>
    <x v="381"/>
    <n v="25.409836070000001"/>
    <n v="6"/>
    <n v="0"/>
    <s v="ZTC"/>
    <n v="11"/>
    <n v="2014"/>
    <n v="201411"/>
    <x v="4"/>
    <n v="2017"/>
    <n v="201701"/>
  </r>
  <r>
    <x v="549"/>
    <s v="PA_Allegheny"/>
    <x v="0"/>
    <x v="1"/>
    <s v="BL"/>
    <x v="1"/>
    <n v="17"/>
    <x v="0"/>
    <n v="15"/>
    <n v="2014"/>
    <n v="2"/>
    <d v="2014-11-19T00:00:00"/>
    <d v="2014-12-03T00:00:00"/>
    <n v="0"/>
    <x v="0"/>
    <s v="PSG"/>
    <s v=" "/>
    <s v=" "/>
    <s v="PSG"/>
    <n v="0"/>
    <n v="1"/>
    <n v="0"/>
    <n v="1"/>
    <x v="0"/>
    <n v="1"/>
    <x v="56"/>
    <n v="0.45901639300000002"/>
    <n v="1"/>
    <n v="1"/>
    <s v="XRF"/>
    <n v="11"/>
    <n v="2014"/>
    <n v="201411"/>
    <x v="10"/>
    <n v="2014"/>
    <n v="201412"/>
  </r>
  <r>
    <x v="697"/>
    <s v="PA_Allegheny"/>
    <x v="0"/>
    <x v="0"/>
    <s v="BL"/>
    <x v="1"/>
    <n v="11"/>
    <x v="5"/>
    <n v="9"/>
    <n v="2014"/>
    <n v="1"/>
    <d v="2014-11-19T00:00:00"/>
    <d v="2017-01-01T00:00:00"/>
    <n v="1"/>
    <x v="2"/>
    <s v="PFC"/>
    <s v=" "/>
    <s v=" "/>
    <s v="PFC"/>
    <n v="0"/>
    <n v="1"/>
    <n v="0"/>
    <n v="0"/>
    <x v="0"/>
    <n v="0"/>
    <x v="382"/>
    <n v="25.37704918"/>
    <n v="6"/>
    <n v="0"/>
    <s v="ZTC"/>
    <n v="11"/>
    <n v="2014"/>
    <n v="201411"/>
    <x v="4"/>
    <n v="2017"/>
    <n v="201701"/>
  </r>
  <r>
    <x v="698"/>
    <s v="PA_Allegheny"/>
    <x v="0"/>
    <x v="1"/>
    <s v="WH"/>
    <x v="0"/>
    <n v="2"/>
    <x v="2"/>
    <n v="0"/>
    <n v="2014"/>
    <n v="1"/>
    <d v="2014-11-19T00:00:00"/>
    <d v="2015-11-21T00:00:00"/>
    <n v="1"/>
    <x v="2"/>
    <s v="PSF"/>
    <s v="PFC"/>
    <d v="2015-02-27T00:00:00"/>
    <s v="PFC"/>
    <n v="1"/>
    <n v="2"/>
    <n v="1"/>
    <n v="1"/>
    <x v="0"/>
    <n v="0"/>
    <x v="130"/>
    <n v="12.032786890000001"/>
    <n v="5"/>
    <n v="5"/>
    <s v="XCA"/>
    <n v="11"/>
    <n v="2014"/>
    <n v="201411"/>
    <x v="6"/>
    <n v="2015"/>
    <n v="201511"/>
  </r>
  <r>
    <x v="699"/>
    <s v="PA_Allegheny"/>
    <x v="0"/>
    <x v="1"/>
    <s v="WH"/>
    <x v="0"/>
    <n v="2"/>
    <x v="2"/>
    <n v="0"/>
    <n v="2014"/>
    <n v="1"/>
    <d v="2014-11-21T00:00:00"/>
    <d v="2015-08-03T00:00:00"/>
    <n v="1"/>
    <x v="2"/>
    <s v="PFC"/>
    <s v=" "/>
    <s v=" "/>
    <s v="PFC"/>
    <n v="0"/>
    <n v="1"/>
    <n v="0"/>
    <n v="1"/>
    <x v="0"/>
    <n v="0"/>
    <x v="383"/>
    <n v="8.3606557380000002"/>
    <n v="4"/>
    <n v="5"/>
    <s v="XRF"/>
    <n v="11"/>
    <n v="2014"/>
    <n v="201411"/>
    <x v="3"/>
    <n v="2015"/>
    <n v="201508"/>
  </r>
  <r>
    <x v="700"/>
    <s v="PA_Allegheny"/>
    <x v="0"/>
    <x v="1"/>
    <s v="BL"/>
    <x v="1"/>
    <n v="16"/>
    <x v="4"/>
    <n v="14"/>
    <n v="2014"/>
    <n v="1"/>
    <d v="2014-11-22T00:00:00"/>
    <d v="2015-07-27T00:00:00"/>
    <n v="1"/>
    <x v="3"/>
    <s v="PSG"/>
    <s v="PGH"/>
    <d v="2014-12-17T00:00:00"/>
    <s v="PGH"/>
    <n v="1"/>
    <n v="3"/>
    <n v="2"/>
    <n v="1"/>
    <x v="0"/>
    <n v="1"/>
    <x v="384"/>
    <n v="8.0983606560000005"/>
    <n v="4"/>
    <n v="4"/>
    <s v="XRF"/>
    <n v="11"/>
    <n v="2014"/>
    <n v="201411"/>
    <x v="8"/>
    <n v="2015"/>
    <n v="201507"/>
  </r>
  <r>
    <x v="701"/>
    <s v="PA_Allegheny"/>
    <x v="1"/>
    <x v="1"/>
    <s v="BL"/>
    <x v="1"/>
    <n v="13"/>
    <x v="5"/>
    <n v="11"/>
    <n v="2014"/>
    <n v="1"/>
    <d v="2014-11-24T00:00:00"/>
    <d v="2017-01-01T00:00:00"/>
    <n v="1"/>
    <x v="1"/>
    <s v="PKC"/>
    <s v=" "/>
    <s v=" "/>
    <s v="PKC"/>
    <n v="0"/>
    <n v="1"/>
    <n v="0"/>
    <n v="0"/>
    <x v="0"/>
    <n v="0"/>
    <x v="385"/>
    <n v="25.213114749999999"/>
    <n v="6"/>
    <n v="0"/>
    <s v="ZTC"/>
    <n v="11"/>
    <n v="2014"/>
    <n v="201411"/>
    <x v="4"/>
    <n v="2017"/>
    <n v="201701"/>
  </r>
  <r>
    <x v="483"/>
    <s v="PA_Allegheny"/>
    <x v="0"/>
    <x v="1"/>
    <s v="WH"/>
    <x v="0"/>
    <n v="19"/>
    <x v="0"/>
    <n v="17"/>
    <n v="2014"/>
    <n v="2"/>
    <d v="2014-11-24T00:00:00"/>
    <d v="2014-11-26T00:00:00"/>
    <n v="0"/>
    <x v="0"/>
    <s v="PSG"/>
    <s v=" "/>
    <s v=" "/>
    <s v="PSG"/>
    <n v="0"/>
    <n v="1"/>
    <n v="0"/>
    <n v="1"/>
    <x v="1"/>
    <n v="1"/>
    <x v="30"/>
    <n v="6.5573771000000003E-2"/>
    <n v="1"/>
    <n v="2"/>
    <s v="XRY"/>
    <n v="11"/>
    <n v="2014"/>
    <n v="201411"/>
    <x v="6"/>
    <n v="2014"/>
    <n v="201411"/>
  </r>
  <r>
    <x v="702"/>
    <s v="PA_Allegheny"/>
    <x v="0"/>
    <x v="1"/>
    <s v="UK"/>
    <x v="2"/>
    <n v="9"/>
    <x v="6"/>
    <n v="7"/>
    <n v="2014"/>
    <n v="1"/>
    <d v="2014-11-24T00:00:00"/>
    <d v="2015-06-22T00:00:00"/>
    <n v="1"/>
    <x v="1"/>
    <s v="PKC"/>
    <s v=" "/>
    <s v=" "/>
    <s v="PKC"/>
    <n v="0"/>
    <n v="1"/>
    <n v="0"/>
    <n v="1"/>
    <x v="0"/>
    <n v="0"/>
    <x v="386"/>
    <n v="6.8852459020000003"/>
    <n v="4"/>
    <n v="6"/>
    <s v="XRF"/>
    <n v="11"/>
    <n v="2014"/>
    <n v="201411"/>
    <x v="5"/>
    <n v="2015"/>
    <n v="201506"/>
  </r>
  <r>
    <x v="703"/>
    <s v="PA_Allegheny"/>
    <x v="1"/>
    <x v="1"/>
    <s v="BL"/>
    <x v="1"/>
    <n v="8"/>
    <x v="1"/>
    <n v="5"/>
    <n v="2014"/>
    <n v="1"/>
    <d v="2014-11-24T00:00:00"/>
    <d v="2017-01-01T00:00:00"/>
    <n v="1"/>
    <x v="1"/>
    <s v="PKC"/>
    <s v=" "/>
    <s v=" "/>
    <s v="PKC"/>
    <n v="0"/>
    <n v="1"/>
    <n v="0"/>
    <n v="0"/>
    <x v="0"/>
    <n v="0"/>
    <x v="385"/>
    <n v="25.213114749999999"/>
    <n v="6"/>
    <n v="0"/>
    <s v="ZTC"/>
    <n v="11"/>
    <n v="2014"/>
    <n v="201411"/>
    <x v="4"/>
    <n v="2017"/>
    <n v="201701"/>
  </r>
  <r>
    <x v="704"/>
    <s v="PA_Allegheny"/>
    <x v="0"/>
    <x v="1"/>
    <s v="UK"/>
    <x v="2"/>
    <n v="16"/>
    <x v="4"/>
    <n v="14"/>
    <n v="2014"/>
    <n v="1"/>
    <d v="2014-11-24T00:00:00"/>
    <d v="2015-10-01T00:00:00"/>
    <n v="1"/>
    <x v="1"/>
    <s v="PKC"/>
    <s v=" "/>
    <s v=" "/>
    <s v="PKC"/>
    <n v="0"/>
    <n v="1"/>
    <n v="0"/>
    <n v="1"/>
    <x v="0"/>
    <n v="0"/>
    <x v="387"/>
    <n v="10.196721309999999"/>
    <n v="4"/>
    <n v="5"/>
    <s v="XRF"/>
    <n v="11"/>
    <n v="2014"/>
    <n v="201411"/>
    <x v="11"/>
    <n v="2015"/>
    <n v="201510"/>
  </r>
  <r>
    <x v="705"/>
    <s v="PA_Allegheny"/>
    <x v="0"/>
    <x v="0"/>
    <s v="WH"/>
    <x v="0"/>
    <n v="6"/>
    <x v="1"/>
    <n v="4"/>
    <n v="2014"/>
    <n v="1"/>
    <d v="2014-11-25T00:00:00"/>
    <d v="2016-01-06T00:00:00"/>
    <n v="1"/>
    <x v="1"/>
    <s v="PFC"/>
    <s v="PKC"/>
    <d v="2015-01-06T00:00:00"/>
    <s v="PKC"/>
    <n v="1"/>
    <n v="2"/>
    <n v="1"/>
    <n v="1"/>
    <x v="0"/>
    <n v="1"/>
    <x v="388"/>
    <n v="13.3442623"/>
    <n v="5"/>
    <n v="4"/>
    <s v="XRF"/>
    <n v="11"/>
    <n v="2014"/>
    <n v="201411"/>
    <x v="4"/>
    <n v="2016"/>
    <n v="201601"/>
  </r>
  <r>
    <x v="706"/>
    <s v="PA_Allegheny"/>
    <x v="1"/>
    <x v="0"/>
    <s v="WH"/>
    <x v="0"/>
    <n v="18"/>
    <x v="0"/>
    <n v="16"/>
    <n v="2014"/>
    <n v="1"/>
    <d v="2014-11-25T00:00:00"/>
    <d v="2014-11-26T00:00:00"/>
    <n v="1"/>
    <x v="0"/>
    <s v="PSG"/>
    <s v=" "/>
    <s v=" "/>
    <s v="PSG"/>
    <n v="0"/>
    <n v="1"/>
    <n v="0"/>
    <n v="1"/>
    <x v="0"/>
    <n v="0"/>
    <x v="103"/>
    <n v="3.2786885000000002E-2"/>
    <n v="1"/>
    <n v="6"/>
    <s v="XRF"/>
    <n v="11"/>
    <n v="2014"/>
    <n v="201411"/>
    <x v="6"/>
    <n v="2014"/>
    <n v="201411"/>
  </r>
  <r>
    <x v="707"/>
    <s v="PA_Allegheny"/>
    <x v="1"/>
    <x v="0"/>
    <s v="WH"/>
    <x v="0"/>
    <n v="16"/>
    <x v="4"/>
    <n v="14"/>
    <n v="2014"/>
    <n v="1"/>
    <d v="2014-11-25T00:00:00"/>
    <d v="2014-11-26T00:00:00"/>
    <n v="1"/>
    <x v="0"/>
    <s v="PSG"/>
    <s v=" "/>
    <s v=" "/>
    <s v="PSG"/>
    <n v="0"/>
    <n v="1"/>
    <n v="0"/>
    <n v="1"/>
    <x v="0"/>
    <n v="0"/>
    <x v="103"/>
    <n v="3.2786885000000002E-2"/>
    <n v="1"/>
    <n v="6"/>
    <s v="XRF"/>
    <n v="11"/>
    <n v="2014"/>
    <n v="201411"/>
    <x v="6"/>
    <n v="2014"/>
    <n v="201411"/>
  </r>
  <r>
    <x v="708"/>
    <s v="PA_Allegheny"/>
    <x v="0"/>
    <x v="1"/>
    <s v="BL"/>
    <x v="1"/>
    <n v="6"/>
    <x v="1"/>
    <n v="4"/>
    <n v="2014"/>
    <n v="1"/>
    <d v="2014-11-27T00:00:00"/>
    <d v="2014-12-01T00:00:00"/>
    <n v="1"/>
    <x v="1"/>
    <s v="PKC"/>
    <s v=" "/>
    <s v=" "/>
    <s v="PKC"/>
    <n v="0"/>
    <n v="1"/>
    <n v="0"/>
    <n v="1"/>
    <x v="0"/>
    <n v="0"/>
    <x v="5"/>
    <n v="0.13114754100000001"/>
    <n v="1"/>
    <n v="6"/>
    <s v="XRF"/>
    <n v="11"/>
    <n v="2014"/>
    <n v="201411"/>
    <x v="10"/>
    <n v="2014"/>
    <n v="201412"/>
  </r>
  <r>
    <x v="709"/>
    <s v="PA_Allegheny"/>
    <x v="0"/>
    <x v="1"/>
    <s v="BL"/>
    <x v="1"/>
    <n v="11"/>
    <x v="5"/>
    <n v="9"/>
    <n v="2014"/>
    <n v="1"/>
    <d v="2014-11-27T00:00:00"/>
    <d v="2014-12-01T00:00:00"/>
    <n v="1"/>
    <x v="1"/>
    <s v="PKC"/>
    <s v=" "/>
    <s v=" "/>
    <s v="PKC"/>
    <n v="0"/>
    <n v="1"/>
    <n v="0"/>
    <n v="1"/>
    <x v="0"/>
    <n v="0"/>
    <x v="5"/>
    <n v="0.13114754100000001"/>
    <n v="1"/>
    <n v="6"/>
    <s v="XRF"/>
    <n v="11"/>
    <n v="2014"/>
    <n v="201411"/>
    <x v="10"/>
    <n v="2014"/>
    <n v="201412"/>
  </r>
  <r>
    <x v="710"/>
    <s v="PA_Allegheny"/>
    <x v="0"/>
    <x v="1"/>
    <s v="BL"/>
    <x v="1"/>
    <n v="8"/>
    <x v="6"/>
    <n v="6"/>
    <n v="2014"/>
    <n v="1"/>
    <d v="2014-11-27T00:00:00"/>
    <d v="2014-12-01T00:00:00"/>
    <n v="1"/>
    <x v="1"/>
    <s v="PKC"/>
    <s v=" "/>
    <s v=" "/>
    <s v="PKC"/>
    <n v="0"/>
    <n v="1"/>
    <n v="0"/>
    <n v="1"/>
    <x v="0"/>
    <n v="0"/>
    <x v="5"/>
    <n v="0.13114754100000001"/>
    <n v="1"/>
    <n v="6"/>
    <s v="XRF"/>
    <n v="11"/>
    <n v="2014"/>
    <n v="201411"/>
    <x v="10"/>
    <n v="2014"/>
    <n v="201412"/>
  </r>
  <r>
    <x v="711"/>
    <s v="PA_Allegheny"/>
    <x v="1"/>
    <x v="1"/>
    <s v="BL"/>
    <x v="1"/>
    <n v="2"/>
    <x v="2"/>
    <n v="0"/>
    <n v="2014"/>
    <n v="1"/>
    <d v="2014-11-27T00:00:00"/>
    <d v="2014-12-01T00:00:00"/>
    <n v="1"/>
    <x v="1"/>
    <s v="PKC"/>
    <s v=" "/>
    <s v=" "/>
    <s v="PKC"/>
    <n v="0"/>
    <n v="1"/>
    <n v="0"/>
    <n v="1"/>
    <x v="0"/>
    <n v="0"/>
    <x v="5"/>
    <n v="0.13114754100000001"/>
    <n v="1"/>
    <n v="6"/>
    <s v="XRF"/>
    <n v="11"/>
    <n v="2014"/>
    <n v="201411"/>
    <x v="10"/>
    <n v="2014"/>
    <n v="201412"/>
  </r>
  <r>
    <x v="712"/>
    <s v="PA_Allegheny"/>
    <x v="0"/>
    <x v="0"/>
    <s v="WH"/>
    <x v="0"/>
    <n v="14"/>
    <x v="4"/>
    <n v="12"/>
    <n v="2014"/>
    <n v="1"/>
    <d v="2014-11-28T00:00:00"/>
    <d v="2017-01-01T00:00:00"/>
    <n v="1"/>
    <x v="9"/>
    <s v="PSF"/>
    <s v="PUK"/>
    <d v="2015-06-04T00:00:00"/>
    <s v="PUK"/>
    <n v="1"/>
    <n v="2"/>
    <n v="1"/>
    <n v="0"/>
    <x v="0"/>
    <n v="0"/>
    <x v="389"/>
    <n v="25.081967209999998"/>
    <n v="6"/>
    <n v="0"/>
    <s v="ZTC"/>
    <n v="11"/>
    <n v="2014"/>
    <n v="201411"/>
    <x v="4"/>
    <n v="2017"/>
    <n v="201701"/>
  </r>
  <r>
    <x v="713"/>
    <s v="PA_Allegheny"/>
    <x v="1"/>
    <x v="1"/>
    <s v="BL"/>
    <x v="1"/>
    <n v="2"/>
    <x v="2"/>
    <n v="0"/>
    <n v="2014"/>
    <n v="1"/>
    <d v="2014-11-28T00:00:00"/>
    <d v="2014-12-17T00:00:00"/>
    <n v="1"/>
    <x v="1"/>
    <s v="PKC"/>
    <s v=" "/>
    <s v=" "/>
    <s v="PKC"/>
    <n v="0"/>
    <n v="1"/>
    <n v="0"/>
    <n v="1"/>
    <x v="0"/>
    <n v="1"/>
    <x v="333"/>
    <n v="0.62295082000000002"/>
    <n v="1"/>
    <n v="3"/>
    <s v="XRF"/>
    <n v="11"/>
    <n v="2014"/>
    <n v="201411"/>
    <x v="10"/>
    <n v="2014"/>
    <n v="201412"/>
  </r>
  <r>
    <x v="714"/>
    <s v="PA_Allegheny"/>
    <x v="1"/>
    <x v="1"/>
    <s v="BL"/>
    <x v="1"/>
    <n v="7"/>
    <x v="1"/>
    <n v="5"/>
    <n v="2014"/>
    <n v="1"/>
    <d v="2014-12-01T00:00:00"/>
    <d v="2015-01-27T00:00:00"/>
    <n v="1"/>
    <x v="9"/>
    <s v="PSF"/>
    <s v="PUK"/>
    <d v="2014-12-03T00:00:00"/>
    <s v="PUK"/>
    <n v="1"/>
    <n v="2"/>
    <n v="1"/>
    <n v="1"/>
    <x v="0"/>
    <n v="0"/>
    <x v="256"/>
    <n v="1.868852459"/>
    <n v="2"/>
    <n v="6"/>
    <s v="XRF"/>
    <n v="12"/>
    <n v="2014"/>
    <n v="201412"/>
    <x v="4"/>
    <n v="2015"/>
    <n v="201501"/>
  </r>
  <r>
    <x v="715"/>
    <s v="PA_Allegheny"/>
    <x v="1"/>
    <x v="1"/>
    <s v="WH"/>
    <x v="0"/>
    <n v="5"/>
    <x v="3"/>
    <n v="2"/>
    <n v="2014"/>
    <n v="1"/>
    <d v="2014-12-01T00:00:00"/>
    <d v="2015-08-20T00:00:00"/>
    <n v="1"/>
    <x v="2"/>
    <s v="PFC"/>
    <s v="PFC"/>
    <d v="2015-05-15T00:00:00"/>
    <s v="PFC"/>
    <n v="0"/>
    <n v="2"/>
    <n v="1"/>
    <n v="1"/>
    <x v="0"/>
    <n v="0"/>
    <x v="390"/>
    <n v="8.5901639339999996"/>
    <n v="4"/>
    <n v="5"/>
    <s v="XRF"/>
    <n v="12"/>
    <n v="2014"/>
    <n v="201412"/>
    <x v="3"/>
    <n v="2015"/>
    <n v="201508"/>
  </r>
  <r>
    <x v="716"/>
    <s v="PA_Allegheny"/>
    <x v="0"/>
    <x v="1"/>
    <s v="BL"/>
    <x v="1"/>
    <n v="6"/>
    <x v="1"/>
    <n v="4"/>
    <n v="2014"/>
    <n v="1"/>
    <d v="2014-12-01T00:00:00"/>
    <d v="2015-01-27T00:00:00"/>
    <n v="1"/>
    <x v="9"/>
    <s v="PSF"/>
    <s v="PUK"/>
    <d v="2014-12-03T00:00:00"/>
    <s v="PUK"/>
    <n v="1"/>
    <n v="2"/>
    <n v="1"/>
    <n v="1"/>
    <x v="0"/>
    <n v="0"/>
    <x v="256"/>
    <n v="1.868852459"/>
    <n v="2"/>
    <n v="6"/>
    <s v="XRF"/>
    <n v="12"/>
    <n v="2014"/>
    <n v="201412"/>
    <x v="4"/>
    <n v="2015"/>
    <n v="201501"/>
  </r>
  <r>
    <x v="717"/>
    <s v="PA_Allegheny"/>
    <x v="1"/>
    <x v="1"/>
    <s v="BL"/>
    <x v="1"/>
    <n v="3"/>
    <x v="3"/>
    <n v="1"/>
    <n v="2014"/>
    <n v="1"/>
    <d v="2014-12-01T00:00:00"/>
    <d v="2015-01-27T00:00:00"/>
    <n v="1"/>
    <x v="9"/>
    <s v="PSF"/>
    <s v="PUK"/>
    <d v="2014-12-03T00:00:00"/>
    <s v="PUK"/>
    <n v="1"/>
    <n v="2"/>
    <n v="1"/>
    <n v="1"/>
    <x v="0"/>
    <n v="0"/>
    <x v="256"/>
    <n v="1.868852459"/>
    <n v="2"/>
    <n v="6"/>
    <s v="XRF"/>
    <n v="12"/>
    <n v="2014"/>
    <n v="201412"/>
    <x v="4"/>
    <n v="2015"/>
    <n v="201501"/>
  </r>
  <r>
    <x v="543"/>
    <s v="PA_Allegheny"/>
    <x v="1"/>
    <x v="0"/>
    <s v="BL"/>
    <x v="1"/>
    <n v="19"/>
    <x v="0"/>
    <n v="16"/>
    <n v="2014"/>
    <n v="2"/>
    <d v="2014-12-02T00:00:00"/>
    <d v="2015-06-14T00:00:00"/>
    <n v="0"/>
    <x v="3"/>
    <s v="PSG"/>
    <s v="PGH"/>
    <d v="2014-12-09T00:00:00"/>
    <s v="PGH"/>
    <n v="1"/>
    <n v="4"/>
    <n v="3"/>
    <n v="1"/>
    <x v="1"/>
    <n v="1"/>
    <x v="286"/>
    <n v="6.3606557380000002"/>
    <n v="4"/>
    <n v="2"/>
    <s v="XRY"/>
    <n v="12"/>
    <n v="2014"/>
    <n v="201412"/>
    <x v="5"/>
    <n v="2015"/>
    <n v="201506"/>
  </r>
  <r>
    <x v="718"/>
    <s v="PA_Allegheny"/>
    <x v="1"/>
    <x v="1"/>
    <s v="BL"/>
    <x v="1"/>
    <n v="19"/>
    <x v="0"/>
    <n v="17"/>
    <n v="2014"/>
    <n v="1"/>
    <d v="2014-12-02T00:00:00"/>
    <d v="2015-07-24T00:00:00"/>
    <n v="1"/>
    <x v="5"/>
    <s v="PSG"/>
    <s v="PSG"/>
    <d v="2015-01-28T00:00:00"/>
    <s v="PGH"/>
    <n v="1"/>
    <n v="4"/>
    <n v="3"/>
    <n v="1"/>
    <x v="1"/>
    <n v="0"/>
    <x v="391"/>
    <n v="7.6721311480000001"/>
    <n v="4"/>
    <n v="5"/>
    <s v="XRY"/>
    <n v="12"/>
    <n v="2014"/>
    <n v="201412"/>
    <x v="8"/>
    <n v="2015"/>
    <n v="201507"/>
  </r>
  <r>
    <x v="719"/>
    <s v="PA_Allegheny"/>
    <x v="1"/>
    <x v="1"/>
    <s v="WH"/>
    <x v="0"/>
    <n v="6"/>
    <x v="1"/>
    <n v="4"/>
    <n v="2014"/>
    <n v="1"/>
    <d v="2014-12-02T00:00:00"/>
    <d v="2016-09-22T00:00:00"/>
    <n v="1"/>
    <x v="1"/>
    <s v="PKC"/>
    <s v="PKC"/>
    <d v="2015-12-01T00:00:00"/>
    <s v="PKC"/>
    <n v="0"/>
    <n v="2"/>
    <n v="1"/>
    <n v="1"/>
    <x v="0"/>
    <n v="0"/>
    <x v="392"/>
    <n v="21.639344260000001"/>
    <n v="6"/>
    <n v="3"/>
    <s v="XCA"/>
    <n v="12"/>
    <n v="2014"/>
    <n v="201412"/>
    <x v="7"/>
    <n v="2016"/>
    <n v="201609"/>
  </r>
  <r>
    <x v="720"/>
    <s v="PA_Allegheny"/>
    <x v="1"/>
    <x v="0"/>
    <s v="UK"/>
    <x v="2"/>
    <n v="8"/>
    <x v="6"/>
    <n v="6"/>
    <n v="2014"/>
    <n v="1"/>
    <d v="2014-12-02T00:00:00"/>
    <d v="2014-12-05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12"/>
    <n v="2014"/>
    <n v="201412"/>
    <x v="10"/>
    <n v="2014"/>
    <n v="201412"/>
  </r>
  <r>
    <x v="721"/>
    <s v="PA_Allegheny"/>
    <x v="0"/>
    <x v="0"/>
    <s v="UK"/>
    <x v="2"/>
    <n v="19"/>
    <x v="0"/>
    <n v="17"/>
    <n v="2014"/>
    <n v="1"/>
    <d v="2014-12-03T00:00:00"/>
    <d v="2014-12-05T00:00:00"/>
    <n v="1"/>
    <x v="0"/>
    <s v="PSG"/>
    <s v=" "/>
    <s v=" "/>
    <s v="PSG"/>
    <n v="0"/>
    <n v="1"/>
    <n v="0"/>
    <n v="1"/>
    <x v="0"/>
    <n v="0"/>
    <x v="30"/>
    <n v="6.5573771000000003E-2"/>
    <n v="1"/>
    <n v="6"/>
    <s v="XRF"/>
    <n v="12"/>
    <n v="2014"/>
    <n v="201412"/>
    <x v="10"/>
    <n v="2014"/>
    <n v="201412"/>
  </r>
  <r>
    <x v="722"/>
    <s v="PA_Allegheny"/>
    <x v="0"/>
    <x v="1"/>
    <s v="BL"/>
    <x v="1"/>
    <n v="12"/>
    <x v="5"/>
    <n v="10"/>
    <n v="2014"/>
    <n v="1"/>
    <d v="2014-12-03T00:00:00"/>
    <d v="2014-12-05T00:00:00"/>
    <n v="1"/>
    <x v="7"/>
    <s v="PSF"/>
    <s v=" "/>
    <s v=" "/>
    <s v="PSF"/>
    <n v="0"/>
    <n v="1"/>
    <n v="0"/>
    <n v="1"/>
    <x v="0"/>
    <n v="0"/>
    <x v="30"/>
    <n v="6.5573771000000003E-2"/>
    <n v="1"/>
    <n v="6"/>
    <s v="XRF"/>
    <n v="12"/>
    <n v="2014"/>
    <n v="201412"/>
    <x v="10"/>
    <n v="2014"/>
    <n v="201412"/>
  </r>
  <r>
    <x v="723"/>
    <s v="PA_Allegheny"/>
    <x v="1"/>
    <x v="1"/>
    <s v="WH"/>
    <x v="0"/>
    <n v="15"/>
    <x v="4"/>
    <n v="13"/>
    <n v="2014"/>
    <n v="1"/>
    <d v="2014-12-04T00:00:00"/>
    <d v="2014-12-05T00:00:00"/>
    <n v="1"/>
    <x v="0"/>
    <s v="PSG"/>
    <s v=" "/>
    <s v=" "/>
    <s v="PSG"/>
    <n v="0"/>
    <n v="1"/>
    <n v="0"/>
    <n v="1"/>
    <x v="0"/>
    <n v="1"/>
    <x v="103"/>
    <n v="3.2786885000000002E-2"/>
    <n v="1"/>
    <n v="1"/>
    <s v="XRF"/>
    <n v="12"/>
    <n v="2014"/>
    <n v="201412"/>
    <x v="10"/>
    <n v="2014"/>
    <n v="201412"/>
  </r>
  <r>
    <x v="724"/>
    <s v="PA_Allegheny"/>
    <x v="0"/>
    <x v="2"/>
    <s v="BL"/>
    <x v="1"/>
    <n v="15"/>
    <x v="4"/>
    <n v="13"/>
    <n v="2014"/>
    <n v="1"/>
    <d v="2014-12-04T00:00:00"/>
    <d v="2016-05-05T00:00:00"/>
    <n v="1"/>
    <x v="1"/>
    <s v="PKC"/>
    <s v="PKC"/>
    <d v="2015-08-13T00:00:00"/>
    <s v="PKC"/>
    <n v="1"/>
    <n v="4"/>
    <n v="3"/>
    <n v="1"/>
    <x v="0"/>
    <n v="0"/>
    <x v="393"/>
    <n v="16.983606559999998"/>
    <n v="5"/>
    <n v="4"/>
    <s v="XLC"/>
    <n v="12"/>
    <n v="2014"/>
    <n v="201412"/>
    <x v="9"/>
    <n v="2016"/>
    <n v="201605"/>
  </r>
  <r>
    <x v="74"/>
    <s v="PA_Allegheny"/>
    <x v="0"/>
    <x v="1"/>
    <s v="BL"/>
    <x v="1"/>
    <n v="9"/>
    <x v="6"/>
    <n v="7"/>
    <n v="2014"/>
    <n v="2"/>
    <d v="2014-12-04T00:00:00"/>
    <d v="2014-12-05T00:00:00"/>
    <n v="0"/>
    <x v="1"/>
    <s v="PKC"/>
    <s v=" "/>
    <s v=" "/>
    <s v="PKC"/>
    <n v="0"/>
    <n v="1"/>
    <n v="0"/>
    <n v="1"/>
    <x v="0"/>
    <n v="0"/>
    <x v="103"/>
    <n v="3.2786885000000002E-2"/>
    <n v="1"/>
    <n v="6"/>
    <s v="XRF"/>
    <n v="12"/>
    <n v="2014"/>
    <n v="201412"/>
    <x v="10"/>
    <n v="2014"/>
    <n v="201412"/>
  </r>
  <r>
    <x v="75"/>
    <s v="PA_Allegheny"/>
    <x v="1"/>
    <x v="1"/>
    <s v="BL"/>
    <x v="1"/>
    <n v="12"/>
    <x v="5"/>
    <n v="10"/>
    <n v="2014"/>
    <n v="2"/>
    <d v="2014-12-04T00:00:00"/>
    <d v="2014-12-05T00:00:00"/>
    <n v="0"/>
    <x v="1"/>
    <s v="PKC"/>
    <s v=" "/>
    <s v=" "/>
    <s v="PKC"/>
    <n v="0"/>
    <n v="1"/>
    <n v="0"/>
    <n v="1"/>
    <x v="0"/>
    <n v="0"/>
    <x v="103"/>
    <n v="3.2786885000000002E-2"/>
    <n v="1"/>
    <n v="6"/>
    <s v="XRF"/>
    <n v="12"/>
    <n v="2014"/>
    <n v="201412"/>
    <x v="10"/>
    <n v="2014"/>
    <n v="201412"/>
  </r>
  <r>
    <x v="725"/>
    <s v="PA_Allegheny"/>
    <x v="0"/>
    <x v="1"/>
    <s v="WH"/>
    <x v="0"/>
    <n v="16"/>
    <x v="4"/>
    <n v="13"/>
    <n v="2014"/>
    <n v="1"/>
    <d v="2014-12-04T00:00:00"/>
    <d v="2015-01-09T00:00:00"/>
    <n v="1"/>
    <x v="0"/>
    <s v="PSG"/>
    <s v=" "/>
    <s v=" "/>
    <s v="PSG"/>
    <n v="0"/>
    <n v="1"/>
    <n v="0"/>
    <n v="1"/>
    <x v="0"/>
    <n v="1"/>
    <x v="24"/>
    <n v="1.1803278690000001"/>
    <n v="2"/>
    <n v="1"/>
    <s v="XUK"/>
    <n v="12"/>
    <n v="2014"/>
    <n v="201412"/>
    <x v="4"/>
    <n v="2015"/>
    <n v="201501"/>
  </r>
  <r>
    <x v="726"/>
    <s v="PA_Allegheny"/>
    <x v="0"/>
    <x v="1"/>
    <s v="BL"/>
    <x v="1"/>
    <n v="4"/>
    <x v="3"/>
    <n v="2"/>
    <n v="2014"/>
    <n v="1"/>
    <d v="2014-12-05T00:00:00"/>
    <d v="2016-02-19T00:00:00"/>
    <n v="1"/>
    <x v="1"/>
    <s v="PKC"/>
    <s v=" "/>
    <s v=" "/>
    <s v="PKC"/>
    <n v="0"/>
    <n v="1"/>
    <n v="0"/>
    <n v="1"/>
    <x v="0"/>
    <n v="0"/>
    <x v="90"/>
    <n v="14.45901639"/>
    <n v="5"/>
    <n v="4"/>
    <s v="XLC"/>
    <n v="12"/>
    <n v="2014"/>
    <n v="201412"/>
    <x v="2"/>
    <n v="2016"/>
    <n v="201602"/>
  </r>
  <r>
    <x v="727"/>
    <s v="PA_Allegheny"/>
    <x v="1"/>
    <x v="1"/>
    <s v="BL"/>
    <x v="1"/>
    <n v="7"/>
    <x v="1"/>
    <n v="5"/>
    <n v="2014"/>
    <n v="1"/>
    <d v="2014-12-05T00:00:00"/>
    <d v="2016-02-19T00:00:00"/>
    <n v="1"/>
    <x v="1"/>
    <s v="PKC"/>
    <s v=" "/>
    <s v=" "/>
    <s v="PKC"/>
    <n v="0"/>
    <n v="1"/>
    <n v="0"/>
    <n v="1"/>
    <x v="0"/>
    <n v="0"/>
    <x v="90"/>
    <n v="14.45901639"/>
    <n v="5"/>
    <n v="4"/>
    <s v="XLC"/>
    <n v="12"/>
    <n v="2014"/>
    <n v="201412"/>
    <x v="2"/>
    <n v="2016"/>
    <n v="201602"/>
  </r>
  <r>
    <x v="723"/>
    <s v="PA_Allegheny"/>
    <x v="1"/>
    <x v="1"/>
    <s v="WH"/>
    <x v="0"/>
    <n v="15"/>
    <x v="4"/>
    <n v="13"/>
    <n v="2014"/>
    <n v="2"/>
    <d v="2014-12-09T00:00:00"/>
    <d v="2015-05-06T00:00:00"/>
    <n v="0"/>
    <x v="0"/>
    <s v="PSG"/>
    <s v=" "/>
    <s v=" "/>
    <s v="PSG"/>
    <n v="0"/>
    <n v="1"/>
    <n v="0"/>
    <n v="1"/>
    <x v="0"/>
    <n v="1"/>
    <x v="318"/>
    <n v="4.8524590160000001"/>
    <n v="3"/>
    <n v="2"/>
    <s v="XRF"/>
    <n v="12"/>
    <n v="2014"/>
    <n v="201412"/>
    <x v="9"/>
    <n v="2015"/>
    <n v="201505"/>
  </r>
  <r>
    <x v="728"/>
    <s v="PA_Allegheny"/>
    <x v="1"/>
    <x v="1"/>
    <s v="WH"/>
    <x v="0"/>
    <n v="18"/>
    <x v="0"/>
    <n v="16"/>
    <n v="2014"/>
    <n v="1"/>
    <d v="2014-12-09T00:00:00"/>
    <d v="2017-01-01T00:00:00"/>
    <n v="1"/>
    <x v="9"/>
    <s v="PSG"/>
    <s v="PUK"/>
    <d v="2015-01-10T00:00:00"/>
    <s v="PUK"/>
    <n v="1"/>
    <n v="2"/>
    <n v="1"/>
    <n v="0"/>
    <x v="0"/>
    <n v="0"/>
    <x v="361"/>
    <n v="24.721311480000001"/>
    <n v="6"/>
    <n v="0"/>
    <s v="ZTC"/>
    <n v="12"/>
    <n v="2014"/>
    <n v="201412"/>
    <x v="4"/>
    <n v="2017"/>
    <n v="201701"/>
  </r>
  <r>
    <x v="729"/>
    <s v="PA_Allegheny"/>
    <x v="0"/>
    <x v="1"/>
    <s v="OT"/>
    <x v="2"/>
    <n v="4"/>
    <x v="3"/>
    <n v="2"/>
    <n v="2014"/>
    <n v="1"/>
    <d v="2014-12-09T00:00:00"/>
    <d v="2015-08-18T00:00:00"/>
    <n v="1"/>
    <x v="1"/>
    <s v="PKC"/>
    <s v=" "/>
    <s v=" "/>
    <s v="PKC"/>
    <n v="0"/>
    <n v="1"/>
    <n v="0"/>
    <n v="1"/>
    <x v="0"/>
    <n v="0"/>
    <x v="394"/>
    <n v="8.2622950819999996"/>
    <n v="4"/>
    <n v="5"/>
    <s v="XRF"/>
    <n v="12"/>
    <n v="2014"/>
    <n v="201412"/>
    <x v="3"/>
    <n v="2015"/>
    <n v="201508"/>
  </r>
  <r>
    <x v="730"/>
    <s v="PA_Allegheny"/>
    <x v="0"/>
    <x v="0"/>
    <s v="MU"/>
    <x v="2"/>
    <n v="4"/>
    <x v="3"/>
    <n v="2"/>
    <n v="2014"/>
    <n v="1"/>
    <d v="2014-12-09T00:00:00"/>
    <d v="2015-08-18T00:00:00"/>
    <n v="1"/>
    <x v="1"/>
    <s v="PKC"/>
    <s v=" "/>
    <s v=" "/>
    <s v="PKC"/>
    <n v="0"/>
    <n v="1"/>
    <n v="0"/>
    <n v="1"/>
    <x v="0"/>
    <n v="0"/>
    <x v="394"/>
    <n v="8.2622950819999996"/>
    <n v="4"/>
    <n v="5"/>
    <s v="XRF"/>
    <n v="12"/>
    <n v="2014"/>
    <n v="201412"/>
    <x v="3"/>
    <n v="2015"/>
    <n v="201508"/>
  </r>
  <r>
    <x v="731"/>
    <s v="PA_Allegheny"/>
    <x v="1"/>
    <x v="1"/>
    <s v="WH"/>
    <x v="0"/>
    <n v="8"/>
    <x v="6"/>
    <n v="6"/>
    <n v="2014"/>
    <n v="1"/>
    <d v="2014-12-09T00:00:00"/>
    <d v="2015-08-18T00:00:00"/>
    <n v="1"/>
    <x v="1"/>
    <s v="PKC"/>
    <s v=" "/>
    <s v=" "/>
    <s v="PKC"/>
    <n v="0"/>
    <n v="1"/>
    <n v="0"/>
    <n v="1"/>
    <x v="0"/>
    <n v="0"/>
    <x v="394"/>
    <n v="8.2622950819999996"/>
    <n v="4"/>
    <n v="5"/>
    <s v="XRF"/>
    <n v="12"/>
    <n v="2014"/>
    <n v="201412"/>
    <x v="3"/>
    <n v="2015"/>
    <n v="201508"/>
  </r>
  <r>
    <x v="732"/>
    <s v="PA_Allegheny"/>
    <x v="1"/>
    <x v="0"/>
    <s v="BL"/>
    <x v="1"/>
    <n v="17"/>
    <x v="0"/>
    <n v="15"/>
    <n v="2014"/>
    <n v="1"/>
    <d v="2014-12-10T00:00:00"/>
    <d v="2015-01-08T00:00:00"/>
    <n v="1"/>
    <x v="1"/>
    <s v="PSG"/>
    <s v="PKC"/>
    <d v="2014-12-22T00:00:00"/>
    <s v="PKC"/>
    <n v="1"/>
    <n v="2"/>
    <n v="1"/>
    <n v="1"/>
    <x v="0"/>
    <n v="0"/>
    <x v="152"/>
    <n v="0.95081967199999995"/>
    <n v="1"/>
    <n v="6"/>
    <s v="XRF"/>
    <n v="12"/>
    <n v="2014"/>
    <n v="201412"/>
    <x v="4"/>
    <n v="2015"/>
    <n v="201501"/>
  </r>
  <r>
    <x v="733"/>
    <s v="PA_Allegheny"/>
    <x v="1"/>
    <x v="1"/>
    <s v="MU"/>
    <x v="2"/>
    <n v="5"/>
    <x v="1"/>
    <n v="3"/>
    <n v="2014"/>
    <n v="1"/>
    <d v="2014-12-10T00:00:00"/>
    <d v="2016-09-26T00:00:00"/>
    <n v="1"/>
    <x v="1"/>
    <s v="PKC"/>
    <s v=" "/>
    <s v=" "/>
    <s v="PKC"/>
    <n v="0"/>
    <n v="1"/>
    <n v="0"/>
    <n v="1"/>
    <x v="0"/>
    <n v="1"/>
    <x v="395"/>
    <n v="21.508196720000001"/>
    <n v="6"/>
    <n v="2"/>
    <s v="XRF"/>
    <n v="12"/>
    <n v="2014"/>
    <n v="201412"/>
    <x v="7"/>
    <n v="2016"/>
    <n v="201609"/>
  </r>
  <r>
    <x v="734"/>
    <s v="PA_Allegheny"/>
    <x v="1"/>
    <x v="1"/>
    <s v="BL"/>
    <x v="1"/>
    <n v="17"/>
    <x v="0"/>
    <n v="15"/>
    <n v="2014"/>
    <n v="1"/>
    <d v="2014-12-12T00:00:00"/>
    <d v="2015-01-10T00:00:00"/>
    <n v="1"/>
    <x v="0"/>
    <s v="PSG"/>
    <s v=" "/>
    <s v=" "/>
    <s v="PSG"/>
    <n v="0"/>
    <n v="1"/>
    <n v="0"/>
    <n v="1"/>
    <x v="0"/>
    <n v="0"/>
    <x v="152"/>
    <n v="0.95081967199999995"/>
    <n v="1"/>
    <n v="6"/>
    <s v="XOP"/>
    <n v="12"/>
    <n v="2014"/>
    <n v="201412"/>
    <x v="4"/>
    <n v="2015"/>
    <n v="201501"/>
  </r>
  <r>
    <x v="735"/>
    <s v="PA_Allegheny"/>
    <x v="1"/>
    <x v="1"/>
    <s v="UK"/>
    <x v="2"/>
    <n v="2"/>
    <x v="2"/>
    <n v="0"/>
    <n v="2014"/>
    <n v="1"/>
    <d v="2014-12-13T00:00:00"/>
    <d v="2015-06-17T00:00:00"/>
    <n v="1"/>
    <x v="1"/>
    <s v="PSF"/>
    <s v="PKC"/>
    <d v="2015-01-30T00:00:00"/>
    <s v="PKC"/>
    <n v="1"/>
    <n v="2"/>
    <n v="1"/>
    <n v="1"/>
    <x v="0"/>
    <n v="1"/>
    <x v="396"/>
    <n v="6.0983606559999997"/>
    <n v="4"/>
    <n v="1"/>
    <s v="XRF"/>
    <n v="12"/>
    <n v="2014"/>
    <n v="201412"/>
    <x v="5"/>
    <n v="2015"/>
    <n v="201506"/>
  </r>
  <r>
    <x v="736"/>
    <s v="PA_Allegheny"/>
    <x v="1"/>
    <x v="1"/>
    <s v="BL"/>
    <x v="1"/>
    <n v="2"/>
    <x v="2"/>
    <n v="0"/>
    <n v="2014"/>
    <n v="1"/>
    <d v="2014-12-14T00:00:00"/>
    <d v="2015-03-16T00:00:00"/>
    <n v="1"/>
    <x v="1"/>
    <s v="PSF"/>
    <s v="PKC"/>
    <d v="2014-12-15T00:00:00"/>
    <s v="PKC"/>
    <n v="1"/>
    <n v="2"/>
    <n v="1"/>
    <n v="1"/>
    <x v="0"/>
    <n v="1"/>
    <x v="188"/>
    <n v="3.0163934430000001"/>
    <n v="3"/>
    <n v="1"/>
    <s v="XRF"/>
    <n v="12"/>
    <n v="2014"/>
    <n v="201412"/>
    <x v="1"/>
    <n v="2015"/>
    <n v="201503"/>
  </r>
  <r>
    <x v="737"/>
    <s v="PA_Allegheny"/>
    <x v="1"/>
    <x v="1"/>
    <s v="BL"/>
    <x v="1"/>
    <n v="18"/>
    <x v="0"/>
    <n v="16"/>
    <n v="2014"/>
    <n v="1"/>
    <d v="2014-12-15T00:00:00"/>
    <d v="2015-01-21T00:00:00"/>
    <n v="1"/>
    <x v="1"/>
    <s v="PKC"/>
    <s v="PKC"/>
    <d v="2014-12-26T00:00:00"/>
    <s v="PKC"/>
    <n v="0"/>
    <n v="2"/>
    <n v="1"/>
    <n v="1"/>
    <x v="0"/>
    <n v="0"/>
    <x v="397"/>
    <n v="1.213114754"/>
    <n v="2"/>
    <n v="6"/>
    <s v="XRF"/>
    <n v="12"/>
    <n v="2014"/>
    <n v="201412"/>
    <x v="4"/>
    <n v="2015"/>
    <n v="201501"/>
  </r>
  <r>
    <x v="738"/>
    <s v="PA_Allegheny"/>
    <x v="1"/>
    <x v="1"/>
    <s v="BL"/>
    <x v="1"/>
    <n v="16"/>
    <x v="4"/>
    <n v="14"/>
    <n v="2014"/>
    <n v="1"/>
    <d v="2014-12-15T00:00:00"/>
    <d v="2015-01-21T00:00:00"/>
    <n v="1"/>
    <x v="1"/>
    <s v="PKC"/>
    <s v="PKC"/>
    <d v="2014-12-26T00:00:00"/>
    <s v="PKC"/>
    <n v="0"/>
    <n v="2"/>
    <n v="1"/>
    <n v="1"/>
    <x v="0"/>
    <n v="0"/>
    <x v="397"/>
    <n v="1.213114754"/>
    <n v="2"/>
    <n v="6"/>
    <s v="XRF"/>
    <n v="12"/>
    <n v="2014"/>
    <n v="201412"/>
    <x v="4"/>
    <n v="2015"/>
    <n v="201501"/>
  </r>
  <r>
    <x v="739"/>
    <s v="PA_Allegheny"/>
    <x v="1"/>
    <x v="1"/>
    <s v="MU"/>
    <x v="2"/>
    <n v="7"/>
    <x v="1"/>
    <n v="5"/>
    <n v="2014"/>
    <n v="1"/>
    <d v="2014-12-15T00:00:00"/>
    <d v="2015-10-30T00:00:00"/>
    <n v="1"/>
    <x v="1"/>
    <s v="PKC"/>
    <s v=" "/>
    <s v=" "/>
    <s v="PKC"/>
    <n v="0"/>
    <n v="1"/>
    <n v="0"/>
    <n v="1"/>
    <x v="0"/>
    <n v="0"/>
    <x v="398"/>
    <n v="10.45901639"/>
    <n v="4"/>
    <n v="5"/>
    <s v="XLC"/>
    <n v="12"/>
    <n v="2014"/>
    <n v="201412"/>
    <x v="11"/>
    <n v="2015"/>
    <n v="201510"/>
  </r>
  <r>
    <x v="740"/>
    <s v="PA_Allegheny"/>
    <x v="1"/>
    <x v="1"/>
    <s v="MU"/>
    <x v="2"/>
    <n v="7"/>
    <x v="1"/>
    <n v="5"/>
    <n v="2014"/>
    <n v="1"/>
    <d v="2014-12-15T00:00:00"/>
    <d v="2015-10-30T00:00:00"/>
    <n v="1"/>
    <x v="1"/>
    <s v="PKC"/>
    <s v=" "/>
    <s v=" "/>
    <s v="PKC"/>
    <n v="0"/>
    <n v="1"/>
    <n v="0"/>
    <n v="1"/>
    <x v="0"/>
    <n v="0"/>
    <x v="398"/>
    <n v="10.45901639"/>
    <n v="4"/>
    <n v="5"/>
    <s v="XLC"/>
    <n v="12"/>
    <n v="2014"/>
    <n v="201412"/>
    <x v="11"/>
    <n v="2015"/>
    <n v="201510"/>
  </r>
  <r>
    <x v="741"/>
    <s v="PA_Allegheny"/>
    <x v="0"/>
    <x v="1"/>
    <s v="BL"/>
    <x v="1"/>
    <n v="7"/>
    <x v="1"/>
    <n v="5"/>
    <n v="2014"/>
    <n v="1"/>
    <d v="2014-12-15T00:00:00"/>
    <d v="2017-01-01T00:00:00"/>
    <n v="1"/>
    <x v="2"/>
    <s v="PFC"/>
    <s v=" "/>
    <s v=" "/>
    <s v="PFC"/>
    <n v="0"/>
    <n v="1"/>
    <n v="0"/>
    <n v="0"/>
    <x v="0"/>
    <n v="0"/>
    <x v="291"/>
    <n v="24.524590159999999"/>
    <n v="6"/>
    <n v="0"/>
    <s v="ZTC"/>
    <n v="12"/>
    <n v="2014"/>
    <n v="201412"/>
    <x v="4"/>
    <n v="2017"/>
    <n v="201701"/>
  </r>
  <r>
    <x v="742"/>
    <s v="PA_Allegheny"/>
    <x v="1"/>
    <x v="0"/>
    <s v="BL"/>
    <x v="1"/>
    <n v="16"/>
    <x v="4"/>
    <n v="14"/>
    <n v="2014"/>
    <n v="1"/>
    <d v="2014-12-16T00:00:00"/>
    <d v="2015-09-03T00:00:00"/>
    <n v="1"/>
    <x v="1"/>
    <s v="PKC"/>
    <s v="PKC"/>
    <d v="2015-03-21T00:00:00"/>
    <s v="PKC"/>
    <n v="0"/>
    <n v="2"/>
    <n v="1"/>
    <n v="1"/>
    <x v="1"/>
    <n v="1"/>
    <x v="176"/>
    <n v="8.5573770489999994"/>
    <n v="4"/>
    <n v="2"/>
    <s v="XRY"/>
    <n v="12"/>
    <n v="2014"/>
    <n v="201412"/>
    <x v="7"/>
    <n v="2015"/>
    <n v="201509"/>
  </r>
  <r>
    <x v="743"/>
    <s v="PA_Allegheny"/>
    <x v="0"/>
    <x v="0"/>
    <s v="BL"/>
    <x v="1"/>
    <n v="4"/>
    <x v="3"/>
    <n v="2"/>
    <n v="2014"/>
    <n v="1"/>
    <d v="2014-12-16T00:00:00"/>
    <d v="2017-01-01T00:00:00"/>
    <n v="1"/>
    <x v="1"/>
    <s v="PKC"/>
    <s v=" "/>
    <s v=" "/>
    <s v="PKC"/>
    <n v="0"/>
    <n v="1"/>
    <n v="0"/>
    <n v="0"/>
    <x v="0"/>
    <n v="0"/>
    <x v="399"/>
    <n v="24.491803279999999"/>
    <n v="6"/>
    <n v="0"/>
    <s v="ZTC"/>
    <n v="12"/>
    <n v="2014"/>
    <n v="201412"/>
    <x v="4"/>
    <n v="2017"/>
    <n v="201701"/>
  </r>
  <r>
    <x v="462"/>
    <s v="PA_Allegheny"/>
    <x v="1"/>
    <x v="0"/>
    <s v="BL"/>
    <x v="1"/>
    <n v="10"/>
    <x v="6"/>
    <n v="8"/>
    <n v="2014"/>
    <n v="2"/>
    <d v="2014-12-16T00:00:00"/>
    <d v="2016-12-05T00:00:00"/>
    <n v="0"/>
    <x v="1"/>
    <s v="PKC"/>
    <s v=" "/>
    <s v=" "/>
    <s v="PKC"/>
    <n v="0"/>
    <n v="1"/>
    <n v="0"/>
    <n v="1"/>
    <x v="0"/>
    <n v="0"/>
    <x v="400"/>
    <n v="23.606557380000002"/>
    <n v="6"/>
    <n v="1"/>
    <s v="XRF"/>
    <n v="12"/>
    <n v="2014"/>
    <n v="201412"/>
    <x v="10"/>
    <n v="2016"/>
    <n v="201612"/>
  </r>
  <r>
    <x v="744"/>
    <s v="PA_Allegheny"/>
    <x v="1"/>
    <x v="0"/>
    <s v="MU"/>
    <x v="2"/>
    <n v="3"/>
    <x v="3"/>
    <n v="1"/>
    <n v="2014"/>
    <n v="1"/>
    <d v="2014-12-16T00:00:00"/>
    <d v="2014-12-19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12"/>
    <n v="2014"/>
    <n v="201412"/>
    <x v="10"/>
    <n v="2014"/>
    <n v="201412"/>
  </r>
  <r>
    <x v="307"/>
    <s v="PA_Allegheny"/>
    <x v="1"/>
    <x v="1"/>
    <s v="BL"/>
    <x v="1"/>
    <n v="19"/>
    <x v="0"/>
    <n v="17"/>
    <n v="2014"/>
    <n v="2"/>
    <d v="2014-12-16T00:00:00"/>
    <d v="2015-07-08T00:00:00"/>
    <n v="0"/>
    <x v="4"/>
    <s v="PIL"/>
    <s v=" "/>
    <s v=" "/>
    <s v="PIL"/>
    <n v="0"/>
    <n v="1"/>
    <n v="0"/>
    <n v="1"/>
    <x v="0"/>
    <n v="0"/>
    <x v="100"/>
    <n v="6.6885245900000001"/>
    <n v="4"/>
    <n v="5"/>
    <s v="XRM"/>
    <n v="12"/>
    <n v="2014"/>
    <n v="201412"/>
    <x v="8"/>
    <n v="2015"/>
    <n v="201507"/>
  </r>
  <r>
    <x v="463"/>
    <s v="PA_Allegheny"/>
    <x v="1"/>
    <x v="1"/>
    <s v="BL"/>
    <x v="1"/>
    <n v="3"/>
    <x v="3"/>
    <n v="1"/>
    <n v="2014"/>
    <n v="2"/>
    <d v="2014-12-16T00:00:00"/>
    <d v="2016-06-29T00:00:00"/>
    <n v="0"/>
    <x v="1"/>
    <s v="PKC"/>
    <s v=" "/>
    <s v=" "/>
    <s v="PKC"/>
    <n v="0"/>
    <n v="1"/>
    <n v="0"/>
    <n v="1"/>
    <x v="0"/>
    <n v="0"/>
    <x v="115"/>
    <n v="18.393442619999998"/>
    <n v="6"/>
    <n v="4"/>
    <s v="XRF"/>
    <n v="12"/>
    <n v="2014"/>
    <n v="201412"/>
    <x v="5"/>
    <n v="2016"/>
    <n v="201606"/>
  </r>
  <r>
    <x v="672"/>
    <s v="PA_Allegheny"/>
    <x v="1"/>
    <x v="1"/>
    <s v="BL"/>
    <x v="1"/>
    <n v="18"/>
    <x v="0"/>
    <n v="16"/>
    <n v="2014"/>
    <n v="2"/>
    <d v="2014-12-17T00:00:00"/>
    <d v="2015-08-14T00:00:00"/>
    <n v="0"/>
    <x v="1"/>
    <s v="PKC"/>
    <s v="PSG"/>
    <d v="2015-05-11T00:00:00"/>
    <s v="PKC"/>
    <n v="1"/>
    <n v="3"/>
    <n v="2"/>
    <n v="1"/>
    <x v="0"/>
    <n v="0"/>
    <x v="401"/>
    <n v="7.8688524590000002"/>
    <n v="4"/>
    <n v="5"/>
    <s v="XRF"/>
    <n v="12"/>
    <n v="2014"/>
    <n v="201412"/>
    <x v="3"/>
    <n v="2015"/>
    <n v="201508"/>
  </r>
  <r>
    <x v="745"/>
    <s v="PA_Allegheny"/>
    <x v="0"/>
    <x v="0"/>
    <s v="BL"/>
    <x v="1"/>
    <n v="16"/>
    <x v="4"/>
    <n v="14"/>
    <n v="2014"/>
    <n v="1"/>
    <d v="2014-12-17T00:00:00"/>
    <d v="2017-01-01T00:00:00"/>
    <n v="1"/>
    <x v="3"/>
    <s v="PRT"/>
    <s v="PSG"/>
    <d v="2015-02-27T00:00:00"/>
    <s v="PGH"/>
    <n v="1"/>
    <n v="3"/>
    <n v="2"/>
    <n v="0"/>
    <x v="0"/>
    <n v="0"/>
    <x v="314"/>
    <n v="24.459016389999999"/>
    <n v="6"/>
    <n v="0"/>
    <s v="ZTC"/>
    <n v="12"/>
    <n v="2014"/>
    <n v="201412"/>
    <x v="4"/>
    <n v="2017"/>
    <n v="201701"/>
  </r>
  <r>
    <x v="746"/>
    <s v="PA_Allegheny"/>
    <x v="1"/>
    <x v="1"/>
    <s v="WH"/>
    <x v="0"/>
    <n v="16"/>
    <x v="4"/>
    <n v="14"/>
    <n v="2014"/>
    <n v="1"/>
    <d v="2014-12-17T00:00:00"/>
    <d v="2014-12-29T00:00:00"/>
    <n v="1"/>
    <x v="0"/>
    <s v="PSG"/>
    <s v=" "/>
    <s v=" "/>
    <s v="PSG"/>
    <n v="0"/>
    <n v="1"/>
    <n v="0"/>
    <n v="1"/>
    <x v="0"/>
    <n v="0"/>
    <x v="266"/>
    <n v="0.39344262299999999"/>
    <n v="1"/>
    <n v="6"/>
    <s v="XUK"/>
    <n v="12"/>
    <n v="2014"/>
    <n v="201412"/>
    <x v="10"/>
    <n v="2014"/>
    <n v="201412"/>
  </r>
  <r>
    <x v="747"/>
    <s v="PA_Allegheny"/>
    <x v="1"/>
    <x v="0"/>
    <s v="WH"/>
    <x v="0"/>
    <n v="6"/>
    <x v="1"/>
    <n v="4"/>
    <n v="2014"/>
    <n v="1"/>
    <d v="2014-12-17T00:00:00"/>
    <d v="2015-02-24T00:00:00"/>
    <n v="1"/>
    <x v="1"/>
    <s v="PKC"/>
    <s v=" "/>
    <s v=" "/>
    <s v="PKC"/>
    <n v="0"/>
    <n v="1"/>
    <n v="0"/>
    <n v="1"/>
    <x v="0"/>
    <n v="0"/>
    <x v="271"/>
    <n v="2.2622950820000001"/>
    <n v="2"/>
    <n v="6"/>
    <s v="XRF"/>
    <n v="12"/>
    <n v="2014"/>
    <n v="201412"/>
    <x v="2"/>
    <n v="2015"/>
    <n v="201502"/>
  </r>
  <r>
    <x v="748"/>
    <s v="PA_Allegheny"/>
    <x v="0"/>
    <x v="1"/>
    <s v="BL"/>
    <x v="1"/>
    <n v="14"/>
    <x v="4"/>
    <n v="12"/>
    <n v="2014"/>
    <n v="1"/>
    <d v="2014-12-17T00:00:00"/>
    <d v="2016-01-13T00:00:00"/>
    <n v="1"/>
    <x v="1"/>
    <s v="PKC"/>
    <s v=" "/>
    <s v=" "/>
    <s v="PKC"/>
    <n v="0"/>
    <n v="1"/>
    <n v="0"/>
    <n v="1"/>
    <x v="0"/>
    <n v="0"/>
    <x v="129"/>
    <n v="12.85245902"/>
    <n v="5"/>
    <n v="4"/>
    <s v="XLC"/>
    <n v="12"/>
    <n v="2014"/>
    <n v="201412"/>
    <x v="4"/>
    <n v="2016"/>
    <n v="201601"/>
  </r>
  <r>
    <x v="424"/>
    <s v="PA_Allegheny"/>
    <x v="0"/>
    <x v="0"/>
    <s v="BL"/>
    <x v="1"/>
    <n v="18"/>
    <x v="0"/>
    <n v="16"/>
    <n v="2014"/>
    <n v="2"/>
    <d v="2014-12-18T00:00:00"/>
    <d v="2017-01-01T00:00:00"/>
    <n v="0"/>
    <x v="1"/>
    <s v="PKC"/>
    <s v="PFC"/>
    <d v="2015-01-02T00:00:00"/>
    <s v="PKC"/>
    <n v="1"/>
    <n v="4"/>
    <n v="3"/>
    <n v="0"/>
    <x v="0"/>
    <n v="0"/>
    <x v="402"/>
    <n v="24.426229509999999"/>
    <n v="6"/>
    <n v="0"/>
    <s v="ZTC"/>
    <n v="12"/>
    <n v="2014"/>
    <n v="201412"/>
    <x v="4"/>
    <n v="2017"/>
    <n v="201701"/>
  </r>
  <r>
    <x v="749"/>
    <s v="PA_Allegheny"/>
    <x v="0"/>
    <x v="0"/>
    <s v="BL"/>
    <x v="1"/>
    <n v="8"/>
    <x v="6"/>
    <n v="6"/>
    <n v="2014"/>
    <n v="1"/>
    <d v="2014-12-18T00:00:00"/>
    <d v="2017-01-01T00:00:00"/>
    <n v="1"/>
    <x v="1"/>
    <s v="PFC"/>
    <s v="PKC"/>
    <d v="2014-12-19T00:00:00"/>
    <s v="PKC"/>
    <n v="1"/>
    <n v="5"/>
    <n v="4"/>
    <n v="0"/>
    <x v="0"/>
    <n v="0"/>
    <x v="402"/>
    <n v="24.426229509999999"/>
    <n v="6"/>
    <n v="0"/>
    <s v="ZTC"/>
    <n v="12"/>
    <n v="2014"/>
    <n v="201412"/>
    <x v="4"/>
    <n v="2017"/>
    <n v="201701"/>
  </r>
  <r>
    <x v="750"/>
    <s v="PA_Allegheny"/>
    <x v="1"/>
    <x v="0"/>
    <s v="BL"/>
    <x v="1"/>
    <n v="6"/>
    <x v="1"/>
    <n v="4"/>
    <n v="2014"/>
    <n v="1"/>
    <d v="2014-12-18T00:00:00"/>
    <d v="2017-01-01T00:00:00"/>
    <n v="1"/>
    <x v="1"/>
    <s v="PSF"/>
    <s v="PKC"/>
    <d v="2014-12-19T00:00:00"/>
    <s v="PKC"/>
    <n v="1"/>
    <n v="5"/>
    <n v="4"/>
    <n v="0"/>
    <x v="0"/>
    <n v="0"/>
    <x v="402"/>
    <n v="24.426229509999999"/>
    <n v="6"/>
    <n v="0"/>
    <s v="ZTC"/>
    <n v="12"/>
    <n v="2014"/>
    <n v="201412"/>
    <x v="4"/>
    <n v="2017"/>
    <n v="201701"/>
  </r>
  <r>
    <x v="751"/>
    <s v="PA_Allegheny"/>
    <x v="0"/>
    <x v="0"/>
    <s v="BL"/>
    <x v="1"/>
    <n v="15"/>
    <x v="4"/>
    <n v="13"/>
    <n v="2014"/>
    <n v="1"/>
    <d v="2014-12-18T00:00:00"/>
    <d v="2017-01-01T00:00:00"/>
    <n v="1"/>
    <x v="5"/>
    <s v="PKC"/>
    <s v="PFC"/>
    <d v="2015-01-17T00:00:00"/>
    <s v="PSG"/>
    <n v="1"/>
    <n v="13"/>
    <n v="12"/>
    <n v="0"/>
    <x v="0"/>
    <n v="0"/>
    <x v="402"/>
    <n v="24.426229509999999"/>
    <n v="6"/>
    <n v="0"/>
    <s v="ZTC"/>
    <n v="12"/>
    <n v="2014"/>
    <n v="201412"/>
    <x v="4"/>
    <n v="2017"/>
    <n v="201701"/>
  </r>
  <r>
    <x v="752"/>
    <s v="PA_Allegheny"/>
    <x v="1"/>
    <x v="1"/>
    <s v="WH"/>
    <x v="0"/>
    <n v="5"/>
    <x v="3"/>
    <n v="2"/>
    <n v="2014"/>
    <n v="1"/>
    <d v="2014-12-18T00:00:00"/>
    <d v="2016-01-13T00:00:00"/>
    <n v="1"/>
    <x v="1"/>
    <s v="PKC"/>
    <s v=" "/>
    <s v=" "/>
    <s v="PKC"/>
    <n v="0"/>
    <n v="1"/>
    <n v="0"/>
    <n v="1"/>
    <x v="0"/>
    <n v="0"/>
    <x v="25"/>
    <n v="12.819672130000001"/>
    <n v="5"/>
    <n v="4"/>
    <s v="XRF"/>
    <n v="12"/>
    <n v="2014"/>
    <n v="201412"/>
    <x v="4"/>
    <n v="2016"/>
    <n v="201601"/>
  </r>
  <r>
    <x v="753"/>
    <s v="PA_Allegheny"/>
    <x v="1"/>
    <x v="0"/>
    <s v="WH"/>
    <x v="0"/>
    <n v="7"/>
    <x v="1"/>
    <n v="5"/>
    <n v="2014"/>
    <n v="1"/>
    <d v="2014-12-18T00:00:00"/>
    <d v="2016-08-02T00:00:00"/>
    <n v="1"/>
    <x v="1"/>
    <s v="PSF"/>
    <s v="PKC"/>
    <d v="2014-12-22T00:00:00"/>
    <s v="PKC"/>
    <n v="1"/>
    <n v="2"/>
    <n v="1"/>
    <n v="1"/>
    <x v="0"/>
    <n v="0"/>
    <x v="403"/>
    <n v="19.442622950000001"/>
    <n v="6"/>
    <n v="3"/>
    <s v="XLC"/>
    <n v="12"/>
    <n v="2014"/>
    <n v="201412"/>
    <x v="3"/>
    <n v="2016"/>
    <n v="201608"/>
  </r>
  <r>
    <x v="497"/>
    <s v="PA_Allegheny"/>
    <x v="1"/>
    <x v="0"/>
    <s v="BL"/>
    <x v="1"/>
    <n v="18"/>
    <x v="0"/>
    <n v="16"/>
    <n v="2014"/>
    <n v="2"/>
    <d v="2014-12-18T00:00:00"/>
    <d v="2014-12-26T00:00:00"/>
    <n v="0"/>
    <x v="0"/>
    <s v="PSG"/>
    <s v=" "/>
    <s v=" "/>
    <s v="PSG"/>
    <n v="0"/>
    <n v="1"/>
    <n v="0"/>
    <n v="1"/>
    <x v="1"/>
    <n v="1"/>
    <x v="194"/>
    <n v="0.26229508200000001"/>
    <n v="1"/>
    <n v="2"/>
    <s v="XRY"/>
    <n v="12"/>
    <n v="2014"/>
    <n v="201412"/>
    <x v="10"/>
    <n v="2014"/>
    <n v="201412"/>
  </r>
  <r>
    <x v="754"/>
    <s v="PA_Allegheny"/>
    <x v="1"/>
    <x v="1"/>
    <s v="UK"/>
    <x v="2"/>
    <n v="17"/>
    <x v="0"/>
    <n v="15"/>
    <n v="2014"/>
    <n v="1"/>
    <d v="2014-12-19T00:00:00"/>
    <d v="2014-12-22T00:00:00"/>
    <n v="1"/>
    <x v="0"/>
    <s v="PSG"/>
    <s v=" "/>
    <s v=" "/>
    <s v="PSG"/>
    <n v="0"/>
    <n v="1"/>
    <n v="0"/>
    <n v="1"/>
    <x v="0"/>
    <n v="1"/>
    <x v="41"/>
    <n v="9.8360656000000005E-2"/>
    <n v="1"/>
    <n v="3"/>
    <s v="XRF"/>
    <n v="12"/>
    <n v="2014"/>
    <n v="201412"/>
    <x v="10"/>
    <n v="2014"/>
    <n v="201412"/>
  </r>
  <r>
    <x v="755"/>
    <s v="PA_Allegheny"/>
    <x v="1"/>
    <x v="1"/>
    <s v="BL"/>
    <x v="1"/>
    <n v="12"/>
    <x v="5"/>
    <n v="10"/>
    <n v="2014"/>
    <n v="1"/>
    <d v="2014-12-19T00:00:00"/>
    <d v="2015-05-27T00:00:00"/>
    <n v="1"/>
    <x v="7"/>
    <s v="PSF"/>
    <s v=" "/>
    <s v=" "/>
    <s v="PSF"/>
    <n v="0"/>
    <n v="1"/>
    <n v="0"/>
    <n v="1"/>
    <x v="0"/>
    <n v="0"/>
    <x v="404"/>
    <n v="5.2131147540000002"/>
    <n v="3"/>
    <n v="6"/>
    <s v="XRF"/>
    <n v="12"/>
    <n v="2014"/>
    <n v="201412"/>
    <x v="9"/>
    <n v="2015"/>
    <n v="201505"/>
  </r>
  <r>
    <x v="756"/>
    <s v="PA_Allegheny"/>
    <x v="1"/>
    <x v="0"/>
    <s v="BL"/>
    <x v="1"/>
    <n v="6"/>
    <x v="1"/>
    <n v="4"/>
    <n v="2014"/>
    <n v="1"/>
    <d v="2014-12-19T00:00:00"/>
    <d v="2015-01-13T00:00:00"/>
    <n v="1"/>
    <x v="1"/>
    <s v="PFC"/>
    <s v="PKC"/>
    <d v="2014-12-23T00:00:00"/>
    <s v="PKC"/>
    <n v="1"/>
    <n v="2"/>
    <n v="1"/>
    <n v="1"/>
    <x v="0"/>
    <n v="1"/>
    <x v="49"/>
    <n v="0.81967213100000003"/>
    <n v="1"/>
    <n v="1"/>
    <s v="XRF"/>
    <n v="12"/>
    <n v="2014"/>
    <n v="201412"/>
    <x v="4"/>
    <n v="2015"/>
    <n v="201501"/>
  </r>
  <r>
    <x v="757"/>
    <s v="PA_Allegheny"/>
    <x v="1"/>
    <x v="0"/>
    <s v="WH"/>
    <x v="0"/>
    <n v="10"/>
    <x v="6"/>
    <n v="8"/>
    <n v="2014"/>
    <n v="1"/>
    <d v="2014-12-19T00:00:00"/>
    <d v="2016-08-02T00:00:00"/>
    <n v="1"/>
    <x v="1"/>
    <s v="PFC"/>
    <s v="PKC"/>
    <d v="2014-12-22T00:00:00"/>
    <s v="PKC"/>
    <n v="1"/>
    <n v="2"/>
    <n v="1"/>
    <n v="1"/>
    <x v="0"/>
    <n v="0"/>
    <x v="44"/>
    <n v="19.409836070000001"/>
    <n v="6"/>
    <n v="3"/>
    <s v="XLC"/>
    <n v="12"/>
    <n v="2014"/>
    <n v="201412"/>
    <x v="3"/>
    <n v="2016"/>
    <n v="201608"/>
  </r>
  <r>
    <x v="758"/>
    <s v="PA_Allegheny"/>
    <x v="0"/>
    <x v="1"/>
    <s v="BL"/>
    <x v="1"/>
    <n v="14"/>
    <x v="4"/>
    <n v="12"/>
    <n v="2014"/>
    <n v="1"/>
    <d v="2014-12-19T00:00:00"/>
    <d v="2015-06-05T00:00:00"/>
    <n v="1"/>
    <x v="2"/>
    <s v="PFC"/>
    <s v=" "/>
    <s v=" "/>
    <s v="PFC"/>
    <n v="0"/>
    <n v="1"/>
    <n v="0"/>
    <n v="1"/>
    <x v="0"/>
    <n v="1"/>
    <x v="32"/>
    <n v="5.508196721"/>
    <n v="3"/>
    <n v="4"/>
    <s v="XRF"/>
    <n v="12"/>
    <n v="2014"/>
    <n v="201412"/>
    <x v="5"/>
    <n v="2015"/>
    <n v="201506"/>
  </r>
  <r>
    <x v="759"/>
    <s v="PA_Allegheny"/>
    <x v="0"/>
    <x v="0"/>
    <s v="BL"/>
    <x v="1"/>
    <n v="14"/>
    <x v="4"/>
    <n v="12"/>
    <n v="2014"/>
    <n v="1"/>
    <d v="2014-12-19T00:00:00"/>
    <d v="2015-03-23T00:00:00"/>
    <n v="1"/>
    <x v="1"/>
    <s v="PSF"/>
    <s v="PKC"/>
    <d v="2014-12-22T00:00:00"/>
    <s v="PKC"/>
    <n v="1"/>
    <n v="2"/>
    <n v="1"/>
    <n v="1"/>
    <x v="0"/>
    <n v="0"/>
    <x v="170"/>
    <n v="3.081967213"/>
    <n v="3"/>
    <n v="6"/>
    <s v="XRF"/>
    <n v="12"/>
    <n v="2014"/>
    <n v="201412"/>
    <x v="1"/>
    <n v="2015"/>
    <n v="201503"/>
  </r>
  <r>
    <x v="760"/>
    <s v="PA_Allegheny"/>
    <x v="1"/>
    <x v="1"/>
    <s v="WH"/>
    <x v="0"/>
    <n v="2"/>
    <x v="2"/>
    <n v="0"/>
    <n v="2014"/>
    <n v="1"/>
    <d v="2014-12-19T00:00:00"/>
    <d v="2016-11-19T00:00:00"/>
    <n v="1"/>
    <x v="2"/>
    <s v="PFC"/>
    <s v="PFC"/>
    <d v="2015-12-02T00:00:00"/>
    <s v="PFC"/>
    <n v="0"/>
    <n v="2"/>
    <n v="1"/>
    <n v="1"/>
    <x v="0"/>
    <n v="0"/>
    <x v="405"/>
    <n v="22.983606559999998"/>
    <n v="6"/>
    <n v="2"/>
    <s v="XCA"/>
    <n v="12"/>
    <n v="2014"/>
    <n v="201412"/>
    <x v="6"/>
    <n v="2016"/>
    <n v="201611"/>
  </r>
  <r>
    <x v="761"/>
    <s v="PA_Allegheny"/>
    <x v="0"/>
    <x v="0"/>
    <s v="BL"/>
    <x v="1"/>
    <n v="2"/>
    <x v="2"/>
    <n v="0"/>
    <n v="2014"/>
    <n v="1"/>
    <d v="2014-12-20T00:00:00"/>
    <d v="2015-05-01T00:00:00"/>
    <n v="1"/>
    <x v="1"/>
    <s v="PKC"/>
    <s v=" "/>
    <s v=" "/>
    <s v="PKC"/>
    <n v="0"/>
    <n v="1"/>
    <n v="0"/>
    <n v="1"/>
    <x v="0"/>
    <n v="0"/>
    <x v="106"/>
    <n v="4.327868853"/>
    <n v="3"/>
    <n v="6"/>
    <s v="XRF"/>
    <n v="12"/>
    <n v="2014"/>
    <n v="201412"/>
    <x v="9"/>
    <n v="2015"/>
    <n v="201505"/>
  </r>
  <r>
    <x v="762"/>
    <s v="PA_Allegheny"/>
    <x v="1"/>
    <x v="0"/>
    <s v="WH"/>
    <x v="0"/>
    <n v="16"/>
    <x v="4"/>
    <n v="14"/>
    <n v="2014"/>
    <n v="1"/>
    <d v="2014-12-23T00:00:00"/>
    <d v="2017-01-01T00:00:00"/>
    <n v="1"/>
    <x v="1"/>
    <s v="PKC"/>
    <s v="PUK"/>
    <d v="2015-03-02T00:00:00"/>
    <s v="PKC"/>
    <n v="1"/>
    <n v="3"/>
    <n v="2"/>
    <n v="0"/>
    <x v="0"/>
    <n v="0"/>
    <x v="406"/>
    <n v="24.262295080000001"/>
    <n v="6"/>
    <n v="0"/>
    <s v="ZTC"/>
    <n v="12"/>
    <n v="2014"/>
    <n v="201412"/>
    <x v="4"/>
    <n v="2017"/>
    <n v="201701"/>
  </r>
  <r>
    <x v="656"/>
    <s v="PA_Allegheny"/>
    <x v="0"/>
    <x v="1"/>
    <s v="OT"/>
    <x v="2"/>
    <n v="16"/>
    <x v="4"/>
    <n v="13"/>
    <n v="2014"/>
    <n v="2"/>
    <d v="2014-12-24T00:00:00"/>
    <d v="2017-01-01T00:00:00"/>
    <n v="0"/>
    <x v="6"/>
    <s v="PSG"/>
    <s v="PRT"/>
    <d v="2015-03-03T00:00:00"/>
    <s v="PRC"/>
    <n v="1"/>
    <n v="3"/>
    <n v="2"/>
    <n v="0"/>
    <x v="0"/>
    <n v="0"/>
    <x v="38"/>
    <n v="24.229508200000001"/>
    <n v="6"/>
    <n v="0"/>
    <s v="ZTC"/>
    <n v="12"/>
    <n v="2014"/>
    <n v="201412"/>
    <x v="4"/>
    <n v="2017"/>
    <n v="201701"/>
  </r>
  <r>
    <x v="763"/>
    <s v="PA_Allegheny"/>
    <x v="0"/>
    <x v="0"/>
    <s v="OT"/>
    <x v="2"/>
    <n v="3"/>
    <x v="3"/>
    <n v="1"/>
    <n v="2014"/>
    <n v="1"/>
    <d v="2014-12-26T00:00:00"/>
    <d v="2016-11-01T00:00:00"/>
    <n v="1"/>
    <x v="1"/>
    <s v="PKC"/>
    <s v=" "/>
    <s v=" "/>
    <s v="PKC"/>
    <n v="0"/>
    <n v="1"/>
    <n v="0"/>
    <n v="1"/>
    <x v="0"/>
    <n v="0"/>
    <x v="407"/>
    <n v="22.163934430000001"/>
    <n v="6"/>
    <n v="2"/>
    <s v="XRF"/>
    <n v="12"/>
    <n v="2014"/>
    <n v="201412"/>
    <x v="6"/>
    <n v="2016"/>
    <n v="201611"/>
  </r>
  <r>
    <x v="764"/>
    <s v="PA_Allegheny"/>
    <x v="1"/>
    <x v="1"/>
    <s v="OT"/>
    <x v="2"/>
    <n v="2"/>
    <x v="2"/>
    <n v="0"/>
    <n v="2014"/>
    <n v="1"/>
    <d v="2014-12-26T00:00:00"/>
    <d v="2016-11-01T00:00:00"/>
    <n v="1"/>
    <x v="1"/>
    <s v="PKC"/>
    <s v=" "/>
    <s v=" "/>
    <s v="PKC"/>
    <n v="0"/>
    <n v="1"/>
    <n v="0"/>
    <n v="1"/>
    <x v="0"/>
    <n v="0"/>
    <x v="407"/>
    <n v="22.163934430000001"/>
    <n v="6"/>
    <n v="2"/>
    <s v="XRF"/>
    <n v="12"/>
    <n v="2014"/>
    <n v="201412"/>
    <x v="6"/>
    <n v="2016"/>
    <n v="201611"/>
  </r>
  <r>
    <x v="765"/>
    <s v="PA_Allegheny"/>
    <x v="0"/>
    <x v="1"/>
    <s v="WH"/>
    <x v="0"/>
    <n v="2"/>
    <x v="2"/>
    <n v="0"/>
    <n v="2014"/>
    <n v="1"/>
    <d v="2014-12-26T00:00:00"/>
    <d v="2015-03-24T00:00:00"/>
    <n v="1"/>
    <x v="1"/>
    <s v="PKC"/>
    <s v="PKC"/>
    <d v="2014-12-30T00:00:00"/>
    <s v="PKC"/>
    <n v="0"/>
    <n v="2"/>
    <n v="1"/>
    <n v="1"/>
    <x v="0"/>
    <n v="1"/>
    <x v="18"/>
    <n v="2.8852459019999999"/>
    <n v="2"/>
    <n v="3"/>
    <s v="XRL"/>
    <n v="12"/>
    <n v="2014"/>
    <n v="201412"/>
    <x v="1"/>
    <n v="2015"/>
    <n v="201503"/>
  </r>
  <r>
    <x v="549"/>
    <s v="PA_Allegheny"/>
    <x v="0"/>
    <x v="1"/>
    <s v="BL"/>
    <x v="1"/>
    <n v="17"/>
    <x v="0"/>
    <n v="15"/>
    <n v="2014"/>
    <n v="3"/>
    <d v="2014-12-27T00:00:00"/>
    <d v="2015-01-01T00:00:00"/>
    <n v="0"/>
    <x v="0"/>
    <s v="PSG"/>
    <s v=" "/>
    <s v=" "/>
    <s v="PSG"/>
    <n v="0"/>
    <n v="1"/>
    <n v="0"/>
    <n v="1"/>
    <x v="0"/>
    <n v="1"/>
    <x v="161"/>
    <n v="0.16393442599999999"/>
    <n v="1"/>
    <n v="1"/>
    <s v="XJP"/>
    <n v="12"/>
    <n v="2014"/>
    <n v="201412"/>
    <x v="4"/>
    <n v="2015"/>
    <n v="201501"/>
  </r>
  <r>
    <x v="525"/>
    <s v="PA_Allegheny"/>
    <x v="0"/>
    <x v="1"/>
    <s v="WH"/>
    <x v="0"/>
    <n v="2"/>
    <x v="2"/>
    <n v="0"/>
    <n v="2014"/>
    <n v="2"/>
    <d v="2014-12-29T00:00:00"/>
    <d v="2016-03-17T00:00:00"/>
    <n v="0"/>
    <x v="2"/>
    <s v="PKC"/>
    <s v="PFC"/>
    <d v="2014-12-31T00:00:00"/>
    <s v="PFC"/>
    <n v="1"/>
    <n v="2"/>
    <n v="1"/>
    <n v="1"/>
    <x v="0"/>
    <n v="0"/>
    <x v="408"/>
    <n v="14.557377049999999"/>
    <n v="5"/>
    <n v="4"/>
    <s v="XCA"/>
    <n v="12"/>
    <n v="2014"/>
    <n v="201412"/>
    <x v="1"/>
    <n v="2016"/>
    <n v="201603"/>
  </r>
  <r>
    <x v="766"/>
    <s v="PA_Allegheny"/>
    <x v="0"/>
    <x v="1"/>
    <s v="WH"/>
    <x v="0"/>
    <n v="2"/>
    <x v="2"/>
    <n v="0"/>
    <n v="2014"/>
    <n v="1"/>
    <d v="2014-12-29T00:00:00"/>
    <d v="2017-01-01T00:00:00"/>
    <n v="1"/>
    <x v="1"/>
    <s v="PKC"/>
    <s v=" "/>
    <s v=" "/>
    <s v="PKC"/>
    <n v="0"/>
    <n v="1"/>
    <n v="0"/>
    <n v="0"/>
    <x v="0"/>
    <n v="0"/>
    <x v="409"/>
    <n v="24.06557377"/>
    <n v="6"/>
    <n v="0"/>
    <s v="ZTC"/>
    <n v="12"/>
    <n v="2014"/>
    <n v="201412"/>
    <x v="4"/>
    <n v="2017"/>
    <n v="201701"/>
  </r>
  <r>
    <x v="767"/>
    <s v="PA_Allegheny"/>
    <x v="1"/>
    <x v="1"/>
    <s v="WH"/>
    <x v="0"/>
    <n v="10"/>
    <x v="6"/>
    <n v="8"/>
    <n v="2014"/>
    <n v="1"/>
    <d v="2014-12-30T00:00:00"/>
    <d v="2017-01-01T00:00:00"/>
    <n v="1"/>
    <x v="5"/>
    <s v="PGH"/>
    <s v="PUK"/>
    <d v="2015-07-08T00:00:00"/>
    <s v="PFC"/>
    <n v="1"/>
    <n v="4"/>
    <n v="3"/>
    <n v="0"/>
    <x v="0"/>
    <n v="0"/>
    <x v="410"/>
    <n v="24.032786890000001"/>
    <n v="6"/>
    <n v="0"/>
    <s v="ZTC"/>
    <n v="12"/>
    <n v="2014"/>
    <n v="201412"/>
    <x v="4"/>
    <n v="2017"/>
    <n v="201701"/>
  </r>
  <r>
    <x v="768"/>
    <s v="PA_Allegheny"/>
    <x v="1"/>
    <x v="1"/>
    <s v="WH"/>
    <x v="0"/>
    <n v="2"/>
    <x v="2"/>
    <n v="0"/>
    <n v="2014"/>
    <n v="1"/>
    <d v="2014-12-31T00:00:00"/>
    <d v="2015-10-20T00:00:00"/>
    <n v="1"/>
    <x v="7"/>
    <s v="PFC"/>
    <s v="PSF"/>
    <d v="2015-05-15T00:00:00"/>
    <s v="PSF"/>
    <n v="1"/>
    <n v="2"/>
    <n v="1"/>
    <n v="1"/>
    <x v="0"/>
    <n v="1"/>
    <x v="63"/>
    <n v="9.6065573769999997"/>
    <n v="4"/>
    <n v="4"/>
    <s v="XRF"/>
    <n v="12"/>
    <n v="2014"/>
    <n v="201412"/>
    <x v="11"/>
    <n v="2015"/>
    <n v="201510"/>
  </r>
  <r>
    <x v="769"/>
    <s v="PA_Allegheny"/>
    <x v="1"/>
    <x v="0"/>
    <s v="UK"/>
    <x v="2"/>
    <n v="19"/>
    <x v="0"/>
    <n v="17"/>
    <n v="2015"/>
    <n v="1"/>
    <d v="2015-01-02T00:00:00"/>
    <d v="2015-01-07T00:00:00"/>
    <n v="1"/>
    <x v="0"/>
    <s v="PSG"/>
    <s v=" "/>
    <s v=" "/>
    <s v="PSG"/>
    <n v="0"/>
    <n v="1"/>
    <n v="0"/>
    <n v="1"/>
    <x v="0"/>
    <n v="0"/>
    <x v="161"/>
    <n v="0.16393442599999999"/>
    <n v="1"/>
    <n v="6"/>
    <s v="XRF"/>
    <n v="1"/>
    <n v="2015"/>
    <n v="201501"/>
    <x v="4"/>
    <n v="2015"/>
    <n v="201501"/>
  </r>
  <r>
    <x v="770"/>
    <s v="PA_Allegheny"/>
    <x v="1"/>
    <x v="1"/>
    <s v="WH"/>
    <x v="0"/>
    <n v="11"/>
    <x v="5"/>
    <n v="9"/>
    <n v="2015"/>
    <n v="1"/>
    <d v="2015-01-02T00:00:00"/>
    <d v="2016-11-19T00:00:00"/>
    <n v="1"/>
    <x v="1"/>
    <s v="PKC"/>
    <s v="PKC"/>
    <d v="2015-05-11T00:00:00"/>
    <s v="PKC"/>
    <n v="0"/>
    <n v="3"/>
    <n v="2"/>
    <n v="1"/>
    <x v="0"/>
    <n v="0"/>
    <x v="411"/>
    <n v="22.524590159999999"/>
    <n v="6"/>
    <n v="2"/>
    <s v="XCA"/>
    <n v="1"/>
    <n v="2015"/>
    <n v="201501"/>
    <x v="6"/>
    <n v="2016"/>
    <n v="201611"/>
  </r>
  <r>
    <x v="771"/>
    <s v="PA_Allegheny"/>
    <x v="1"/>
    <x v="1"/>
    <s v="WH"/>
    <x v="0"/>
    <n v="9"/>
    <x v="6"/>
    <n v="7"/>
    <n v="2015"/>
    <n v="1"/>
    <d v="2015-01-02T00:00:00"/>
    <d v="2016-11-19T00:00:00"/>
    <n v="1"/>
    <x v="1"/>
    <s v="PKC"/>
    <s v="PKC"/>
    <d v="2015-05-11T00:00:00"/>
    <s v="PKC"/>
    <n v="0"/>
    <n v="3"/>
    <n v="2"/>
    <n v="1"/>
    <x v="0"/>
    <n v="0"/>
    <x v="411"/>
    <n v="22.524590159999999"/>
    <n v="6"/>
    <n v="2"/>
    <s v="XCA"/>
    <n v="1"/>
    <n v="2015"/>
    <n v="201501"/>
    <x v="6"/>
    <n v="2016"/>
    <n v="201611"/>
  </r>
  <r>
    <x v="772"/>
    <s v="PA_Allegheny"/>
    <x v="1"/>
    <x v="1"/>
    <s v="WH"/>
    <x v="0"/>
    <n v="2"/>
    <x v="2"/>
    <n v="0"/>
    <n v="2015"/>
    <n v="1"/>
    <d v="2015-01-03T00:00:00"/>
    <d v="2016-03-17T00:00:00"/>
    <n v="1"/>
    <x v="1"/>
    <s v="PSF"/>
    <s v="PKC"/>
    <d v="2015-03-20T00:00:00"/>
    <s v="PKC"/>
    <n v="1"/>
    <n v="2"/>
    <n v="1"/>
    <n v="1"/>
    <x v="0"/>
    <n v="0"/>
    <x v="85"/>
    <n v="14.39344262"/>
    <n v="5"/>
    <n v="4"/>
    <s v="XCA"/>
    <n v="1"/>
    <n v="2015"/>
    <n v="201501"/>
    <x v="1"/>
    <n v="2016"/>
    <n v="201603"/>
  </r>
  <r>
    <x v="773"/>
    <s v="PA_Allegheny"/>
    <x v="1"/>
    <x v="0"/>
    <s v="WH"/>
    <x v="0"/>
    <n v="9"/>
    <x v="6"/>
    <n v="7"/>
    <n v="2015"/>
    <n v="1"/>
    <d v="2015-01-05T00:00:00"/>
    <d v="2015-01-21T00:00:00"/>
    <n v="1"/>
    <x v="1"/>
    <s v="PSF"/>
    <s v="PKC"/>
    <d v="2015-01-07T00:00:00"/>
    <s v="PKC"/>
    <n v="1"/>
    <n v="2"/>
    <n v="1"/>
    <n v="1"/>
    <x v="0"/>
    <n v="0"/>
    <x v="321"/>
    <n v="0.52459016400000003"/>
    <n v="1"/>
    <n v="6"/>
    <s v="XRF"/>
    <n v="1"/>
    <n v="2015"/>
    <n v="201501"/>
    <x v="4"/>
    <n v="2015"/>
    <n v="201501"/>
  </r>
  <r>
    <x v="774"/>
    <s v="PA_Allegheny"/>
    <x v="1"/>
    <x v="1"/>
    <s v="WH"/>
    <x v="0"/>
    <n v="12"/>
    <x v="5"/>
    <n v="10"/>
    <n v="2015"/>
    <n v="1"/>
    <d v="2015-01-06T00:00:00"/>
    <d v="2015-10-30T00:00:00"/>
    <n v="1"/>
    <x v="1"/>
    <s v="PKC"/>
    <s v="PKC"/>
    <d v="2015-03-31T00:00:00"/>
    <s v="PKC"/>
    <n v="0"/>
    <n v="2"/>
    <n v="1"/>
    <n v="1"/>
    <x v="0"/>
    <n v="0"/>
    <x v="412"/>
    <n v="9.7377049180000004"/>
    <n v="4"/>
    <n v="5"/>
    <s v="XRF"/>
    <n v="1"/>
    <n v="2015"/>
    <n v="201501"/>
    <x v="11"/>
    <n v="2015"/>
    <n v="201510"/>
  </r>
  <r>
    <x v="775"/>
    <s v="PA_Allegheny"/>
    <x v="0"/>
    <x v="0"/>
    <s v="WH"/>
    <x v="0"/>
    <n v="8"/>
    <x v="6"/>
    <n v="6"/>
    <n v="2015"/>
    <n v="1"/>
    <d v="2015-01-06T00:00:00"/>
    <d v="2017-01-01T00:00:00"/>
    <n v="1"/>
    <x v="1"/>
    <s v="PKC"/>
    <s v=" "/>
    <s v=" "/>
    <s v="PKC"/>
    <n v="0"/>
    <n v="1"/>
    <n v="0"/>
    <n v="0"/>
    <x v="0"/>
    <n v="0"/>
    <x v="413"/>
    <n v="23.803278689999999"/>
    <n v="6"/>
    <n v="0"/>
    <s v="ZTC"/>
    <n v="1"/>
    <n v="2015"/>
    <n v="201501"/>
    <x v="4"/>
    <n v="2017"/>
    <n v="201701"/>
  </r>
  <r>
    <x v="776"/>
    <s v="PA_Allegheny"/>
    <x v="0"/>
    <x v="1"/>
    <s v="WH"/>
    <x v="0"/>
    <n v="3"/>
    <x v="3"/>
    <n v="1"/>
    <n v="2015"/>
    <n v="1"/>
    <d v="2015-01-06T00:00:00"/>
    <d v="2017-01-01T00:00:00"/>
    <n v="1"/>
    <x v="1"/>
    <s v="PKC"/>
    <s v="PKC"/>
    <d v="2015-03-31T00:00:00"/>
    <s v="PKC"/>
    <n v="0"/>
    <n v="2"/>
    <n v="1"/>
    <n v="0"/>
    <x v="0"/>
    <n v="0"/>
    <x v="413"/>
    <n v="23.803278689999999"/>
    <n v="6"/>
    <n v="0"/>
    <s v="ZTC"/>
    <n v="1"/>
    <n v="2015"/>
    <n v="201501"/>
    <x v="4"/>
    <n v="2017"/>
    <n v="201701"/>
  </r>
  <r>
    <x v="777"/>
    <s v="PA_Allegheny"/>
    <x v="1"/>
    <x v="1"/>
    <s v="WH"/>
    <x v="0"/>
    <n v="6"/>
    <x v="1"/>
    <n v="4"/>
    <n v="2015"/>
    <n v="1"/>
    <d v="2015-01-06T00:00:00"/>
    <d v="2017-01-01T00:00:00"/>
    <n v="1"/>
    <x v="1"/>
    <s v="PKC"/>
    <s v="PKC"/>
    <d v="2015-03-31T00:00:00"/>
    <s v="PKC"/>
    <n v="0"/>
    <n v="2"/>
    <n v="1"/>
    <n v="0"/>
    <x v="0"/>
    <n v="0"/>
    <x v="413"/>
    <n v="23.803278689999999"/>
    <n v="6"/>
    <n v="0"/>
    <s v="ZTC"/>
    <n v="1"/>
    <n v="2015"/>
    <n v="201501"/>
    <x v="4"/>
    <n v="2017"/>
    <n v="201701"/>
  </r>
  <r>
    <x v="607"/>
    <s v="PA_Allegheny"/>
    <x v="0"/>
    <x v="1"/>
    <s v="BL"/>
    <x v="1"/>
    <n v="16"/>
    <x v="4"/>
    <n v="14"/>
    <n v="2014"/>
    <n v="2"/>
    <d v="2015-01-07T00:00:00"/>
    <d v="2015-03-17T00:00:00"/>
    <n v="0"/>
    <x v="6"/>
    <s v="PRT"/>
    <s v=" "/>
    <s v=" "/>
    <s v="PRT"/>
    <n v="0"/>
    <n v="1"/>
    <n v="0"/>
    <n v="1"/>
    <x v="0"/>
    <n v="0"/>
    <x v="271"/>
    <n v="2.2622950820000001"/>
    <n v="2"/>
    <n v="6"/>
    <s v="XRF"/>
    <n v="1"/>
    <n v="2015"/>
    <n v="201501"/>
    <x v="1"/>
    <n v="2015"/>
    <n v="201503"/>
  </r>
  <r>
    <x v="778"/>
    <s v="PA_Allegheny"/>
    <x v="0"/>
    <x v="0"/>
    <s v="WH"/>
    <x v="0"/>
    <n v="18"/>
    <x v="0"/>
    <n v="16"/>
    <n v="2015"/>
    <n v="1"/>
    <d v="2015-01-07T00:00:00"/>
    <d v="2015-03-18T00:00:00"/>
    <n v="1"/>
    <x v="0"/>
    <s v="PSG"/>
    <s v="PSG"/>
    <d v="2015-01-17T00:00:00"/>
    <s v="PRC"/>
    <n v="1"/>
    <n v="3"/>
    <n v="2"/>
    <n v="1"/>
    <x v="0"/>
    <n v="0"/>
    <x v="284"/>
    <n v="2.2950819669999998"/>
    <n v="2"/>
    <n v="6"/>
    <s v="XRF"/>
    <n v="1"/>
    <n v="2015"/>
    <n v="201501"/>
    <x v="1"/>
    <n v="2015"/>
    <n v="201503"/>
  </r>
  <r>
    <x v="779"/>
    <s v="PA_Allegheny"/>
    <x v="1"/>
    <x v="1"/>
    <s v="BL"/>
    <x v="1"/>
    <n v="16"/>
    <x v="4"/>
    <n v="14"/>
    <n v="2015"/>
    <n v="1"/>
    <d v="2015-01-07T00:00:00"/>
    <d v="2015-03-27T00:00:00"/>
    <n v="1"/>
    <x v="8"/>
    <s v="PSG"/>
    <s v="PRC"/>
    <d v="2015-01-08T00:00:00"/>
    <s v="PRC"/>
    <n v="1"/>
    <n v="2"/>
    <n v="1"/>
    <n v="1"/>
    <x v="0"/>
    <n v="0"/>
    <x v="72"/>
    <n v="2.590163934"/>
    <n v="2"/>
    <n v="6"/>
    <s v="XJP"/>
    <n v="1"/>
    <n v="2015"/>
    <n v="201501"/>
    <x v="1"/>
    <n v="2015"/>
    <n v="201503"/>
  </r>
  <r>
    <x v="780"/>
    <s v="PA_Allegheny"/>
    <x v="0"/>
    <x v="0"/>
    <s v="MU"/>
    <x v="2"/>
    <n v="3"/>
    <x v="3"/>
    <n v="1"/>
    <n v="2015"/>
    <n v="1"/>
    <d v="2015-01-07T00:00:00"/>
    <d v="2015-05-04T00:00:00"/>
    <n v="1"/>
    <x v="1"/>
    <s v="PKC"/>
    <s v=" "/>
    <s v=" "/>
    <s v="PKC"/>
    <n v="0"/>
    <n v="1"/>
    <n v="0"/>
    <n v="1"/>
    <x v="0"/>
    <n v="0"/>
    <x v="0"/>
    <n v="3.836065574"/>
    <n v="3"/>
    <n v="6"/>
    <s v="XRF"/>
    <n v="1"/>
    <n v="2015"/>
    <n v="201501"/>
    <x v="9"/>
    <n v="2015"/>
    <n v="201505"/>
  </r>
  <r>
    <x v="781"/>
    <s v="PA_Allegheny"/>
    <x v="0"/>
    <x v="0"/>
    <s v="WH"/>
    <x v="0"/>
    <n v="2"/>
    <x v="2"/>
    <n v="0"/>
    <n v="2015"/>
    <n v="1"/>
    <d v="2015-01-07T00:00:00"/>
    <d v="2016-11-21T00:00:00"/>
    <n v="1"/>
    <x v="2"/>
    <s v="PFC"/>
    <s v=" "/>
    <s v=" "/>
    <s v="PFC"/>
    <n v="0"/>
    <n v="1"/>
    <n v="0"/>
    <n v="1"/>
    <x v="0"/>
    <n v="0"/>
    <x v="414"/>
    <n v="22.426229509999999"/>
    <n v="6"/>
    <n v="2"/>
    <s v="XRF"/>
    <n v="1"/>
    <n v="2015"/>
    <n v="201501"/>
    <x v="6"/>
    <n v="2016"/>
    <n v="201611"/>
  </r>
  <r>
    <x v="782"/>
    <s v="PA_Allegheny"/>
    <x v="1"/>
    <x v="0"/>
    <s v="WH"/>
    <x v="0"/>
    <n v="15"/>
    <x v="4"/>
    <n v="13"/>
    <n v="2015"/>
    <n v="1"/>
    <d v="2015-01-08T00:00:00"/>
    <d v="2015-12-23T00:00:00"/>
    <n v="1"/>
    <x v="3"/>
    <s v="PSG"/>
    <s v="PSG"/>
    <d v="2015-01-12T00:00:00"/>
    <s v="PGH"/>
    <n v="1"/>
    <n v="3"/>
    <n v="2"/>
    <n v="1"/>
    <x v="0"/>
    <n v="0"/>
    <x v="415"/>
    <n v="11.442622950000001"/>
    <n v="4"/>
    <n v="5"/>
    <s v="XRF"/>
    <n v="1"/>
    <n v="2015"/>
    <n v="201501"/>
    <x v="10"/>
    <n v="2015"/>
    <n v="201512"/>
  </r>
  <r>
    <x v="288"/>
    <s v="PA_Allegheny"/>
    <x v="1"/>
    <x v="0"/>
    <s v="BL"/>
    <x v="1"/>
    <n v="18"/>
    <x v="0"/>
    <n v="16"/>
    <n v="2014"/>
    <n v="2"/>
    <d v="2015-01-08T00:00:00"/>
    <d v="2015-01-12T00:00:00"/>
    <n v="0"/>
    <x v="0"/>
    <s v="PSG"/>
    <s v=" "/>
    <s v=" "/>
    <s v="PSG"/>
    <n v="0"/>
    <n v="1"/>
    <n v="0"/>
    <n v="1"/>
    <x v="1"/>
    <n v="1"/>
    <x v="5"/>
    <n v="0.13114754100000001"/>
    <n v="1"/>
    <n v="3"/>
    <s v="XRY"/>
    <n v="1"/>
    <n v="2015"/>
    <n v="201501"/>
    <x v="4"/>
    <n v="2015"/>
    <n v="201501"/>
  </r>
  <r>
    <x v="783"/>
    <s v="PA_Allegheny"/>
    <x v="1"/>
    <x v="0"/>
    <s v="WH"/>
    <x v="0"/>
    <n v="4"/>
    <x v="3"/>
    <n v="2"/>
    <n v="2015"/>
    <n v="1"/>
    <d v="2015-01-08T00:00:00"/>
    <d v="2015-02-10T00:00:00"/>
    <n v="1"/>
    <x v="1"/>
    <s v="PKC"/>
    <s v=" "/>
    <s v=" "/>
    <s v="PKC"/>
    <n v="0"/>
    <n v="1"/>
    <n v="0"/>
    <n v="1"/>
    <x v="0"/>
    <n v="0"/>
    <x v="209"/>
    <n v="1.081967213"/>
    <n v="2"/>
    <n v="6"/>
    <s v="XRF"/>
    <n v="1"/>
    <n v="2015"/>
    <n v="201501"/>
    <x v="2"/>
    <n v="2015"/>
    <n v="201502"/>
  </r>
  <r>
    <x v="784"/>
    <s v="PA_Allegheny"/>
    <x v="1"/>
    <x v="0"/>
    <s v="UK"/>
    <x v="2"/>
    <n v="18"/>
    <x v="0"/>
    <n v="16"/>
    <n v="2015"/>
    <n v="1"/>
    <d v="2015-01-09T00:00:00"/>
    <d v="2015-01-11T00:00:00"/>
    <n v="1"/>
    <x v="0"/>
    <s v="PSG"/>
    <s v=" "/>
    <s v=" "/>
    <s v="PSG"/>
    <n v="0"/>
    <n v="1"/>
    <n v="0"/>
    <n v="1"/>
    <x v="0"/>
    <n v="0"/>
    <x v="30"/>
    <n v="6.5573771000000003E-2"/>
    <n v="1"/>
    <n v="6"/>
    <s v="XRF"/>
    <n v="1"/>
    <n v="2015"/>
    <n v="201501"/>
    <x v="4"/>
    <n v="2015"/>
    <n v="201501"/>
  </r>
  <r>
    <x v="785"/>
    <s v="PA_Allegheny"/>
    <x v="1"/>
    <x v="0"/>
    <s v="BL"/>
    <x v="1"/>
    <n v="13"/>
    <x v="5"/>
    <n v="11"/>
    <n v="2015"/>
    <n v="1"/>
    <d v="2015-01-09T00:00:00"/>
    <d v="2017-01-01T00:00:00"/>
    <n v="1"/>
    <x v="3"/>
    <s v="PSF"/>
    <s v="PSF"/>
    <d v="2015-05-15T00:00:00"/>
    <s v="PGH"/>
    <n v="1"/>
    <n v="5"/>
    <n v="4"/>
    <n v="0"/>
    <x v="0"/>
    <n v="0"/>
    <x v="29"/>
    <n v="23.704918030000002"/>
    <n v="6"/>
    <n v="0"/>
    <s v="ZTC"/>
    <n v="1"/>
    <n v="2015"/>
    <n v="201501"/>
    <x v="4"/>
    <n v="2017"/>
    <n v="201701"/>
  </r>
  <r>
    <x v="786"/>
    <s v="PA_Allegheny"/>
    <x v="1"/>
    <x v="0"/>
    <s v="BL"/>
    <x v="1"/>
    <n v="12"/>
    <x v="5"/>
    <n v="10"/>
    <n v="2015"/>
    <n v="1"/>
    <d v="2015-01-09T00:00:00"/>
    <d v="2016-12-03T00:00:00"/>
    <n v="1"/>
    <x v="5"/>
    <s v="PSF"/>
    <s v="PSF"/>
    <d v="2015-05-15T00:00:00"/>
    <s v="PKC"/>
    <n v="1"/>
    <n v="4"/>
    <n v="3"/>
    <n v="1"/>
    <x v="0"/>
    <n v="0"/>
    <x v="416"/>
    <n v="22.75409836"/>
    <n v="6"/>
    <n v="1"/>
    <s v="XRF"/>
    <n v="1"/>
    <n v="2015"/>
    <n v="201501"/>
    <x v="10"/>
    <n v="2016"/>
    <n v="201612"/>
  </r>
  <r>
    <x v="787"/>
    <s v="PA_Allegheny"/>
    <x v="0"/>
    <x v="1"/>
    <s v="WH"/>
    <x v="0"/>
    <n v="5"/>
    <x v="1"/>
    <n v="3"/>
    <n v="2015"/>
    <n v="1"/>
    <d v="2015-01-09T00:00:00"/>
    <d v="2016-09-22T00:00:00"/>
    <n v="1"/>
    <x v="2"/>
    <s v="PFC"/>
    <s v="PFC"/>
    <d v="2015-09-28T00:00:00"/>
    <s v="PFC"/>
    <n v="0"/>
    <n v="2"/>
    <n v="1"/>
    <n v="1"/>
    <x v="0"/>
    <n v="0"/>
    <x v="417"/>
    <n v="20.393442619999998"/>
    <n v="6"/>
    <n v="3"/>
    <s v="XCA"/>
    <n v="1"/>
    <n v="2015"/>
    <n v="201501"/>
    <x v="7"/>
    <n v="2016"/>
    <n v="201609"/>
  </r>
  <r>
    <x v="788"/>
    <s v="PA_Allegheny"/>
    <x v="1"/>
    <x v="1"/>
    <s v="WH"/>
    <x v="0"/>
    <n v="2"/>
    <x v="2"/>
    <n v="0"/>
    <n v="2015"/>
    <n v="1"/>
    <d v="2015-01-09T00:00:00"/>
    <d v="2017-01-01T00:00:00"/>
    <n v="1"/>
    <x v="2"/>
    <s v="PAL"/>
    <s v="PFC"/>
    <d v="2015-02-09T00:00:00"/>
    <s v="PFC"/>
    <n v="1"/>
    <n v="2"/>
    <n v="1"/>
    <n v="0"/>
    <x v="0"/>
    <n v="0"/>
    <x v="29"/>
    <n v="23.704918030000002"/>
    <n v="6"/>
    <n v="0"/>
    <s v="ZTC"/>
    <n v="1"/>
    <n v="2015"/>
    <n v="201501"/>
    <x v="4"/>
    <n v="2017"/>
    <n v="201701"/>
  </r>
  <r>
    <x v="789"/>
    <s v="PA_Allegheny"/>
    <x v="0"/>
    <x v="1"/>
    <s v="BL"/>
    <x v="1"/>
    <n v="2"/>
    <x v="2"/>
    <n v="0"/>
    <n v="2015"/>
    <n v="1"/>
    <d v="2015-01-12T00:00:00"/>
    <d v="2015-01-21T00:00:00"/>
    <n v="1"/>
    <x v="1"/>
    <s v="PKC"/>
    <s v=" "/>
    <s v=" "/>
    <s v="PKC"/>
    <n v="0"/>
    <n v="1"/>
    <n v="0"/>
    <n v="1"/>
    <x v="0"/>
    <n v="1"/>
    <x v="77"/>
    <n v="0.295081967"/>
    <n v="1"/>
    <n v="3"/>
    <s v="XRF"/>
    <n v="1"/>
    <n v="2015"/>
    <n v="201501"/>
    <x v="4"/>
    <n v="2015"/>
    <n v="201501"/>
  </r>
  <r>
    <x v="790"/>
    <s v="PA_Allegheny"/>
    <x v="0"/>
    <x v="0"/>
    <s v="WH"/>
    <x v="0"/>
    <n v="17"/>
    <x v="0"/>
    <n v="15"/>
    <n v="2015"/>
    <n v="1"/>
    <d v="2015-01-12T00:00:00"/>
    <d v="2015-01-14T00:00:00"/>
    <n v="1"/>
    <x v="0"/>
    <s v="PSG"/>
    <s v=" "/>
    <s v=" "/>
    <s v="PSG"/>
    <n v="0"/>
    <n v="1"/>
    <n v="0"/>
    <n v="1"/>
    <x v="0"/>
    <n v="0"/>
    <x v="30"/>
    <n v="6.5573771000000003E-2"/>
    <n v="1"/>
    <n v="6"/>
    <s v="XRF"/>
    <n v="1"/>
    <n v="2015"/>
    <n v="201501"/>
    <x v="4"/>
    <n v="2015"/>
    <n v="201501"/>
  </r>
  <r>
    <x v="483"/>
    <s v="PA_Allegheny"/>
    <x v="0"/>
    <x v="1"/>
    <s v="WH"/>
    <x v="0"/>
    <n v="19"/>
    <x v="0"/>
    <n v="17"/>
    <n v="2014"/>
    <n v="3"/>
    <d v="2015-01-13T00:00:00"/>
    <d v="2017-01-01T00:00:00"/>
    <n v="0"/>
    <x v="9"/>
    <s v="PSG"/>
    <s v="PUK"/>
    <d v="2015-09-28T00:00:00"/>
    <s v="PUK"/>
    <n v="1"/>
    <n v="2"/>
    <n v="1"/>
    <n v="0"/>
    <x v="0"/>
    <n v="0"/>
    <x v="418"/>
    <n v="23.573770490000001"/>
    <n v="6"/>
    <n v="0"/>
    <s v="ZTC"/>
    <n v="1"/>
    <n v="2015"/>
    <n v="201501"/>
    <x v="4"/>
    <n v="2017"/>
    <n v="201701"/>
  </r>
  <r>
    <x v="791"/>
    <s v="PA_Allegheny"/>
    <x v="1"/>
    <x v="1"/>
    <s v="WH"/>
    <x v="0"/>
    <n v="13"/>
    <x v="5"/>
    <n v="11"/>
    <n v="2015"/>
    <n v="1"/>
    <d v="2015-01-13T00:00:00"/>
    <d v="2016-03-31T00:00:00"/>
    <n v="1"/>
    <x v="1"/>
    <s v="PSG"/>
    <s v="PKC"/>
    <d v="2015-03-16T00:00:00"/>
    <s v="PKC"/>
    <n v="1"/>
    <n v="2"/>
    <n v="1"/>
    <n v="1"/>
    <x v="0"/>
    <n v="0"/>
    <x v="153"/>
    <n v="14.524590160000001"/>
    <n v="5"/>
    <n v="4"/>
    <s v="XLC"/>
    <n v="1"/>
    <n v="2015"/>
    <n v="201501"/>
    <x v="1"/>
    <n v="2016"/>
    <n v="201603"/>
  </r>
  <r>
    <x v="233"/>
    <s v="PA_Allegheny"/>
    <x v="1"/>
    <x v="1"/>
    <s v="BL"/>
    <x v="1"/>
    <n v="6"/>
    <x v="1"/>
    <n v="4"/>
    <n v="2014"/>
    <n v="2"/>
    <d v="2015-01-13T00:00:00"/>
    <d v="2015-05-05T00:00:00"/>
    <n v="0"/>
    <x v="1"/>
    <s v="PKC"/>
    <s v=" "/>
    <s v=" "/>
    <s v="PKC"/>
    <n v="0"/>
    <n v="1"/>
    <n v="0"/>
    <n v="1"/>
    <x v="0"/>
    <n v="0"/>
    <x v="88"/>
    <n v="3.6721311480000001"/>
    <n v="3"/>
    <n v="6"/>
    <s v="XRF"/>
    <n v="1"/>
    <n v="2015"/>
    <n v="201501"/>
    <x v="9"/>
    <n v="2015"/>
    <n v="201505"/>
  </r>
  <r>
    <x v="235"/>
    <s v="PA_Allegheny"/>
    <x v="1"/>
    <x v="1"/>
    <s v="BL"/>
    <x v="1"/>
    <n v="2"/>
    <x v="2"/>
    <n v="1"/>
    <n v="2014"/>
    <n v="2"/>
    <d v="2015-01-13T00:00:00"/>
    <d v="2015-05-05T00:00:00"/>
    <n v="0"/>
    <x v="1"/>
    <s v="PKC"/>
    <s v=" "/>
    <s v=" "/>
    <s v="PKC"/>
    <n v="0"/>
    <n v="1"/>
    <n v="0"/>
    <n v="1"/>
    <x v="0"/>
    <n v="0"/>
    <x v="88"/>
    <n v="3.6721311480000001"/>
    <n v="3"/>
    <n v="6"/>
    <s v="XRF"/>
    <n v="1"/>
    <n v="2015"/>
    <n v="201501"/>
    <x v="9"/>
    <n v="2015"/>
    <n v="201505"/>
  </r>
  <r>
    <x v="792"/>
    <s v="PA_Allegheny"/>
    <x v="1"/>
    <x v="0"/>
    <s v="BL"/>
    <x v="1"/>
    <n v="18"/>
    <x v="0"/>
    <n v="16"/>
    <n v="2015"/>
    <n v="1"/>
    <d v="2015-01-13T00:00:00"/>
    <d v="2015-07-01T00:00:00"/>
    <n v="1"/>
    <x v="3"/>
    <s v="PGH"/>
    <s v=" "/>
    <s v=" "/>
    <s v="PGH"/>
    <n v="0"/>
    <n v="1"/>
    <n v="0"/>
    <n v="1"/>
    <x v="0"/>
    <n v="0"/>
    <x v="204"/>
    <n v="5.5409836070000003"/>
    <n v="3"/>
    <n v="6"/>
    <s v="XRF"/>
    <n v="1"/>
    <n v="2015"/>
    <n v="201501"/>
    <x v="8"/>
    <n v="2015"/>
    <n v="201507"/>
  </r>
  <r>
    <x v="549"/>
    <s v="PA_Allegheny"/>
    <x v="0"/>
    <x v="1"/>
    <s v="BL"/>
    <x v="1"/>
    <n v="17"/>
    <x v="0"/>
    <n v="15"/>
    <n v="2014"/>
    <n v="4"/>
    <d v="2015-01-14T00:00:00"/>
    <d v="2015-01-19T00:00:00"/>
    <n v="0"/>
    <x v="0"/>
    <s v="PSG"/>
    <s v=" "/>
    <s v=" "/>
    <s v="PSG"/>
    <n v="0"/>
    <n v="1"/>
    <n v="0"/>
    <n v="1"/>
    <x v="0"/>
    <n v="1"/>
    <x v="161"/>
    <n v="0.16393442599999999"/>
    <n v="1"/>
    <n v="3"/>
    <s v="XJP"/>
    <n v="1"/>
    <n v="2015"/>
    <n v="201501"/>
    <x v="4"/>
    <n v="2015"/>
    <n v="201501"/>
  </r>
  <r>
    <x v="793"/>
    <s v="PA_Allegheny"/>
    <x v="1"/>
    <x v="1"/>
    <s v="BL"/>
    <x v="1"/>
    <n v="3"/>
    <x v="3"/>
    <n v="1"/>
    <n v="2015"/>
    <n v="1"/>
    <d v="2015-01-14T00:00:00"/>
    <d v="2017-01-01T00:00:00"/>
    <n v="1"/>
    <x v="5"/>
    <s v="PKC"/>
    <s v="PSF"/>
    <d v="2015-02-03T00:00:00"/>
    <s v="PKC"/>
    <n v="1"/>
    <n v="4"/>
    <n v="3"/>
    <n v="0"/>
    <x v="0"/>
    <n v="0"/>
    <x v="419"/>
    <n v="23.540983610000001"/>
    <n v="6"/>
    <n v="0"/>
    <s v="ZTC"/>
    <n v="1"/>
    <n v="2015"/>
    <n v="201501"/>
    <x v="4"/>
    <n v="2017"/>
    <n v="201701"/>
  </r>
  <r>
    <x v="794"/>
    <s v="PA_Allegheny"/>
    <x v="0"/>
    <x v="0"/>
    <s v="BL"/>
    <x v="1"/>
    <n v="2"/>
    <x v="2"/>
    <n v="0"/>
    <n v="2015"/>
    <n v="1"/>
    <d v="2015-01-14T00:00:00"/>
    <d v="2017-01-01T00:00:00"/>
    <n v="1"/>
    <x v="5"/>
    <s v="PKC"/>
    <s v="PSF"/>
    <d v="2015-02-03T00:00:00"/>
    <s v="PKC"/>
    <n v="1"/>
    <n v="4"/>
    <n v="3"/>
    <n v="0"/>
    <x v="0"/>
    <n v="0"/>
    <x v="419"/>
    <n v="23.540983610000001"/>
    <n v="6"/>
    <n v="0"/>
    <s v="ZTC"/>
    <n v="1"/>
    <n v="2015"/>
    <n v="201501"/>
    <x v="4"/>
    <n v="2017"/>
    <n v="201701"/>
  </r>
  <r>
    <x v="795"/>
    <s v="PA_Allegheny"/>
    <x v="1"/>
    <x v="1"/>
    <s v="WH"/>
    <x v="0"/>
    <n v="2"/>
    <x v="2"/>
    <n v="0"/>
    <n v="2015"/>
    <n v="1"/>
    <d v="2015-01-14T00:00:00"/>
    <d v="2016-07-21T00:00:00"/>
    <n v="1"/>
    <x v="2"/>
    <s v="PFC"/>
    <s v="PFC"/>
    <d v="2015-12-29T00:00:00"/>
    <s v="PFC"/>
    <n v="0"/>
    <n v="2"/>
    <n v="1"/>
    <n v="1"/>
    <x v="0"/>
    <n v="0"/>
    <x v="145"/>
    <n v="18.163934430000001"/>
    <n v="6"/>
    <n v="3"/>
    <s v="XCA"/>
    <n v="1"/>
    <n v="2015"/>
    <n v="201501"/>
    <x v="8"/>
    <n v="2016"/>
    <n v="201607"/>
  </r>
  <r>
    <x v="796"/>
    <s v="PA_Allegheny"/>
    <x v="0"/>
    <x v="0"/>
    <s v="WH"/>
    <x v="0"/>
    <n v="2"/>
    <x v="2"/>
    <n v="0"/>
    <n v="2015"/>
    <n v="1"/>
    <d v="2015-01-14T00:00:00"/>
    <d v="2015-03-25T00:00:00"/>
    <n v="1"/>
    <x v="1"/>
    <s v="PKC"/>
    <s v=" "/>
    <s v=" "/>
    <s v="PKC"/>
    <n v="0"/>
    <n v="1"/>
    <n v="0"/>
    <n v="1"/>
    <x v="0"/>
    <n v="0"/>
    <x v="284"/>
    <n v="2.2950819669999998"/>
    <n v="2"/>
    <n v="6"/>
    <s v="XRF"/>
    <n v="1"/>
    <n v="2015"/>
    <n v="201501"/>
    <x v="1"/>
    <n v="2015"/>
    <n v="201503"/>
  </r>
  <r>
    <x v="797"/>
    <s v="PA_Allegheny"/>
    <x v="1"/>
    <x v="0"/>
    <s v="WH"/>
    <x v="0"/>
    <n v="4"/>
    <x v="3"/>
    <n v="2"/>
    <n v="2015"/>
    <n v="1"/>
    <d v="2015-01-14T00:00:00"/>
    <d v="2015-03-19T00:00:00"/>
    <n v="1"/>
    <x v="1"/>
    <s v="PKC"/>
    <s v=" "/>
    <s v=" "/>
    <s v="PKC"/>
    <n v="0"/>
    <n v="1"/>
    <n v="0"/>
    <n v="1"/>
    <x v="0"/>
    <n v="0"/>
    <x v="178"/>
    <n v="2.0983606560000001"/>
    <n v="2"/>
    <n v="6"/>
    <s v="XRF"/>
    <n v="1"/>
    <n v="2015"/>
    <n v="201501"/>
    <x v="1"/>
    <n v="2015"/>
    <n v="201503"/>
  </r>
  <r>
    <x v="798"/>
    <s v="PA_Allegheny"/>
    <x v="1"/>
    <x v="1"/>
    <s v="WH"/>
    <x v="0"/>
    <n v="2"/>
    <x v="2"/>
    <n v="0"/>
    <n v="2015"/>
    <n v="1"/>
    <d v="2015-01-14T00:00:00"/>
    <d v="2015-01-28T00:00:00"/>
    <n v="1"/>
    <x v="7"/>
    <s v="PSF"/>
    <s v=" "/>
    <s v=" "/>
    <s v="PSF"/>
    <n v="0"/>
    <n v="1"/>
    <n v="0"/>
    <n v="1"/>
    <x v="0"/>
    <n v="1"/>
    <x v="56"/>
    <n v="0.45901639300000002"/>
    <n v="1"/>
    <n v="1"/>
    <s v="XRF"/>
    <n v="1"/>
    <n v="2015"/>
    <n v="201501"/>
    <x v="4"/>
    <n v="2015"/>
    <n v="201501"/>
  </r>
  <r>
    <x v="799"/>
    <s v="PA_Allegheny"/>
    <x v="1"/>
    <x v="1"/>
    <s v="BL"/>
    <x v="1"/>
    <n v="3"/>
    <x v="3"/>
    <n v="1"/>
    <n v="2015"/>
    <n v="1"/>
    <d v="2015-01-15T00:00:00"/>
    <d v="2015-11-12T00:00:00"/>
    <n v="1"/>
    <x v="1"/>
    <s v="PSF"/>
    <s v="PSF"/>
    <d v="2015-01-16T00:00:00"/>
    <s v="PKC"/>
    <n v="1"/>
    <n v="3"/>
    <n v="2"/>
    <n v="1"/>
    <x v="0"/>
    <n v="1"/>
    <x v="187"/>
    <n v="9.8688524589999993"/>
    <n v="4"/>
    <n v="4"/>
    <s v="XRF"/>
    <n v="1"/>
    <n v="2015"/>
    <n v="201501"/>
    <x v="6"/>
    <n v="2015"/>
    <n v="201511"/>
  </r>
  <r>
    <x v="800"/>
    <s v="PA_Allegheny"/>
    <x v="1"/>
    <x v="1"/>
    <s v="BL"/>
    <x v="1"/>
    <n v="1"/>
    <x v="2"/>
    <n v="0"/>
    <n v="2015"/>
    <n v="1"/>
    <d v="2015-01-15T00:00:00"/>
    <d v="2017-01-01T00:00:00"/>
    <n v="1"/>
    <x v="2"/>
    <s v="PFC"/>
    <s v=" "/>
    <s v=" "/>
    <s v="PFC"/>
    <n v="0"/>
    <n v="1"/>
    <n v="0"/>
    <n v="0"/>
    <x v="0"/>
    <n v="0"/>
    <x v="280"/>
    <n v="23.508196720000001"/>
    <n v="6"/>
    <n v="0"/>
    <s v="ZTC"/>
    <n v="1"/>
    <n v="2015"/>
    <n v="201501"/>
    <x v="4"/>
    <n v="2017"/>
    <n v="201701"/>
  </r>
  <r>
    <x v="801"/>
    <s v="PA_Allegheny"/>
    <x v="1"/>
    <x v="0"/>
    <s v="BL"/>
    <x v="1"/>
    <n v="4"/>
    <x v="3"/>
    <n v="2"/>
    <n v="2015"/>
    <n v="1"/>
    <d v="2015-01-16T00:00:00"/>
    <d v="2015-01-31T00:00:00"/>
    <n v="1"/>
    <x v="1"/>
    <s v="PKC"/>
    <s v=" "/>
    <s v=" "/>
    <s v="PKC"/>
    <n v="0"/>
    <n v="1"/>
    <n v="0"/>
    <n v="1"/>
    <x v="0"/>
    <n v="0"/>
    <x v="57"/>
    <n v="0.49180327899999998"/>
    <n v="1"/>
    <n v="6"/>
    <s v="XRF"/>
    <n v="1"/>
    <n v="2015"/>
    <n v="201501"/>
    <x v="4"/>
    <n v="2015"/>
    <n v="201501"/>
  </r>
  <r>
    <x v="802"/>
    <s v="PA_Allegheny"/>
    <x v="0"/>
    <x v="1"/>
    <s v="BL"/>
    <x v="1"/>
    <n v="2"/>
    <x v="2"/>
    <n v="0"/>
    <n v="2015"/>
    <n v="1"/>
    <d v="2015-01-16T00:00:00"/>
    <d v="2015-01-31T00:00:00"/>
    <n v="1"/>
    <x v="1"/>
    <s v="PKC"/>
    <s v=" "/>
    <s v=" "/>
    <s v="PKC"/>
    <n v="0"/>
    <n v="1"/>
    <n v="0"/>
    <n v="1"/>
    <x v="0"/>
    <n v="0"/>
    <x v="57"/>
    <n v="0.49180327899999998"/>
    <n v="1"/>
    <n v="6"/>
    <s v="XRF"/>
    <n v="1"/>
    <n v="2015"/>
    <n v="201501"/>
    <x v="4"/>
    <n v="2015"/>
    <n v="201501"/>
  </r>
  <r>
    <x v="803"/>
    <s v="PA_Allegheny"/>
    <x v="1"/>
    <x v="1"/>
    <s v="BL"/>
    <x v="1"/>
    <n v="16"/>
    <x v="4"/>
    <n v="14"/>
    <n v="2015"/>
    <n v="1"/>
    <d v="2015-01-18T00:00:00"/>
    <d v="2015-02-18T00:00:00"/>
    <n v="1"/>
    <x v="0"/>
    <s v="PSG"/>
    <s v=" "/>
    <s v=" "/>
    <s v="PSG"/>
    <n v="0"/>
    <n v="1"/>
    <n v="0"/>
    <n v="1"/>
    <x v="0"/>
    <n v="1"/>
    <x v="252"/>
    <n v="1.0163934429999999"/>
    <n v="2"/>
    <n v="3"/>
    <s v="XRF"/>
    <n v="1"/>
    <n v="2015"/>
    <n v="201501"/>
    <x v="2"/>
    <n v="2015"/>
    <n v="201502"/>
  </r>
  <r>
    <x v="804"/>
    <s v="PA_Allegheny"/>
    <x v="1"/>
    <x v="1"/>
    <s v="BL"/>
    <x v="1"/>
    <n v="17"/>
    <x v="0"/>
    <n v="15"/>
    <n v="2015"/>
    <n v="1"/>
    <d v="2015-01-19T00:00:00"/>
    <d v="2017-01-01T00:00:00"/>
    <n v="1"/>
    <x v="1"/>
    <s v="PKC"/>
    <s v="PUK"/>
    <d v="2015-03-31T00:00:00"/>
    <s v="PFC"/>
    <n v="1"/>
    <n v="4"/>
    <n v="3"/>
    <n v="0"/>
    <x v="0"/>
    <n v="0"/>
    <x v="420"/>
    <n v="23.37704918"/>
    <n v="6"/>
    <n v="0"/>
    <s v="ZTC"/>
    <n v="1"/>
    <n v="2015"/>
    <n v="201501"/>
    <x v="4"/>
    <n v="2017"/>
    <n v="201701"/>
  </r>
  <r>
    <x v="805"/>
    <s v="PA_Allegheny"/>
    <x v="0"/>
    <x v="1"/>
    <s v="OT"/>
    <x v="2"/>
    <n v="2"/>
    <x v="2"/>
    <n v="0"/>
    <n v="2015"/>
    <n v="1"/>
    <d v="2015-01-20T00:00:00"/>
    <d v="2017-01-01T00:00:00"/>
    <n v="1"/>
    <x v="1"/>
    <s v="PKC"/>
    <s v=" "/>
    <s v=" "/>
    <s v="PKC"/>
    <n v="0"/>
    <n v="1"/>
    <n v="0"/>
    <n v="0"/>
    <x v="0"/>
    <n v="0"/>
    <x v="421"/>
    <n v="23.3442623"/>
    <n v="6"/>
    <n v="0"/>
    <s v="ZTC"/>
    <n v="1"/>
    <n v="2015"/>
    <n v="201501"/>
    <x v="4"/>
    <n v="2017"/>
    <n v="201701"/>
  </r>
  <r>
    <x v="806"/>
    <s v="PA_Allegheny"/>
    <x v="0"/>
    <x v="1"/>
    <s v="BL"/>
    <x v="1"/>
    <n v="1"/>
    <x v="2"/>
    <n v="0"/>
    <n v="2015"/>
    <n v="1"/>
    <d v="2015-01-20T00:00:00"/>
    <d v="2016-11-19T00:00:00"/>
    <n v="1"/>
    <x v="2"/>
    <s v="PFC"/>
    <s v="PFC"/>
    <d v="2015-06-04T00:00:00"/>
    <s v="PFC"/>
    <n v="0"/>
    <n v="3"/>
    <n v="2"/>
    <n v="1"/>
    <x v="0"/>
    <n v="0"/>
    <x v="422"/>
    <n v="21.93442623"/>
    <n v="6"/>
    <n v="2"/>
    <s v="XCA"/>
    <n v="1"/>
    <n v="2015"/>
    <n v="201501"/>
    <x v="6"/>
    <n v="2016"/>
    <n v="201611"/>
  </r>
  <r>
    <x v="807"/>
    <s v="PA_Allegheny"/>
    <x v="0"/>
    <x v="0"/>
    <s v="BL"/>
    <x v="1"/>
    <n v="17"/>
    <x v="0"/>
    <n v="15"/>
    <n v="2015"/>
    <n v="1"/>
    <d v="2015-01-21T00:00:00"/>
    <d v="2015-07-08T00:00:00"/>
    <n v="1"/>
    <x v="1"/>
    <s v="PSG"/>
    <s v="PKC"/>
    <d v="2015-01-23T00:00:00"/>
    <s v="PKC"/>
    <n v="1"/>
    <n v="2"/>
    <n v="1"/>
    <n v="1"/>
    <x v="0"/>
    <n v="0"/>
    <x v="32"/>
    <n v="5.508196721"/>
    <n v="3"/>
    <n v="5"/>
    <s v="XRF"/>
    <n v="1"/>
    <n v="2015"/>
    <n v="201501"/>
    <x v="8"/>
    <n v="2015"/>
    <n v="201507"/>
  </r>
  <r>
    <x v="808"/>
    <s v="PA_Allegheny"/>
    <x v="0"/>
    <x v="0"/>
    <s v="UK"/>
    <x v="2"/>
    <n v="18"/>
    <x v="0"/>
    <n v="16"/>
    <n v="2015"/>
    <n v="1"/>
    <d v="2015-01-21T00:00:00"/>
    <d v="2015-04-04T00:00:00"/>
    <n v="1"/>
    <x v="1"/>
    <s v="PSG"/>
    <s v="PKC"/>
    <d v="2015-01-23T00:00:00"/>
    <s v="PKC"/>
    <n v="1"/>
    <n v="2"/>
    <n v="1"/>
    <n v="1"/>
    <x v="1"/>
    <n v="0"/>
    <x v="254"/>
    <n v="2.3934426229999999"/>
    <n v="2"/>
    <n v="6"/>
    <s v="XRY"/>
    <n v="1"/>
    <n v="2015"/>
    <n v="201501"/>
    <x v="0"/>
    <n v="2015"/>
    <n v="201504"/>
  </r>
  <r>
    <x v="86"/>
    <s v="PA_Allegheny"/>
    <x v="1"/>
    <x v="1"/>
    <s v="MU"/>
    <x v="2"/>
    <n v="5"/>
    <x v="3"/>
    <n v="3"/>
    <n v="2014"/>
    <n v="2"/>
    <d v="2015-01-21T00:00:00"/>
    <d v="2016-11-19T00:00:00"/>
    <n v="0"/>
    <x v="1"/>
    <s v="PKC"/>
    <s v=" "/>
    <s v=" "/>
    <s v="PKC"/>
    <n v="0"/>
    <n v="1"/>
    <n v="0"/>
    <n v="1"/>
    <x v="0"/>
    <n v="0"/>
    <x v="423"/>
    <n v="21.901639339999999"/>
    <n v="6"/>
    <n v="2"/>
    <s v="XCA"/>
    <n v="1"/>
    <n v="2015"/>
    <n v="201501"/>
    <x v="6"/>
    <n v="2016"/>
    <n v="201611"/>
  </r>
  <r>
    <x v="809"/>
    <s v="PA_Allegheny"/>
    <x v="0"/>
    <x v="2"/>
    <s v="UK"/>
    <x v="2"/>
    <n v="16"/>
    <x v="4"/>
    <n v="14"/>
    <n v="2015"/>
    <n v="1"/>
    <d v="2015-01-21T00:00:00"/>
    <d v="2015-10-22T00:00:00"/>
    <n v="1"/>
    <x v="1"/>
    <s v="PKC"/>
    <s v=" "/>
    <s v=" "/>
    <s v="PKC"/>
    <n v="0"/>
    <n v="1"/>
    <n v="0"/>
    <n v="1"/>
    <x v="0"/>
    <n v="0"/>
    <x v="302"/>
    <n v="8.9836065569999999"/>
    <n v="4"/>
    <n v="5"/>
    <s v="XLC"/>
    <n v="1"/>
    <n v="2015"/>
    <n v="201501"/>
    <x v="11"/>
    <n v="2015"/>
    <n v="201510"/>
  </r>
  <r>
    <x v="342"/>
    <s v="PA_Allegheny"/>
    <x v="1"/>
    <x v="1"/>
    <s v="BL"/>
    <x v="1"/>
    <n v="2"/>
    <x v="2"/>
    <n v="0"/>
    <n v="2014"/>
    <n v="2"/>
    <d v="2015-01-21T00:00:00"/>
    <d v="2015-03-10T00:00:00"/>
    <n v="0"/>
    <x v="7"/>
    <s v="PSF"/>
    <s v=" "/>
    <s v=" "/>
    <s v="PSF"/>
    <n v="0"/>
    <n v="1"/>
    <n v="0"/>
    <n v="1"/>
    <x v="0"/>
    <n v="0"/>
    <x v="424"/>
    <n v="1.573770492"/>
    <n v="2"/>
    <n v="6"/>
    <s v="XRF"/>
    <n v="1"/>
    <n v="2015"/>
    <n v="201501"/>
    <x v="1"/>
    <n v="2015"/>
    <n v="201503"/>
  </r>
  <r>
    <x v="810"/>
    <s v="PA_Allegheny"/>
    <x v="0"/>
    <x v="1"/>
    <s v="BL"/>
    <x v="1"/>
    <n v="16"/>
    <x v="4"/>
    <n v="14"/>
    <n v="2015"/>
    <n v="1"/>
    <d v="2015-01-22T00:00:00"/>
    <d v="2015-02-12T00:00:00"/>
    <n v="1"/>
    <x v="0"/>
    <s v="PSG"/>
    <s v=" "/>
    <s v=" "/>
    <s v="PSG"/>
    <n v="0"/>
    <n v="1"/>
    <n v="0"/>
    <n v="1"/>
    <x v="0"/>
    <n v="0"/>
    <x v="39"/>
    <n v="0.68852458999999999"/>
    <n v="1"/>
    <n v="6"/>
    <s v="XRF"/>
    <n v="1"/>
    <n v="2015"/>
    <n v="201501"/>
    <x v="2"/>
    <n v="2015"/>
    <n v="201502"/>
  </r>
  <r>
    <x v="811"/>
    <s v="PA_Allegheny"/>
    <x v="1"/>
    <x v="1"/>
    <s v="WH"/>
    <x v="0"/>
    <n v="9"/>
    <x v="6"/>
    <n v="7"/>
    <n v="2015"/>
    <n v="1"/>
    <d v="2015-01-22T00:00:00"/>
    <d v="2016-08-26T00:00:00"/>
    <n v="1"/>
    <x v="1"/>
    <s v="PKC"/>
    <s v=" "/>
    <s v=" "/>
    <s v="PKC"/>
    <n v="0"/>
    <n v="1"/>
    <n v="0"/>
    <n v="1"/>
    <x v="0"/>
    <n v="0"/>
    <x v="425"/>
    <n v="19.081967209999998"/>
    <n v="6"/>
    <n v="3"/>
    <s v="XLC"/>
    <n v="1"/>
    <n v="2015"/>
    <n v="201501"/>
    <x v="3"/>
    <n v="2016"/>
    <n v="201608"/>
  </r>
  <r>
    <x v="812"/>
    <s v="PA_Allegheny"/>
    <x v="1"/>
    <x v="2"/>
    <s v="WH"/>
    <x v="0"/>
    <n v="8"/>
    <x v="6"/>
    <n v="6"/>
    <n v="2015"/>
    <n v="1"/>
    <d v="2015-01-22T00:00:00"/>
    <d v="2017-01-01T00:00:00"/>
    <n v="1"/>
    <x v="2"/>
    <s v="PFC"/>
    <s v=" "/>
    <s v=" "/>
    <s v="PFC"/>
    <n v="0"/>
    <n v="1"/>
    <n v="0"/>
    <n v="0"/>
    <x v="0"/>
    <n v="0"/>
    <x v="426"/>
    <n v="23.27868853"/>
    <n v="6"/>
    <n v="0"/>
    <s v="ZTC"/>
    <n v="1"/>
    <n v="2015"/>
    <n v="201501"/>
    <x v="4"/>
    <n v="2017"/>
    <n v="201701"/>
  </r>
  <r>
    <x v="813"/>
    <s v="PA_Allegheny"/>
    <x v="1"/>
    <x v="2"/>
    <s v="BL"/>
    <x v="1"/>
    <n v="12"/>
    <x v="5"/>
    <n v="10"/>
    <n v="2015"/>
    <n v="1"/>
    <d v="2015-01-22T00:00:00"/>
    <d v="2017-01-01T00:00:00"/>
    <n v="1"/>
    <x v="1"/>
    <s v="PKC"/>
    <s v="PKC"/>
    <d v="2016-02-12T00:00:00"/>
    <s v="PKC"/>
    <n v="1"/>
    <n v="5"/>
    <n v="4"/>
    <n v="0"/>
    <x v="0"/>
    <n v="0"/>
    <x v="426"/>
    <n v="23.27868853"/>
    <n v="6"/>
    <n v="0"/>
    <s v="ZTC"/>
    <n v="1"/>
    <n v="2015"/>
    <n v="201501"/>
    <x v="4"/>
    <n v="2017"/>
    <n v="201701"/>
  </r>
  <r>
    <x v="814"/>
    <s v="PA_Allegheny"/>
    <x v="1"/>
    <x v="1"/>
    <s v="WH"/>
    <x v="0"/>
    <n v="7"/>
    <x v="1"/>
    <n v="5"/>
    <n v="2015"/>
    <n v="1"/>
    <d v="2015-01-22T00:00:00"/>
    <d v="2016-08-26T00:00:00"/>
    <n v="1"/>
    <x v="1"/>
    <s v="PKC"/>
    <s v=" "/>
    <s v=" "/>
    <s v="PKC"/>
    <n v="0"/>
    <n v="1"/>
    <n v="0"/>
    <n v="1"/>
    <x v="0"/>
    <n v="0"/>
    <x v="425"/>
    <n v="19.081967209999998"/>
    <n v="6"/>
    <n v="3"/>
    <s v="XLC"/>
    <n v="1"/>
    <n v="2015"/>
    <n v="201501"/>
    <x v="3"/>
    <n v="2016"/>
    <n v="201608"/>
  </r>
  <r>
    <x v="815"/>
    <s v="PA_Allegheny"/>
    <x v="1"/>
    <x v="1"/>
    <s v="WH"/>
    <x v="0"/>
    <n v="2"/>
    <x v="2"/>
    <n v="0"/>
    <n v="2015"/>
    <n v="1"/>
    <d v="2015-01-22T00:00:00"/>
    <d v="2016-09-22T00:00:00"/>
    <n v="1"/>
    <x v="1"/>
    <s v="PKC"/>
    <s v=" "/>
    <s v=" "/>
    <s v="PKC"/>
    <n v="0"/>
    <n v="1"/>
    <n v="0"/>
    <n v="1"/>
    <x v="0"/>
    <n v="0"/>
    <x v="427"/>
    <n v="19.96721312"/>
    <n v="6"/>
    <n v="3"/>
    <s v="XCA"/>
    <n v="1"/>
    <n v="2015"/>
    <n v="201501"/>
    <x v="7"/>
    <n v="2016"/>
    <n v="201609"/>
  </r>
  <r>
    <x v="816"/>
    <s v="PA_Allegheny"/>
    <x v="0"/>
    <x v="1"/>
    <s v="WH"/>
    <x v="0"/>
    <n v="4"/>
    <x v="3"/>
    <n v="2"/>
    <n v="2015"/>
    <n v="1"/>
    <d v="2015-01-22T00:00:00"/>
    <d v="2016-09-22T00:00:00"/>
    <n v="1"/>
    <x v="1"/>
    <s v="PKC"/>
    <s v=" "/>
    <s v=" "/>
    <s v="PKC"/>
    <n v="0"/>
    <n v="1"/>
    <n v="0"/>
    <n v="1"/>
    <x v="0"/>
    <n v="0"/>
    <x v="427"/>
    <n v="19.96721312"/>
    <n v="6"/>
    <n v="3"/>
    <s v="XCA"/>
    <n v="1"/>
    <n v="2015"/>
    <n v="201501"/>
    <x v="7"/>
    <n v="2016"/>
    <n v="201609"/>
  </r>
  <r>
    <x v="817"/>
    <s v="PA_Allegheny"/>
    <x v="0"/>
    <x v="1"/>
    <s v="WH"/>
    <x v="0"/>
    <n v="6"/>
    <x v="1"/>
    <n v="4"/>
    <n v="2015"/>
    <n v="1"/>
    <d v="2015-01-22T00:00:00"/>
    <d v="2016-08-29T00:00:00"/>
    <n v="1"/>
    <x v="1"/>
    <s v="PKC"/>
    <s v=" "/>
    <s v=" "/>
    <s v="PKC"/>
    <n v="0"/>
    <n v="1"/>
    <n v="0"/>
    <n v="1"/>
    <x v="0"/>
    <n v="0"/>
    <x v="428"/>
    <n v="19.180327869999999"/>
    <n v="6"/>
    <n v="3"/>
    <s v="XLC"/>
    <n v="1"/>
    <n v="2015"/>
    <n v="201501"/>
    <x v="3"/>
    <n v="2016"/>
    <n v="201608"/>
  </r>
  <r>
    <x v="818"/>
    <s v="PA_Allegheny"/>
    <x v="1"/>
    <x v="1"/>
    <s v="WH"/>
    <x v="0"/>
    <n v="1"/>
    <x v="2"/>
    <n v="0"/>
    <n v="2015"/>
    <n v="1"/>
    <d v="2015-01-22T00:00:00"/>
    <d v="2016-07-21T00:00:00"/>
    <n v="1"/>
    <x v="7"/>
    <s v="PSF"/>
    <s v=" "/>
    <s v=" "/>
    <s v="PSF"/>
    <n v="0"/>
    <n v="1"/>
    <n v="0"/>
    <n v="1"/>
    <x v="0"/>
    <n v="0"/>
    <x v="429"/>
    <n v="17.901639339999999"/>
    <n v="6"/>
    <n v="3"/>
    <s v="XCA"/>
    <n v="1"/>
    <n v="2015"/>
    <n v="201501"/>
    <x v="8"/>
    <n v="2016"/>
    <n v="201607"/>
  </r>
  <r>
    <x v="819"/>
    <s v="PA_Allegheny"/>
    <x v="1"/>
    <x v="0"/>
    <s v="WH"/>
    <x v="0"/>
    <n v="18"/>
    <x v="0"/>
    <n v="16"/>
    <n v="2015"/>
    <n v="1"/>
    <d v="2015-01-23T00:00:00"/>
    <d v="2017-01-01T00:00:00"/>
    <n v="1"/>
    <x v="1"/>
    <s v="PKC"/>
    <s v=" "/>
    <s v=" "/>
    <s v="PKC"/>
    <n v="0"/>
    <n v="1"/>
    <n v="0"/>
    <n v="0"/>
    <x v="0"/>
    <n v="0"/>
    <x v="430"/>
    <n v="23.24590164"/>
    <n v="6"/>
    <n v="0"/>
    <s v="ZTC"/>
    <n v="1"/>
    <n v="2015"/>
    <n v="201501"/>
    <x v="4"/>
    <n v="2017"/>
    <n v="201701"/>
  </r>
  <r>
    <x v="820"/>
    <s v="PA_Allegheny"/>
    <x v="1"/>
    <x v="0"/>
    <s v="BL"/>
    <x v="1"/>
    <n v="18"/>
    <x v="0"/>
    <n v="16"/>
    <n v="2015"/>
    <n v="1"/>
    <d v="2015-01-23T00:00:00"/>
    <d v="2017-01-01T00:00:00"/>
    <n v="1"/>
    <x v="1"/>
    <s v="PKC"/>
    <s v=" "/>
    <s v=" "/>
    <s v="PKC"/>
    <n v="0"/>
    <n v="1"/>
    <n v="0"/>
    <n v="0"/>
    <x v="0"/>
    <n v="0"/>
    <x v="430"/>
    <n v="23.24590164"/>
    <n v="6"/>
    <n v="0"/>
    <s v="ZTC"/>
    <n v="1"/>
    <n v="2015"/>
    <n v="201501"/>
    <x v="4"/>
    <n v="2017"/>
    <n v="201701"/>
  </r>
  <r>
    <x v="821"/>
    <s v="PA_Allegheny"/>
    <x v="0"/>
    <x v="0"/>
    <s v="BL"/>
    <x v="1"/>
    <n v="12"/>
    <x v="5"/>
    <n v="10"/>
    <n v="2015"/>
    <n v="1"/>
    <d v="2015-01-23T00:00:00"/>
    <d v="2017-01-01T00:00:00"/>
    <n v="1"/>
    <x v="1"/>
    <s v="PKC"/>
    <s v=" "/>
    <s v=" "/>
    <s v="PKC"/>
    <n v="0"/>
    <n v="1"/>
    <n v="0"/>
    <n v="0"/>
    <x v="0"/>
    <n v="0"/>
    <x v="430"/>
    <n v="23.24590164"/>
    <n v="6"/>
    <n v="0"/>
    <s v="ZTC"/>
    <n v="1"/>
    <n v="2015"/>
    <n v="201501"/>
    <x v="4"/>
    <n v="2017"/>
    <n v="201701"/>
  </r>
  <r>
    <x v="176"/>
    <s v="PA_Allegheny"/>
    <x v="0"/>
    <x v="0"/>
    <s v="UK"/>
    <x v="2"/>
    <n v="18"/>
    <x v="0"/>
    <n v="16"/>
    <n v="2014"/>
    <n v="2"/>
    <d v="2015-01-23T00:00:00"/>
    <d v="2016-09-10T00:00:00"/>
    <n v="0"/>
    <x v="5"/>
    <s v="PSG"/>
    <s v="PRC"/>
    <d v="2015-06-09T00:00:00"/>
    <s v="PSG"/>
    <n v="1"/>
    <n v="6"/>
    <n v="5"/>
    <n v="1"/>
    <x v="1"/>
    <n v="0"/>
    <x v="373"/>
    <n v="19.540983610000001"/>
    <n v="6"/>
    <n v="3"/>
    <s v="XRY"/>
    <n v="1"/>
    <n v="2015"/>
    <n v="201501"/>
    <x v="7"/>
    <n v="2016"/>
    <n v="201609"/>
  </r>
  <r>
    <x v="822"/>
    <s v="PA_Allegheny"/>
    <x v="0"/>
    <x v="1"/>
    <s v="UK"/>
    <x v="2"/>
    <n v="2"/>
    <x v="2"/>
    <n v="0"/>
    <n v="2015"/>
    <n v="1"/>
    <d v="2015-01-24T00:00:00"/>
    <d v="2015-02-25T00:00:00"/>
    <n v="1"/>
    <x v="2"/>
    <s v="PFC"/>
    <s v=" "/>
    <s v=" "/>
    <s v="PFC"/>
    <n v="0"/>
    <n v="1"/>
    <n v="0"/>
    <n v="1"/>
    <x v="0"/>
    <n v="0"/>
    <x v="151"/>
    <n v="1.0491803280000001"/>
    <n v="2"/>
    <n v="6"/>
    <s v="XRF"/>
    <n v="1"/>
    <n v="2015"/>
    <n v="201501"/>
    <x v="2"/>
    <n v="2015"/>
    <n v="201502"/>
  </r>
  <r>
    <x v="823"/>
    <s v="PA_Allegheny"/>
    <x v="0"/>
    <x v="1"/>
    <s v="BL"/>
    <x v="1"/>
    <n v="16"/>
    <x v="0"/>
    <n v="15"/>
    <n v="2015"/>
    <n v="1"/>
    <d v="2015-01-27T00:00:00"/>
    <d v="2015-04-29T00:00:00"/>
    <n v="1"/>
    <x v="0"/>
    <s v="PSG"/>
    <s v="PUK"/>
    <d v="2015-04-08T00:00:00"/>
    <s v="PGH"/>
    <n v="1"/>
    <n v="3"/>
    <n v="2"/>
    <n v="1"/>
    <x v="0"/>
    <n v="1"/>
    <x v="188"/>
    <n v="3.0163934430000001"/>
    <n v="3"/>
    <n v="1"/>
    <s v="XJP"/>
    <n v="1"/>
    <n v="2015"/>
    <n v="201501"/>
    <x v="0"/>
    <n v="2015"/>
    <n v="201504"/>
  </r>
  <r>
    <x v="356"/>
    <s v="PA_Allegheny"/>
    <x v="0"/>
    <x v="1"/>
    <s v="WH"/>
    <x v="0"/>
    <n v="12"/>
    <x v="5"/>
    <n v="10"/>
    <n v="2014"/>
    <n v="2"/>
    <d v="2015-01-27T00:00:00"/>
    <d v="2015-07-31T00:00:00"/>
    <n v="0"/>
    <x v="1"/>
    <s v="PKC"/>
    <s v=" "/>
    <s v=" "/>
    <s v="PKC"/>
    <n v="0"/>
    <n v="1"/>
    <n v="0"/>
    <n v="1"/>
    <x v="0"/>
    <n v="0"/>
    <x v="431"/>
    <n v="6.0655737710000004"/>
    <n v="4"/>
    <n v="5"/>
    <s v="XRF"/>
    <n v="1"/>
    <n v="2015"/>
    <n v="201501"/>
    <x v="8"/>
    <n v="2015"/>
    <n v="201507"/>
  </r>
  <r>
    <x v="358"/>
    <s v="PA_Allegheny"/>
    <x v="1"/>
    <x v="1"/>
    <s v="WH"/>
    <x v="0"/>
    <n v="8"/>
    <x v="6"/>
    <n v="6"/>
    <n v="2014"/>
    <n v="2"/>
    <d v="2015-01-27T00:00:00"/>
    <d v="2015-07-31T00:00:00"/>
    <n v="0"/>
    <x v="1"/>
    <s v="PKC"/>
    <s v=" "/>
    <s v=" "/>
    <s v="PKC"/>
    <n v="0"/>
    <n v="1"/>
    <n v="0"/>
    <n v="1"/>
    <x v="0"/>
    <n v="0"/>
    <x v="431"/>
    <n v="6.0655737710000004"/>
    <n v="4"/>
    <n v="5"/>
    <s v="XRF"/>
    <n v="1"/>
    <n v="2015"/>
    <n v="201501"/>
    <x v="8"/>
    <n v="2015"/>
    <n v="201507"/>
  </r>
  <r>
    <x v="824"/>
    <s v="PA_Allegheny"/>
    <x v="0"/>
    <x v="1"/>
    <s v="WH"/>
    <x v="0"/>
    <n v="4"/>
    <x v="3"/>
    <n v="2"/>
    <n v="2015"/>
    <n v="1"/>
    <d v="2015-01-27T00:00:00"/>
    <d v="2017-01-01T00:00:00"/>
    <n v="1"/>
    <x v="2"/>
    <s v="PFC"/>
    <s v=" "/>
    <s v=" "/>
    <s v="PFC"/>
    <n v="0"/>
    <n v="1"/>
    <n v="0"/>
    <n v="0"/>
    <x v="0"/>
    <n v="0"/>
    <x v="127"/>
    <n v="23.114754099999999"/>
    <n v="6"/>
    <n v="0"/>
    <s v="ZTC"/>
    <n v="1"/>
    <n v="2015"/>
    <n v="201501"/>
    <x v="4"/>
    <n v="2017"/>
    <n v="201701"/>
  </r>
  <r>
    <x v="825"/>
    <s v="PA_Allegheny"/>
    <x v="0"/>
    <x v="1"/>
    <s v="BL"/>
    <x v="1"/>
    <n v="2"/>
    <x v="2"/>
    <n v="0"/>
    <n v="2015"/>
    <n v="1"/>
    <d v="2015-01-27T00:00:00"/>
    <d v="2016-01-05T00:00:00"/>
    <n v="1"/>
    <x v="1"/>
    <s v="PKC"/>
    <s v=" "/>
    <s v=" "/>
    <s v="PKC"/>
    <n v="0"/>
    <n v="1"/>
    <n v="0"/>
    <n v="1"/>
    <x v="0"/>
    <n v="0"/>
    <x v="432"/>
    <n v="11.24590164"/>
    <n v="4"/>
    <n v="4"/>
    <s v="XLC"/>
    <n v="1"/>
    <n v="2015"/>
    <n v="201501"/>
    <x v="4"/>
    <n v="2016"/>
    <n v="201601"/>
  </r>
  <r>
    <x v="826"/>
    <s v="PA_Allegheny"/>
    <x v="0"/>
    <x v="1"/>
    <s v="WH"/>
    <x v="0"/>
    <n v="14"/>
    <x v="4"/>
    <n v="12"/>
    <n v="2015"/>
    <n v="1"/>
    <d v="2015-01-28T00:00:00"/>
    <d v="2016-07-05T00:00:00"/>
    <n v="1"/>
    <x v="1"/>
    <s v="PKC"/>
    <s v=" "/>
    <s v=" "/>
    <s v="PKC"/>
    <n v="0"/>
    <n v="1"/>
    <n v="0"/>
    <n v="1"/>
    <x v="0"/>
    <n v="0"/>
    <x v="433"/>
    <n v="17.180327869999999"/>
    <n v="5"/>
    <n v="4"/>
    <s v="XLC"/>
    <n v="1"/>
    <n v="2015"/>
    <n v="201501"/>
    <x v="8"/>
    <n v="2016"/>
    <n v="201607"/>
  </r>
  <r>
    <x v="827"/>
    <s v="PA_Allegheny"/>
    <x v="1"/>
    <x v="1"/>
    <s v="BL"/>
    <x v="1"/>
    <n v="5"/>
    <x v="1"/>
    <n v="3"/>
    <n v="2015"/>
    <n v="1"/>
    <d v="2015-01-28T00:00:00"/>
    <d v="2017-01-01T00:00:00"/>
    <n v="1"/>
    <x v="2"/>
    <s v="PFC"/>
    <s v="PFC"/>
    <d v="2016-10-20T00:00:00"/>
    <s v="PFC"/>
    <n v="0"/>
    <n v="2"/>
    <n v="1"/>
    <n v="0"/>
    <x v="0"/>
    <n v="0"/>
    <x v="434"/>
    <n v="23.081967209999998"/>
    <n v="6"/>
    <n v="0"/>
    <s v="ZTC"/>
    <n v="1"/>
    <n v="2015"/>
    <n v="201501"/>
    <x v="4"/>
    <n v="2017"/>
    <n v="201701"/>
  </r>
  <r>
    <x v="828"/>
    <s v="PA_Allegheny"/>
    <x v="0"/>
    <x v="1"/>
    <s v="WH"/>
    <x v="0"/>
    <n v="2"/>
    <x v="2"/>
    <n v="0"/>
    <n v="2015"/>
    <n v="1"/>
    <d v="2015-01-28T00:00:00"/>
    <d v="2015-01-30T00:00:00"/>
    <n v="1"/>
    <x v="1"/>
    <s v="PKC"/>
    <s v=" "/>
    <s v=" "/>
    <s v="PKC"/>
    <n v="0"/>
    <n v="1"/>
    <n v="0"/>
    <n v="1"/>
    <x v="0"/>
    <n v="1"/>
    <x v="30"/>
    <n v="6.5573771000000003E-2"/>
    <n v="1"/>
    <n v="3"/>
    <s v="XRF"/>
    <n v="1"/>
    <n v="2015"/>
    <n v="201501"/>
    <x v="4"/>
    <n v="2015"/>
    <n v="201501"/>
  </r>
  <r>
    <x v="829"/>
    <s v="PA_Allegheny"/>
    <x v="0"/>
    <x v="1"/>
    <s v="MU"/>
    <x v="2"/>
    <n v="15"/>
    <x v="4"/>
    <n v="13"/>
    <n v="2015"/>
    <n v="1"/>
    <d v="2015-01-29T00:00:00"/>
    <d v="2015-12-11T00:00:00"/>
    <n v="1"/>
    <x v="6"/>
    <s v="PSG"/>
    <s v="PSG"/>
    <d v="2015-03-27T00:00:00"/>
    <s v="PSG"/>
    <n v="1"/>
    <n v="6"/>
    <n v="5"/>
    <n v="1"/>
    <x v="1"/>
    <n v="0"/>
    <x v="435"/>
    <n v="10.36065574"/>
    <n v="4"/>
    <n v="5"/>
    <s v="XRY"/>
    <n v="1"/>
    <n v="2015"/>
    <n v="201501"/>
    <x v="10"/>
    <n v="2015"/>
    <n v="201512"/>
  </r>
  <r>
    <x v="725"/>
    <s v="PA_Allegheny"/>
    <x v="0"/>
    <x v="1"/>
    <s v="WH"/>
    <x v="0"/>
    <n v="16"/>
    <x v="4"/>
    <n v="14"/>
    <n v="2014"/>
    <n v="2"/>
    <d v="2015-01-29T00:00:00"/>
    <d v="2015-04-08T00:00:00"/>
    <n v="0"/>
    <x v="0"/>
    <s v="PSG"/>
    <s v="PGH"/>
    <d v="2015-03-13T00:00:00"/>
    <s v="PGH"/>
    <n v="1"/>
    <n v="2"/>
    <n v="1"/>
    <n v="1"/>
    <x v="1"/>
    <n v="1"/>
    <x v="271"/>
    <n v="2.2622950820000001"/>
    <n v="2"/>
    <n v="1"/>
    <s v="XRY"/>
    <n v="1"/>
    <n v="2015"/>
    <n v="201501"/>
    <x v="0"/>
    <n v="2015"/>
    <n v="201504"/>
  </r>
  <r>
    <x v="830"/>
    <s v="PA_Allegheny"/>
    <x v="0"/>
    <x v="1"/>
    <s v="WH"/>
    <x v="0"/>
    <n v="17"/>
    <x v="0"/>
    <n v="15"/>
    <n v="2015"/>
    <n v="1"/>
    <d v="2015-01-30T00:00:00"/>
    <d v="2017-01-01T00:00:00"/>
    <n v="1"/>
    <x v="1"/>
    <s v="PKC"/>
    <s v=" "/>
    <s v=" "/>
    <s v="PKC"/>
    <n v="0"/>
    <n v="1"/>
    <n v="0"/>
    <n v="0"/>
    <x v="0"/>
    <n v="0"/>
    <x v="146"/>
    <n v="23.016393440000002"/>
    <n v="6"/>
    <n v="0"/>
    <s v="ZTC"/>
    <n v="1"/>
    <n v="2015"/>
    <n v="201501"/>
    <x v="4"/>
    <n v="2017"/>
    <n v="201701"/>
  </r>
  <r>
    <x v="831"/>
    <s v="PA_Allegheny"/>
    <x v="1"/>
    <x v="1"/>
    <s v="WH"/>
    <x v="0"/>
    <n v="15"/>
    <x v="4"/>
    <n v="13"/>
    <n v="2015"/>
    <n v="1"/>
    <d v="2015-01-30T00:00:00"/>
    <d v="2017-01-01T00:00:00"/>
    <n v="1"/>
    <x v="1"/>
    <s v="PKC"/>
    <s v=" "/>
    <s v=" "/>
    <s v="PKC"/>
    <n v="0"/>
    <n v="1"/>
    <n v="0"/>
    <n v="0"/>
    <x v="0"/>
    <n v="0"/>
    <x v="146"/>
    <n v="23.016393440000002"/>
    <n v="6"/>
    <n v="0"/>
    <s v="ZTC"/>
    <n v="1"/>
    <n v="2015"/>
    <n v="201501"/>
    <x v="4"/>
    <n v="2017"/>
    <n v="201701"/>
  </r>
  <r>
    <x v="832"/>
    <s v="PA_Allegheny"/>
    <x v="1"/>
    <x v="1"/>
    <s v="OT"/>
    <x v="2"/>
    <n v="12"/>
    <x v="5"/>
    <n v="10"/>
    <n v="2015"/>
    <n v="1"/>
    <d v="2015-01-30T00:00:00"/>
    <d v="2015-03-04T00:00:00"/>
    <n v="1"/>
    <x v="2"/>
    <s v="PFC"/>
    <s v=" "/>
    <s v=" "/>
    <s v="PFC"/>
    <n v="0"/>
    <n v="1"/>
    <n v="0"/>
    <n v="1"/>
    <x v="0"/>
    <n v="0"/>
    <x v="209"/>
    <n v="1.081967213"/>
    <n v="2"/>
    <n v="6"/>
    <s v="XRF"/>
    <n v="1"/>
    <n v="2015"/>
    <n v="201501"/>
    <x v="1"/>
    <n v="2015"/>
    <n v="201503"/>
  </r>
  <r>
    <x v="833"/>
    <s v="PA_Allegheny"/>
    <x v="0"/>
    <x v="1"/>
    <s v="BL"/>
    <x v="1"/>
    <n v="7"/>
    <x v="1"/>
    <n v="5"/>
    <n v="2015"/>
    <n v="1"/>
    <d v="2015-01-30T00:00:00"/>
    <d v="2016-06-10T00:00:00"/>
    <n v="1"/>
    <x v="1"/>
    <s v="PKC"/>
    <s v=" "/>
    <s v=" "/>
    <s v="PKC"/>
    <n v="0"/>
    <n v="1"/>
    <n v="0"/>
    <n v="1"/>
    <x v="0"/>
    <n v="0"/>
    <x v="436"/>
    <n v="16.295081969999998"/>
    <n v="5"/>
    <n v="4"/>
    <s v="XLC"/>
    <n v="1"/>
    <n v="2015"/>
    <n v="201501"/>
    <x v="5"/>
    <n v="2016"/>
    <n v="201606"/>
  </r>
  <r>
    <x v="834"/>
    <s v="PA_Allegheny"/>
    <x v="0"/>
    <x v="1"/>
    <s v="OT"/>
    <x v="2"/>
    <n v="10"/>
    <x v="6"/>
    <n v="8"/>
    <n v="2015"/>
    <n v="1"/>
    <d v="2015-01-30T00:00:00"/>
    <d v="2015-03-04T00:00:00"/>
    <n v="1"/>
    <x v="2"/>
    <s v="PFC"/>
    <s v="PFC"/>
    <d v="2015-02-06T00:00:00"/>
    <s v="PFC"/>
    <n v="0"/>
    <n v="2"/>
    <n v="1"/>
    <n v="1"/>
    <x v="0"/>
    <n v="0"/>
    <x v="209"/>
    <n v="1.081967213"/>
    <n v="2"/>
    <n v="6"/>
    <s v="XRF"/>
    <n v="1"/>
    <n v="2015"/>
    <n v="201501"/>
    <x v="1"/>
    <n v="2015"/>
    <n v="201503"/>
  </r>
  <r>
    <x v="835"/>
    <s v="PA_Allegheny"/>
    <x v="1"/>
    <x v="1"/>
    <s v="OT"/>
    <x v="2"/>
    <n v="3"/>
    <x v="3"/>
    <n v="1"/>
    <n v="2015"/>
    <n v="1"/>
    <d v="2015-01-30T00:00:00"/>
    <d v="2015-03-04T00:00:00"/>
    <n v="1"/>
    <x v="2"/>
    <s v="PFC"/>
    <s v=" "/>
    <s v=" "/>
    <s v="PFC"/>
    <n v="0"/>
    <n v="1"/>
    <n v="0"/>
    <n v="1"/>
    <x v="0"/>
    <n v="0"/>
    <x v="209"/>
    <n v="1.081967213"/>
    <n v="2"/>
    <n v="6"/>
    <s v="XRF"/>
    <n v="1"/>
    <n v="2015"/>
    <n v="201501"/>
    <x v="1"/>
    <n v="2015"/>
    <n v="201503"/>
  </r>
  <r>
    <x v="836"/>
    <s v="PA_Allegheny"/>
    <x v="0"/>
    <x v="1"/>
    <s v="UK"/>
    <x v="2"/>
    <n v="1"/>
    <x v="2"/>
    <n v="0"/>
    <n v="2015"/>
    <n v="1"/>
    <d v="2015-01-30T00:00:00"/>
    <d v="2015-05-08T00:00:00"/>
    <n v="1"/>
    <x v="2"/>
    <s v="PFC"/>
    <s v=" "/>
    <s v=" "/>
    <s v="PFC"/>
    <n v="0"/>
    <n v="1"/>
    <n v="0"/>
    <n v="1"/>
    <x v="0"/>
    <n v="1"/>
    <x v="437"/>
    <n v="3.2131147539999998"/>
    <n v="3"/>
    <n v="3"/>
    <s v="XRF"/>
    <n v="1"/>
    <n v="2015"/>
    <n v="201501"/>
    <x v="9"/>
    <n v="2015"/>
    <n v="201505"/>
  </r>
  <r>
    <x v="837"/>
    <s v="PA_Allegheny"/>
    <x v="1"/>
    <x v="0"/>
    <s v="WH"/>
    <x v="0"/>
    <n v="3"/>
    <x v="3"/>
    <n v="1"/>
    <n v="2015"/>
    <n v="1"/>
    <d v="2015-01-30T00:00:00"/>
    <d v="2015-02-02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1"/>
    <n v="2015"/>
    <n v="201501"/>
    <x v="2"/>
    <n v="2015"/>
    <n v="201502"/>
  </r>
  <r>
    <x v="546"/>
    <s v="PA_Allegheny"/>
    <x v="0"/>
    <x v="1"/>
    <s v="BL"/>
    <x v="1"/>
    <n v="20"/>
    <x v="0"/>
    <n v="18"/>
    <n v="2014"/>
    <n v="2"/>
    <d v="2015-02-01T00:00:00"/>
    <d v="2017-01-01T00:00:00"/>
    <n v="0"/>
    <x v="1"/>
    <s v="PKC"/>
    <s v=" "/>
    <s v=" "/>
    <s v="PKC"/>
    <n v="0"/>
    <n v="1"/>
    <n v="0"/>
    <n v="0"/>
    <x v="0"/>
    <n v="0"/>
    <x v="355"/>
    <n v="22.950819670000001"/>
    <n v="6"/>
    <n v="0"/>
    <s v="ZTC"/>
    <n v="2"/>
    <n v="2015"/>
    <n v="201502"/>
    <x v="4"/>
    <n v="2017"/>
    <n v="201701"/>
  </r>
  <r>
    <x v="838"/>
    <s v="PA_Allegheny"/>
    <x v="0"/>
    <x v="1"/>
    <s v="OT"/>
    <x v="2"/>
    <n v="1"/>
    <x v="2"/>
    <n v="0"/>
    <n v="2015"/>
    <n v="1"/>
    <d v="2015-02-01T00:00:00"/>
    <d v="2015-03-04T00:00:00"/>
    <n v="1"/>
    <x v="2"/>
    <s v="PFC"/>
    <s v=" "/>
    <s v=" "/>
    <s v="PFC"/>
    <n v="0"/>
    <n v="1"/>
    <n v="0"/>
    <n v="1"/>
    <x v="0"/>
    <n v="0"/>
    <x v="252"/>
    <n v="1.0163934429999999"/>
    <n v="2"/>
    <n v="6"/>
    <s v="XRF"/>
    <n v="2"/>
    <n v="2015"/>
    <n v="201502"/>
    <x v="1"/>
    <n v="2015"/>
    <n v="201503"/>
  </r>
  <r>
    <x v="839"/>
    <s v="PA_Allegheny"/>
    <x v="1"/>
    <x v="0"/>
    <s v="BL"/>
    <x v="1"/>
    <n v="4"/>
    <x v="3"/>
    <n v="2"/>
    <n v="2015"/>
    <n v="1"/>
    <d v="2015-02-01T00:00:00"/>
    <d v="2015-02-04T00:00:00"/>
    <n v="1"/>
    <x v="1"/>
    <s v="PKC"/>
    <s v=" "/>
    <s v=" "/>
    <s v="PKC"/>
    <n v="0"/>
    <n v="1"/>
    <n v="0"/>
    <n v="1"/>
    <x v="0"/>
    <n v="0"/>
    <x v="41"/>
    <n v="9.8360656000000005E-2"/>
    <n v="1"/>
    <n v="6"/>
    <s v="XRF"/>
    <n v="2"/>
    <n v="2015"/>
    <n v="201502"/>
    <x v="2"/>
    <n v="2015"/>
    <n v="201502"/>
  </r>
  <r>
    <x v="756"/>
    <s v="PA_Allegheny"/>
    <x v="1"/>
    <x v="0"/>
    <s v="BL"/>
    <x v="1"/>
    <n v="6"/>
    <x v="1"/>
    <n v="4"/>
    <n v="2014"/>
    <n v="2"/>
    <d v="2015-02-02T00:00:00"/>
    <d v="2017-01-01T00:00:00"/>
    <n v="0"/>
    <x v="2"/>
    <s v="PKC"/>
    <s v="PKC"/>
    <d v="2015-02-06T00:00:00"/>
    <s v="PFC"/>
    <n v="1"/>
    <n v="5"/>
    <n v="4"/>
    <n v="0"/>
    <x v="0"/>
    <n v="0"/>
    <x v="236"/>
    <n v="22.918032790000002"/>
    <n v="6"/>
    <n v="0"/>
    <s v="ZTC"/>
    <n v="2"/>
    <n v="2015"/>
    <n v="201502"/>
    <x v="4"/>
    <n v="2017"/>
    <n v="201701"/>
  </r>
  <r>
    <x v="840"/>
    <s v="PA_Allegheny"/>
    <x v="0"/>
    <x v="1"/>
    <s v="UK"/>
    <x v="2"/>
    <n v="16"/>
    <x v="4"/>
    <n v="14"/>
    <n v="2015"/>
    <n v="1"/>
    <d v="2015-02-03T00:00:00"/>
    <d v="2016-01-19T00:00:00"/>
    <n v="1"/>
    <x v="6"/>
    <s v="PSG"/>
    <s v="PRT"/>
    <d v="2015-03-30T00:00:00"/>
    <s v="PGH"/>
    <n v="1"/>
    <n v="3"/>
    <n v="2"/>
    <n v="1"/>
    <x v="1"/>
    <n v="0"/>
    <x v="438"/>
    <n v="11.475409839999999"/>
    <n v="4"/>
    <n v="4"/>
    <s v="XRY"/>
    <n v="2"/>
    <n v="2015"/>
    <n v="201502"/>
    <x v="4"/>
    <n v="2016"/>
    <n v="201601"/>
  </r>
  <r>
    <x v="841"/>
    <s v="PA_Allegheny"/>
    <x v="1"/>
    <x v="1"/>
    <s v="BL"/>
    <x v="1"/>
    <n v="19"/>
    <x v="0"/>
    <n v="17"/>
    <n v="2015"/>
    <n v="1"/>
    <d v="2015-02-03T00:00:00"/>
    <d v="2015-09-07T00:00:00"/>
    <n v="1"/>
    <x v="8"/>
    <s v="PRC"/>
    <s v="PRC"/>
    <d v="2015-03-05T00:00:00"/>
    <s v="PKC"/>
    <n v="1"/>
    <n v="4"/>
    <n v="3"/>
    <n v="1"/>
    <x v="0"/>
    <n v="0"/>
    <x v="219"/>
    <n v="7.0819672130000004"/>
    <n v="4"/>
    <n v="5"/>
    <s v="XRM"/>
    <n v="2"/>
    <n v="2015"/>
    <n v="201502"/>
    <x v="7"/>
    <n v="2015"/>
    <n v="201509"/>
  </r>
  <r>
    <x v="842"/>
    <s v="PA_Allegheny"/>
    <x v="0"/>
    <x v="1"/>
    <s v="WH"/>
    <x v="0"/>
    <n v="4"/>
    <x v="3"/>
    <n v="2"/>
    <n v="2015"/>
    <n v="1"/>
    <d v="2015-02-03T00:00:00"/>
    <d v="2017-01-01T00:00:00"/>
    <n v="1"/>
    <x v="1"/>
    <s v="PKC"/>
    <s v=" "/>
    <s v=" "/>
    <s v="PKC"/>
    <n v="0"/>
    <n v="1"/>
    <n v="0"/>
    <n v="0"/>
    <x v="0"/>
    <n v="0"/>
    <x v="439"/>
    <n v="22.885245900000001"/>
    <n v="6"/>
    <n v="0"/>
    <s v="ZTC"/>
    <n v="2"/>
    <n v="2015"/>
    <n v="201502"/>
    <x v="4"/>
    <n v="2017"/>
    <n v="201701"/>
  </r>
  <r>
    <x v="843"/>
    <s v="PA_Allegheny"/>
    <x v="1"/>
    <x v="1"/>
    <s v="UK"/>
    <x v="2"/>
    <n v="19"/>
    <x v="0"/>
    <n v="17"/>
    <n v="2015"/>
    <n v="1"/>
    <d v="2015-02-04T00:00:00"/>
    <d v="2015-07-06T00:00:00"/>
    <n v="1"/>
    <x v="10"/>
    <s v="PAL"/>
    <s v=" "/>
    <s v=" "/>
    <s v="PAL"/>
    <n v="0"/>
    <n v="1"/>
    <n v="0"/>
    <n v="1"/>
    <x v="0"/>
    <n v="0"/>
    <x v="264"/>
    <n v="4.9836065569999999"/>
    <n v="3"/>
    <n v="6"/>
    <s v="XRF"/>
    <n v="2"/>
    <n v="2015"/>
    <n v="201502"/>
    <x v="8"/>
    <n v="2015"/>
    <n v="201507"/>
  </r>
  <r>
    <x v="844"/>
    <s v="PA_Allegheny"/>
    <x v="1"/>
    <x v="1"/>
    <s v="BL"/>
    <x v="1"/>
    <n v="17"/>
    <x v="0"/>
    <n v="15"/>
    <n v="2015"/>
    <n v="1"/>
    <d v="2015-02-04T00:00:00"/>
    <d v="2015-03-06T00:00:00"/>
    <n v="1"/>
    <x v="0"/>
    <s v="PSG"/>
    <s v=" "/>
    <s v=" "/>
    <s v="PSG"/>
    <n v="0"/>
    <n v="1"/>
    <n v="0"/>
    <n v="1"/>
    <x v="0"/>
    <n v="0"/>
    <x v="53"/>
    <n v="0.98360655699999999"/>
    <n v="2"/>
    <n v="6"/>
    <s v="XRF"/>
    <n v="2"/>
    <n v="2015"/>
    <n v="201502"/>
    <x v="1"/>
    <n v="2015"/>
    <n v="201503"/>
  </r>
  <r>
    <x v="845"/>
    <s v="PA_Allegheny"/>
    <x v="1"/>
    <x v="1"/>
    <s v="BL"/>
    <x v="1"/>
    <n v="2"/>
    <x v="3"/>
    <n v="1"/>
    <n v="2015"/>
    <n v="1"/>
    <d v="2015-02-04T00:00:00"/>
    <d v="2017-01-01T00:00:00"/>
    <n v="1"/>
    <x v="1"/>
    <s v="PSF"/>
    <s v="PKC"/>
    <d v="2015-02-06T00:00:00"/>
    <s v="PKC"/>
    <n v="1"/>
    <n v="2"/>
    <n v="1"/>
    <n v="0"/>
    <x v="0"/>
    <n v="0"/>
    <x v="440"/>
    <n v="22.852459020000001"/>
    <n v="6"/>
    <n v="0"/>
    <s v="ZTC"/>
    <n v="2"/>
    <n v="2015"/>
    <n v="201502"/>
    <x v="4"/>
    <n v="2017"/>
    <n v="201701"/>
  </r>
  <r>
    <x v="846"/>
    <s v="PA_Allegheny"/>
    <x v="0"/>
    <x v="1"/>
    <s v="WH"/>
    <x v="0"/>
    <n v="17"/>
    <x v="0"/>
    <n v="15"/>
    <n v="2015"/>
    <n v="1"/>
    <d v="2015-02-05T00:00:00"/>
    <d v="2015-02-25T00:00:00"/>
    <n v="1"/>
    <x v="3"/>
    <s v="PSG"/>
    <s v="PGH"/>
    <d v="2015-02-13T00:00:00"/>
    <s v="PGH"/>
    <n v="1"/>
    <n v="2"/>
    <n v="1"/>
    <n v="1"/>
    <x v="1"/>
    <n v="1"/>
    <x v="78"/>
    <n v="0.65573770499999995"/>
    <n v="1"/>
    <n v="2"/>
    <s v="XRY"/>
    <n v="2"/>
    <n v="2015"/>
    <n v="201502"/>
    <x v="2"/>
    <n v="2015"/>
    <n v="201502"/>
  </r>
  <r>
    <x v="847"/>
    <s v="PA_Allegheny"/>
    <x v="1"/>
    <x v="1"/>
    <s v="WH"/>
    <x v="0"/>
    <n v="5"/>
    <x v="1"/>
    <n v="3"/>
    <n v="2015"/>
    <n v="1"/>
    <d v="2015-02-05T00:00:00"/>
    <d v="2017-01-01T00:00:00"/>
    <n v="1"/>
    <x v="2"/>
    <s v="PFC"/>
    <s v=" "/>
    <s v=" "/>
    <s v="PFC"/>
    <n v="0"/>
    <n v="1"/>
    <n v="0"/>
    <n v="0"/>
    <x v="0"/>
    <n v="0"/>
    <x v="441"/>
    <n v="22.819672130000001"/>
    <n v="6"/>
    <n v="0"/>
    <s v="ZTC"/>
    <n v="2"/>
    <n v="2015"/>
    <n v="201502"/>
    <x v="4"/>
    <n v="2017"/>
    <n v="201701"/>
  </r>
  <r>
    <x v="848"/>
    <s v="PA_Allegheny"/>
    <x v="1"/>
    <x v="1"/>
    <s v="WH"/>
    <x v="0"/>
    <n v="4"/>
    <x v="3"/>
    <n v="2"/>
    <n v="2015"/>
    <n v="1"/>
    <d v="2015-02-05T00:00:00"/>
    <d v="2017-01-01T00:00:00"/>
    <n v="1"/>
    <x v="2"/>
    <s v="PFC"/>
    <s v=" "/>
    <s v=" "/>
    <s v="PFC"/>
    <n v="0"/>
    <n v="1"/>
    <n v="0"/>
    <n v="0"/>
    <x v="0"/>
    <n v="0"/>
    <x v="441"/>
    <n v="22.819672130000001"/>
    <n v="6"/>
    <n v="0"/>
    <s v="ZTC"/>
    <n v="2"/>
    <n v="2015"/>
    <n v="201502"/>
    <x v="4"/>
    <n v="2017"/>
    <n v="201701"/>
  </r>
  <r>
    <x v="849"/>
    <s v="PA_Allegheny"/>
    <x v="1"/>
    <x v="1"/>
    <s v="WH"/>
    <x v="0"/>
    <n v="2"/>
    <x v="3"/>
    <n v="1"/>
    <n v="2015"/>
    <n v="1"/>
    <d v="2015-02-05T00:00:00"/>
    <d v="2017-01-01T00:00:00"/>
    <n v="1"/>
    <x v="2"/>
    <s v="PFC"/>
    <s v=" "/>
    <s v=" "/>
    <s v="PFC"/>
    <n v="0"/>
    <n v="1"/>
    <n v="0"/>
    <n v="0"/>
    <x v="0"/>
    <n v="0"/>
    <x v="441"/>
    <n v="22.819672130000001"/>
    <n v="6"/>
    <n v="0"/>
    <s v="ZTC"/>
    <n v="2"/>
    <n v="2015"/>
    <n v="201502"/>
    <x v="4"/>
    <n v="2017"/>
    <n v="201701"/>
  </r>
  <r>
    <x v="850"/>
    <s v="PA_Allegheny"/>
    <x v="0"/>
    <x v="1"/>
    <s v="WH"/>
    <x v="0"/>
    <n v="17"/>
    <x v="0"/>
    <n v="15"/>
    <n v="2015"/>
    <n v="1"/>
    <d v="2015-02-06T00:00:00"/>
    <d v="2015-03-30T00:00:00"/>
    <n v="1"/>
    <x v="3"/>
    <s v="PSG"/>
    <s v="PGH"/>
    <d v="2015-02-27T00:00:00"/>
    <s v="PGH"/>
    <n v="1"/>
    <n v="2"/>
    <n v="1"/>
    <n v="1"/>
    <x v="0"/>
    <n v="1"/>
    <x v="8"/>
    <n v="1.704918033"/>
    <n v="2"/>
    <n v="2"/>
    <s v="XRF"/>
    <n v="2"/>
    <n v="2015"/>
    <n v="201502"/>
    <x v="1"/>
    <n v="2015"/>
    <n v="201503"/>
  </r>
  <r>
    <x v="851"/>
    <s v="PA_Allegheny"/>
    <x v="0"/>
    <x v="1"/>
    <s v="MU"/>
    <x v="2"/>
    <n v="8"/>
    <x v="6"/>
    <n v="6"/>
    <n v="2015"/>
    <n v="1"/>
    <d v="2015-02-06T00:00:00"/>
    <d v="2016-11-19T00:00:00"/>
    <n v="1"/>
    <x v="1"/>
    <s v="PKC"/>
    <s v=" "/>
    <s v=" "/>
    <s v="PKC"/>
    <n v="0"/>
    <n v="1"/>
    <n v="0"/>
    <n v="1"/>
    <x v="0"/>
    <n v="0"/>
    <x v="442"/>
    <n v="21.37704918"/>
    <n v="6"/>
    <n v="2"/>
    <s v="XCA"/>
    <n v="2"/>
    <n v="2015"/>
    <n v="201502"/>
    <x v="6"/>
    <n v="2016"/>
    <n v="201611"/>
  </r>
  <r>
    <x v="852"/>
    <s v="PA_Allegheny"/>
    <x v="1"/>
    <x v="0"/>
    <s v="BL"/>
    <x v="1"/>
    <n v="11"/>
    <x v="5"/>
    <n v="9"/>
    <n v="2015"/>
    <n v="1"/>
    <d v="2015-02-06T00:00:00"/>
    <d v="2017-01-01T00:00:00"/>
    <n v="1"/>
    <x v="9"/>
    <s v="PAL"/>
    <s v="PUK"/>
    <d v="2015-04-27T00:00:00"/>
    <s v="PGH"/>
    <n v="1"/>
    <n v="3"/>
    <n v="2"/>
    <n v="0"/>
    <x v="0"/>
    <n v="0"/>
    <x v="443"/>
    <n v="22.786885250000001"/>
    <n v="6"/>
    <n v="0"/>
    <s v="ZTC"/>
    <n v="2"/>
    <n v="2015"/>
    <n v="201502"/>
    <x v="4"/>
    <n v="2017"/>
    <n v="201701"/>
  </r>
  <r>
    <x v="853"/>
    <s v="PA_Allegheny"/>
    <x v="0"/>
    <x v="1"/>
    <s v="MU"/>
    <x v="2"/>
    <n v="6"/>
    <x v="1"/>
    <n v="4"/>
    <n v="2015"/>
    <n v="1"/>
    <d v="2015-02-06T00:00:00"/>
    <d v="2016-11-19T00:00:00"/>
    <n v="1"/>
    <x v="1"/>
    <s v="PKC"/>
    <s v=" "/>
    <s v=" "/>
    <s v="PKC"/>
    <n v="0"/>
    <n v="1"/>
    <n v="0"/>
    <n v="1"/>
    <x v="0"/>
    <n v="0"/>
    <x v="442"/>
    <n v="21.37704918"/>
    <n v="6"/>
    <n v="2"/>
    <s v="XCA"/>
    <n v="2"/>
    <n v="2015"/>
    <n v="201502"/>
    <x v="6"/>
    <n v="2016"/>
    <n v="201611"/>
  </r>
  <r>
    <x v="854"/>
    <s v="PA_Allegheny"/>
    <x v="1"/>
    <x v="1"/>
    <s v="OT"/>
    <x v="2"/>
    <n v="14"/>
    <x v="4"/>
    <n v="12"/>
    <n v="2015"/>
    <n v="1"/>
    <d v="2015-02-06T00:00:00"/>
    <d v="2015-02-17T00:00:00"/>
    <n v="1"/>
    <x v="0"/>
    <s v="PSG"/>
    <s v=" "/>
    <s v=" "/>
    <s v="PSG"/>
    <n v="0"/>
    <n v="1"/>
    <n v="0"/>
    <n v="1"/>
    <x v="0"/>
    <n v="1"/>
    <x v="4"/>
    <n v="0.360655738"/>
    <n v="1"/>
    <n v="4"/>
    <s v="XJP"/>
    <n v="2"/>
    <n v="2015"/>
    <n v="201502"/>
    <x v="2"/>
    <n v="2015"/>
    <n v="201502"/>
  </r>
  <r>
    <x v="855"/>
    <s v="PA_Allegheny"/>
    <x v="0"/>
    <x v="1"/>
    <s v="BL"/>
    <x v="1"/>
    <n v="7"/>
    <x v="1"/>
    <n v="5"/>
    <n v="2015"/>
    <n v="1"/>
    <d v="2015-02-06T00:00:00"/>
    <d v="2017-01-01T00:00:00"/>
    <n v="1"/>
    <x v="1"/>
    <s v="PKC"/>
    <s v=" "/>
    <s v=" "/>
    <s v="PKC"/>
    <n v="0"/>
    <n v="1"/>
    <n v="0"/>
    <n v="0"/>
    <x v="0"/>
    <n v="0"/>
    <x v="443"/>
    <n v="22.786885250000001"/>
    <n v="6"/>
    <n v="0"/>
    <s v="ZTC"/>
    <n v="2"/>
    <n v="2015"/>
    <n v="201502"/>
    <x v="4"/>
    <n v="2017"/>
    <n v="201701"/>
  </r>
  <r>
    <x v="856"/>
    <s v="PA_Allegheny"/>
    <x v="1"/>
    <x v="1"/>
    <s v="MU"/>
    <x v="2"/>
    <n v="9"/>
    <x v="6"/>
    <n v="7"/>
    <n v="2015"/>
    <n v="1"/>
    <d v="2015-02-09T00:00:00"/>
    <d v="2016-03-18T00:00:00"/>
    <n v="1"/>
    <x v="6"/>
    <s v="PSF"/>
    <s v="PUK"/>
    <d v="2015-02-13T00:00:00"/>
    <s v="PRT"/>
    <n v="1"/>
    <n v="5"/>
    <n v="4"/>
    <n v="1"/>
    <x v="0"/>
    <n v="0"/>
    <x v="444"/>
    <n v="13.213114750000001"/>
    <n v="5"/>
    <n v="4"/>
    <s v="XRF"/>
    <n v="2"/>
    <n v="2015"/>
    <n v="201502"/>
    <x v="1"/>
    <n v="2016"/>
    <n v="201603"/>
  </r>
  <r>
    <x v="857"/>
    <s v="PA_Allegheny"/>
    <x v="1"/>
    <x v="1"/>
    <s v="WH"/>
    <x v="0"/>
    <n v="1"/>
    <x v="2"/>
    <n v="0"/>
    <n v="2015"/>
    <n v="1"/>
    <d v="2015-02-09T00:00:00"/>
    <d v="2016-01-28T00:00:00"/>
    <n v="1"/>
    <x v="2"/>
    <s v="PFC"/>
    <s v=" "/>
    <s v=" "/>
    <s v="PFC"/>
    <n v="0"/>
    <n v="1"/>
    <n v="0"/>
    <n v="1"/>
    <x v="0"/>
    <n v="0"/>
    <x v="445"/>
    <n v="11.573770489999999"/>
    <n v="4"/>
    <n v="4"/>
    <s v="XCA"/>
    <n v="2"/>
    <n v="2015"/>
    <n v="201502"/>
    <x v="4"/>
    <n v="2016"/>
    <n v="201601"/>
  </r>
  <r>
    <x v="858"/>
    <s v="PA_Allegheny"/>
    <x v="1"/>
    <x v="1"/>
    <s v="MU"/>
    <x v="2"/>
    <n v="3"/>
    <x v="3"/>
    <n v="1"/>
    <n v="2015"/>
    <n v="1"/>
    <d v="2015-02-10T00:00:00"/>
    <d v="2016-11-19T00:00:00"/>
    <n v="1"/>
    <x v="2"/>
    <s v="PSF"/>
    <s v="PFC"/>
    <d v="2015-04-10T00:00:00"/>
    <s v="PFC"/>
    <n v="1"/>
    <n v="2"/>
    <n v="1"/>
    <n v="1"/>
    <x v="0"/>
    <n v="0"/>
    <x v="446"/>
    <n v="21.24590164"/>
    <n v="6"/>
    <n v="2"/>
    <s v="XCA"/>
    <n v="2"/>
    <n v="2015"/>
    <n v="201502"/>
    <x v="6"/>
    <n v="2016"/>
    <n v="201611"/>
  </r>
  <r>
    <x v="520"/>
    <s v="PA_Allegheny"/>
    <x v="1"/>
    <x v="1"/>
    <s v="WH"/>
    <x v="0"/>
    <n v="19"/>
    <x v="0"/>
    <n v="17"/>
    <n v="2014"/>
    <n v="2"/>
    <d v="2015-02-11T00:00:00"/>
    <d v="2015-03-07T00:00:00"/>
    <n v="0"/>
    <x v="0"/>
    <s v="PSG"/>
    <s v="PSG"/>
    <d v="2015-02-27T00:00:00"/>
    <s v="PSG"/>
    <n v="0"/>
    <n v="2"/>
    <n v="1"/>
    <n v="1"/>
    <x v="1"/>
    <n v="1"/>
    <x v="60"/>
    <n v="0.78688524599999998"/>
    <n v="1"/>
    <n v="1"/>
    <s v="XRY"/>
    <n v="2"/>
    <n v="2015"/>
    <n v="201502"/>
    <x v="1"/>
    <n v="2015"/>
    <n v="201503"/>
  </r>
  <r>
    <x v="859"/>
    <s v="PA_Allegheny"/>
    <x v="1"/>
    <x v="0"/>
    <s v="WH"/>
    <x v="0"/>
    <n v="2"/>
    <x v="2"/>
    <n v="0"/>
    <n v="2015"/>
    <n v="1"/>
    <d v="2015-02-11T00:00:00"/>
    <d v="2015-02-20T00:00:00"/>
    <n v="1"/>
    <x v="1"/>
    <s v="PKC"/>
    <s v="PFC"/>
    <d v="2015-02-17T00:00:00"/>
    <s v="PFC"/>
    <n v="1"/>
    <n v="2"/>
    <n v="1"/>
    <n v="1"/>
    <x v="0"/>
    <n v="0"/>
    <x v="77"/>
    <n v="0.295081967"/>
    <n v="1"/>
    <n v="6"/>
    <s v="XRF"/>
    <n v="2"/>
    <n v="2015"/>
    <n v="201502"/>
    <x v="2"/>
    <n v="2015"/>
    <n v="201502"/>
  </r>
  <r>
    <x v="860"/>
    <s v="PA_Allegheny"/>
    <x v="0"/>
    <x v="1"/>
    <s v="WH"/>
    <x v="0"/>
    <n v="1"/>
    <x v="2"/>
    <n v="0"/>
    <n v="2015"/>
    <n v="1"/>
    <d v="2015-02-12T00:00:00"/>
    <d v="2016-11-19T00:00:00"/>
    <n v="1"/>
    <x v="2"/>
    <s v="PSF"/>
    <s v="PFC"/>
    <d v="2015-04-10T00:00:00"/>
    <s v="PFC"/>
    <n v="1"/>
    <n v="2"/>
    <n v="1"/>
    <n v="1"/>
    <x v="0"/>
    <n v="0"/>
    <x v="447"/>
    <n v="21.180327869999999"/>
    <n v="6"/>
    <n v="2"/>
    <s v="XCA"/>
    <n v="2"/>
    <n v="2015"/>
    <n v="201502"/>
    <x v="6"/>
    <n v="2016"/>
    <n v="201611"/>
  </r>
  <r>
    <x v="861"/>
    <s v="PA_Allegheny"/>
    <x v="0"/>
    <x v="1"/>
    <s v="UK"/>
    <x v="2"/>
    <n v="16"/>
    <x v="4"/>
    <n v="14"/>
    <n v="2015"/>
    <n v="1"/>
    <d v="2015-02-13T00:00:00"/>
    <d v="2015-10-21T00:00:00"/>
    <n v="1"/>
    <x v="1"/>
    <s v="PKC"/>
    <s v="PSF"/>
    <d v="2015-02-23T00:00:00"/>
    <s v="PSG"/>
    <n v="1"/>
    <n v="6"/>
    <n v="5"/>
    <n v="1"/>
    <x v="1"/>
    <n v="0"/>
    <x v="448"/>
    <n v="8.1967213119999993"/>
    <n v="4"/>
    <n v="5"/>
    <s v="XRY"/>
    <n v="2"/>
    <n v="2015"/>
    <n v="201502"/>
    <x v="11"/>
    <n v="2015"/>
    <n v="201510"/>
  </r>
  <r>
    <x v="862"/>
    <s v="PA_Allegheny"/>
    <x v="0"/>
    <x v="1"/>
    <s v="UK"/>
    <x v="2"/>
    <n v="8"/>
    <x v="6"/>
    <n v="6"/>
    <n v="2015"/>
    <n v="1"/>
    <d v="2015-02-13T00:00:00"/>
    <d v="2015-03-13T00:00:00"/>
    <n v="1"/>
    <x v="7"/>
    <s v="PFC"/>
    <s v="PSF"/>
    <d v="2015-02-23T00:00:00"/>
    <s v="PSF"/>
    <n v="1"/>
    <n v="2"/>
    <n v="1"/>
    <n v="1"/>
    <x v="0"/>
    <n v="0"/>
    <x v="191"/>
    <n v="0.91803278700000002"/>
    <n v="1"/>
    <n v="6"/>
    <s v="XRF"/>
    <n v="2"/>
    <n v="2015"/>
    <n v="201502"/>
    <x v="1"/>
    <n v="2015"/>
    <n v="201503"/>
  </r>
  <r>
    <x v="120"/>
    <s v="PA_Allegheny"/>
    <x v="0"/>
    <x v="1"/>
    <s v="BL"/>
    <x v="1"/>
    <n v="19"/>
    <x v="0"/>
    <n v="17"/>
    <n v="2014"/>
    <n v="5"/>
    <d v="2015-02-13T00:00:00"/>
    <d v="2015-10-02T00:00:00"/>
    <n v="0"/>
    <x v="4"/>
    <s v="PSG"/>
    <s v="PKC"/>
    <d v="2015-02-18T00:00:00"/>
    <s v="PIL"/>
    <n v="1"/>
    <n v="4"/>
    <n v="3"/>
    <n v="1"/>
    <x v="0"/>
    <n v="0"/>
    <x v="154"/>
    <n v="7.5737704920000004"/>
    <n v="4"/>
    <n v="5"/>
    <s v="XRM"/>
    <n v="2"/>
    <n v="2015"/>
    <n v="201502"/>
    <x v="11"/>
    <n v="2015"/>
    <n v="201510"/>
  </r>
  <r>
    <x v="863"/>
    <s v="PA_Allegheny"/>
    <x v="0"/>
    <x v="1"/>
    <s v="BL"/>
    <x v="1"/>
    <n v="2"/>
    <x v="2"/>
    <n v="0"/>
    <n v="2015"/>
    <n v="1"/>
    <d v="2015-02-13T00:00:00"/>
    <d v="2016-04-12T00:00:00"/>
    <n v="1"/>
    <x v="2"/>
    <s v="PFC"/>
    <s v="PSF"/>
    <d v="2015-02-23T00:00:00"/>
    <s v="PFC"/>
    <n v="1"/>
    <n v="3"/>
    <n v="2"/>
    <n v="1"/>
    <x v="0"/>
    <n v="0"/>
    <x v="449"/>
    <n v="13.901639339999999"/>
    <n v="5"/>
    <n v="4"/>
    <s v="XRF"/>
    <n v="2"/>
    <n v="2015"/>
    <n v="201502"/>
    <x v="0"/>
    <n v="2016"/>
    <n v="201604"/>
  </r>
  <r>
    <x v="864"/>
    <s v="PA_Allegheny"/>
    <x v="0"/>
    <x v="1"/>
    <s v="BL"/>
    <x v="1"/>
    <n v="4"/>
    <x v="3"/>
    <n v="2"/>
    <n v="2015"/>
    <n v="1"/>
    <d v="2015-02-14T00:00:00"/>
    <d v="2015-09-29T00:00:00"/>
    <n v="1"/>
    <x v="1"/>
    <s v="PSF"/>
    <s v="PKC"/>
    <d v="2015-02-20T00:00:00"/>
    <s v="PKC"/>
    <n v="1"/>
    <n v="2"/>
    <n v="1"/>
    <n v="1"/>
    <x v="0"/>
    <n v="0"/>
    <x v="450"/>
    <n v="7.4426229509999997"/>
    <n v="4"/>
    <n v="5"/>
    <s v="XRF"/>
    <n v="2"/>
    <n v="2015"/>
    <n v="201502"/>
    <x v="7"/>
    <n v="2015"/>
    <n v="201509"/>
  </r>
  <r>
    <x v="865"/>
    <s v="PA_Allegheny"/>
    <x v="1"/>
    <x v="1"/>
    <s v="WH"/>
    <x v="0"/>
    <n v="1"/>
    <x v="2"/>
    <n v="0"/>
    <n v="2015"/>
    <n v="1"/>
    <d v="2015-02-14T00:00:00"/>
    <d v="2016-09-22T00:00:00"/>
    <n v="1"/>
    <x v="2"/>
    <s v="PFC"/>
    <s v=" "/>
    <s v=" "/>
    <s v="PFC"/>
    <n v="0"/>
    <n v="1"/>
    <n v="0"/>
    <n v="1"/>
    <x v="0"/>
    <n v="0"/>
    <x v="150"/>
    <n v="19.213114749999999"/>
    <n v="6"/>
    <n v="3"/>
    <s v="XCA"/>
    <n v="2"/>
    <n v="2015"/>
    <n v="201502"/>
    <x v="7"/>
    <n v="2016"/>
    <n v="201609"/>
  </r>
  <r>
    <x v="798"/>
    <s v="PA_Allegheny"/>
    <x v="1"/>
    <x v="1"/>
    <s v="WH"/>
    <x v="0"/>
    <n v="2"/>
    <x v="2"/>
    <n v="0"/>
    <n v="2015"/>
    <n v="2"/>
    <d v="2015-02-16T00:00:00"/>
    <d v="2017-01-01T00:00:00"/>
    <n v="0"/>
    <x v="1"/>
    <s v="PSF"/>
    <s v="PKC"/>
    <d v="2015-02-19T00:00:00"/>
    <s v="PKC"/>
    <n v="1"/>
    <n v="2"/>
    <n v="1"/>
    <n v="0"/>
    <x v="0"/>
    <n v="0"/>
    <x v="451"/>
    <n v="22.459016389999999"/>
    <n v="6"/>
    <n v="0"/>
    <s v="ZTC"/>
    <n v="2"/>
    <n v="2015"/>
    <n v="201502"/>
    <x v="4"/>
    <n v="2017"/>
    <n v="201701"/>
  </r>
  <r>
    <x v="866"/>
    <s v="PA_Allegheny"/>
    <x v="1"/>
    <x v="1"/>
    <s v="WH"/>
    <x v="0"/>
    <n v="9"/>
    <x v="6"/>
    <n v="7"/>
    <n v="2015"/>
    <n v="1"/>
    <d v="2015-02-17T00:00:00"/>
    <d v="2015-02-27T00:00:00"/>
    <n v="1"/>
    <x v="1"/>
    <s v="PKC"/>
    <s v=" "/>
    <s v=" "/>
    <s v="PKC"/>
    <n v="0"/>
    <n v="1"/>
    <n v="0"/>
    <n v="1"/>
    <x v="0"/>
    <n v="0"/>
    <x v="87"/>
    <n v="0.32786885300000002"/>
    <n v="1"/>
    <n v="6"/>
    <s v="XRF"/>
    <n v="2"/>
    <n v="2015"/>
    <n v="201502"/>
    <x v="2"/>
    <n v="2015"/>
    <n v="201502"/>
  </r>
  <r>
    <x v="867"/>
    <s v="PA_Allegheny"/>
    <x v="1"/>
    <x v="0"/>
    <s v="UK"/>
    <x v="2"/>
    <n v="17"/>
    <x v="0"/>
    <n v="15"/>
    <n v="2015"/>
    <n v="1"/>
    <d v="2015-02-17T00:00:00"/>
    <d v="2017-01-01T00:00:00"/>
    <n v="1"/>
    <x v="3"/>
    <s v="PGH"/>
    <s v="PGH"/>
    <d v="2015-08-11T00:00:00"/>
    <s v="PGH"/>
    <n v="0"/>
    <n v="2"/>
    <n v="1"/>
    <n v="0"/>
    <x v="0"/>
    <n v="0"/>
    <x v="414"/>
    <n v="22.426229509999999"/>
    <n v="6"/>
    <n v="0"/>
    <s v="ZTC"/>
    <n v="2"/>
    <n v="2015"/>
    <n v="201502"/>
    <x v="4"/>
    <n v="2017"/>
    <n v="201701"/>
  </r>
  <r>
    <x v="868"/>
    <s v="PA_Allegheny"/>
    <x v="1"/>
    <x v="1"/>
    <s v="WH"/>
    <x v="0"/>
    <n v="7"/>
    <x v="6"/>
    <n v="6"/>
    <n v="2015"/>
    <n v="1"/>
    <d v="2015-02-17T00:00:00"/>
    <d v="2015-02-27T00:00:00"/>
    <n v="1"/>
    <x v="2"/>
    <s v="PFC"/>
    <s v=" "/>
    <s v=" "/>
    <s v="PFC"/>
    <n v="0"/>
    <n v="1"/>
    <n v="0"/>
    <n v="1"/>
    <x v="0"/>
    <n v="0"/>
    <x v="87"/>
    <n v="0.32786885300000002"/>
    <n v="1"/>
    <n v="6"/>
    <s v="XRF"/>
    <n v="2"/>
    <n v="2015"/>
    <n v="201502"/>
    <x v="2"/>
    <n v="2015"/>
    <n v="201502"/>
  </r>
  <r>
    <x v="869"/>
    <s v="PA_Allegheny"/>
    <x v="0"/>
    <x v="1"/>
    <s v="WH"/>
    <x v="0"/>
    <n v="3"/>
    <x v="3"/>
    <n v="1"/>
    <n v="2015"/>
    <n v="1"/>
    <d v="2015-02-17T00:00:00"/>
    <d v="2015-10-19T00:00:00"/>
    <n v="1"/>
    <x v="2"/>
    <s v="PSF"/>
    <s v="PFC"/>
    <d v="2015-03-04T00:00:00"/>
    <s v="PFC"/>
    <n v="1"/>
    <n v="3"/>
    <n v="2"/>
    <n v="1"/>
    <x v="0"/>
    <n v="0"/>
    <x v="452"/>
    <n v="8"/>
    <n v="4"/>
    <n v="5"/>
    <s v="XRF"/>
    <n v="2"/>
    <n v="2015"/>
    <n v="201502"/>
    <x v="11"/>
    <n v="2015"/>
    <n v="201510"/>
  </r>
  <r>
    <x v="497"/>
    <s v="PA_Allegheny"/>
    <x v="1"/>
    <x v="0"/>
    <s v="BL"/>
    <x v="1"/>
    <n v="18"/>
    <x v="0"/>
    <n v="16"/>
    <n v="2014"/>
    <n v="3"/>
    <d v="2015-02-17T00:00:00"/>
    <d v="2016-01-17T00:00:00"/>
    <n v="0"/>
    <x v="3"/>
    <s v="PSG"/>
    <s v="PGH"/>
    <d v="2015-03-18T00:00:00"/>
    <s v="PGH"/>
    <n v="1"/>
    <n v="3"/>
    <n v="2"/>
    <n v="1"/>
    <x v="1"/>
    <n v="1"/>
    <x v="453"/>
    <n v="10.95081967"/>
    <n v="4"/>
    <n v="3"/>
    <s v="XRY"/>
    <n v="2"/>
    <n v="2015"/>
    <n v="201502"/>
    <x v="4"/>
    <n v="2016"/>
    <n v="201601"/>
  </r>
  <r>
    <x v="870"/>
    <s v="PA_Allegheny"/>
    <x v="0"/>
    <x v="0"/>
    <s v="BL"/>
    <x v="1"/>
    <n v="15"/>
    <x v="4"/>
    <n v="13"/>
    <n v="2015"/>
    <n v="1"/>
    <d v="2015-02-18T00:00:00"/>
    <d v="2015-08-21T00:00:00"/>
    <n v="1"/>
    <x v="8"/>
    <s v="PSG"/>
    <s v="PRC"/>
    <d v="2015-02-20T00:00:00"/>
    <s v="PRC"/>
    <n v="1"/>
    <n v="2"/>
    <n v="1"/>
    <n v="1"/>
    <x v="0"/>
    <n v="1"/>
    <x v="184"/>
    <n v="6.0327868850000002"/>
    <n v="4"/>
    <n v="2"/>
    <s v="XRF"/>
    <n v="2"/>
    <n v="2015"/>
    <n v="201502"/>
    <x v="3"/>
    <n v="2015"/>
    <n v="201508"/>
  </r>
  <r>
    <x v="871"/>
    <s v="PA_Allegheny"/>
    <x v="1"/>
    <x v="1"/>
    <s v="WH"/>
    <x v="0"/>
    <n v="1"/>
    <x v="2"/>
    <n v="0"/>
    <n v="2015"/>
    <n v="1"/>
    <d v="2015-02-18T00:00:00"/>
    <d v="2015-08-03T00:00:00"/>
    <n v="1"/>
    <x v="1"/>
    <s v="PKC"/>
    <s v="PKC"/>
    <d v="2015-03-16T00:00:00"/>
    <s v="PKC"/>
    <n v="0"/>
    <n v="2"/>
    <n v="1"/>
    <n v="1"/>
    <x v="0"/>
    <n v="0"/>
    <x v="454"/>
    <n v="5.4426229509999997"/>
    <n v="3"/>
    <n v="5"/>
    <s v="XOT"/>
    <n v="2"/>
    <n v="2015"/>
    <n v="201502"/>
    <x v="3"/>
    <n v="2015"/>
    <n v="201508"/>
  </r>
  <r>
    <x v="872"/>
    <s v="PA_Allegheny"/>
    <x v="1"/>
    <x v="1"/>
    <s v="OT"/>
    <x v="2"/>
    <n v="9"/>
    <x v="6"/>
    <n v="7"/>
    <n v="2015"/>
    <n v="1"/>
    <d v="2015-02-19T00:00:00"/>
    <d v="2016-01-12T00:00:00"/>
    <n v="1"/>
    <x v="1"/>
    <s v="PKC"/>
    <s v="PKC"/>
    <d v="2015-03-25T00:00:00"/>
    <s v="PKC"/>
    <n v="0"/>
    <n v="2"/>
    <n v="1"/>
    <n v="1"/>
    <x v="0"/>
    <n v="0"/>
    <x v="142"/>
    <n v="10.721311480000001"/>
    <n v="4"/>
    <n v="4"/>
    <s v="XRF"/>
    <n v="2"/>
    <n v="2015"/>
    <n v="201502"/>
    <x v="4"/>
    <n v="2016"/>
    <n v="201601"/>
  </r>
  <r>
    <x v="873"/>
    <s v="PA_Allegheny"/>
    <x v="0"/>
    <x v="1"/>
    <s v="OT"/>
    <x v="2"/>
    <n v="7"/>
    <x v="6"/>
    <n v="6"/>
    <n v="2015"/>
    <n v="1"/>
    <d v="2015-02-19T00:00:00"/>
    <d v="2016-01-12T00:00:00"/>
    <n v="1"/>
    <x v="1"/>
    <s v="PKC"/>
    <s v="PKC"/>
    <d v="2015-03-25T00:00:00"/>
    <s v="PKC"/>
    <n v="0"/>
    <n v="2"/>
    <n v="1"/>
    <n v="1"/>
    <x v="0"/>
    <n v="0"/>
    <x v="142"/>
    <n v="10.721311480000001"/>
    <n v="4"/>
    <n v="4"/>
    <s v="XRF"/>
    <n v="2"/>
    <n v="2015"/>
    <n v="201502"/>
    <x v="4"/>
    <n v="2016"/>
    <n v="201601"/>
  </r>
  <r>
    <x v="874"/>
    <s v="PA_Allegheny"/>
    <x v="1"/>
    <x v="1"/>
    <s v="OT"/>
    <x v="2"/>
    <n v="5"/>
    <x v="1"/>
    <n v="3"/>
    <n v="2015"/>
    <n v="1"/>
    <d v="2015-02-19T00:00:00"/>
    <d v="2016-01-12T00:00:00"/>
    <n v="1"/>
    <x v="1"/>
    <s v="PKC"/>
    <s v="PKC"/>
    <d v="2015-03-25T00:00:00"/>
    <s v="PKC"/>
    <n v="0"/>
    <n v="2"/>
    <n v="1"/>
    <n v="1"/>
    <x v="0"/>
    <n v="0"/>
    <x v="142"/>
    <n v="10.721311480000001"/>
    <n v="4"/>
    <n v="4"/>
    <s v="XRF"/>
    <n v="2"/>
    <n v="2015"/>
    <n v="201502"/>
    <x v="4"/>
    <n v="2016"/>
    <n v="201601"/>
  </r>
  <r>
    <x v="231"/>
    <s v="PA_Allegheny"/>
    <x v="1"/>
    <x v="1"/>
    <s v="BL"/>
    <x v="1"/>
    <n v="18"/>
    <x v="0"/>
    <n v="16"/>
    <n v="2014"/>
    <n v="2"/>
    <d v="2015-02-20T00:00:00"/>
    <d v="2015-12-02T00:00:00"/>
    <n v="0"/>
    <x v="8"/>
    <s v="PSG"/>
    <s v="PRC"/>
    <d v="2015-02-26T00:00:00"/>
    <s v="PRC"/>
    <n v="1"/>
    <n v="4"/>
    <n v="3"/>
    <n v="1"/>
    <x v="0"/>
    <n v="0"/>
    <x v="455"/>
    <n v="9.3442622950000001"/>
    <n v="4"/>
    <n v="5"/>
    <s v="XRF"/>
    <n v="2"/>
    <n v="2015"/>
    <n v="201502"/>
    <x v="10"/>
    <n v="2015"/>
    <n v="201512"/>
  </r>
  <r>
    <x v="875"/>
    <s v="PA_Allegheny"/>
    <x v="1"/>
    <x v="0"/>
    <s v="BL"/>
    <x v="1"/>
    <n v="8"/>
    <x v="6"/>
    <n v="7"/>
    <n v="2015"/>
    <n v="1"/>
    <d v="2015-02-20T00:00:00"/>
    <d v="2015-03-09T00:00:00"/>
    <n v="1"/>
    <x v="0"/>
    <s v="PSG"/>
    <s v=" "/>
    <s v=" "/>
    <s v="PSG"/>
    <n v="0"/>
    <n v="1"/>
    <n v="0"/>
    <n v="1"/>
    <x v="0"/>
    <n v="1"/>
    <x v="169"/>
    <n v="0.55737704899999996"/>
    <n v="1"/>
    <n v="2"/>
    <s v="XRF"/>
    <n v="2"/>
    <n v="2015"/>
    <n v="201502"/>
    <x v="1"/>
    <n v="2015"/>
    <n v="201503"/>
  </r>
  <r>
    <x v="876"/>
    <s v="PA_Allegheny"/>
    <x v="1"/>
    <x v="1"/>
    <s v="BL"/>
    <x v="1"/>
    <n v="2"/>
    <x v="2"/>
    <n v="0"/>
    <n v="2015"/>
    <n v="1"/>
    <d v="2015-02-20T00:00:00"/>
    <d v="2015-09-29T00:00:00"/>
    <n v="1"/>
    <x v="1"/>
    <s v="PKC"/>
    <s v=" "/>
    <s v=" "/>
    <s v="PKC"/>
    <n v="0"/>
    <n v="1"/>
    <n v="0"/>
    <n v="1"/>
    <x v="0"/>
    <n v="0"/>
    <x v="456"/>
    <n v="7.2459016390000004"/>
    <n v="4"/>
    <n v="5"/>
    <s v="XRF"/>
    <n v="2"/>
    <n v="2015"/>
    <n v="201502"/>
    <x v="7"/>
    <n v="2015"/>
    <n v="201509"/>
  </r>
  <r>
    <x v="877"/>
    <s v="PA_Allegheny"/>
    <x v="1"/>
    <x v="1"/>
    <s v="WH"/>
    <x v="0"/>
    <n v="9"/>
    <x v="6"/>
    <n v="7"/>
    <n v="2015"/>
    <n v="1"/>
    <d v="2015-02-20T00:00:00"/>
    <d v="2016-08-10T00:00:00"/>
    <n v="1"/>
    <x v="2"/>
    <s v="PFC"/>
    <s v=" "/>
    <s v=" "/>
    <s v="PFC"/>
    <n v="0"/>
    <n v="1"/>
    <n v="0"/>
    <n v="1"/>
    <x v="0"/>
    <n v="0"/>
    <x v="457"/>
    <n v="17.606557380000002"/>
    <n v="5"/>
    <n v="3"/>
    <s v="XRF"/>
    <n v="2"/>
    <n v="2015"/>
    <n v="201502"/>
    <x v="3"/>
    <n v="2016"/>
    <n v="201608"/>
  </r>
  <r>
    <x v="878"/>
    <s v="PA_Allegheny"/>
    <x v="0"/>
    <x v="0"/>
    <s v="BL"/>
    <x v="1"/>
    <n v="15"/>
    <x v="4"/>
    <n v="13"/>
    <n v="2015"/>
    <n v="1"/>
    <d v="2015-02-23T00:00:00"/>
    <d v="2015-02-27T00:00:00"/>
    <n v="1"/>
    <x v="7"/>
    <s v="PSF"/>
    <s v=" "/>
    <s v=" "/>
    <s v="PSF"/>
    <n v="0"/>
    <n v="1"/>
    <n v="0"/>
    <n v="1"/>
    <x v="0"/>
    <n v="0"/>
    <x v="5"/>
    <n v="0.13114754100000001"/>
    <n v="1"/>
    <n v="6"/>
    <s v="XRF"/>
    <n v="2"/>
    <n v="2015"/>
    <n v="201502"/>
    <x v="2"/>
    <n v="2015"/>
    <n v="201502"/>
  </r>
  <r>
    <x v="879"/>
    <s v="PA_Allegheny"/>
    <x v="0"/>
    <x v="1"/>
    <s v="MU"/>
    <x v="2"/>
    <n v="7"/>
    <x v="1"/>
    <n v="5"/>
    <n v="2015"/>
    <n v="1"/>
    <d v="2015-02-25T00:00:00"/>
    <d v="2015-07-02T00:00:00"/>
    <n v="1"/>
    <x v="1"/>
    <s v="PKC"/>
    <s v=" "/>
    <s v=" "/>
    <s v="PKC"/>
    <n v="0"/>
    <n v="1"/>
    <n v="0"/>
    <n v="1"/>
    <x v="0"/>
    <n v="0"/>
    <x v="458"/>
    <n v="4.163934426"/>
    <n v="3"/>
    <n v="6"/>
    <s v="XRF"/>
    <n v="2"/>
    <n v="2015"/>
    <n v="201502"/>
    <x v="8"/>
    <n v="2015"/>
    <n v="201507"/>
  </r>
  <r>
    <x v="880"/>
    <s v="PA_Allegheny"/>
    <x v="0"/>
    <x v="0"/>
    <s v="BL"/>
    <x v="1"/>
    <n v="13"/>
    <x v="5"/>
    <n v="11"/>
    <n v="2015"/>
    <n v="1"/>
    <d v="2015-02-27T00:00:00"/>
    <d v="2015-06-10T00:00:00"/>
    <n v="1"/>
    <x v="7"/>
    <s v="PSF"/>
    <s v="PSF"/>
    <d v="2015-04-21T00:00:00"/>
    <s v="PFC"/>
    <n v="1"/>
    <n v="3"/>
    <n v="2"/>
    <n v="1"/>
    <x v="0"/>
    <n v="0"/>
    <x v="335"/>
    <n v="3.3770491800000002"/>
    <n v="3"/>
    <n v="6"/>
    <s v="XRF"/>
    <n v="2"/>
    <n v="2015"/>
    <n v="201502"/>
    <x v="5"/>
    <n v="2015"/>
    <n v="201506"/>
  </r>
  <r>
    <x v="881"/>
    <s v="PA_Allegheny"/>
    <x v="1"/>
    <x v="1"/>
    <s v="BL"/>
    <x v="1"/>
    <n v="14"/>
    <x v="4"/>
    <n v="12"/>
    <n v="2015"/>
    <n v="1"/>
    <d v="2015-02-27T00:00:00"/>
    <d v="2015-03-25T00:00:00"/>
    <n v="1"/>
    <x v="7"/>
    <s v="PSF"/>
    <s v="PSF"/>
    <d v="2015-03-02T00:00:00"/>
    <s v="PSF"/>
    <n v="0"/>
    <n v="2"/>
    <n v="1"/>
    <n v="1"/>
    <x v="0"/>
    <n v="0"/>
    <x v="340"/>
    <n v="0.85245901599999996"/>
    <n v="1"/>
    <n v="6"/>
    <s v="XRF"/>
    <n v="2"/>
    <n v="2015"/>
    <n v="201502"/>
    <x v="1"/>
    <n v="2015"/>
    <n v="201503"/>
  </r>
  <r>
    <x v="882"/>
    <s v="PA_Allegheny"/>
    <x v="0"/>
    <x v="0"/>
    <s v="OT"/>
    <x v="2"/>
    <n v="1"/>
    <x v="2"/>
    <n v="0"/>
    <n v="2015"/>
    <n v="1"/>
    <d v="2015-02-27T00:00:00"/>
    <d v="2015-05-15T00:00:00"/>
    <n v="1"/>
    <x v="7"/>
    <s v="PSF"/>
    <s v=" "/>
    <s v=" "/>
    <s v="PSF"/>
    <n v="0"/>
    <n v="1"/>
    <n v="0"/>
    <n v="1"/>
    <x v="0"/>
    <n v="0"/>
    <x v="257"/>
    <n v="2.5245901640000001"/>
    <n v="2"/>
    <n v="6"/>
    <s v="XRF"/>
    <n v="2"/>
    <n v="2015"/>
    <n v="201502"/>
    <x v="9"/>
    <n v="2015"/>
    <n v="201505"/>
  </r>
  <r>
    <x v="883"/>
    <s v="PA_Allegheny"/>
    <x v="1"/>
    <x v="0"/>
    <s v="BL"/>
    <x v="1"/>
    <n v="17"/>
    <x v="0"/>
    <n v="15"/>
    <n v="2015"/>
    <n v="1"/>
    <d v="2015-02-27T00:00:00"/>
    <d v="2015-03-04T00:00:00"/>
    <n v="1"/>
    <x v="0"/>
    <s v="PSG"/>
    <s v=" "/>
    <s v=" "/>
    <s v="PSG"/>
    <n v="0"/>
    <n v="1"/>
    <n v="0"/>
    <n v="1"/>
    <x v="0"/>
    <n v="0"/>
    <x v="161"/>
    <n v="0.16393442599999999"/>
    <n v="1"/>
    <n v="6"/>
    <s v="XRF"/>
    <n v="2"/>
    <n v="2015"/>
    <n v="201502"/>
    <x v="1"/>
    <n v="2015"/>
    <n v="201503"/>
  </r>
  <r>
    <x v="884"/>
    <s v="PA_Allegheny"/>
    <x v="1"/>
    <x v="1"/>
    <s v="BL"/>
    <x v="1"/>
    <n v="17"/>
    <x v="0"/>
    <n v="15"/>
    <n v="2015"/>
    <n v="1"/>
    <d v="2015-03-02T00:00:00"/>
    <d v="2015-03-04T00:00:00"/>
    <n v="1"/>
    <x v="0"/>
    <s v="PSG"/>
    <s v=" "/>
    <s v=" "/>
    <s v="PSG"/>
    <n v="0"/>
    <n v="1"/>
    <n v="0"/>
    <n v="1"/>
    <x v="0"/>
    <n v="1"/>
    <x v="30"/>
    <n v="6.5573771000000003E-2"/>
    <n v="1"/>
    <n v="1"/>
    <s v="XRF"/>
    <n v="3"/>
    <n v="2015"/>
    <n v="201503"/>
    <x v="1"/>
    <n v="2015"/>
    <n v="201503"/>
  </r>
  <r>
    <x v="885"/>
    <s v="PA_Allegheny"/>
    <x v="1"/>
    <x v="1"/>
    <s v="OT"/>
    <x v="2"/>
    <n v="4"/>
    <x v="1"/>
    <n v="3"/>
    <n v="2015"/>
    <n v="1"/>
    <d v="2015-03-02T00:00:00"/>
    <d v="2017-01-01T00:00:00"/>
    <n v="1"/>
    <x v="1"/>
    <s v="PKC"/>
    <s v=" "/>
    <s v=" "/>
    <s v="PKC"/>
    <n v="0"/>
    <n v="1"/>
    <n v="0"/>
    <n v="0"/>
    <x v="0"/>
    <n v="0"/>
    <x v="250"/>
    <n v="22"/>
    <n v="6"/>
    <n v="0"/>
    <s v="ZTC"/>
    <n v="3"/>
    <n v="2015"/>
    <n v="201503"/>
    <x v="4"/>
    <n v="2017"/>
    <n v="201701"/>
  </r>
  <r>
    <x v="886"/>
    <s v="PA_Allegheny"/>
    <x v="0"/>
    <x v="1"/>
    <s v="OT"/>
    <x v="2"/>
    <n v="3"/>
    <x v="3"/>
    <n v="1"/>
    <n v="2015"/>
    <n v="1"/>
    <d v="2015-03-02T00:00:00"/>
    <d v="2017-01-01T00:00:00"/>
    <n v="1"/>
    <x v="1"/>
    <s v="PKC"/>
    <s v=" "/>
    <s v=" "/>
    <s v="PKC"/>
    <n v="0"/>
    <n v="1"/>
    <n v="0"/>
    <n v="0"/>
    <x v="0"/>
    <n v="0"/>
    <x v="250"/>
    <n v="22"/>
    <n v="6"/>
    <n v="0"/>
    <s v="ZTC"/>
    <n v="3"/>
    <n v="2015"/>
    <n v="201503"/>
    <x v="4"/>
    <n v="2017"/>
    <n v="201701"/>
  </r>
  <r>
    <x v="887"/>
    <s v="PA_Allegheny"/>
    <x v="1"/>
    <x v="1"/>
    <s v="WH"/>
    <x v="0"/>
    <n v="2"/>
    <x v="2"/>
    <n v="0"/>
    <n v="2015"/>
    <n v="1"/>
    <d v="2015-03-04T00:00:00"/>
    <d v="2016-03-17T00:00:00"/>
    <n v="1"/>
    <x v="1"/>
    <s v="PKC"/>
    <s v=" "/>
    <s v=" "/>
    <s v="PKC"/>
    <n v="0"/>
    <n v="1"/>
    <n v="0"/>
    <n v="1"/>
    <x v="0"/>
    <n v="0"/>
    <x v="42"/>
    <n v="12.426229510000001"/>
    <n v="5"/>
    <n v="4"/>
    <s v="XCA"/>
    <n v="3"/>
    <n v="2015"/>
    <n v="201503"/>
    <x v="1"/>
    <n v="2016"/>
    <n v="201603"/>
  </r>
  <r>
    <x v="888"/>
    <s v="PA_Allegheny"/>
    <x v="1"/>
    <x v="0"/>
    <s v="WH"/>
    <x v="0"/>
    <n v="19"/>
    <x v="0"/>
    <n v="17"/>
    <n v="2015"/>
    <n v="1"/>
    <d v="2015-03-05T00:00:00"/>
    <d v="2015-08-10T00:00:00"/>
    <n v="1"/>
    <x v="1"/>
    <s v="PKC"/>
    <s v=" "/>
    <s v=" "/>
    <s v="PKC"/>
    <n v="0"/>
    <n v="1"/>
    <n v="0"/>
    <n v="1"/>
    <x v="0"/>
    <n v="0"/>
    <x v="459"/>
    <n v="5.1803278690000001"/>
    <n v="3"/>
    <n v="5"/>
    <s v="XRM"/>
    <n v="3"/>
    <n v="2015"/>
    <n v="201503"/>
    <x v="3"/>
    <n v="2015"/>
    <n v="201508"/>
  </r>
  <r>
    <x v="889"/>
    <s v="PA_Allegheny"/>
    <x v="0"/>
    <x v="0"/>
    <s v="UK"/>
    <x v="2"/>
    <n v="8"/>
    <x v="6"/>
    <n v="6"/>
    <n v="2015"/>
    <n v="1"/>
    <d v="2015-03-05T00:00:00"/>
    <d v="2015-03-25T00:00:00"/>
    <n v="1"/>
    <x v="1"/>
    <s v="PKC"/>
    <s v=" "/>
    <s v=" "/>
    <s v="PKC"/>
    <n v="0"/>
    <n v="1"/>
    <n v="0"/>
    <n v="1"/>
    <x v="0"/>
    <n v="0"/>
    <x v="78"/>
    <n v="0.65573770499999995"/>
    <n v="1"/>
    <n v="6"/>
    <s v="XRF"/>
    <n v="3"/>
    <n v="2015"/>
    <n v="201503"/>
    <x v="1"/>
    <n v="2015"/>
    <n v="201503"/>
  </r>
  <r>
    <x v="890"/>
    <s v="PA_Allegheny"/>
    <x v="1"/>
    <x v="0"/>
    <s v="UK"/>
    <x v="2"/>
    <n v="6"/>
    <x v="1"/>
    <n v="4"/>
    <n v="2015"/>
    <n v="1"/>
    <d v="2015-03-05T00:00:00"/>
    <d v="2015-03-25T00:00:00"/>
    <n v="1"/>
    <x v="1"/>
    <s v="PKC"/>
    <s v=" "/>
    <s v=" "/>
    <s v="PKC"/>
    <n v="0"/>
    <n v="1"/>
    <n v="0"/>
    <n v="1"/>
    <x v="0"/>
    <n v="0"/>
    <x v="78"/>
    <n v="0.65573770499999995"/>
    <n v="1"/>
    <n v="6"/>
    <s v="XRF"/>
    <n v="3"/>
    <n v="2015"/>
    <n v="201503"/>
    <x v="1"/>
    <n v="2015"/>
    <n v="201503"/>
  </r>
  <r>
    <x v="891"/>
    <s v="PA_Allegheny"/>
    <x v="0"/>
    <x v="1"/>
    <s v="BL"/>
    <x v="1"/>
    <n v="14"/>
    <x v="4"/>
    <n v="13"/>
    <n v="2015"/>
    <n v="1"/>
    <d v="2015-03-06T00:00:00"/>
    <d v="2015-04-02T00:00:00"/>
    <n v="1"/>
    <x v="0"/>
    <s v="PSG"/>
    <s v=" "/>
    <s v=" "/>
    <s v="PSG"/>
    <n v="0"/>
    <n v="1"/>
    <n v="0"/>
    <n v="1"/>
    <x v="0"/>
    <n v="1"/>
    <x v="167"/>
    <n v="0.88524590199999997"/>
    <n v="1"/>
    <n v="2"/>
    <s v="XJP"/>
    <n v="3"/>
    <n v="2015"/>
    <n v="201503"/>
    <x v="0"/>
    <n v="2015"/>
    <n v="201504"/>
  </r>
  <r>
    <x v="892"/>
    <s v="PA_Allegheny"/>
    <x v="0"/>
    <x v="1"/>
    <s v="OT"/>
    <x v="2"/>
    <n v="3"/>
    <x v="3"/>
    <n v="1"/>
    <n v="2015"/>
    <n v="1"/>
    <d v="2015-03-06T00:00:00"/>
    <d v="2015-08-04T00:00:00"/>
    <n v="1"/>
    <x v="7"/>
    <s v="PSF"/>
    <s v="PFC"/>
    <d v="2015-07-06T00:00:00"/>
    <s v="PFC"/>
    <n v="1"/>
    <n v="2"/>
    <n v="1"/>
    <n v="1"/>
    <x v="0"/>
    <n v="0"/>
    <x v="59"/>
    <n v="4.9508196719999997"/>
    <n v="3"/>
    <n v="5"/>
    <s v="XRF"/>
    <n v="3"/>
    <n v="2015"/>
    <n v="201503"/>
    <x v="3"/>
    <n v="2015"/>
    <n v="201508"/>
  </r>
  <r>
    <x v="893"/>
    <s v="PA_Allegheny"/>
    <x v="1"/>
    <x v="1"/>
    <s v="BL"/>
    <x v="1"/>
    <n v="17"/>
    <x v="0"/>
    <n v="16"/>
    <n v="2015"/>
    <n v="1"/>
    <d v="2015-03-06T00:00:00"/>
    <d v="2016-09-22T00:00:00"/>
    <n v="1"/>
    <x v="2"/>
    <s v="PFC"/>
    <s v="PFC"/>
    <d v="2015-12-14T00:00:00"/>
    <s v="PFC"/>
    <n v="0"/>
    <n v="2"/>
    <n v="1"/>
    <n v="1"/>
    <x v="1"/>
    <n v="1"/>
    <x v="460"/>
    <n v="18.557377049999999"/>
    <n v="6"/>
    <n v="1"/>
    <s v="XRY"/>
    <n v="3"/>
    <n v="2015"/>
    <n v="201503"/>
    <x v="7"/>
    <n v="2016"/>
    <n v="201609"/>
  </r>
  <r>
    <x v="894"/>
    <s v="PA_Allegheny"/>
    <x v="1"/>
    <x v="1"/>
    <s v="BL"/>
    <x v="1"/>
    <n v="15"/>
    <x v="4"/>
    <n v="13"/>
    <n v="2015"/>
    <n v="1"/>
    <d v="2015-03-06T00:00:00"/>
    <d v="2016-05-13T00:00:00"/>
    <n v="1"/>
    <x v="6"/>
    <s v="PFC"/>
    <s v="PAL"/>
    <d v="2015-06-19T00:00:00"/>
    <s v="PRT"/>
    <n v="1"/>
    <n v="2"/>
    <n v="1"/>
    <n v="1"/>
    <x v="0"/>
    <n v="1"/>
    <x v="461"/>
    <n v="14.2295082"/>
    <n v="5"/>
    <n v="3"/>
    <s v="XRL"/>
    <n v="3"/>
    <n v="2015"/>
    <n v="201503"/>
    <x v="9"/>
    <n v="2016"/>
    <n v="201605"/>
  </r>
  <r>
    <x v="895"/>
    <s v="PA_Allegheny"/>
    <x v="1"/>
    <x v="1"/>
    <s v="UK"/>
    <x v="2"/>
    <n v="2"/>
    <x v="2"/>
    <n v="0"/>
    <n v="2015"/>
    <n v="1"/>
    <d v="2015-03-06T00:00:00"/>
    <d v="2015-03-25T00:00:00"/>
    <n v="1"/>
    <x v="1"/>
    <s v="PKC"/>
    <s v=" "/>
    <s v=" "/>
    <s v="PKC"/>
    <n v="0"/>
    <n v="1"/>
    <n v="0"/>
    <n v="1"/>
    <x v="0"/>
    <n v="0"/>
    <x v="333"/>
    <n v="0.62295082000000002"/>
    <n v="1"/>
    <n v="6"/>
    <s v="XRF"/>
    <n v="3"/>
    <n v="2015"/>
    <n v="201503"/>
    <x v="1"/>
    <n v="2015"/>
    <n v="201503"/>
  </r>
  <r>
    <x v="896"/>
    <s v="PA_Allegheny"/>
    <x v="0"/>
    <x v="0"/>
    <s v="BL"/>
    <x v="1"/>
    <n v="1"/>
    <x v="2"/>
    <n v="0"/>
    <n v="2015"/>
    <n v="1"/>
    <d v="2015-03-06T00:00:00"/>
    <d v="2016-04-22T00:00:00"/>
    <n v="1"/>
    <x v="1"/>
    <s v="PKC"/>
    <s v=" "/>
    <s v=" "/>
    <s v="PKC"/>
    <n v="0"/>
    <n v="1"/>
    <n v="0"/>
    <n v="1"/>
    <x v="0"/>
    <n v="0"/>
    <x v="462"/>
    <n v="13.54098361"/>
    <n v="5"/>
    <n v="4"/>
    <s v="XRF"/>
    <n v="3"/>
    <n v="2015"/>
    <n v="201503"/>
    <x v="0"/>
    <n v="2016"/>
    <n v="201604"/>
  </r>
  <r>
    <x v="897"/>
    <s v="PA_Allegheny"/>
    <x v="1"/>
    <x v="1"/>
    <s v="BL"/>
    <x v="1"/>
    <n v="1"/>
    <x v="2"/>
    <n v="0"/>
    <n v="2015"/>
    <n v="1"/>
    <d v="2015-03-06T00:00:00"/>
    <d v="2016-06-29T00:00:00"/>
    <n v="1"/>
    <x v="7"/>
    <s v="PSF"/>
    <s v=" "/>
    <s v=" "/>
    <s v="PSF"/>
    <n v="0"/>
    <n v="1"/>
    <n v="0"/>
    <n v="1"/>
    <x v="0"/>
    <n v="0"/>
    <x v="76"/>
    <n v="15.7704918"/>
    <n v="5"/>
    <n v="4"/>
    <s v="XRF"/>
    <n v="3"/>
    <n v="2015"/>
    <n v="201503"/>
    <x v="5"/>
    <n v="2016"/>
    <n v="201606"/>
  </r>
  <r>
    <x v="898"/>
    <s v="PA_Allegheny"/>
    <x v="1"/>
    <x v="0"/>
    <s v="BL"/>
    <x v="1"/>
    <n v="8"/>
    <x v="6"/>
    <n v="6"/>
    <n v="2015"/>
    <n v="1"/>
    <d v="2015-03-06T00:00:00"/>
    <d v="2015-04-30T00:00:00"/>
    <n v="1"/>
    <x v="1"/>
    <s v="PSF"/>
    <s v="PKC"/>
    <d v="2015-03-10T00:00:00"/>
    <s v="PKC"/>
    <n v="1"/>
    <n v="2"/>
    <n v="1"/>
    <n v="1"/>
    <x v="0"/>
    <n v="0"/>
    <x v="463"/>
    <n v="1.8032786890000001"/>
    <n v="2"/>
    <n v="6"/>
    <s v="XRF"/>
    <n v="3"/>
    <n v="2015"/>
    <n v="201503"/>
    <x v="0"/>
    <n v="2015"/>
    <n v="201504"/>
  </r>
  <r>
    <x v="566"/>
    <s v="PA_Allegheny"/>
    <x v="0"/>
    <x v="0"/>
    <s v="BL"/>
    <x v="1"/>
    <n v="17"/>
    <x v="0"/>
    <n v="15"/>
    <n v="2014"/>
    <n v="2"/>
    <d v="2015-03-09T00:00:00"/>
    <d v="2015-03-11T00:00:00"/>
    <n v="0"/>
    <x v="0"/>
    <s v="PSG"/>
    <s v=" "/>
    <s v=" "/>
    <s v="PSG"/>
    <n v="0"/>
    <n v="1"/>
    <n v="0"/>
    <n v="1"/>
    <x v="1"/>
    <n v="1"/>
    <x v="30"/>
    <n v="6.5573771000000003E-2"/>
    <n v="1"/>
    <n v="1"/>
    <s v="XRY"/>
    <n v="3"/>
    <n v="2015"/>
    <n v="201503"/>
    <x v="1"/>
    <n v="2015"/>
    <n v="201503"/>
  </r>
  <r>
    <x v="46"/>
    <s v="PA_Allegheny"/>
    <x v="0"/>
    <x v="1"/>
    <s v="BL"/>
    <x v="1"/>
    <n v="10"/>
    <x v="6"/>
    <n v="8"/>
    <n v="2014"/>
    <n v="2"/>
    <d v="2015-03-09T00:00:00"/>
    <d v="2016-06-13T00:00:00"/>
    <n v="0"/>
    <x v="1"/>
    <s v="PKC"/>
    <s v=" "/>
    <s v=" "/>
    <s v="PKC"/>
    <n v="0"/>
    <n v="1"/>
    <n v="0"/>
    <n v="1"/>
    <x v="0"/>
    <n v="0"/>
    <x v="464"/>
    <n v="15.14754098"/>
    <n v="5"/>
    <n v="4"/>
    <s v="XRF"/>
    <n v="3"/>
    <n v="2015"/>
    <n v="201503"/>
    <x v="5"/>
    <n v="2016"/>
    <n v="201606"/>
  </r>
  <r>
    <x v="47"/>
    <s v="PA_Allegheny"/>
    <x v="1"/>
    <x v="1"/>
    <s v="BL"/>
    <x v="1"/>
    <n v="13"/>
    <x v="5"/>
    <n v="11"/>
    <n v="2014"/>
    <n v="2"/>
    <d v="2015-03-09T00:00:00"/>
    <d v="2016-06-13T00:00:00"/>
    <n v="0"/>
    <x v="1"/>
    <s v="PKC"/>
    <s v=" "/>
    <s v=" "/>
    <s v="PKC"/>
    <n v="0"/>
    <n v="1"/>
    <n v="0"/>
    <n v="1"/>
    <x v="0"/>
    <n v="0"/>
    <x v="464"/>
    <n v="15.14754098"/>
    <n v="5"/>
    <n v="4"/>
    <s v="XRF"/>
    <n v="3"/>
    <n v="2015"/>
    <n v="201503"/>
    <x v="5"/>
    <n v="2016"/>
    <n v="201606"/>
  </r>
  <r>
    <x v="48"/>
    <s v="PA_Allegheny"/>
    <x v="1"/>
    <x v="1"/>
    <s v="BL"/>
    <x v="1"/>
    <n v="4"/>
    <x v="3"/>
    <n v="2"/>
    <n v="2014"/>
    <n v="2"/>
    <d v="2015-03-09T00:00:00"/>
    <d v="2016-06-13T00:00:00"/>
    <n v="0"/>
    <x v="1"/>
    <s v="PKC"/>
    <s v=" "/>
    <s v=" "/>
    <s v="PKC"/>
    <n v="0"/>
    <n v="1"/>
    <n v="0"/>
    <n v="1"/>
    <x v="0"/>
    <n v="0"/>
    <x v="464"/>
    <n v="15.14754098"/>
    <n v="5"/>
    <n v="4"/>
    <s v="XRF"/>
    <n v="3"/>
    <n v="2015"/>
    <n v="201503"/>
    <x v="5"/>
    <n v="2016"/>
    <n v="201606"/>
  </r>
  <r>
    <x v="899"/>
    <s v="PA_Allegheny"/>
    <x v="1"/>
    <x v="0"/>
    <s v="BL"/>
    <x v="1"/>
    <n v="4"/>
    <x v="3"/>
    <n v="2"/>
    <n v="2015"/>
    <n v="1"/>
    <d v="2015-03-09T00:00:00"/>
    <d v="2015-04-08T00:00:00"/>
    <n v="1"/>
    <x v="1"/>
    <s v="PKC"/>
    <s v=" "/>
    <s v=" "/>
    <s v="PKC"/>
    <n v="0"/>
    <n v="1"/>
    <n v="0"/>
    <n v="1"/>
    <x v="0"/>
    <n v="0"/>
    <x v="53"/>
    <n v="0.98360655699999999"/>
    <n v="2"/>
    <n v="6"/>
    <s v="XRF"/>
    <n v="3"/>
    <n v="2015"/>
    <n v="201503"/>
    <x v="0"/>
    <n v="2015"/>
    <n v="201504"/>
  </r>
  <r>
    <x v="900"/>
    <s v="PA_Allegheny"/>
    <x v="1"/>
    <x v="1"/>
    <s v="BL"/>
    <x v="1"/>
    <n v="2"/>
    <x v="3"/>
    <n v="1"/>
    <n v="2015"/>
    <n v="1"/>
    <d v="2015-03-09T00:00:00"/>
    <d v="2016-06-13T00:00:00"/>
    <n v="1"/>
    <x v="1"/>
    <s v="PKC"/>
    <s v=" "/>
    <s v=" "/>
    <s v="PKC"/>
    <n v="0"/>
    <n v="1"/>
    <n v="0"/>
    <n v="1"/>
    <x v="0"/>
    <n v="0"/>
    <x v="464"/>
    <n v="15.14754098"/>
    <n v="5"/>
    <n v="4"/>
    <s v="XRF"/>
    <n v="3"/>
    <n v="2015"/>
    <n v="201503"/>
    <x v="5"/>
    <n v="2016"/>
    <n v="201606"/>
  </r>
  <r>
    <x v="901"/>
    <s v="PA_Allegheny"/>
    <x v="0"/>
    <x v="1"/>
    <s v="BL"/>
    <x v="1"/>
    <n v="2"/>
    <x v="2"/>
    <n v="0"/>
    <n v="2015"/>
    <n v="1"/>
    <d v="2015-03-09T00:00:00"/>
    <d v="2015-04-06T00:00:00"/>
    <n v="1"/>
    <x v="1"/>
    <s v="PKC"/>
    <s v=" "/>
    <s v=" "/>
    <s v="PKC"/>
    <n v="0"/>
    <n v="1"/>
    <n v="0"/>
    <n v="1"/>
    <x v="0"/>
    <n v="1"/>
    <x v="191"/>
    <n v="0.91803278700000002"/>
    <n v="1"/>
    <n v="6"/>
    <s v="XRF"/>
    <n v="3"/>
    <n v="2015"/>
    <n v="201503"/>
    <x v="0"/>
    <n v="2015"/>
    <n v="201504"/>
  </r>
  <r>
    <x v="902"/>
    <s v="PA_Allegheny"/>
    <x v="1"/>
    <x v="1"/>
    <s v="MU"/>
    <x v="2"/>
    <n v="19"/>
    <x v="0"/>
    <n v="17"/>
    <n v="2015"/>
    <n v="1"/>
    <d v="2015-03-10T00:00:00"/>
    <d v="2015-04-07T00:00:00"/>
    <n v="1"/>
    <x v="0"/>
    <s v="PSG"/>
    <s v=" "/>
    <s v=" "/>
    <s v="PSG"/>
    <n v="0"/>
    <n v="1"/>
    <n v="0"/>
    <n v="1"/>
    <x v="0"/>
    <n v="0"/>
    <x v="191"/>
    <n v="0.91803278700000002"/>
    <n v="1"/>
    <n v="6"/>
    <s v="XRF"/>
    <n v="3"/>
    <n v="2015"/>
    <n v="201503"/>
    <x v="0"/>
    <n v="2015"/>
    <n v="201504"/>
  </r>
  <r>
    <x v="903"/>
    <s v="PA_Allegheny"/>
    <x v="1"/>
    <x v="0"/>
    <s v="BL"/>
    <x v="1"/>
    <n v="13"/>
    <x v="5"/>
    <n v="11"/>
    <n v="2015"/>
    <n v="1"/>
    <d v="2015-03-11T00:00:00"/>
    <d v="2017-01-01T00:00:00"/>
    <n v="1"/>
    <x v="1"/>
    <s v="PKC"/>
    <s v=" "/>
    <s v=" "/>
    <s v="PKC"/>
    <n v="0"/>
    <n v="1"/>
    <n v="0"/>
    <n v="0"/>
    <x v="0"/>
    <n v="0"/>
    <x v="465"/>
    <n v="21.704918030000002"/>
    <n v="6"/>
    <n v="0"/>
    <s v="ZTC"/>
    <n v="3"/>
    <n v="2015"/>
    <n v="201503"/>
    <x v="4"/>
    <n v="2017"/>
    <n v="201701"/>
  </r>
  <r>
    <x v="904"/>
    <s v="PA_Allegheny"/>
    <x v="1"/>
    <x v="1"/>
    <s v="BL"/>
    <x v="1"/>
    <n v="17"/>
    <x v="0"/>
    <n v="15"/>
    <n v="2015"/>
    <n v="1"/>
    <d v="2015-03-11T00:00:00"/>
    <d v="2015-07-16T00:00:00"/>
    <n v="1"/>
    <x v="0"/>
    <s v="PSG"/>
    <s v=" "/>
    <s v=" "/>
    <s v="PSG"/>
    <n v="0"/>
    <n v="1"/>
    <n v="0"/>
    <n v="1"/>
    <x v="0"/>
    <n v="0"/>
    <x v="458"/>
    <n v="4.163934426"/>
    <n v="3"/>
    <n v="5"/>
    <s v="XRF"/>
    <n v="3"/>
    <n v="2015"/>
    <n v="201503"/>
    <x v="8"/>
    <n v="2015"/>
    <n v="201507"/>
  </r>
  <r>
    <x v="905"/>
    <s v="PA_Allegheny"/>
    <x v="0"/>
    <x v="0"/>
    <s v="OT"/>
    <x v="2"/>
    <n v="15"/>
    <x v="4"/>
    <n v="13"/>
    <n v="2015"/>
    <n v="1"/>
    <d v="2015-03-11T00:00:00"/>
    <d v="2017-01-01T00:00:00"/>
    <n v="1"/>
    <x v="1"/>
    <s v="PKC"/>
    <s v="PKC"/>
    <d v="2015-08-06T00:00:00"/>
    <s v="PKC"/>
    <n v="0"/>
    <n v="3"/>
    <n v="2"/>
    <n v="0"/>
    <x v="0"/>
    <n v="0"/>
    <x v="465"/>
    <n v="21.704918030000002"/>
    <n v="6"/>
    <n v="0"/>
    <s v="ZTC"/>
    <n v="3"/>
    <n v="2015"/>
    <n v="201503"/>
    <x v="4"/>
    <n v="2017"/>
    <n v="201701"/>
  </r>
  <r>
    <x v="906"/>
    <s v="PA_Allegheny"/>
    <x v="0"/>
    <x v="0"/>
    <s v="OT"/>
    <x v="2"/>
    <n v="17"/>
    <x v="0"/>
    <n v="16"/>
    <n v="2015"/>
    <n v="1"/>
    <d v="2015-03-11T00:00:00"/>
    <d v="2015-08-06T00:00:00"/>
    <n v="1"/>
    <x v="1"/>
    <s v="PKC"/>
    <s v=" "/>
    <s v=" "/>
    <s v="PKC"/>
    <n v="0"/>
    <n v="1"/>
    <n v="0"/>
    <n v="1"/>
    <x v="0"/>
    <n v="0"/>
    <x v="318"/>
    <n v="4.8524590160000001"/>
    <n v="3"/>
    <n v="5"/>
    <s v="XRF"/>
    <n v="3"/>
    <n v="2015"/>
    <n v="201503"/>
    <x v="3"/>
    <n v="2015"/>
    <n v="201508"/>
  </r>
  <r>
    <x v="907"/>
    <s v="PA_Allegheny"/>
    <x v="1"/>
    <x v="0"/>
    <s v="BL"/>
    <x v="1"/>
    <n v="15"/>
    <x v="4"/>
    <n v="13"/>
    <n v="2015"/>
    <n v="1"/>
    <d v="2015-03-11T00:00:00"/>
    <d v="2017-01-01T00:00:00"/>
    <n v="1"/>
    <x v="1"/>
    <s v="PKC"/>
    <s v=" "/>
    <s v=" "/>
    <s v="PKC"/>
    <n v="0"/>
    <n v="1"/>
    <n v="0"/>
    <n v="0"/>
    <x v="0"/>
    <n v="0"/>
    <x v="465"/>
    <n v="21.704918030000002"/>
    <n v="6"/>
    <n v="0"/>
    <s v="ZTC"/>
    <n v="3"/>
    <n v="2015"/>
    <n v="201503"/>
    <x v="4"/>
    <n v="2017"/>
    <n v="201701"/>
  </r>
  <r>
    <x v="908"/>
    <s v="PA_Allegheny"/>
    <x v="1"/>
    <x v="0"/>
    <s v="BL"/>
    <x v="1"/>
    <n v="19"/>
    <x v="0"/>
    <n v="17"/>
    <n v="2015"/>
    <n v="1"/>
    <d v="2015-03-11T00:00:00"/>
    <d v="2017-01-01T00:00:00"/>
    <n v="1"/>
    <x v="2"/>
    <s v="PFC"/>
    <s v="PUK"/>
    <d v="2016-02-11T00:00:00"/>
    <s v="PUK"/>
    <n v="1"/>
    <n v="4"/>
    <n v="3"/>
    <n v="0"/>
    <x v="0"/>
    <n v="0"/>
    <x v="465"/>
    <n v="21.704918030000002"/>
    <n v="6"/>
    <n v="0"/>
    <s v="ZTC"/>
    <n v="3"/>
    <n v="2015"/>
    <n v="201503"/>
    <x v="4"/>
    <n v="2017"/>
    <n v="201701"/>
  </r>
  <r>
    <x v="52"/>
    <s v="PA_Allegheny"/>
    <x v="0"/>
    <x v="1"/>
    <s v="BL"/>
    <x v="1"/>
    <n v="19"/>
    <x v="0"/>
    <n v="17"/>
    <n v="2014"/>
    <n v="4"/>
    <d v="2015-03-11T00:00:00"/>
    <d v="2015-07-01T00:00:00"/>
    <n v="0"/>
    <x v="3"/>
    <s v="PGH"/>
    <s v=" "/>
    <s v=" "/>
    <s v="PGH"/>
    <n v="0"/>
    <n v="1"/>
    <n v="0"/>
    <n v="1"/>
    <x v="0"/>
    <n v="0"/>
    <x v="88"/>
    <n v="3.6721311480000001"/>
    <n v="3"/>
    <n v="6"/>
    <s v="XRF"/>
    <n v="3"/>
    <n v="2015"/>
    <n v="201503"/>
    <x v="8"/>
    <n v="2015"/>
    <n v="201507"/>
  </r>
  <r>
    <x v="909"/>
    <s v="PA_Allegheny"/>
    <x v="1"/>
    <x v="1"/>
    <s v="BL"/>
    <x v="1"/>
    <n v="3"/>
    <x v="3"/>
    <n v="1"/>
    <n v="2015"/>
    <n v="1"/>
    <d v="2015-03-11T00:00:00"/>
    <d v="2017-01-01T00:00:00"/>
    <n v="1"/>
    <x v="2"/>
    <s v="PAL"/>
    <s v="PUK"/>
    <d v="2015-09-21T00:00:00"/>
    <s v="PFC"/>
    <n v="1"/>
    <n v="3"/>
    <n v="2"/>
    <n v="0"/>
    <x v="0"/>
    <n v="0"/>
    <x v="465"/>
    <n v="21.704918030000002"/>
    <n v="6"/>
    <n v="0"/>
    <s v="ZTC"/>
    <n v="3"/>
    <n v="2015"/>
    <n v="201503"/>
    <x v="4"/>
    <n v="2017"/>
    <n v="201701"/>
  </r>
  <r>
    <x v="910"/>
    <s v="PA_Allegheny"/>
    <x v="1"/>
    <x v="0"/>
    <s v="UK"/>
    <x v="2"/>
    <n v="1"/>
    <x v="2"/>
    <n v="0"/>
    <n v="2015"/>
    <n v="1"/>
    <d v="2015-03-11T00:00:00"/>
    <d v="2015-10-30T00:00:00"/>
    <n v="1"/>
    <x v="1"/>
    <s v="PSF"/>
    <s v="PKC"/>
    <d v="2015-03-18T00:00:00"/>
    <s v="PKC"/>
    <n v="1"/>
    <n v="3"/>
    <n v="2"/>
    <n v="1"/>
    <x v="0"/>
    <n v="0"/>
    <x v="312"/>
    <n v="7.6393442619999998"/>
    <n v="4"/>
    <n v="5"/>
    <s v="XRF"/>
    <n v="3"/>
    <n v="2015"/>
    <n v="201503"/>
    <x v="11"/>
    <n v="2015"/>
    <n v="201510"/>
  </r>
  <r>
    <x v="911"/>
    <s v="PA_Allegheny"/>
    <x v="1"/>
    <x v="1"/>
    <s v="WH"/>
    <x v="0"/>
    <n v="10"/>
    <x v="6"/>
    <n v="8"/>
    <n v="2015"/>
    <n v="1"/>
    <d v="2015-03-13T00:00:00"/>
    <d v="2015-08-18T00:00:00"/>
    <n v="1"/>
    <x v="0"/>
    <s v="PAL"/>
    <s v="PFC"/>
    <d v="2015-03-19T00:00:00"/>
    <s v="PSG"/>
    <n v="1"/>
    <n v="3"/>
    <n v="2"/>
    <n v="1"/>
    <x v="0"/>
    <n v="0"/>
    <x v="459"/>
    <n v="5.1803278690000001"/>
    <n v="3"/>
    <n v="5"/>
    <s v="XRF"/>
    <n v="3"/>
    <n v="2015"/>
    <n v="201503"/>
    <x v="3"/>
    <n v="2015"/>
    <n v="201508"/>
  </r>
  <r>
    <x v="912"/>
    <s v="PA_Allegheny"/>
    <x v="1"/>
    <x v="0"/>
    <s v="BL"/>
    <x v="1"/>
    <n v="8"/>
    <x v="6"/>
    <n v="6"/>
    <n v="2015"/>
    <n v="1"/>
    <d v="2015-03-14T00:00:00"/>
    <d v="2015-04-01T00:00:00"/>
    <n v="1"/>
    <x v="1"/>
    <s v="PKC"/>
    <s v="PKC"/>
    <d v="2015-03-16T00:00:00"/>
    <s v="PKC"/>
    <n v="0"/>
    <n v="2"/>
    <n v="1"/>
    <n v="1"/>
    <x v="0"/>
    <n v="1"/>
    <x v="15"/>
    <n v="0.590163934"/>
    <n v="1"/>
    <n v="3"/>
    <s v="XRF"/>
    <n v="3"/>
    <n v="2015"/>
    <n v="201503"/>
    <x v="0"/>
    <n v="2015"/>
    <n v="201504"/>
  </r>
  <r>
    <x v="913"/>
    <s v="PA_Allegheny"/>
    <x v="1"/>
    <x v="2"/>
    <s v="BL"/>
    <x v="1"/>
    <n v="10"/>
    <x v="6"/>
    <n v="8"/>
    <n v="2015"/>
    <n v="1"/>
    <d v="2015-03-16T00:00:00"/>
    <d v="2016-08-27T00:00:00"/>
    <n v="1"/>
    <x v="1"/>
    <s v="PKC"/>
    <s v="PKC"/>
    <d v="2015-04-21T00:00:00"/>
    <s v="PKC"/>
    <n v="1"/>
    <n v="5"/>
    <n v="4"/>
    <n v="1"/>
    <x v="0"/>
    <n v="0"/>
    <x v="466"/>
    <n v="17.37704918"/>
    <n v="5"/>
    <n v="3"/>
    <s v="XRF"/>
    <n v="3"/>
    <n v="2015"/>
    <n v="201503"/>
    <x v="3"/>
    <n v="2016"/>
    <n v="201608"/>
  </r>
  <r>
    <x v="914"/>
    <s v="PA_Allegheny"/>
    <x v="0"/>
    <x v="0"/>
    <s v="BL"/>
    <x v="1"/>
    <n v="4"/>
    <x v="3"/>
    <n v="2"/>
    <n v="2015"/>
    <n v="1"/>
    <d v="2015-03-16T00:00:00"/>
    <d v="2015-05-22T00:00:00"/>
    <n v="1"/>
    <x v="1"/>
    <s v="PKC"/>
    <s v=" "/>
    <s v=" "/>
    <s v="PKC"/>
    <n v="0"/>
    <n v="1"/>
    <n v="0"/>
    <n v="1"/>
    <x v="0"/>
    <n v="0"/>
    <x v="467"/>
    <n v="2.1967213120000002"/>
    <n v="2"/>
    <n v="6"/>
    <s v="XRF"/>
    <n v="3"/>
    <n v="2015"/>
    <n v="201503"/>
    <x v="9"/>
    <n v="2015"/>
    <n v="201505"/>
  </r>
  <r>
    <x v="915"/>
    <s v="PA_Allegheny"/>
    <x v="1"/>
    <x v="0"/>
    <s v="BL"/>
    <x v="1"/>
    <n v="4"/>
    <x v="3"/>
    <n v="2"/>
    <n v="2015"/>
    <n v="1"/>
    <d v="2015-03-16T00:00:00"/>
    <d v="2017-01-01T00:00:00"/>
    <n v="1"/>
    <x v="1"/>
    <s v="PFC"/>
    <s v="PKC"/>
    <d v="2016-01-20T00:00:00"/>
    <s v="PKC"/>
    <n v="1"/>
    <n v="3"/>
    <n v="2"/>
    <n v="0"/>
    <x v="0"/>
    <n v="0"/>
    <x v="468"/>
    <n v="21.540983610000001"/>
    <n v="6"/>
    <n v="0"/>
    <s v="ZTC"/>
    <n v="3"/>
    <n v="2015"/>
    <n v="201503"/>
    <x v="4"/>
    <n v="2017"/>
    <n v="201701"/>
  </r>
  <r>
    <x v="916"/>
    <s v="PA_Allegheny"/>
    <x v="0"/>
    <x v="0"/>
    <s v="UK"/>
    <x v="2"/>
    <n v="19"/>
    <x v="0"/>
    <n v="17"/>
    <n v="2015"/>
    <n v="1"/>
    <d v="2015-03-16T00:00:00"/>
    <d v="2015-04-01T00:00:00"/>
    <n v="1"/>
    <x v="0"/>
    <s v="PSG"/>
    <s v=" "/>
    <s v=" "/>
    <s v="PSG"/>
    <n v="0"/>
    <n v="1"/>
    <n v="0"/>
    <n v="1"/>
    <x v="0"/>
    <n v="0"/>
    <x v="321"/>
    <n v="0.52459016400000003"/>
    <n v="1"/>
    <n v="6"/>
    <s v="XRF"/>
    <n v="3"/>
    <n v="2015"/>
    <n v="201503"/>
    <x v="0"/>
    <n v="2015"/>
    <n v="201504"/>
  </r>
  <r>
    <x v="917"/>
    <s v="PA_Allegheny"/>
    <x v="1"/>
    <x v="2"/>
    <s v="BL"/>
    <x v="1"/>
    <n v="12"/>
    <x v="5"/>
    <n v="10"/>
    <n v="2015"/>
    <n v="1"/>
    <d v="2015-03-16T00:00:00"/>
    <d v="2016-08-27T00:00:00"/>
    <n v="1"/>
    <x v="1"/>
    <s v="PFC"/>
    <s v="PKC"/>
    <d v="2015-04-21T00:00:00"/>
    <s v="PKC"/>
    <n v="1"/>
    <n v="5"/>
    <n v="4"/>
    <n v="1"/>
    <x v="0"/>
    <n v="0"/>
    <x v="466"/>
    <n v="17.37704918"/>
    <n v="5"/>
    <n v="3"/>
    <s v="XRF"/>
    <n v="3"/>
    <n v="2015"/>
    <n v="201503"/>
    <x v="3"/>
    <n v="2016"/>
    <n v="201608"/>
  </r>
  <r>
    <x v="918"/>
    <s v="PA_Allegheny"/>
    <x v="0"/>
    <x v="1"/>
    <s v="MU"/>
    <x v="2"/>
    <n v="2"/>
    <x v="2"/>
    <n v="0"/>
    <n v="2015"/>
    <n v="1"/>
    <d v="2015-03-16T00:00:00"/>
    <d v="2017-01-01T00:00:00"/>
    <n v="1"/>
    <x v="1"/>
    <s v="PSF"/>
    <s v="PKC"/>
    <d v="2015-04-18T00:00:00"/>
    <s v="PUK"/>
    <n v="1"/>
    <n v="3"/>
    <n v="2"/>
    <n v="0"/>
    <x v="0"/>
    <n v="0"/>
    <x v="468"/>
    <n v="21.540983610000001"/>
    <n v="6"/>
    <n v="0"/>
    <s v="ZTC"/>
    <n v="3"/>
    <n v="2015"/>
    <n v="201503"/>
    <x v="4"/>
    <n v="2017"/>
    <n v="201701"/>
  </r>
  <r>
    <x v="919"/>
    <s v="PA_Allegheny"/>
    <x v="0"/>
    <x v="1"/>
    <s v="OT"/>
    <x v="2"/>
    <n v="1"/>
    <x v="2"/>
    <n v="0"/>
    <n v="2015"/>
    <n v="1"/>
    <d v="2015-03-16T00:00:00"/>
    <d v="2015-05-11T00:00:00"/>
    <n v="1"/>
    <x v="1"/>
    <s v="PAL"/>
    <s v="PKC"/>
    <d v="2015-04-03T00:00:00"/>
    <s v="PKC"/>
    <n v="1"/>
    <n v="2"/>
    <n v="1"/>
    <n v="1"/>
    <x v="0"/>
    <n v="0"/>
    <x v="356"/>
    <n v="1.836065574"/>
    <n v="2"/>
    <n v="6"/>
    <s v="XRF"/>
    <n v="3"/>
    <n v="2015"/>
    <n v="201503"/>
    <x v="9"/>
    <n v="2015"/>
    <n v="201505"/>
  </r>
  <r>
    <x v="920"/>
    <s v="PA_Allegheny"/>
    <x v="1"/>
    <x v="1"/>
    <s v="WH"/>
    <x v="0"/>
    <n v="19"/>
    <x v="0"/>
    <n v="17"/>
    <n v="2015"/>
    <n v="1"/>
    <d v="2015-03-16T00:00:00"/>
    <d v="2015-03-18T00:00:00"/>
    <n v="1"/>
    <x v="0"/>
    <s v="PSG"/>
    <s v=" "/>
    <s v=" "/>
    <s v="PSG"/>
    <n v="0"/>
    <n v="1"/>
    <n v="0"/>
    <n v="1"/>
    <x v="0"/>
    <n v="0"/>
    <x v="30"/>
    <n v="6.5573771000000003E-2"/>
    <n v="1"/>
    <n v="6"/>
    <s v="XRF"/>
    <n v="3"/>
    <n v="2015"/>
    <n v="201503"/>
    <x v="1"/>
    <n v="2015"/>
    <n v="201503"/>
  </r>
  <r>
    <x v="921"/>
    <s v="PA_Allegheny"/>
    <x v="0"/>
    <x v="0"/>
    <s v="UK"/>
    <x v="2"/>
    <n v="18"/>
    <x v="0"/>
    <n v="16"/>
    <n v="2015"/>
    <n v="1"/>
    <d v="2015-03-17T00:00:00"/>
    <d v="2015-10-02T00:00:00"/>
    <n v="1"/>
    <x v="3"/>
    <s v="PSG"/>
    <s v="PGH"/>
    <d v="2015-04-20T00:00:00"/>
    <s v="PGH"/>
    <n v="1"/>
    <n v="3"/>
    <n v="2"/>
    <n v="1"/>
    <x v="0"/>
    <n v="1"/>
    <x v="296"/>
    <n v="6.5245901640000001"/>
    <n v="4"/>
    <n v="3"/>
    <s v="XRF"/>
    <n v="3"/>
    <n v="2015"/>
    <n v="201503"/>
    <x v="11"/>
    <n v="2015"/>
    <n v="201510"/>
  </r>
  <r>
    <x v="922"/>
    <s v="PA_Allegheny"/>
    <x v="1"/>
    <x v="1"/>
    <s v="WH"/>
    <x v="0"/>
    <n v="15"/>
    <x v="4"/>
    <n v="13"/>
    <n v="2015"/>
    <n v="1"/>
    <d v="2015-03-17T00:00:00"/>
    <d v="2016-12-08T00:00:00"/>
    <n v="1"/>
    <x v="1"/>
    <s v="PKC"/>
    <s v=" "/>
    <s v=" "/>
    <s v="PKC"/>
    <n v="0"/>
    <n v="1"/>
    <n v="0"/>
    <n v="1"/>
    <x v="0"/>
    <n v="0"/>
    <x v="469"/>
    <n v="20.721311480000001"/>
    <n v="6"/>
    <n v="1"/>
    <s v="XLC"/>
    <n v="3"/>
    <n v="2015"/>
    <n v="201503"/>
    <x v="10"/>
    <n v="2016"/>
    <n v="201612"/>
  </r>
  <r>
    <x v="923"/>
    <s v="PA_Allegheny"/>
    <x v="0"/>
    <x v="0"/>
    <s v="WH"/>
    <x v="0"/>
    <n v="18"/>
    <x v="0"/>
    <n v="17"/>
    <n v="2015"/>
    <n v="1"/>
    <d v="2015-03-18T00:00:00"/>
    <d v="2017-01-01T00:00:00"/>
    <n v="1"/>
    <x v="9"/>
    <s v="PSG"/>
    <s v="PUK"/>
    <d v="2015-03-20T00:00:00"/>
    <s v="PUK"/>
    <n v="1"/>
    <n v="2"/>
    <n v="1"/>
    <n v="0"/>
    <x v="0"/>
    <n v="0"/>
    <x v="470"/>
    <n v="21.475409840000001"/>
    <n v="6"/>
    <n v="0"/>
    <s v="ZTC"/>
    <n v="3"/>
    <n v="2015"/>
    <n v="201503"/>
    <x v="4"/>
    <n v="2017"/>
    <n v="201701"/>
  </r>
  <r>
    <x v="924"/>
    <s v="PA_Allegheny"/>
    <x v="1"/>
    <x v="1"/>
    <s v="BL"/>
    <x v="1"/>
    <n v="17"/>
    <x v="0"/>
    <n v="15"/>
    <n v="2015"/>
    <n v="1"/>
    <d v="2015-03-18T00:00:00"/>
    <d v="2015-05-06T00:00:00"/>
    <n v="1"/>
    <x v="0"/>
    <s v="PSG"/>
    <s v="PFC"/>
    <d v="2015-04-13T00:00:00"/>
    <s v="PFC"/>
    <n v="1"/>
    <n v="2"/>
    <n v="1"/>
    <n v="1"/>
    <x v="0"/>
    <n v="1"/>
    <x v="310"/>
    <n v="1.6065573769999999"/>
    <n v="2"/>
    <n v="3"/>
    <s v="XRF"/>
    <n v="3"/>
    <n v="2015"/>
    <n v="201503"/>
    <x v="9"/>
    <n v="2015"/>
    <n v="201505"/>
  </r>
  <r>
    <x v="925"/>
    <s v="PA_Allegheny"/>
    <x v="0"/>
    <x v="0"/>
    <s v="BL"/>
    <x v="1"/>
    <n v="14"/>
    <x v="4"/>
    <n v="13"/>
    <n v="2015"/>
    <n v="1"/>
    <d v="2015-03-19T00:00:00"/>
    <d v="2015-04-14T00:00:00"/>
    <n v="1"/>
    <x v="7"/>
    <s v="PFC"/>
    <s v="PSF"/>
    <d v="2015-03-27T00:00:00"/>
    <s v="PSF"/>
    <n v="1"/>
    <n v="2"/>
    <n v="1"/>
    <n v="1"/>
    <x v="0"/>
    <n v="0"/>
    <x v="340"/>
    <n v="0.85245901599999996"/>
    <n v="1"/>
    <n v="6"/>
    <s v="XRF"/>
    <n v="3"/>
    <n v="2015"/>
    <n v="201503"/>
    <x v="0"/>
    <n v="2015"/>
    <n v="201504"/>
  </r>
  <r>
    <x v="926"/>
    <s v="PA_Allegheny"/>
    <x v="1"/>
    <x v="0"/>
    <s v="BL"/>
    <x v="1"/>
    <n v="10"/>
    <x v="6"/>
    <n v="8"/>
    <n v="2015"/>
    <n v="1"/>
    <d v="2015-03-19T00:00:00"/>
    <d v="2015-07-16T00:00:00"/>
    <n v="1"/>
    <x v="7"/>
    <s v="PFC"/>
    <s v="PSF"/>
    <d v="2015-03-27T00:00:00"/>
    <s v="PSF"/>
    <n v="1"/>
    <n v="2"/>
    <n v="1"/>
    <n v="1"/>
    <x v="0"/>
    <n v="0"/>
    <x v="234"/>
    <n v="3.9016393439999999"/>
    <n v="3"/>
    <n v="5"/>
    <s v="XRF"/>
    <n v="3"/>
    <n v="2015"/>
    <n v="201503"/>
    <x v="8"/>
    <n v="2015"/>
    <n v="201507"/>
  </r>
  <r>
    <x v="927"/>
    <s v="PA_Allegheny"/>
    <x v="1"/>
    <x v="1"/>
    <s v="BL"/>
    <x v="1"/>
    <n v="14"/>
    <x v="4"/>
    <n v="13"/>
    <n v="2015"/>
    <n v="1"/>
    <d v="2015-03-19T00:00:00"/>
    <d v="2015-04-15T00:00:00"/>
    <n v="1"/>
    <x v="7"/>
    <s v="PSF"/>
    <s v=" "/>
    <s v=" "/>
    <s v="PSF"/>
    <n v="0"/>
    <n v="1"/>
    <n v="0"/>
    <n v="1"/>
    <x v="0"/>
    <n v="0"/>
    <x v="167"/>
    <n v="0.88524590199999997"/>
    <n v="1"/>
    <n v="6"/>
    <s v="XRF"/>
    <n v="3"/>
    <n v="2015"/>
    <n v="201503"/>
    <x v="0"/>
    <n v="2015"/>
    <n v="201504"/>
  </r>
  <r>
    <x v="928"/>
    <s v="PA_Allegheny"/>
    <x v="0"/>
    <x v="1"/>
    <s v="BL"/>
    <x v="1"/>
    <n v="7"/>
    <x v="1"/>
    <n v="5"/>
    <n v="2015"/>
    <n v="1"/>
    <d v="2015-03-19T00:00:00"/>
    <d v="2015-07-16T00:00:00"/>
    <n v="1"/>
    <x v="7"/>
    <s v="PFC"/>
    <s v="PSF"/>
    <d v="2015-03-27T00:00:00"/>
    <s v="PSF"/>
    <n v="1"/>
    <n v="2"/>
    <n v="1"/>
    <n v="1"/>
    <x v="0"/>
    <n v="0"/>
    <x v="234"/>
    <n v="3.9016393439999999"/>
    <n v="3"/>
    <n v="5"/>
    <s v="XRF"/>
    <n v="3"/>
    <n v="2015"/>
    <n v="201503"/>
    <x v="8"/>
    <n v="2015"/>
    <n v="201507"/>
  </r>
  <r>
    <x v="929"/>
    <s v="PA_Allegheny"/>
    <x v="0"/>
    <x v="0"/>
    <s v="BL"/>
    <x v="1"/>
    <n v="4"/>
    <x v="3"/>
    <n v="2"/>
    <n v="2015"/>
    <n v="1"/>
    <d v="2015-03-19T00:00:00"/>
    <d v="2015-07-16T00:00:00"/>
    <n v="1"/>
    <x v="7"/>
    <s v="PFC"/>
    <s v="PSF"/>
    <d v="2015-03-27T00:00:00"/>
    <s v="PSF"/>
    <n v="1"/>
    <n v="2"/>
    <n v="1"/>
    <n v="1"/>
    <x v="0"/>
    <n v="0"/>
    <x v="234"/>
    <n v="3.9016393439999999"/>
    <n v="3"/>
    <n v="5"/>
    <s v="XRF"/>
    <n v="3"/>
    <n v="2015"/>
    <n v="201503"/>
    <x v="8"/>
    <n v="2015"/>
    <n v="201507"/>
  </r>
  <r>
    <x v="81"/>
    <s v="PA_Allegheny"/>
    <x v="1"/>
    <x v="1"/>
    <s v="WH"/>
    <x v="0"/>
    <n v="3"/>
    <x v="3"/>
    <n v="2"/>
    <n v="2014"/>
    <n v="2"/>
    <d v="2015-03-19T00:00:00"/>
    <d v="2017-01-01T00:00:00"/>
    <n v="0"/>
    <x v="2"/>
    <s v="PKC"/>
    <s v="PFC"/>
    <d v="2015-06-30T00:00:00"/>
    <s v="PFC"/>
    <n v="1"/>
    <n v="3"/>
    <n v="2"/>
    <n v="0"/>
    <x v="0"/>
    <n v="0"/>
    <x v="471"/>
    <n v="21.442622950000001"/>
    <n v="6"/>
    <n v="0"/>
    <s v="ZTC"/>
    <n v="3"/>
    <n v="2015"/>
    <n v="201503"/>
    <x v="4"/>
    <n v="2017"/>
    <n v="201701"/>
  </r>
  <r>
    <x v="930"/>
    <s v="PA_Allegheny"/>
    <x v="1"/>
    <x v="1"/>
    <s v="OT"/>
    <x v="2"/>
    <n v="3"/>
    <x v="3"/>
    <n v="1"/>
    <n v="2015"/>
    <n v="1"/>
    <d v="2015-03-19T00:00:00"/>
    <d v="2017-01-01T00:00:00"/>
    <n v="1"/>
    <x v="2"/>
    <s v="PFC"/>
    <s v=" "/>
    <s v=" "/>
    <s v="PFC"/>
    <n v="0"/>
    <n v="1"/>
    <n v="0"/>
    <n v="0"/>
    <x v="0"/>
    <n v="0"/>
    <x v="471"/>
    <n v="21.442622950000001"/>
    <n v="6"/>
    <n v="0"/>
    <s v="ZTC"/>
    <n v="3"/>
    <n v="2015"/>
    <n v="201503"/>
    <x v="4"/>
    <n v="2017"/>
    <n v="201701"/>
  </r>
  <r>
    <x v="931"/>
    <s v="PA_Allegheny"/>
    <x v="1"/>
    <x v="1"/>
    <s v="OT"/>
    <x v="2"/>
    <n v="1"/>
    <x v="2"/>
    <n v="0"/>
    <n v="2015"/>
    <n v="1"/>
    <d v="2015-03-19T00:00:00"/>
    <d v="2017-01-01T00:00:00"/>
    <n v="1"/>
    <x v="2"/>
    <s v="PFC"/>
    <s v=" "/>
    <s v=" "/>
    <s v="PFC"/>
    <n v="0"/>
    <n v="1"/>
    <n v="0"/>
    <n v="0"/>
    <x v="0"/>
    <n v="0"/>
    <x v="471"/>
    <n v="21.442622950000001"/>
    <n v="6"/>
    <n v="0"/>
    <s v="ZTC"/>
    <n v="3"/>
    <n v="2015"/>
    <n v="201503"/>
    <x v="4"/>
    <n v="2017"/>
    <n v="201701"/>
  </r>
  <r>
    <x v="932"/>
    <s v="PA_Allegheny"/>
    <x v="1"/>
    <x v="1"/>
    <s v="BL"/>
    <x v="1"/>
    <n v="3"/>
    <x v="3"/>
    <n v="1"/>
    <n v="2015"/>
    <n v="1"/>
    <d v="2015-03-19T00:00:00"/>
    <d v="2017-01-01T00:00:00"/>
    <n v="1"/>
    <x v="1"/>
    <s v="PFC"/>
    <s v="PKC"/>
    <d v="2015-04-23T00:00:00"/>
    <s v="PKC"/>
    <n v="1"/>
    <n v="3"/>
    <n v="2"/>
    <n v="0"/>
    <x v="0"/>
    <n v="0"/>
    <x v="471"/>
    <n v="21.442622950000001"/>
    <n v="6"/>
    <n v="0"/>
    <s v="ZTC"/>
    <n v="3"/>
    <n v="2015"/>
    <n v="201503"/>
    <x v="4"/>
    <n v="2017"/>
    <n v="201701"/>
  </r>
  <r>
    <x v="933"/>
    <s v="PA_Allegheny"/>
    <x v="1"/>
    <x v="1"/>
    <s v="BL"/>
    <x v="1"/>
    <n v="17"/>
    <x v="0"/>
    <n v="15"/>
    <n v="2015"/>
    <n v="1"/>
    <d v="2015-03-20T00:00:00"/>
    <d v="2016-05-09T00:00:00"/>
    <n v="1"/>
    <x v="1"/>
    <s v="PKC"/>
    <s v="PSG"/>
    <d v="2015-03-23T00:00:00"/>
    <s v="PKC"/>
    <n v="1"/>
    <n v="3"/>
    <n v="2"/>
    <n v="1"/>
    <x v="0"/>
    <n v="0"/>
    <x v="472"/>
    <n v="13.63934426"/>
    <n v="5"/>
    <n v="4"/>
    <s v="XLC"/>
    <n v="3"/>
    <n v="2015"/>
    <n v="201503"/>
    <x v="9"/>
    <n v="2016"/>
    <n v="201605"/>
  </r>
  <r>
    <x v="934"/>
    <s v="PA_Allegheny"/>
    <x v="1"/>
    <x v="1"/>
    <s v="BL"/>
    <x v="1"/>
    <n v="15"/>
    <x v="4"/>
    <n v="13"/>
    <n v="2015"/>
    <n v="1"/>
    <d v="2015-03-20T00:00:00"/>
    <d v="2016-05-09T00:00:00"/>
    <n v="1"/>
    <x v="1"/>
    <s v="PKC"/>
    <s v="PSG"/>
    <d v="2015-03-23T00:00:00"/>
    <s v="PKC"/>
    <n v="1"/>
    <n v="3"/>
    <n v="2"/>
    <n v="1"/>
    <x v="0"/>
    <n v="0"/>
    <x v="472"/>
    <n v="13.63934426"/>
    <n v="5"/>
    <n v="4"/>
    <s v="XLC"/>
    <n v="3"/>
    <n v="2015"/>
    <n v="201503"/>
    <x v="9"/>
    <n v="2016"/>
    <n v="201605"/>
  </r>
  <r>
    <x v="884"/>
    <s v="PA_Allegheny"/>
    <x v="1"/>
    <x v="1"/>
    <s v="BL"/>
    <x v="1"/>
    <n v="17"/>
    <x v="0"/>
    <n v="15"/>
    <n v="2015"/>
    <n v="2"/>
    <d v="2015-03-20T00:00:00"/>
    <d v="2015-04-24T00:00:00"/>
    <n v="0"/>
    <x v="0"/>
    <s v="PSG"/>
    <s v=" "/>
    <s v=" "/>
    <s v="PSG"/>
    <n v="0"/>
    <n v="1"/>
    <n v="0"/>
    <n v="1"/>
    <x v="0"/>
    <n v="0"/>
    <x v="289"/>
    <n v="1.1475409839999999"/>
    <n v="2"/>
    <n v="6"/>
    <s v="XRF"/>
    <n v="3"/>
    <n v="2015"/>
    <n v="201503"/>
    <x v="0"/>
    <n v="2015"/>
    <n v="201504"/>
  </r>
  <r>
    <x v="590"/>
    <s v="PA_Allegheny"/>
    <x v="1"/>
    <x v="0"/>
    <s v="WH"/>
    <x v="0"/>
    <n v="12"/>
    <x v="5"/>
    <n v="10"/>
    <n v="2014"/>
    <n v="2"/>
    <d v="2015-03-20T00:00:00"/>
    <d v="2015-10-07T00:00:00"/>
    <n v="0"/>
    <x v="5"/>
    <s v="PSG"/>
    <s v="PFC"/>
    <d v="2015-04-15T00:00:00"/>
    <s v="PKC"/>
    <n v="1"/>
    <n v="3"/>
    <n v="2"/>
    <n v="1"/>
    <x v="0"/>
    <n v="0"/>
    <x v="473"/>
    <n v="6.5901639339999996"/>
    <n v="4"/>
    <n v="5"/>
    <s v="XLC"/>
    <n v="3"/>
    <n v="2015"/>
    <n v="201503"/>
    <x v="11"/>
    <n v="2015"/>
    <n v="201510"/>
  </r>
  <r>
    <x v="935"/>
    <s v="PA_Allegheny"/>
    <x v="1"/>
    <x v="0"/>
    <s v="BL"/>
    <x v="1"/>
    <n v="10"/>
    <x v="6"/>
    <n v="8"/>
    <n v="2015"/>
    <n v="1"/>
    <d v="2015-03-21T00:00:00"/>
    <d v="2015-03-27T00:00:00"/>
    <n v="1"/>
    <x v="7"/>
    <s v="PKC"/>
    <s v="PSF"/>
    <d v="2015-03-23T00:00:00"/>
    <s v="PSF"/>
    <n v="1"/>
    <n v="2"/>
    <n v="1"/>
    <n v="1"/>
    <x v="0"/>
    <n v="0"/>
    <x v="136"/>
    <n v="0.19672131200000001"/>
    <n v="1"/>
    <n v="6"/>
    <s v="XRF"/>
    <n v="3"/>
    <n v="2015"/>
    <n v="201503"/>
    <x v="1"/>
    <n v="2015"/>
    <n v="201503"/>
  </r>
  <r>
    <x v="936"/>
    <s v="PA_Allegheny"/>
    <x v="1"/>
    <x v="0"/>
    <s v="BL"/>
    <x v="1"/>
    <n v="8"/>
    <x v="6"/>
    <n v="7"/>
    <n v="2015"/>
    <n v="1"/>
    <d v="2015-03-21T00:00:00"/>
    <d v="2015-03-27T00:00:00"/>
    <n v="1"/>
    <x v="7"/>
    <s v="PKC"/>
    <s v="PSF"/>
    <d v="2015-03-23T00:00:00"/>
    <s v="PSF"/>
    <n v="1"/>
    <n v="2"/>
    <n v="1"/>
    <n v="1"/>
    <x v="0"/>
    <n v="0"/>
    <x v="136"/>
    <n v="0.19672131200000001"/>
    <n v="1"/>
    <n v="6"/>
    <s v="XRF"/>
    <n v="3"/>
    <n v="2015"/>
    <n v="201503"/>
    <x v="1"/>
    <n v="2015"/>
    <n v="201503"/>
  </r>
  <r>
    <x v="937"/>
    <s v="PA_Allegheny"/>
    <x v="0"/>
    <x v="0"/>
    <s v="BL"/>
    <x v="1"/>
    <n v="7"/>
    <x v="1"/>
    <n v="5"/>
    <n v="2015"/>
    <n v="1"/>
    <d v="2015-03-21T00:00:00"/>
    <d v="2016-06-16T00:00:00"/>
    <n v="1"/>
    <x v="1"/>
    <s v="PKC"/>
    <s v=" "/>
    <s v=" "/>
    <s v="PKC"/>
    <n v="0"/>
    <n v="1"/>
    <n v="0"/>
    <n v="1"/>
    <x v="0"/>
    <n v="0"/>
    <x v="474"/>
    <n v="14.85245902"/>
    <n v="5"/>
    <n v="4"/>
    <s v="XRF"/>
    <n v="3"/>
    <n v="2015"/>
    <n v="201503"/>
    <x v="5"/>
    <n v="2016"/>
    <n v="201606"/>
  </r>
  <r>
    <x v="566"/>
    <s v="PA_Allegheny"/>
    <x v="0"/>
    <x v="0"/>
    <s v="BL"/>
    <x v="1"/>
    <n v="17"/>
    <x v="0"/>
    <n v="16"/>
    <n v="2014"/>
    <n v="3"/>
    <d v="2015-03-23T00:00:00"/>
    <d v="2017-01-01T00:00:00"/>
    <n v="0"/>
    <x v="1"/>
    <s v="PSG"/>
    <s v="PRC"/>
    <d v="2015-03-25T00:00:00"/>
    <s v="PKC"/>
    <n v="1"/>
    <n v="5"/>
    <n v="4"/>
    <n v="0"/>
    <x v="0"/>
    <n v="0"/>
    <x v="475"/>
    <n v="21.31147541"/>
    <n v="6"/>
    <n v="0"/>
    <s v="ZTC"/>
    <n v="3"/>
    <n v="2015"/>
    <n v="201503"/>
    <x v="4"/>
    <n v="2017"/>
    <n v="201701"/>
  </r>
  <r>
    <x v="938"/>
    <s v="PA_Allegheny"/>
    <x v="1"/>
    <x v="0"/>
    <s v="WH"/>
    <x v="0"/>
    <n v="11"/>
    <x v="5"/>
    <n v="9"/>
    <n v="2015"/>
    <n v="1"/>
    <d v="2015-03-23T00:00:00"/>
    <d v="2015-04-28T00:00:00"/>
    <n v="1"/>
    <x v="1"/>
    <s v="PKC"/>
    <s v=" "/>
    <s v=" "/>
    <s v="PKC"/>
    <n v="0"/>
    <n v="1"/>
    <n v="0"/>
    <n v="1"/>
    <x v="0"/>
    <n v="0"/>
    <x v="24"/>
    <n v="1.1803278690000001"/>
    <n v="2"/>
    <n v="6"/>
    <s v="XRF"/>
    <n v="3"/>
    <n v="2015"/>
    <n v="201503"/>
    <x v="0"/>
    <n v="2015"/>
    <n v="201504"/>
  </r>
  <r>
    <x v="939"/>
    <s v="PA_Allegheny"/>
    <x v="0"/>
    <x v="0"/>
    <s v="WH"/>
    <x v="0"/>
    <n v="9"/>
    <x v="6"/>
    <n v="7"/>
    <n v="2015"/>
    <n v="1"/>
    <d v="2015-03-23T00:00:00"/>
    <d v="2015-04-28T00:00:00"/>
    <n v="1"/>
    <x v="1"/>
    <s v="PKC"/>
    <s v=" "/>
    <s v=" "/>
    <s v="PKC"/>
    <n v="0"/>
    <n v="1"/>
    <n v="0"/>
    <n v="1"/>
    <x v="0"/>
    <n v="0"/>
    <x v="24"/>
    <n v="1.1803278690000001"/>
    <n v="2"/>
    <n v="6"/>
    <s v="XRF"/>
    <n v="3"/>
    <n v="2015"/>
    <n v="201503"/>
    <x v="0"/>
    <n v="2015"/>
    <n v="201504"/>
  </r>
  <r>
    <x v="940"/>
    <s v="PA_Allegheny"/>
    <x v="0"/>
    <x v="0"/>
    <s v="BL"/>
    <x v="1"/>
    <n v="16"/>
    <x v="4"/>
    <n v="14"/>
    <n v="2015"/>
    <n v="1"/>
    <d v="2015-03-23T00:00:00"/>
    <d v="2015-06-25T00:00:00"/>
    <n v="1"/>
    <x v="0"/>
    <s v="PSG"/>
    <s v="PGH"/>
    <d v="2015-06-04T00:00:00"/>
    <s v="PGH"/>
    <n v="1"/>
    <n v="2"/>
    <n v="1"/>
    <n v="1"/>
    <x v="1"/>
    <n v="1"/>
    <x v="170"/>
    <n v="3.081967213"/>
    <n v="3"/>
    <n v="1"/>
    <s v="XRY"/>
    <n v="3"/>
    <n v="2015"/>
    <n v="201503"/>
    <x v="5"/>
    <n v="2015"/>
    <n v="201506"/>
  </r>
  <r>
    <x v="941"/>
    <s v="PA_Allegheny"/>
    <x v="1"/>
    <x v="0"/>
    <s v="WH"/>
    <x v="0"/>
    <n v="5"/>
    <x v="1"/>
    <n v="3"/>
    <n v="2015"/>
    <n v="1"/>
    <d v="2015-03-23T00:00:00"/>
    <d v="2015-04-28T00:00:00"/>
    <n v="1"/>
    <x v="1"/>
    <s v="PKC"/>
    <s v=" "/>
    <s v=" "/>
    <s v="PKC"/>
    <n v="0"/>
    <n v="1"/>
    <n v="0"/>
    <n v="1"/>
    <x v="0"/>
    <n v="0"/>
    <x v="24"/>
    <n v="1.1803278690000001"/>
    <n v="2"/>
    <n v="6"/>
    <s v="XRF"/>
    <n v="3"/>
    <n v="2015"/>
    <n v="201503"/>
    <x v="0"/>
    <n v="2015"/>
    <n v="201504"/>
  </r>
  <r>
    <x v="942"/>
    <s v="PA_Allegheny"/>
    <x v="1"/>
    <x v="1"/>
    <s v="BL"/>
    <x v="1"/>
    <n v="1"/>
    <x v="2"/>
    <n v="0"/>
    <n v="2015"/>
    <n v="1"/>
    <d v="2015-03-24T00:00:00"/>
    <d v="2015-04-28T00:00:00"/>
    <n v="1"/>
    <x v="7"/>
    <s v="PSF"/>
    <s v=" "/>
    <s v=" "/>
    <s v="PSF"/>
    <n v="0"/>
    <n v="1"/>
    <n v="0"/>
    <n v="1"/>
    <x v="0"/>
    <n v="1"/>
    <x v="289"/>
    <n v="1.1475409839999999"/>
    <n v="2"/>
    <n v="2"/>
    <s v="XRF"/>
    <n v="3"/>
    <n v="2015"/>
    <n v="201503"/>
    <x v="0"/>
    <n v="2015"/>
    <n v="201504"/>
  </r>
  <r>
    <x v="943"/>
    <s v="PA_Allegheny"/>
    <x v="1"/>
    <x v="1"/>
    <s v="MU"/>
    <x v="2"/>
    <n v="11"/>
    <x v="5"/>
    <n v="9"/>
    <n v="2015"/>
    <n v="1"/>
    <d v="2015-03-25T00:00:00"/>
    <d v="2015-06-26T00:00:00"/>
    <n v="1"/>
    <x v="0"/>
    <s v="PSG"/>
    <s v="PGH"/>
    <d v="2015-06-09T00:00:00"/>
    <s v="PGH"/>
    <n v="1"/>
    <n v="2"/>
    <n v="1"/>
    <n v="1"/>
    <x v="0"/>
    <n v="1"/>
    <x v="476"/>
    <n v="3.0491803279999998"/>
    <n v="3"/>
    <n v="5"/>
    <s v="XRF"/>
    <n v="3"/>
    <n v="2015"/>
    <n v="201503"/>
    <x v="5"/>
    <n v="2015"/>
    <n v="201506"/>
  </r>
  <r>
    <x v="944"/>
    <s v="PA_Allegheny"/>
    <x v="1"/>
    <x v="1"/>
    <s v="WH"/>
    <x v="0"/>
    <n v="10"/>
    <x v="6"/>
    <n v="8"/>
    <n v="2015"/>
    <n v="1"/>
    <d v="2015-03-25T00:00:00"/>
    <d v="2017-01-01T00:00:00"/>
    <n v="1"/>
    <x v="2"/>
    <s v="PKC"/>
    <s v="PUK"/>
    <d v="2015-04-14T00:00:00"/>
    <s v="PFC"/>
    <n v="1"/>
    <n v="6"/>
    <n v="5"/>
    <n v="0"/>
    <x v="0"/>
    <n v="0"/>
    <x v="446"/>
    <n v="21.24590164"/>
    <n v="6"/>
    <n v="0"/>
    <s v="ZTC"/>
    <n v="3"/>
    <n v="2015"/>
    <n v="201503"/>
    <x v="4"/>
    <n v="2017"/>
    <n v="201701"/>
  </r>
  <r>
    <x v="945"/>
    <s v="PA_Allegheny"/>
    <x v="1"/>
    <x v="0"/>
    <s v="BL"/>
    <x v="1"/>
    <n v="7"/>
    <x v="1"/>
    <n v="5"/>
    <n v="2015"/>
    <n v="1"/>
    <d v="2015-03-25T00:00:00"/>
    <d v="2015-06-05T00:00:00"/>
    <n v="1"/>
    <x v="1"/>
    <s v="PSF"/>
    <s v="PKC"/>
    <d v="2015-04-03T00:00:00"/>
    <s v="PKC"/>
    <n v="1"/>
    <n v="2"/>
    <n v="1"/>
    <n v="1"/>
    <x v="0"/>
    <n v="0"/>
    <x v="218"/>
    <n v="2.3606557380000002"/>
    <n v="2"/>
    <n v="6"/>
    <s v="XRF"/>
    <n v="3"/>
    <n v="2015"/>
    <n v="201503"/>
    <x v="5"/>
    <n v="2015"/>
    <n v="201506"/>
  </r>
  <r>
    <x v="946"/>
    <s v="PA_Allegheny"/>
    <x v="0"/>
    <x v="0"/>
    <s v="UK"/>
    <x v="2"/>
    <n v="3"/>
    <x v="3"/>
    <n v="2"/>
    <n v="2015"/>
    <n v="1"/>
    <d v="2015-03-25T00:00:00"/>
    <d v="2015-06-05T00:00:00"/>
    <n v="1"/>
    <x v="1"/>
    <s v="PSF"/>
    <s v="PKC"/>
    <d v="2015-04-03T00:00:00"/>
    <s v="PKC"/>
    <n v="1"/>
    <n v="2"/>
    <n v="1"/>
    <n v="1"/>
    <x v="0"/>
    <n v="0"/>
    <x v="218"/>
    <n v="2.3606557380000002"/>
    <n v="2"/>
    <n v="6"/>
    <s v="XRF"/>
    <n v="3"/>
    <n v="2015"/>
    <n v="201503"/>
    <x v="5"/>
    <n v="2015"/>
    <n v="201506"/>
  </r>
  <r>
    <x v="947"/>
    <s v="PA_Allegheny"/>
    <x v="0"/>
    <x v="1"/>
    <s v="BL"/>
    <x v="1"/>
    <n v="1"/>
    <x v="2"/>
    <n v="0"/>
    <n v="2015"/>
    <n v="1"/>
    <d v="2015-03-25T00:00:00"/>
    <d v="2015-06-05T00:00:00"/>
    <n v="1"/>
    <x v="1"/>
    <s v="PSF"/>
    <s v="PKC"/>
    <d v="2015-04-03T00:00:00"/>
    <s v="PKC"/>
    <n v="1"/>
    <n v="2"/>
    <n v="1"/>
    <n v="1"/>
    <x v="0"/>
    <n v="0"/>
    <x v="218"/>
    <n v="2.3606557380000002"/>
    <n v="2"/>
    <n v="6"/>
    <s v="XRF"/>
    <n v="3"/>
    <n v="2015"/>
    <n v="201503"/>
    <x v="5"/>
    <n v="2015"/>
    <n v="201506"/>
  </r>
  <r>
    <x v="948"/>
    <s v="PA_Allegheny"/>
    <x v="1"/>
    <x v="1"/>
    <s v="WH"/>
    <x v="0"/>
    <n v="8"/>
    <x v="6"/>
    <n v="7"/>
    <n v="2015"/>
    <n v="1"/>
    <d v="2015-03-26T00:00:00"/>
    <d v="2015-04-06T00:00:00"/>
    <n v="1"/>
    <x v="2"/>
    <s v="PFC"/>
    <s v=" "/>
    <s v=" "/>
    <s v="PFC"/>
    <n v="0"/>
    <n v="1"/>
    <n v="0"/>
    <n v="1"/>
    <x v="0"/>
    <n v="0"/>
    <x v="4"/>
    <n v="0.360655738"/>
    <n v="1"/>
    <n v="6"/>
    <s v="XRF"/>
    <n v="3"/>
    <n v="2015"/>
    <n v="201503"/>
    <x v="0"/>
    <n v="2015"/>
    <n v="201504"/>
  </r>
  <r>
    <x v="82"/>
    <s v="PA_Allegheny"/>
    <x v="0"/>
    <x v="1"/>
    <s v="UK"/>
    <x v="2"/>
    <n v="16"/>
    <x v="4"/>
    <n v="15"/>
    <n v="2014"/>
    <n v="2"/>
    <d v="2015-03-26T00:00:00"/>
    <d v="2015-06-08T00:00:00"/>
    <n v="0"/>
    <x v="0"/>
    <s v="PRC"/>
    <s v="PSG"/>
    <d v="2015-04-30T00:00:00"/>
    <s v="PSG"/>
    <n v="1"/>
    <n v="2"/>
    <n v="1"/>
    <n v="1"/>
    <x v="0"/>
    <n v="1"/>
    <x v="278"/>
    <n v="2.426229508"/>
    <n v="2"/>
    <n v="4"/>
    <s v="XRF"/>
    <n v="3"/>
    <n v="2015"/>
    <n v="201503"/>
    <x v="5"/>
    <n v="2015"/>
    <n v="201506"/>
  </r>
  <r>
    <x v="949"/>
    <s v="PA_Allegheny"/>
    <x v="0"/>
    <x v="0"/>
    <s v="WH"/>
    <x v="0"/>
    <n v="11"/>
    <x v="5"/>
    <n v="9"/>
    <n v="2015"/>
    <n v="1"/>
    <d v="2015-03-27T00:00:00"/>
    <d v="2015-03-30T00:00:00"/>
    <n v="1"/>
    <x v="1"/>
    <s v="PKC"/>
    <s v=" "/>
    <s v=" "/>
    <s v="PKC"/>
    <n v="0"/>
    <n v="1"/>
    <n v="0"/>
    <n v="1"/>
    <x v="0"/>
    <n v="0"/>
    <x v="41"/>
    <n v="9.8360656000000005E-2"/>
    <n v="1"/>
    <n v="6"/>
    <s v="XRF"/>
    <n v="3"/>
    <n v="2015"/>
    <n v="201503"/>
    <x v="1"/>
    <n v="2015"/>
    <n v="201503"/>
  </r>
  <r>
    <x v="950"/>
    <s v="PA_Allegheny"/>
    <x v="1"/>
    <x v="0"/>
    <s v="WH"/>
    <x v="0"/>
    <n v="12"/>
    <x v="5"/>
    <n v="11"/>
    <n v="2015"/>
    <n v="1"/>
    <d v="2015-03-27T00:00:00"/>
    <d v="2015-03-30T00:00:00"/>
    <n v="1"/>
    <x v="1"/>
    <s v="PKC"/>
    <s v=" "/>
    <s v=" "/>
    <s v="PKC"/>
    <n v="0"/>
    <n v="1"/>
    <n v="0"/>
    <n v="1"/>
    <x v="0"/>
    <n v="0"/>
    <x v="41"/>
    <n v="9.8360656000000005E-2"/>
    <n v="1"/>
    <n v="6"/>
    <s v="XRF"/>
    <n v="3"/>
    <n v="2015"/>
    <n v="201503"/>
    <x v="1"/>
    <n v="2015"/>
    <n v="201503"/>
  </r>
  <r>
    <x v="951"/>
    <s v="PA_Allegheny"/>
    <x v="0"/>
    <x v="1"/>
    <s v="BL"/>
    <x v="1"/>
    <n v="8"/>
    <x v="6"/>
    <n v="6"/>
    <n v="2015"/>
    <n v="1"/>
    <d v="2015-03-27T00:00:00"/>
    <d v="2016-12-20T00:00:00"/>
    <n v="1"/>
    <x v="1"/>
    <s v="PKC"/>
    <s v=" "/>
    <s v=" "/>
    <s v="PKC"/>
    <n v="0"/>
    <n v="1"/>
    <n v="0"/>
    <n v="1"/>
    <x v="0"/>
    <n v="0"/>
    <x v="477"/>
    <n v="20.786885250000001"/>
    <n v="6"/>
    <n v="1"/>
    <s v="XLC"/>
    <n v="3"/>
    <n v="2015"/>
    <n v="201503"/>
    <x v="10"/>
    <n v="2016"/>
    <n v="201612"/>
  </r>
  <r>
    <x v="952"/>
    <s v="PA_Allegheny"/>
    <x v="0"/>
    <x v="1"/>
    <s v="BL"/>
    <x v="1"/>
    <n v="10"/>
    <x v="6"/>
    <n v="8"/>
    <n v="2015"/>
    <n v="1"/>
    <d v="2015-03-27T00:00:00"/>
    <d v="2016-12-20T00:00:00"/>
    <n v="1"/>
    <x v="1"/>
    <s v="PKC"/>
    <s v=" "/>
    <s v=" "/>
    <s v="PKC"/>
    <n v="0"/>
    <n v="1"/>
    <n v="0"/>
    <n v="1"/>
    <x v="0"/>
    <n v="0"/>
    <x v="477"/>
    <n v="20.786885250000001"/>
    <n v="6"/>
    <n v="1"/>
    <s v="XLC"/>
    <n v="3"/>
    <n v="2015"/>
    <n v="201503"/>
    <x v="10"/>
    <n v="2016"/>
    <n v="201612"/>
  </r>
  <r>
    <x v="953"/>
    <s v="PA_Allegheny"/>
    <x v="1"/>
    <x v="0"/>
    <s v="WH"/>
    <x v="0"/>
    <n v="5"/>
    <x v="1"/>
    <n v="3"/>
    <n v="2015"/>
    <n v="1"/>
    <d v="2015-03-27T00:00:00"/>
    <d v="2015-03-30T00:00:00"/>
    <n v="1"/>
    <x v="1"/>
    <s v="PKC"/>
    <s v=" "/>
    <s v=" "/>
    <s v="PKC"/>
    <n v="0"/>
    <n v="1"/>
    <n v="0"/>
    <n v="1"/>
    <x v="0"/>
    <n v="0"/>
    <x v="41"/>
    <n v="9.8360656000000005E-2"/>
    <n v="1"/>
    <n v="6"/>
    <s v="XRF"/>
    <n v="3"/>
    <n v="2015"/>
    <n v="201503"/>
    <x v="1"/>
    <n v="2015"/>
    <n v="201503"/>
  </r>
  <r>
    <x v="954"/>
    <s v="PA_Allegheny"/>
    <x v="1"/>
    <x v="1"/>
    <s v="BL"/>
    <x v="1"/>
    <n v="6"/>
    <x v="1"/>
    <n v="4"/>
    <n v="2015"/>
    <n v="1"/>
    <d v="2015-03-27T00:00:00"/>
    <d v="2017-01-01T00:00:00"/>
    <n v="1"/>
    <x v="1"/>
    <s v="PKC"/>
    <s v="PKC"/>
    <d v="2015-11-19T00:00:00"/>
    <s v="PKC"/>
    <n v="0"/>
    <n v="2"/>
    <n v="1"/>
    <n v="0"/>
    <x v="0"/>
    <n v="0"/>
    <x v="447"/>
    <n v="21.180327869999999"/>
    <n v="6"/>
    <n v="0"/>
    <s v="ZTC"/>
    <n v="3"/>
    <n v="2015"/>
    <n v="201503"/>
    <x v="4"/>
    <n v="2017"/>
    <n v="201701"/>
  </r>
  <r>
    <x v="955"/>
    <s v="PA_Allegheny"/>
    <x v="1"/>
    <x v="0"/>
    <s v="WH"/>
    <x v="0"/>
    <n v="4"/>
    <x v="3"/>
    <n v="2"/>
    <n v="2015"/>
    <n v="1"/>
    <d v="2015-03-27T00:00:00"/>
    <d v="2015-03-30T00:00:00"/>
    <n v="1"/>
    <x v="1"/>
    <s v="PKC"/>
    <s v=" "/>
    <s v=" "/>
    <s v="PKC"/>
    <n v="0"/>
    <n v="1"/>
    <n v="0"/>
    <n v="1"/>
    <x v="0"/>
    <n v="0"/>
    <x v="41"/>
    <n v="9.8360656000000005E-2"/>
    <n v="1"/>
    <n v="6"/>
    <s v="XRF"/>
    <n v="3"/>
    <n v="2015"/>
    <n v="201503"/>
    <x v="1"/>
    <n v="2015"/>
    <n v="201503"/>
  </r>
  <r>
    <x v="956"/>
    <s v="PA_Allegheny"/>
    <x v="0"/>
    <x v="1"/>
    <s v="BL"/>
    <x v="1"/>
    <n v="14"/>
    <x v="4"/>
    <n v="12"/>
    <n v="2015"/>
    <n v="1"/>
    <d v="2015-03-27T00:00:00"/>
    <d v="2015-06-17T00:00:00"/>
    <n v="1"/>
    <x v="7"/>
    <s v="PSF"/>
    <s v=" "/>
    <s v=" "/>
    <s v="PSF"/>
    <n v="0"/>
    <n v="1"/>
    <n v="0"/>
    <n v="1"/>
    <x v="0"/>
    <n v="0"/>
    <x v="478"/>
    <n v="2.6885245900000001"/>
    <n v="2"/>
    <n v="6"/>
    <s v="XRF"/>
    <n v="3"/>
    <n v="2015"/>
    <n v="201503"/>
    <x v="5"/>
    <n v="2015"/>
    <n v="201506"/>
  </r>
  <r>
    <x v="957"/>
    <s v="PA_Allegheny"/>
    <x v="0"/>
    <x v="0"/>
    <s v="UK"/>
    <x v="2"/>
    <n v="18"/>
    <x v="0"/>
    <n v="16"/>
    <n v="2015"/>
    <n v="1"/>
    <d v="2015-03-31T00:00:00"/>
    <d v="2015-04-10T00:00:00"/>
    <n v="1"/>
    <x v="0"/>
    <s v="PSG"/>
    <s v=" "/>
    <s v=" "/>
    <s v="PSG"/>
    <n v="0"/>
    <n v="1"/>
    <n v="0"/>
    <n v="1"/>
    <x v="0"/>
    <n v="0"/>
    <x v="87"/>
    <n v="0.32786885300000002"/>
    <n v="1"/>
    <n v="6"/>
    <s v="XRF"/>
    <n v="3"/>
    <n v="2015"/>
    <n v="201503"/>
    <x v="0"/>
    <n v="2015"/>
    <n v="201504"/>
  </r>
  <r>
    <x v="736"/>
    <s v="PA_Allegheny"/>
    <x v="1"/>
    <x v="1"/>
    <s v="BL"/>
    <x v="1"/>
    <n v="2"/>
    <x v="2"/>
    <n v="0"/>
    <n v="2014"/>
    <n v="2"/>
    <d v="2015-03-31T00:00:00"/>
    <d v="2016-07-21T00:00:00"/>
    <n v="0"/>
    <x v="1"/>
    <s v="PKC"/>
    <s v=" "/>
    <s v=" "/>
    <s v="PKC"/>
    <n v="0"/>
    <n v="1"/>
    <n v="0"/>
    <n v="1"/>
    <x v="0"/>
    <n v="0"/>
    <x v="274"/>
    <n v="15.67213115"/>
    <n v="5"/>
    <n v="3"/>
    <s v="XCA"/>
    <n v="3"/>
    <n v="2015"/>
    <n v="201503"/>
    <x v="8"/>
    <n v="2016"/>
    <n v="201607"/>
  </r>
  <r>
    <x v="958"/>
    <s v="PA_Allegheny"/>
    <x v="0"/>
    <x v="1"/>
    <s v="MU"/>
    <x v="2"/>
    <n v="9"/>
    <x v="6"/>
    <n v="7"/>
    <n v="2015"/>
    <n v="1"/>
    <d v="2015-04-01T00:00:00"/>
    <d v="2017-01-01T00:00:00"/>
    <n v="1"/>
    <x v="1"/>
    <s v="PSF"/>
    <s v="PSF"/>
    <d v="2015-04-14T00:00:00"/>
    <s v="PKC"/>
    <n v="1"/>
    <n v="4"/>
    <n v="3"/>
    <n v="0"/>
    <x v="0"/>
    <n v="0"/>
    <x v="479"/>
    <n v="21.016393440000002"/>
    <n v="6"/>
    <n v="0"/>
    <s v="ZTC"/>
    <n v="4"/>
    <n v="2015"/>
    <n v="201504"/>
    <x v="4"/>
    <n v="2017"/>
    <n v="201701"/>
  </r>
  <r>
    <x v="959"/>
    <s v="PA_Allegheny"/>
    <x v="1"/>
    <x v="0"/>
    <s v="OT"/>
    <x v="2"/>
    <n v="8"/>
    <x v="6"/>
    <n v="6"/>
    <n v="2015"/>
    <n v="1"/>
    <d v="2015-04-01T00:00:00"/>
    <d v="2017-01-01T00:00:00"/>
    <n v="1"/>
    <x v="1"/>
    <s v="PSF"/>
    <s v="PSF"/>
    <d v="2015-04-14T00:00:00"/>
    <s v="PKC"/>
    <n v="1"/>
    <n v="4"/>
    <n v="3"/>
    <n v="0"/>
    <x v="0"/>
    <n v="0"/>
    <x v="479"/>
    <n v="21.016393440000002"/>
    <n v="6"/>
    <n v="0"/>
    <s v="ZTC"/>
    <n v="4"/>
    <n v="2015"/>
    <n v="201504"/>
    <x v="4"/>
    <n v="2017"/>
    <n v="201701"/>
  </r>
  <r>
    <x v="960"/>
    <s v="PA_Allegheny"/>
    <x v="1"/>
    <x v="0"/>
    <s v="MU"/>
    <x v="2"/>
    <n v="3"/>
    <x v="3"/>
    <n v="2"/>
    <n v="2015"/>
    <n v="1"/>
    <d v="2015-04-01T00:00:00"/>
    <d v="2017-01-01T00:00:00"/>
    <n v="1"/>
    <x v="2"/>
    <s v="PSF"/>
    <s v="PSF"/>
    <d v="2015-04-14T00:00:00"/>
    <s v="PFC"/>
    <n v="1"/>
    <n v="3"/>
    <n v="2"/>
    <n v="0"/>
    <x v="0"/>
    <n v="0"/>
    <x v="479"/>
    <n v="21.016393440000002"/>
    <n v="6"/>
    <n v="0"/>
    <s v="ZTC"/>
    <n v="4"/>
    <n v="2015"/>
    <n v="201504"/>
    <x v="4"/>
    <n v="2017"/>
    <n v="201701"/>
  </r>
  <r>
    <x v="961"/>
    <s v="PA_Allegheny"/>
    <x v="0"/>
    <x v="0"/>
    <s v="BL"/>
    <x v="1"/>
    <n v="1"/>
    <x v="2"/>
    <n v="0"/>
    <n v="2015"/>
    <n v="1"/>
    <d v="2015-04-01T00:00:00"/>
    <d v="2015-11-21T00:00:00"/>
    <n v="1"/>
    <x v="2"/>
    <s v="PFC"/>
    <s v=" "/>
    <s v=" "/>
    <s v="PFC"/>
    <n v="0"/>
    <n v="1"/>
    <n v="0"/>
    <n v="1"/>
    <x v="0"/>
    <n v="0"/>
    <x v="391"/>
    <n v="7.6721311480000001"/>
    <n v="4"/>
    <n v="5"/>
    <s v="XCA"/>
    <n v="4"/>
    <n v="2015"/>
    <n v="201504"/>
    <x v="6"/>
    <n v="2015"/>
    <n v="201511"/>
  </r>
  <r>
    <x v="520"/>
    <s v="PA_Allegheny"/>
    <x v="1"/>
    <x v="1"/>
    <s v="WH"/>
    <x v="0"/>
    <n v="19"/>
    <x v="0"/>
    <n v="17"/>
    <n v="2014"/>
    <n v="3"/>
    <d v="2015-04-02T00:00:00"/>
    <d v="2015-06-04T00:00:00"/>
    <n v="0"/>
    <x v="0"/>
    <s v="PSG"/>
    <s v="PGH"/>
    <d v="2015-05-18T00:00:00"/>
    <s v="PGH"/>
    <n v="1"/>
    <n v="2"/>
    <n v="1"/>
    <n v="1"/>
    <x v="0"/>
    <n v="0"/>
    <x v="480"/>
    <n v="2.0655737709999999"/>
    <n v="2"/>
    <n v="6"/>
    <s v="XRF"/>
    <n v="4"/>
    <n v="2015"/>
    <n v="201504"/>
    <x v="5"/>
    <n v="2015"/>
    <n v="201506"/>
  </r>
  <r>
    <x v="962"/>
    <s v="PA_Allegheny"/>
    <x v="0"/>
    <x v="1"/>
    <s v="BL"/>
    <x v="1"/>
    <n v="14"/>
    <x v="4"/>
    <n v="13"/>
    <n v="2015"/>
    <n v="1"/>
    <d v="2015-04-02T00:00:00"/>
    <d v="2016-10-07T00:00:00"/>
    <n v="1"/>
    <x v="1"/>
    <s v="PKC"/>
    <s v=" "/>
    <s v=" "/>
    <s v="PKC"/>
    <n v="0"/>
    <n v="1"/>
    <n v="0"/>
    <n v="1"/>
    <x v="0"/>
    <n v="0"/>
    <x v="145"/>
    <n v="18.163934430000001"/>
    <n v="6"/>
    <n v="2"/>
    <s v="XLC"/>
    <n v="4"/>
    <n v="2015"/>
    <n v="201504"/>
    <x v="11"/>
    <n v="2016"/>
    <n v="201610"/>
  </r>
  <r>
    <x v="963"/>
    <s v="PA_Allegheny"/>
    <x v="1"/>
    <x v="1"/>
    <s v="MU"/>
    <x v="2"/>
    <n v="5"/>
    <x v="1"/>
    <n v="3"/>
    <n v="2015"/>
    <n v="1"/>
    <d v="2015-04-02T00:00:00"/>
    <d v="2017-01-01T00:00:00"/>
    <n v="1"/>
    <x v="2"/>
    <s v="PFC"/>
    <s v="PFC"/>
    <d v="2015-06-18T00:00:00"/>
    <s v="PFC"/>
    <n v="0"/>
    <n v="2"/>
    <n v="1"/>
    <n v="0"/>
    <x v="0"/>
    <n v="0"/>
    <x v="481"/>
    <n v="20.983606559999998"/>
    <n v="6"/>
    <n v="0"/>
    <s v="ZTC"/>
    <n v="4"/>
    <n v="2015"/>
    <n v="201504"/>
    <x v="4"/>
    <n v="2017"/>
    <n v="201701"/>
  </r>
  <r>
    <x v="964"/>
    <s v="PA_Allegheny"/>
    <x v="1"/>
    <x v="1"/>
    <s v="BL"/>
    <x v="1"/>
    <n v="3"/>
    <x v="3"/>
    <n v="1"/>
    <n v="2015"/>
    <n v="1"/>
    <d v="2015-04-02T00:00:00"/>
    <d v="2015-09-17T00:00:00"/>
    <n v="1"/>
    <x v="1"/>
    <s v="PKC"/>
    <s v=" "/>
    <s v=" "/>
    <s v="PKC"/>
    <n v="0"/>
    <n v="1"/>
    <n v="0"/>
    <n v="1"/>
    <x v="0"/>
    <n v="0"/>
    <x v="32"/>
    <n v="5.508196721"/>
    <n v="3"/>
    <n v="5"/>
    <s v="XRF"/>
    <n v="4"/>
    <n v="2015"/>
    <n v="201504"/>
    <x v="7"/>
    <n v="2015"/>
    <n v="201509"/>
  </r>
  <r>
    <x v="965"/>
    <s v="PA_Allegheny"/>
    <x v="0"/>
    <x v="1"/>
    <s v="BL"/>
    <x v="1"/>
    <n v="15"/>
    <x v="4"/>
    <n v="14"/>
    <n v="2015"/>
    <n v="1"/>
    <d v="2015-04-02T00:00:00"/>
    <d v="2016-10-07T00:00:00"/>
    <n v="1"/>
    <x v="1"/>
    <s v="PKC"/>
    <s v=" "/>
    <s v=" "/>
    <s v="PKC"/>
    <n v="0"/>
    <n v="1"/>
    <n v="0"/>
    <n v="1"/>
    <x v="0"/>
    <n v="0"/>
    <x v="145"/>
    <n v="18.163934430000001"/>
    <n v="6"/>
    <n v="2"/>
    <s v="XLC"/>
    <n v="4"/>
    <n v="2015"/>
    <n v="201504"/>
    <x v="11"/>
    <n v="2016"/>
    <n v="201610"/>
  </r>
  <r>
    <x v="966"/>
    <s v="PA_Allegheny"/>
    <x v="1"/>
    <x v="0"/>
    <s v="UK"/>
    <x v="2"/>
    <n v="17"/>
    <x v="0"/>
    <n v="15"/>
    <n v="2015"/>
    <n v="1"/>
    <d v="2015-04-03T00:00:00"/>
    <d v="2015-04-09T00:00:00"/>
    <n v="1"/>
    <x v="0"/>
    <s v="PSG"/>
    <s v=" "/>
    <s v=" "/>
    <s v="PSG"/>
    <n v="0"/>
    <n v="1"/>
    <n v="0"/>
    <n v="1"/>
    <x v="1"/>
    <n v="1"/>
    <x v="136"/>
    <n v="0.19672131200000001"/>
    <n v="1"/>
    <n v="2"/>
    <s v="XRY"/>
    <n v="4"/>
    <n v="2015"/>
    <n v="201504"/>
    <x v="0"/>
    <n v="2015"/>
    <n v="201504"/>
  </r>
  <r>
    <x v="967"/>
    <s v="PA_Allegheny"/>
    <x v="0"/>
    <x v="1"/>
    <s v="BL"/>
    <x v="1"/>
    <n v="10"/>
    <x v="6"/>
    <n v="8"/>
    <n v="2015"/>
    <n v="1"/>
    <d v="2015-04-03T00:00:00"/>
    <d v="2015-11-17T00:00:00"/>
    <n v="1"/>
    <x v="1"/>
    <s v="PSF"/>
    <s v="PFC"/>
    <d v="2015-04-06T00:00:00"/>
    <s v="PKC"/>
    <n v="1"/>
    <n v="5"/>
    <n v="4"/>
    <n v="1"/>
    <x v="0"/>
    <n v="0"/>
    <x v="58"/>
    <n v="7.4754098359999999"/>
    <n v="4"/>
    <n v="5"/>
    <s v="XRF"/>
    <n v="4"/>
    <n v="2015"/>
    <n v="201504"/>
    <x v="6"/>
    <n v="2015"/>
    <n v="201511"/>
  </r>
  <r>
    <x v="968"/>
    <s v="PA_Allegheny"/>
    <x v="0"/>
    <x v="1"/>
    <s v="UK"/>
    <x v="2"/>
    <n v="10"/>
    <x v="6"/>
    <n v="8"/>
    <n v="2015"/>
    <n v="1"/>
    <d v="2015-04-03T00:00:00"/>
    <d v="2015-11-17T00:00:00"/>
    <n v="1"/>
    <x v="1"/>
    <s v="PSF"/>
    <s v="PFC"/>
    <d v="2015-04-06T00:00:00"/>
    <s v="PKC"/>
    <n v="1"/>
    <n v="5"/>
    <n v="4"/>
    <n v="1"/>
    <x v="0"/>
    <n v="0"/>
    <x v="58"/>
    <n v="7.4754098359999999"/>
    <n v="4"/>
    <n v="5"/>
    <s v="XRF"/>
    <n v="4"/>
    <n v="2015"/>
    <n v="201504"/>
    <x v="6"/>
    <n v="2015"/>
    <n v="201511"/>
  </r>
  <r>
    <x v="969"/>
    <s v="PA_Allegheny"/>
    <x v="0"/>
    <x v="1"/>
    <s v="BL"/>
    <x v="1"/>
    <n v="1"/>
    <x v="2"/>
    <n v="0"/>
    <n v="2015"/>
    <n v="1"/>
    <d v="2015-04-03T00:00:00"/>
    <d v="2015-11-17T00:00:00"/>
    <n v="1"/>
    <x v="1"/>
    <s v="PSF"/>
    <s v="PFC"/>
    <d v="2015-04-06T00:00:00"/>
    <s v="PKC"/>
    <n v="1"/>
    <n v="5"/>
    <n v="4"/>
    <n v="1"/>
    <x v="0"/>
    <n v="0"/>
    <x v="58"/>
    <n v="7.4754098359999999"/>
    <n v="4"/>
    <n v="5"/>
    <s v="XRF"/>
    <n v="4"/>
    <n v="2015"/>
    <n v="201504"/>
    <x v="6"/>
    <n v="2015"/>
    <n v="201511"/>
  </r>
  <r>
    <x v="970"/>
    <s v="PA_Allegheny"/>
    <x v="1"/>
    <x v="1"/>
    <s v="BL"/>
    <x v="1"/>
    <n v="2"/>
    <x v="2"/>
    <n v="0"/>
    <n v="2015"/>
    <n v="1"/>
    <d v="2015-04-04T00:00:00"/>
    <d v="2017-01-01T00:00:00"/>
    <n v="1"/>
    <x v="1"/>
    <s v="PKC"/>
    <s v="PKC"/>
    <d v="2016-03-09T00:00:00"/>
    <s v="PKC"/>
    <n v="0"/>
    <n v="2"/>
    <n v="1"/>
    <n v="0"/>
    <x v="0"/>
    <n v="0"/>
    <x v="48"/>
    <n v="20.918032790000002"/>
    <n v="6"/>
    <n v="0"/>
    <s v="ZTC"/>
    <n v="4"/>
    <n v="2015"/>
    <n v="201504"/>
    <x v="4"/>
    <n v="2017"/>
    <n v="201701"/>
  </r>
  <r>
    <x v="971"/>
    <s v="PA_Allegheny"/>
    <x v="1"/>
    <x v="0"/>
    <s v="MU"/>
    <x v="2"/>
    <n v="16"/>
    <x v="4"/>
    <n v="14"/>
    <n v="2015"/>
    <n v="1"/>
    <d v="2015-04-07T00:00:00"/>
    <d v="2015-09-09T00:00:00"/>
    <n v="1"/>
    <x v="1"/>
    <s v="PSG"/>
    <s v="PKC"/>
    <d v="2015-05-26T00:00:00"/>
    <s v="PKC"/>
    <n v="1"/>
    <n v="2"/>
    <n v="1"/>
    <n v="1"/>
    <x v="1"/>
    <n v="1"/>
    <x v="110"/>
    <n v="5.0819672130000004"/>
    <n v="3"/>
    <n v="4"/>
    <s v="XRY"/>
    <n v="4"/>
    <n v="2015"/>
    <n v="201504"/>
    <x v="7"/>
    <n v="2015"/>
    <n v="201509"/>
  </r>
  <r>
    <x v="972"/>
    <s v="PA_Allegheny"/>
    <x v="1"/>
    <x v="1"/>
    <s v="MU"/>
    <x v="2"/>
    <n v="19"/>
    <x v="0"/>
    <n v="17"/>
    <n v="2015"/>
    <n v="1"/>
    <d v="2015-04-07T00:00:00"/>
    <d v="2015-06-30T00:00:00"/>
    <n v="1"/>
    <x v="0"/>
    <s v="PAL"/>
    <s v="PSG"/>
    <d v="2015-05-04T00:00:00"/>
    <s v="PSG"/>
    <n v="1"/>
    <n v="2"/>
    <n v="1"/>
    <n v="1"/>
    <x v="0"/>
    <n v="1"/>
    <x v="201"/>
    <n v="2.7540983610000001"/>
    <n v="2"/>
    <n v="2"/>
    <s v="XRF"/>
    <n v="4"/>
    <n v="2015"/>
    <n v="201504"/>
    <x v="5"/>
    <n v="2015"/>
    <n v="201506"/>
  </r>
  <r>
    <x v="172"/>
    <s v="PA_Allegheny"/>
    <x v="0"/>
    <x v="1"/>
    <s v="BL"/>
    <x v="1"/>
    <n v="4"/>
    <x v="3"/>
    <n v="3"/>
    <n v="2014"/>
    <n v="2"/>
    <d v="2015-04-07T00:00:00"/>
    <d v="2016-11-19T00:00:00"/>
    <n v="0"/>
    <x v="2"/>
    <s v="PSF"/>
    <s v="PSF"/>
    <d v="2015-04-08T00:00:00"/>
    <s v="PFC"/>
    <n v="1"/>
    <n v="5"/>
    <n v="4"/>
    <n v="1"/>
    <x v="0"/>
    <n v="0"/>
    <x v="44"/>
    <n v="19.409836070000001"/>
    <n v="6"/>
    <n v="2"/>
    <s v="XCA"/>
    <n v="4"/>
    <n v="2015"/>
    <n v="201504"/>
    <x v="6"/>
    <n v="2016"/>
    <n v="201611"/>
  </r>
  <r>
    <x v="973"/>
    <s v="PA_Allegheny"/>
    <x v="1"/>
    <x v="1"/>
    <s v="WH"/>
    <x v="0"/>
    <n v="2"/>
    <x v="2"/>
    <n v="0"/>
    <n v="2015"/>
    <n v="1"/>
    <d v="2015-04-07T00:00:00"/>
    <d v="2016-11-19T00:00:00"/>
    <n v="1"/>
    <x v="1"/>
    <s v="PKC"/>
    <s v=" "/>
    <s v=" "/>
    <s v="PKC"/>
    <n v="0"/>
    <n v="1"/>
    <n v="0"/>
    <n v="1"/>
    <x v="0"/>
    <n v="0"/>
    <x v="44"/>
    <n v="19.409836070000001"/>
    <n v="6"/>
    <n v="2"/>
    <s v="XCA"/>
    <n v="4"/>
    <n v="2015"/>
    <n v="201504"/>
    <x v="6"/>
    <n v="2016"/>
    <n v="201611"/>
  </r>
  <r>
    <x v="846"/>
    <s v="PA_Allegheny"/>
    <x v="0"/>
    <x v="1"/>
    <s v="WH"/>
    <x v="0"/>
    <n v="17"/>
    <x v="0"/>
    <n v="16"/>
    <n v="2015"/>
    <n v="2"/>
    <d v="2015-04-08T00:00:00"/>
    <d v="2015-06-16T00:00:00"/>
    <n v="0"/>
    <x v="0"/>
    <s v="PSG"/>
    <s v=" "/>
    <s v=" "/>
    <s v="PSG"/>
    <n v="0"/>
    <n v="1"/>
    <n v="0"/>
    <n v="1"/>
    <x v="0"/>
    <n v="1"/>
    <x v="271"/>
    <n v="2.2622950820000001"/>
    <n v="2"/>
    <n v="4"/>
    <s v="XRF"/>
    <n v="4"/>
    <n v="2015"/>
    <n v="201504"/>
    <x v="5"/>
    <n v="2015"/>
    <n v="201506"/>
  </r>
  <r>
    <x v="974"/>
    <s v="PA_Allegheny"/>
    <x v="1"/>
    <x v="1"/>
    <s v="BL"/>
    <x v="1"/>
    <n v="17"/>
    <x v="0"/>
    <n v="15"/>
    <n v="2015"/>
    <n v="1"/>
    <d v="2015-04-08T00:00:00"/>
    <d v="2015-10-05T00:00:00"/>
    <n v="1"/>
    <x v="10"/>
    <s v="PAL"/>
    <s v=" "/>
    <s v=" "/>
    <s v="PAL"/>
    <n v="0"/>
    <n v="1"/>
    <n v="0"/>
    <n v="1"/>
    <x v="0"/>
    <n v="0"/>
    <x v="482"/>
    <n v="5.9016393440000003"/>
    <n v="4"/>
    <n v="5"/>
    <s v="XRF"/>
    <n v="4"/>
    <n v="2015"/>
    <n v="201504"/>
    <x v="11"/>
    <n v="2015"/>
    <n v="201510"/>
  </r>
  <r>
    <x v="975"/>
    <s v="PA_Allegheny"/>
    <x v="1"/>
    <x v="1"/>
    <s v="WH"/>
    <x v="0"/>
    <n v="6"/>
    <x v="1"/>
    <n v="4"/>
    <n v="2015"/>
    <n v="1"/>
    <d v="2015-04-08T00:00:00"/>
    <d v="2016-12-05T00:00:00"/>
    <n v="1"/>
    <x v="1"/>
    <s v="PKC"/>
    <s v=" "/>
    <s v=" "/>
    <s v="PKC"/>
    <n v="0"/>
    <n v="1"/>
    <n v="0"/>
    <n v="1"/>
    <x v="0"/>
    <n v="0"/>
    <x v="483"/>
    <n v="19.901639339999999"/>
    <n v="6"/>
    <n v="1"/>
    <s v="XRF"/>
    <n v="4"/>
    <n v="2015"/>
    <n v="201504"/>
    <x v="10"/>
    <n v="2016"/>
    <n v="201612"/>
  </r>
  <r>
    <x v="976"/>
    <s v="PA_Allegheny"/>
    <x v="1"/>
    <x v="1"/>
    <s v="OT"/>
    <x v="2"/>
    <n v="3"/>
    <x v="3"/>
    <n v="1"/>
    <n v="2015"/>
    <n v="1"/>
    <d v="2015-04-08T00:00:00"/>
    <d v="2017-01-01T00:00:00"/>
    <n v="1"/>
    <x v="1"/>
    <s v="PKC"/>
    <s v=" "/>
    <s v=" "/>
    <s v="PKC"/>
    <n v="0"/>
    <n v="1"/>
    <n v="0"/>
    <n v="0"/>
    <x v="0"/>
    <n v="0"/>
    <x v="477"/>
    <n v="20.786885250000001"/>
    <n v="6"/>
    <n v="0"/>
    <s v="ZTC"/>
    <n v="4"/>
    <n v="2015"/>
    <n v="201504"/>
    <x v="4"/>
    <n v="2017"/>
    <n v="201701"/>
  </r>
  <r>
    <x v="977"/>
    <s v="PA_Allegheny"/>
    <x v="0"/>
    <x v="1"/>
    <s v="WH"/>
    <x v="0"/>
    <n v="2"/>
    <x v="2"/>
    <n v="0"/>
    <n v="2015"/>
    <n v="1"/>
    <d v="2015-04-08T00:00:00"/>
    <d v="2016-08-18T00:00:00"/>
    <n v="1"/>
    <x v="1"/>
    <s v="PSF"/>
    <s v="PKC"/>
    <d v="2015-04-10T00:00:00"/>
    <s v="PKC"/>
    <n v="1"/>
    <n v="2"/>
    <n v="1"/>
    <n v="1"/>
    <x v="0"/>
    <n v="1"/>
    <x v="117"/>
    <n v="16.327868850000002"/>
    <n v="5"/>
    <n v="2"/>
    <s v="XRF"/>
    <n v="4"/>
    <n v="2015"/>
    <n v="201504"/>
    <x v="3"/>
    <n v="2016"/>
    <n v="201608"/>
  </r>
  <r>
    <x v="978"/>
    <s v="PA_Allegheny"/>
    <x v="0"/>
    <x v="0"/>
    <s v="WH"/>
    <x v="0"/>
    <n v="17"/>
    <x v="0"/>
    <n v="15"/>
    <n v="2015"/>
    <n v="1"/>
    <d v="2015-04-09T00:00:00"/>
    <d v="2015-05-05T00:00:00"/>
    <n v="1"/>
    <x v="0"/>
    <s v="PSG"/>
    <s v=" "/>
    <s v=" "/>
    <s v="PSG"/>
    <n v="0"/>
    <n v="1"/>
    <n v="0"/>
    <n v="1"/>
    <x v="0"/>
    <n v="0"/>
    <x v="340"/>
    <n v="0.85245901599999996"/>
    <n v="1"/>
    <n v="6"/>
    <s v="XRF"/>
    <n v="4"/>
    <n v="2015"/>
    <n v="201504"/>
    <x v="9"/>
    <n v="2015"/>
    <n v="201505"/>
  </r>
  <r>
    <x v="979"/>
    <s v="PA_Allegheny"/>
    <x v="1"/>
    <x v="1"/>
    <s v="BL"/>
    <x v="1"/>
    <n v="16"/>
    <x v="4"/>
    <n v="14"/>
    <n v="2015"/>
    <n v="1"/>
    <d v="2015-04-10T00:00:00"/>
    <d v="2015-04-30T00:00:00"/>
    <n v="1"/>
    <x v="0"/>
    <s v="PSG"/>
    <s v=" "/>
    <s v=" "/>
    <s v="PSG"/>
    <n v="0"/>
    <n v="1"/>
    <n v="0"/>
    <n v="1"/>
    <x v="1"/>
    <n v="0"/>
    <x v="78"/>
    <n v="0.65573770499999995"/>
    <n v="1"/>
    <n v="6"/>
    <s v="XRY"/>
    <n v="4"/>
    <n v="2015"/>
    <n v="201504"/>
    <x v="0"/>
    <n v="2015"/>
    <n v="201504"/>
  </r>
  <r>
    <x v="980"/>
    <s v="PA_Allegheny"/>
    <x v="0"/>
    <x v="1"/>
    <s v="WH"/>
    <x v="0"/>
    <n v="18"/>
    <x v="0"/>
    <n v="16"/>
    <n v="2015"/>
    <n v="1"/>
    <d v="2015-04-10T00:00:00"/>
    <d v="2015-04-30T00:00:00"/>
    <n v="1"/>
    <x v="0"/>
    <s v="PSG"/>
    <s v=" "/>
    <s v=" "/>
    <s v="PSG"/>
    <n v="0"/>
    <n v="1"/>
    <n v="0"/>
    <n v="1"/>
    <x v="0"/>
    <n v="0"/>
    <x v="78"/>
    <n v="0.65573770499999995"/>
    <n v="1"/>
    <n v="6"/>
    <s v="XRL"/>
    <n v="4"/>
    <n v="2015"/>
    <n v="201504"/>
    <x v="0"/>
    <n v="2015"/>
    <n v="201504"/>
  </r>
  <r>
    <x v="981"/>
    <s v="PA_Allegheny"/>
    <x v="1"/>
    <x v="1"/>
    <s v="BL"/>
    <x v="1"/>
    <n v="1"/>
    <x v="2"/>
    <n v="0"/>
    <n v="2015"/>
    <n v="1"/>
    <d v="2015-04-10T00:00:00"/>
    <d v="2016-01-20T00:00:00"/>
    <n v="1"/>
    <x v="1"/>
    <s v="PKC"/>
    <s v=" "/>
    <s v=" "/>
    <s v="PKC"/>
    <n v="0"/>
    <n v="1"/>
    <n v="0"/>
    <n v="1"/>
    <x v="0"/>
    <n v="0"/>
    <x v="455"/>
    <n v="9.3442622950000001"/>
    <n v="4"/>
    <n v="4"/>
    <s v="XRF"/>
    <n v="4"/>
    <n v="2015"/>
    <n v="201504"/>
    <x v="4"/>
    <n v="2016"/>
    <n v="201601"/>
  </r>
  <r>
    <x v="982"/>
    <s v="PA_Allegheny"/>
    <x v="0"/>
    <x v="2"/>
    <s v="WH"/>
    <x v="0"/>
    <n v="4"/>
    <x v="1"/>
    <n v="3"/>
    <n v="2015"/>
    <n v="1"/>
    <d v="2015-04-10T00:00:00"/>
    <d v="2017-01-01T00:00:00"/>
    <n v="1"/>
    <x v="1"/>
    <s v="PKC"/>
    <s v=" "/>
    <s v=" "/>
    <s v="PKC"/>
    <n v="0"/>
    <n v="1"/>
    <n v="0"/>
    <n v="0"/>
    <x v="0"/>
    <n v="0"/>
    <x v="469"/>
    <n v="20.721311480000001"/>
    <n v="6"/>
    <n v="0"/>
    <s v="ZTC"/>
    <n v="4"/>
    <n v="2015"/>
    <n v="201504"/>
    <x v="4"/>
    <n v="2017"/>
    <n v="201701"/>
  </r>
  <r>
    <x v="983"/>
    <s v="PA_Allegheny"/>
    <x v="0"/>
    <x v="0"/>
    <s v="BL"/>
    <x v="1"/>
    <n v="14"/>
    <x v="4"/>
    <n v="12"/>
    <n v="2015"/>
    <n v="1"/>
    <d v="2015-04-11T00:00:00"/>
    <d v="2015-06-11T00:00:00"/>
    <n v="1"/>
    <x v="0"/>
    <s v="PSG"/>
    <s v=" "/>
    <s v=" "/>
    <s v="PSG"/>
    <n v="0"/>
    <n v="1"/>
    <n v="0"/>
    <n v="1"/>
    <x v="0"/>
    <n v="0"/>
    <x v="484"/>
    <n v="2"/>
    <n v="2"/>
    <n v="6"/>
    <s v="XRF"/>
    <n v="4"/>
    <n v="2015"/>
    <n v="201504"/>
    <x v="5"/>
    <n v="2015"/>
    <n v="201506"/>
  </r>
  <r>
    <x v="984"/>
    <s v="PA_Allegheny"/>
    <x v="0"/>
    <x v="0"/>
    <s v="WH"/>
    <x v="0"/>
    <n v="1"/>
    <x v="2"/>
    <n v="0"/>
    <n v="2015"/>
    <n v="1"/>
    <d v="2015-04-11T00:00:00"/>
    <d v="2016-11-18T00:00:00"/>
    <n v="1"/>
    <x v="1"/>
    <s v="PKC"/>
    <s v=" "/>
    <s v=" "/>
    <s v="PKC"/>
    <n v="0"/>
    <n v="1"/>
    <n v="0"/>
    <n v="1"/>
    <x v="0"/>
    <n v="0"/>
    <x v="298"/>
    <n v="19.24590164"/>
    <n v="6"/>
    <n v="2"/>
    <s v="XLC"/>
    <n v="4"/>
    <n v="2015"/>
    <n v="201504"/>
    <x v="6"/>
    <n v="2016"/>
    <n v="201611"/>
  </r>
  <r>
    <x v="985"/>
    <s v="PA_Allegheny"/>
    <x v="0"/>
    <x v="1"/>
    <s v="BL"/>
    <x v="1"/>
    <n v="6"/>
    <x v="1"/>
    <n v="4"/>
    <n v="2015"/>
    <n v="1"/>
    <d v="2015-04-12T00:00:00"/>
    <d v="2017-01-01T00:00:00"/>
    <n v="1"/>
    <x v="2"/>
    <s v="PSF"/>
    <s v="PKC"/>
    <d v="2015-05-01T00:00:00"/>
    <s v="PFC"/>
    <n v="1"/>
    <n v="3"/>
    <n v="2"/>
    <n v="0"/>
    <x v="0"/>
    <n v="0"/>
    <x v="485"/>
    <n v="20.65573771"/>
    <n v="6"/>
    <n v="0"/>
    <s v="ZTC"/>
    <n v="4"/>
    <n v="2015"/>
    <n v="201504"/>
    <x v="4"/>
    <n v="2017"/>
    <n v="201701"/>
  </r>
  <r>
    <x v="986"/>
    <s v="PA_Allegheny"/>
    <x v="1"/>
    <x v="1"/>
    <s v="WH"/>
    <x v="0"/>
    <n v="1"/>
    <x v="2"/>
    <n v="0"/>
    <n v="2015"/>
    <n v="1"/>
    <d v="2015-04-13T00:00:00"/>
    <d v="2015-05-14T00:00:00"/>
    <n v="1"/>
    <x v="7"/>
    <s v="PSF"/>
    <s v=" "/>
    <s v=" "/>
    <s v="PSF"/>
    <n v="0"/>
    <n v="1"/>
    <n v="0"/>
    <n v="1"/>
    <x v="0"/>
    <n v="1"/>
    <x v="252"/>
    <n v="1.0163934429999999"/>
    <n v="2"/>
    <n v="2"/>
    <s v="XRF"/>
    <n v="4"/>
    <n v="2015"/>
    <n v="201504"/>
    <x v="9"/>
    <n v="2015"/>
    <n v="201505"/>
  </r>
  <r>
    <x v="987"/>
    <s v="PA_Allegheny"/>
    <x v="0"/>
    <x v="1"/>
    <s v="WH"/>
    <x v="0"/>
    <n v="9"/>
    <x v="6"/>
    <n v="7"/>
    <n v="2015"/>
    <n v="1"/>
    <d v="2015-04-14T00:00:00"/>
    <d v="2015-07-27T00:00:00"/>
    <n v="1"/>
    <x v="2"/>
    <s v="PFC"/>
    <s v="PFC"/>
    <d v="2015-05-19T00:00:00"/>
    <s v="PFC"/>
    <n v="0"/>
    <n v="2"/>
    <n v="1"/>
    <n v="1"/>
    <x v="0"/>
    <n v="0"/>
    <x v="357"/>
    <n v="3.409836066"/>
    <n v="3"/>
    <n v="5"/>
    <s v="XRF"/>
    <n v="4"/>
    <n v="2015"/>
    <n v="201504"/>
    <x v="8"/>
    <n v="2015"/>
    <n v="201507"/>
  </r>
  <r>
    <x v="988"/>
    <s v="PA_Allegheny"/>
    <x v="0"/>
    <x v="0"/>
    <s v="WH"/>
    <x v="0"/>
    <n v="6"/>
    <x v="1"/>
    <n v="4"/>
    <n v="2015"/>
    <n v="1"/>
    <d v="2015-04-15T00:00:00"/>
    <d v="2017-01-01T00:00:00"/>
    <n v="1"/>
    <x v="1"/>
    <s v="PKC"/>
    <s v=" "/>
    <s v=" "/>
    <s v="PKC"/>
    <n v="0"/>
    <n v="1"/>
    <n v="0"/>
    <n v="0"/>
    <x v="0"/>
    <n v="0"/>
    <x v="104"/>
    <n v="20.557377049999999"/>
    <n v="6"/>
    <n v="0"/>
    <s v="ZTC"/>
    <n v="4"/>
    <n v="2015"/>
    <n v="201504"/>
    <x v="4"/>
    <n v="2017"/>
    <n v="201701"/>
  </r>
  <r>
    <x v="989"/>
    <s v="PA_Allegheny"/>
    <x v="1"/>
    <x v="1"/>
    <s v="WH"/>
    <x v="0"/>
    <n v="5"/>
    <x v="1"/>
    <n v="3"/>
    <n v="2015"/>
    <n v="1"/>
    <d v="2015-04-15T00:00:00"/>
    <d v="2017-01-01T00:00:00"/>
    <n v="1"/>
    <x v="1"/>
    <s v="PKC"/>
    <s v=" "/>
    <s v=" "/>
    <s v="PKC"/>
    <n v="0"/>
    <n v="1"/>
    <n v="0"/>
    <n v="0"/>
    <x v="0"/>
    <n v="0"/>
    <x v="104"/>
    <n v="20.557377049999999"/>
    <n v="6"/>
    <n v="0"/>
    <s v="ZTC"/>
    <n v="4"/>
    <n v="2015"/>
    <n v="201504"/>
    <x v="4"/>
    <n v="2017"/>
    <n v="201701"/>
  </r>
  <r>
    <x v="754"/>
    <s v="PA_Allegheny"/>
    <x v="1"/>
    <x v="1"/>
    <s v="UK"/>
    <x v="2"/>
    <n v="17"/>
    <x v="0"/>
    <n v="16"/>
    <n v="2014"/>
    <n v="2"/>
    <d v="2015-04-16T00:00:00"/>
    <d v="2017-01-01T00:00:00"/>
    <n v="0"/>
    <x v="1"/>
    <s v="PGH"/>
    <s v="PKC"/>
    <d v="2015-08-18T00:00:00"/>
    <s v="PKC"/>
    <n v="1"/>
    <n v="3"/>
    <n v="2"/>
    <n v="0"/>
    <x v="0"/>
    <n v="0"/>
    <x v="486"/>
    <n v="20.524590159999999"/>
    <n v="6"/>
    <n v="0"/>
    <s v="ZTC"/>
    <n v="4"/>
    <n v="2015"/>
    <n v="201504"/>
    <x v="4"/>
    <n v="2017"/>
    <n v="201701"/>
  </r>
  <r>
    <x v="209"/>
    <s v="PA_Allegheny"/>
    <x v="1"/>
    <x v="1"/>
    <s v="BL"/>
    <x v="1"/>
    <n v="15"/>
    <x v="4"/>
    <n v="13"/>
    <n v="2014"/>
    <n v="2"/>
    <d v="2015-04-16T00:00:00"/>
    <d v="2017-01-01T00:00:00"/>
    <n v="0"/>
    <x v="1"/>
    <s v="PKC"/>
    <s v="PSG"/>
    <d v="2015-06-19T00:00:00"/>
    <s v="PKC"/>
    <n v="1"/>
    <n v="6"/>
    <n v="5"/>
    <n v="0"/>
    <x v="0"/>
    <n v="0"/>
    <x v="486"/>
    <n v="20.524590159999999"/>
    <n v="6"/>
    <n v="0"/>
    <s v="ZTC"/>
    <n v="4"/>
    <n v="2015"/>
    <n v="201504"/>
    <x v="4"/>
    <n v="2017"/>
    <n v="201701"/>
  </r>
  <r>
    <x v="210"/>
    <s v="PA_Allegheny"/>
    <x v="1"/>
    <x v="1"/>
    <s v="BL"/>
    <x v="1"/>
    <n v="8"/>
    <x v="1"/>
    <n v="6"/>
    <n v="2014"/>
    <n v="2"/>
    <d v="2015-04-16T00:00:00"/>
    <d v="2016-12-05T00:00:00"/>
    <n v="0"/>
    <x v="2"/>
    <s v="PFC"/>
    <s v=" "/>
    <s v=" "/>
    <s v="PFC"/>
    <n v="0"/>
    <n v="1"/>
    <n v="0"/>
    <n v="1"/>
    <x v="0"/>
    <n v="0"/>
    <x v="277"/>
    <n v="19.639344260000001"/>
    <n v="6"/>
    <n v="1"/>
    <s v="XLC"/>
    <n v="4"/>
    <n v="2015"/>
    <n v="201504"/>
    <x v="10"/>
    <n v="2016"/>
    <n v="201612"/>
  </r>
  <r>
    <x v="990"/>
    <s v="PA_Allegheny"/>
    <x v="1"/>
    <x v="1"/>
    <s v="WH"/>
    <x v="0"/>
    <n v="11"/>
    <x v="5"/>
    <n v="9"/>
    <n v="2015"/>
    <n v="1"/>
    <d v="2015-04-16T00:00:00"/>
    <d v="2015-05-18T00:00:00"/>
    <n v="1"/>
    <x v="0"/>
    <s v="PFC"/>
    <s v="PSG"/>
    <d v="2015-04-21T00:00:00"/>
    <s v="PSG"/>
    <n v="1"/>
    <n v="2"/>
    <n v="1"/>
    <n v="1"/>
    <x v="0"/>
    <n v="0"/>
    <x v="151"/>
    <n v="1.0491803280000001"/>
    <n v="2"/>
    <n v="6"/>
    <s v="XRF"/>
    <n v="4"/>
    <n v="2015"/>
    <n v="201504"/>
    <x v="9"/>
    <n v="2015"/>
    <n v="201505"/>
  </r>
  <r>
    <x v="991"/>
    <s v="PA_Allegheny"/>
    <x v="0"/>
    <x v="1"/>
    <s v="WH"/>
    <x v="0"/>
    <n v="8"/>
    <x v="6"/>
    <n v="6"/>
    <n v="2015"/>
    <n v="1"/>
    <d v="2015-04-16T00:00:00"/>
    <d v="2015-05-18T00:00:00"/>
    <n v="1"/>
    <x v="7"/>
    <s v="PFC"/>
    <s v="PSF"/>
    <d v="2015-04-21T00:00:00"/>
    <s v="PSF"/>
    <n v="1"/>
    <n v="2"/>
    <n v="1"/>
    <n v="1"/>
    <x v="0"/>
    <n v="0"/>
    <x v="151"/>
    <n v="1.0491803280000001"/>
    <n v="2"/>
    <n v="6"/>
    <s v="XRF"/>
    <n v="4"/>
    <n v="2015"/>
    <n v="201504"/>
    <x v="9"/>
    <n v="2015"/>
    <n v="201505"/>
  </r>
  <r>
    <x v="992"/>
    <s v="PA_Allegheny"/>
    <x v="1"/>
    <x v="2"/>
    <s v="BL"/>
    <x v="1"/>
    <n v="4"/>
    <x v="1"/>
    <n v="3"/>
    <n v="2015"/>
    <n v="1"/>
    <d v="2015-04-16T00:00:00"/>
    <d v="2016-08-04T00:00:00"/>
    <n v="1"/>
    <x v="1"/>
    <s v="PKC"/>
    <s v="PKC"/>
    <d v="2015-07-29T00:00:00"/>
    <s v="PKC"/>
    <n v="0"/>
    <n v="2"/>
    <n v="1"/>
    <n v="1"/>
    <x v="0"/>
    <n v="0"/>
    <x v="487"/>
    <n v="15.60655738"/>
    <n v="5"/>
    <n v="3"/>
    <s v="XLC"/>
    <n v="4"/>
    <n v="2015"/>
    <n v="201504"/>
    <x v="3"/>
    <n v="2016"/>
    <n v="201608"/>
  </r>
  <r>
    <x v="993"/>
    <s v="PA_Allegheny"/>
    <x v="0"/>
    <x v="1"/>
    <s v="BL"/>
    <x v="1"/>
    <n v="3"/>
    <x v="3"/>
    <n v="1"/>
    <n v="2015"/>
    <n v="1"/>
    <d v="2015-04-16T00:00:00"/>
    <d v="2016-08-04T00:00:00"/>
    <n v="1"/>
    <x v="1"/>
    <s v="PKC"/>
    <s v="PKC"/>
    <d v="2015-08-01T00:00:00"/>
    <s v="PKC"/>
    <n v="0"/>
    <n v="2"/>
    <n v="1"/>
    <n v="1"/>
    <x v="0"/>
    <n v="0"/>
    <x v="487"/>
    <n v="15.60655738"/>
    <n v="5"/>
    <n v="3"/>
    <s v="XLC"/>
    <n v="4"/>
    <n v="2015"/>
    <n v="201504"/>
    <x v="3"/>
    <n v="2016"/>
    <n v="201608"/>
  </r>
  <r>
    <x v="994"/>
    <s v="PA_Allegheny"/>
    <x v="0"/>
    <x v="1"/>
    <s v="BL"/>
    <x v="1"/>
    <n v="1"/>
    <x v="2"/>
    <n v="0"/>
    <n v="2015"/>
    <n v="1"/>
    <d v="2015-04-16T00:00:00"/>
    <d v="2016-08-04T00:00:00"/>
    <n v="1"/>
    <x v="1"/>
    <s v="PKC"/>
    <s v="PKC"/>
    <d v="2015-07-29T00:00:00"/>
    <s v="PKC"/>
    <n v="0"/>
    <n v="2"/>
    <n v="1"/>
    <n v="1"/>
    <x v="0"/>
    <n v="0"/>
    <x v="487"/>
    <n v="15.60655738"/>
    <n v="5"/>
    <n v="3"/>
    <s v="XLC"/>
    <n v="4"/>
    <n v="2015"/>
    <n v="201504"/>
    <x v="3"/>
    <n v="2016"/>
    <n v="201608"/>
  </r>
  <r>
    <x v="995"/>
    <s v="PA_Allegheny"/>
    <x v="0"/>
    <x v="1"/>
    <s v="WH"/>
    <x v="0"/>
    <n v="13"/>
    <x v="5"/>
    <n v="11"/>
    <n v="2015"/>
    <n v="1"/>
    <d v="2015-04-17T00:00:00"/>
    <d v="2015-09-18T00:00:00"/>
    <n v="1"/>
    <x v="2"/>
    <s v="PFC"/>
    <s v="PFC"/>
    <d v="2015-06-30T00:00:00"/>
    <s v="PFC"/>
    <n v="0"/>
    <n v="2"/>
    <n v="1"/>
    <n v="1"/>
    <x v="0"/>
    <n v="1"/>
    <x v="488"/>
    <n v="5.0491803280000003"/>
    <n v="3"/>
    <n v="4"/>
    <s v="XRF"/>
    <n v="4"/>
    <n v="2015"/>
    <n v="201504"/>
    <x v="7"/>
    <n v="2015"/>
    <n v="201509"/>
  </r>
  <r>
    <x v="996"/>
    <s v="PA_Allegheny"/>
    <x v="0"/>
    <x v="1"/>
    <s v="WH"/>
    <x v="0"/>
    <n v="11"/>
    <x v="5"/>
    <n v="9"/>
    <n v="2015"/>
    <n v="1"/>
    <d v="2015-04-17T00:00:00"/>
    <d v="2015-09-18T00:00:00"/>
    <n v="1"/>
    <x v="2"/>
    <s v="PFC"/>
    <s v="PFC"/>
    <d v="2015-06-30T00:00:00"/>
    <s v="PFC"/>
    <n v="0"/>
    <n v="2"/>
    <n v="1"/>
    <n v="1"/>
    <x v="0"/>
    <n v="1"/>
    <x v="488"/>
    <n v="5.0491803280000003"/>
    <n v="3"/>
    <n v="4"/>
    <s v="XRF"/>
    <n v="4"/>
    <n v="2015"/>
    <n v="201504"/>
    <x v="7"/>
    <n v="2015"/>
    <n v="201509"/>
  </r>
  <r>
    <x v="997"/>
    <s v="PA_Allegheny"/>
    <x v="1"/>
    <x v="1"/>
    <s v="BL"/>
    <x v="1"/>
    <n v="19"/>
    <x v="0"/>
    <n v="17"/>
    <n v="2015"/>
    <n v="1"/>
    <d v="2015-04-17T00:00:00"/>
    <d v="2016-05-10T00:00:00"/>
    <n v="1"/>
    <x v="4"/>
    <s v="PSG"/>
    <s v="PIL"/>
    <d v="2015-06-18T00:00:00"/>
    <s v="PUK"/>
    <n v="1"/>
    <n v="3"/>
    <n v="2"/>
    <n v="1"/>
    <x v="0"/>
    <n v="0"/>
    <x v="360"/>
    <n v="12.75409836"/>
    <n v="5"/>
    <n v="4"/>
    <s v="XRM"/>
    <n v="4"/>
    <n v="2015"/>
    <n v="201504"/>
    <x v="9"/>
    <n v="2016"/>
    <n v="201605"/>
  </r>
  <r>
    <x v="998"/>
    <s v="PA_Allegheny"/>
    <x v="0"/>
    <x v="1"/>
    <s v="OT"/>
    <x v="2"/>
    <n v="2"/>
    <x v="2"/>
    <n v="0"/>
    <n v="2015"/>
    <n v="1"/>
    <d v="2015-04-18T00:00:00"/>
    <d v="2017-01-01T00:00:00"/>
    <n v="1"/>
    <x v="1"/>
    <s v="PSF"/>
    <s v="PKC"/>
    <d v="2015-04-22T00:00:00"/>
    <s v="PKC"/>
    <n v="1"/>
    <n v="3"/>
    <n v="2"/>
    <n v="0"/>
    <x v="0"/>
    <n v="0"/>
    <x v="14"/>
    <n v="20.459016389999999"/>
    <n v="6"/>
    <n v="0"/>
    <s v="ZTC"/>
    <n v="4"/>
    <n v="2015"/>
    <n v="201504"/>
    <x v="4"/>
    <n v="2017"/>
    <n v="201701"/>
  </r>
  <r>
    <x v="875"/>
    <s v="PA_Allegheny"/>
    <x v="1"/>
    <x v="0"/>
    <s v="BL"/>
    <x v="1"/>
    <n v="8"/>
    <x v="6"/>
    <n v="7"/>
    <n v="2015"/>
    <n v="2"/>
    <d v="2015-04-19T00:00:00"/>
    <d v="2015-06-26T00:00:00"/>
    <n v="0"/>
    <x v="0"/>
    <s v="PSG"/>
    <s v=" "/>
    <s v=" "/>
    <s v="PSG"/>
    <n v="0"/>
    <n v="1"/>
    <n v="0"/>
    <n v="1"/>
    <x v="0"/>
    <n v="1"/>
    <x v="489"/>
    <n v="2.2295081969999999"/>
    <n v="2"/>
    <n v="2"/>
    <s v="XRF"/>
    <n v="4"/>
    <n v="2015"/>
    <n v="201504"/>
    <x v="5"/>
    <n v="2015"/>
    <n v="201506"/>
  </r>
  <r>
    <x v="999"/>
    <s v="PA_Allegheny"/>
    <x v="0"/>
    <x v="1"/>
    <s v="BL"/>
    <x v="1"/>
    <n v="13"/>
    <x v="5"/>
    <n v="11"/>
    <n v="2015"/>
    <n v="1"/>
    <d v="2015-04-20T00:00:00"/>
    <d v="2015-05-21T00:00:00"/>
    <n v="1"/>
    <x v="1"/>
    <s v="PKC"/>
    <s v=" "/>
    <s v=" "/>
    <s v="PKC"/>
    <n v="0"/>
    <n v="1"/>
    <n v="0"/>
    <n v="1"/>
    <x v="0"/>
    <n v="0"/>
    <x v="252"/>
    <n v="1.0163934429999999"/>
    <n v="2"/>
    <n v="6"/>
    <s v="XRF"/>
    <n v="4"/>
    <n v="2015"/>
    <n v="201504"/>
    <x v="9"/>
    <n v="2015"/>
    <n v="201505"/>
  </r>
  <r>
    <x v="1000"/>
    <s v="PA_Allegheny"/>
    <x v="1"/>
    <x v="1"/>
    <s v="UK"/>
    <x v="2"/>
    <n v="8"/>
    <x v="6"/>
    <n v="6"/>
    <n v="2015"/>
    <n v="1"/>
    <d v="2015-04-20T00:00:00"/>
    <d v="2015-05-21T00:00:00"/>
    <n v="1"/>
    <x v="1"/>
    <s v="PKC"/>
    <s v=" "/>
    <s v=" "/>
    <s v="PKC"/>
    <n v="0"/>
    <n v="1"/>
    <n v="0"/>
    <n v="1"/>
    <x v="0"/>
    <n v="0"/>
    <x v="252"/>
    <n v="1.0163934429999999"/>
    <n v="2"/>
    <n v="6"/>
    <s v="XRF"/>
    <n v="4"/>
    <n v="2015"/>
    <n v="201504"/>
    <x v="9"/>
    <n v="2015"/>
    <n v="201505"/>
  </r>
  <r>
    <x v="1001"/>
    <s v="PA_Allegheny"/>
    <x v="0"/>
    <x v="1"/>
    <s v="BL"/>
    <x v="1"/>
    <n v="10"/>
    <x v="6"/>
    <n v="8"/>
    <n v="2015"/>
    <n v="1"/>
    <d v="2015-04-20T00:00:00"/>
    <d v="2015-05-21T00:00:00"/>
    <n v="1"/>
    <x v="1"/>
    <s v="PKC"/>
    <s v=" "/>
    <s v=" "/>
    <s v="PKC"/>
    <n v="0"/>
    <n v="1"/>
    <n v="0"/>
    <n v="1"/>
    <x v="0"/>
    <n v="0"/>
    <x v="252"/>
    <n v="1.0163934429999999"/>
    <n v="2"/>
    <n v="6"/>
    <s v="XRF"/>
    <n v="4"/>
    <n v="2015"/>
    <n v="201504"/>
    <x v="9"/>
    <n v="2015"/>
    <n v="201505"/>
  </r>
  <r>
    <x v="1002"/>
    <s v="PA_Allegheny"/>
    <x v="0"/>
    <x v="1"/>
    <s v="WH"/>
    <x v="0"/>
    <n v="3"/>
    <x v="3"/>
    <n v="2"/>
    <n v="2015"/>
    <n v="1"/>
    <d v="2015-04-20T00:00:00"/>
    <d v="2016-12-01T00:00:00"/>
    <n v="1"/>
    <x v="1"/>
    <s v="PKC"/>
    <s v=" "/>
    <s v=" "/>
    <s v="PKC"/>
    <n v="0"/>
    <n v="1"/>
    <n v="0"/>
    <n v="1"/>
    <x v="0"/>
    <n v="0"/>
    <x v="490"/>
    <n v="19.37704918"/>
    <n v="6"/>
    <n v="2"/>
    <s v="XLC"/>
    <n v="4"/>
    <n v="2015"/>
    <n v="201504"/>
    <x v="10"/>
    <n v="2016"/>
    <n v="201612"/>
  </r>
  <r>
    <x v="1003"/>
    <s v="PA_Allegheny"/>
    <x v="1"/>
    <x v="0"/>
    <s v="BL"/>
    <x v="1"/>
    <n v="18"/>
    <x v="0"/>
    <n v="16"/>
    <n v="2015"/>
    <n v="1"/>
    <d v="2015-04-20T00:00:00"/>
    <d v="2017-01-01T00:00:00"/>
    <n v="1"/>
    <x v="1"/>
    <s v="PKC"/>
    <s v="PIL"/>
    <d v="2016-12-07T00:00:00"/>
    <s v="PIL"/>
    <n v="1"/>
    <n v="2"/>
    <n v="1"/>
    <n v="0"/>
    <x v="0"/>
    <n v="0"/>
    <x v="417"/>
    <n v="20.393442619999998"/>
    <n v="6"/>
    <n v="0"/>
    <s v="ZTC"/>
    <n v="4"/>
    <n v="2015"/>
    <n v="201504"/>
    <x v="4"/>
    <n v="2017"/>
    <n v="201701"/>
  </r>
  <r>
    <x v="1004"/>
    <s v="PA_Allegheny"/>
    <x v="1"/>
    <x v="0"/>
    <s v="BL"/>
    <x v="1"/>
    <n v="2"/>
    <x v="3"/>
    <n v="1"/>
    <n v="2015"/>
    <n v="1"/>
    <d v="2015-04-20T00:00:00"/>
    <d v="2015-04-24T00:00:00"/>
    <n v="1"/>
    <x v="7"/>
    <s v="PSF"/>
    <s v=" "/>
    <s v=" "/>
    <s v="PSF"/>
    <n v="0"/>
    <n v="1"/>
    <n v="0"/>
    <n v="1"/>
    <x v="0"/>
    <n v="0"/>
    <x v="5"/>
    <n v="0.13114754100000001"/>
    <n v="1"/>
    <n v="6"/>
    <s v="XRF"/>
    <n v="4"/>
    <n v="2015"/>
    <n v="201504"/>
    <x v="0"/>
    <n v="2015"/>
    <n v="201504"/>
  </r>
  <r>
    <x v="1005"/>
    <s v="PA_Allegheny"/>
    <x v="1"/>
    <x v="1"/>
    <s v="BL"/>
    <x v="1"/>
    <n v="17"/>
    <x v="0"/>
    <n v="15"/>
    <n v="2015"/>
    <n v="1"/>
    <d v="2015-04-21T00:00:00"/>
    <d v="2015-04-24T00:00:00"/>
    <n v="1"/>
    <x v="0"/>
    <s v="PSG"/>
    <s v=" "/>
    <s v=" "/>
    <s v="PSG"/>
    <n v="0"/>
    <n v="1"/>
    <n v="0"/>
    <n v="1"/>
    <x v="0"/>
    <n v="0"/>
    <x v="41"/>
    <n v="9.8360656000000005E-2"/>
    <n v="1"/>
    <n v="6"/>
    <s v="XRF"/>
    <n v="4"/>
    <n v="2015"/>
    <n v="201504"/>
    <x v="0"/>
    <n v="2015"/>
    <n v="201504"/>
  </r>
  <r>
    <x v="1006"/>
    <s v="PA_Allegheny"/>
    <x v="0"/>
    <x v="1"/>
    <s v="BL"/>
    <x v="1"/>
    <n v="16"/>
    <x v="4"/>
    <n v="14"/>
    <n v="2015"/>
    <n v="1"/>
    <d v="2015-04-22T00:00:00"/>
    <d v="2015-04-24T00:00:00"/>
    <n v="1"/>
    <x v="1"/>
    <s v="PKC"/>
    <s v=" "/>
    <s v=" "/>
    <s v="PKC"/>
    <n v="0"/>
    <n v="1"/>
    <n v="0"/>
    <n v="1"/>
    <x v="0"/>
    <n v="1"/>
    <x v="30"/>
    <n v="6.5573771000000003E-2"/>
    <n v="1"/>
    <n v="5"/>
    <s v="XRF"/>
    <n v="4"/>
    <n v="2015"/>
    <n v="201504"/>
    <x v="0"/>
    <n v="2015"/>
    <n v="201504"/>
  </r>
  <r>
    <x v="1007"/>
    <s v="PA_Allegheny"/>
    <x v="0"/>
    <x v="1"/>
    <s v="BL"/>
    <x v="1"/>
    <n v="14"/>
    <x v="4"/>
    <n v="13"/>
    <n v="2015"/>
    <n v="1"/>
    <d v="2015-04-22T00:00:00"/>
    <d v="2015-04-24T00:00:00"/>
    <n v="1"/>
    <x v="1"/>
    <s v="PKC"/>
    <s v=" "/>
    <s v=" "/>
    <s v="PKC"/>
    <n v="0"/>
    <n v="1"/>
    <n v="0"/>
    <n v="1"/>
    <x v="0"/>
    <n v="0"/>
    <x v="30"/>
    <n v="6.5573771000000003E-2"/>
    <n v="1"/>
    <n v="6"/>
    <s v="XRF"/>
    <n v="4"/>
    <n v="2015"/>
    <n v="201504"/>
    <x v="0"/>
    <n v="2015"/>
    <n v="201504"/>
  </r>
  <r>
    <x v="1008"/>
    <s v="PA_Allegheny"/>
    <x v="1"/>
    <x v="0"/>
    <s v="BL"/>
    <x v="1"/>
    <n v="8"/>
    <x v="6"/>
    <n v="6"/>
    <n v="2015"/>
    <n v="1"/>
    <d v="2015-04-22T00:00:00"/>
    <d v="2015-04-24T00:00:00"/>
    <n v="1"/>
    <x v="1"/>
    <s v="PKC"/>
    <s v=" "/>
    <s v=" "/>
    <s v="PKC"/>
    <n v="0"/>
    <n v="1"/>
    <n v="0"/>
    <n v="1"/>
    <x v="0"/>
    <n v="1"/>
    <x v="30"/>
    <n v="6.5573771000000003E-2"/>
    <n v="1"/>
    <n v="5"/>
    <s v="XRF"/>
    <n v="4"/>
    <n v="2015"/>
    <n v="201504"/>
    <x v="0"/>
    <n v="2015"/>
    <n v="201504"/>
  </r>
  <r>
    <x v="1009"/>
    <s v="PA_Allegheny"/>
    <x v="1"/>
    <x v="1"/>
    <s v="WH"/>
    <x v="0"/>
    <n v="9"/>
    <x v="6"/>
    <n v="7"/>
    <n v="2015"/>
    <n v="1"/>
    <d v="2015-04-22T00:00:00"/>
    <d v="2015-11-30T00:00:00"/>
    <n v="1"/>
    <x v="1"/>
    <s v="PSF"/>
    <s v="PKC"/>
    <d v="2015-04-24T00:00:00"/>
    <s v="PKC"/>
    <n v="1"/>
    <n v="2"/>
    <n v="1"/>
    <n v="1"/>
    <x v="0"/>
    <n v="0"/>
    <x v="144"/>
    <n v="7.2786885249999997"/>
    <n v="4"/>
    <n v="5"/>
    <s v="XRF"/>
    <n v="4"/>
    <n v="2015"/>
    <n v="201504"/>
    <x v="6"/>
    <n v="2015"/>
    <n v="201511"/>
  </r>
  <r>
    <x v="1010"/>
    <s v="PA_Allegheny"/>
    <x v="0"/>
    <x v="1"/>
    <s v="WH"/>
    <x v="0"/>
    <n v="15"/>
    <x v="4"/>
    <n v="13"/>
    <n v="2015"/>
    <n v="1"/>
    <d v="2015-04-22T00:00:00"/>
    <d v="2015-11-30T00:00:00"/>
    <n v="1"/>
    <x v="1"/>
    <s v="PSG"/>
    <s v="PKC"/>
    <d v="2015-04-24T00:00:00"/>
    <s v="PKC"/>
    <n v="1"/>
    <n v="2"/>
    <n v="1"/>
    <n v="1"/>
    <x v="0"/>
    <n v="0"/>
    <x v="144"/>
    <n v="7.2786885249999997"/>
    <n v="4"/>
    <n v="5"/>
    <s v="XRF"/>
    <n v="4"/>
    <n v="2015"/>
    <n v="201504"/>
    <x v="6"/>
    <n v="2015"/>
    <n v="201511"/>
  </r>
  <r>
    <x v="1011"/>
    <s v="PA_Allegheny"/>
    <x v="1"/>
    <x v="0"/>
    <s v="BL"/>
    <x v="1"/>
    <n v="3"/>
    <x v="3"/>
    <n v="1"/>
    <n v="2015"/>
    <n v="1"/>
    <d v="2015-04-22T00:00:00"/>
    <d v="2016-11-19T00:00:00"/>
    <n v="1"/>
    <x v="1"/>
    <s v="PKC"/>
    <s v=" "/>
    <s v=" "/>
    <s v="PKC"/>
    <n v="0"/>
    <n v="1"/>
    <n v="0"/>
    <n v="1"/>
    <x v="0"/>
    <n v="0"/>
    <x v="19"/>
    <n v="18.918032790000002"/>
    <n v="6"/>
    <n v="2"/>
    <s v="XCA"/>
    <n v="4"/>
    <n v="2015"/>
    <n v="201504"/>
    <x v="6"/>
    <n v="2016"/>
    <n v="201611"/>
  </r>
  <r>
    <x v="1012"/>
    <s v="PA_Allegheny"/>
    <x v="1"/>
    <x v="1"/>
    <s v="BL"/>
    <x v="1"/>
    <n v="2"/>
    <x v="2"/>
    <n v="0"/>
    <n v="2015"/>
    <n v="1"/>
    <d v="2015-04-22T00:00:00"/>
    <d v="2016-11-19T00:00:00"/>
    <n v="1"/>
    <x v="1"/>
    <s v="PKC"/>
    <s v=" "/>
    <s v=" "/>
    <s v="PKC"/>
    <n v="0"/>
    <n v="1"/>
    <n v="0"/>
    <n v="1"/>
    <x v="0"/>
    <n v="0"/>
    <x v="19"/>
    <n v="18.918032790000002"/>
    <n v="6"/>
    <n v="2"/>
    <s v="XCA"/>
    <n v="4"/>
    <n v="2015"/>
    <n v="201504"/>
    <x v="6"/>
    <n v="2016"/>
    <n v="201611"/>
  </r>
  <r>
    <x v="1013"/>
    <s v="PA_Allegheny"/>
    <x v="0"/>
    <x v="1"/>
    <s v="UK"/>
    <x v="2"/>
    <n v="18"/>
    <x v="0"/>
    <n v="16"/>
    <n v="2015"/>
    <n v="1"/>
    <d v="2015-04-22T00:00:00"/>
    <d v="2015-11-30T00:00:00"/>
    <n v="1"/>
    <x v="1"/>
    <s v="PSG"/>
    <s v="PKC"/>
    <d v="2015-04-24T00:00:00"/>
    <s v="PKC"/>
    <n v="1"/>
    <n v="2"/>
    <n v="1"/>
    <n v="1"/>
    <x v="0"/>
    <n v="0"/>
    <x v="144"/>
    <n v="7.2786885249999997"/>
    <n v="4"/>
    <n v="5"/>
    <s v="XRF"/>
    <n v="4"/>
    <n v="2015"/>
    <n v="201504"/>
    <x v="6"/>
    <n v="2015"/>
    <n v="201511"/>
  </r>
  <r>
    <x v="1014"/>
    <s v="PA_Allegheny"/>
    <x v="0"/>
    <x v="1"/>
    <s v="WH"/>
    <x v="0"/>
    <n v="8"/>
    <x v="6"/>
    <n v="6"/>
    <n v="2015"/>
    <n v="1"/>
    <d v="2015-04-23T00:00:00"/>
    <d v="2015-11-30T00:00:00"/>
    <n v="1"/>
    <x v="1"/>
    <s v="PSF"/>
    <s v="PKC"/>
    <d v="2015-04-24T00:00:00"/>
    <s v="PKC"/>
    <n v="1"/>
    <n v="2"/>
    <n v="1"/>
    <n v="1"/>
    <x v="0"/>
    <n v="0"/>
    <x v="456"/>
    <n v="7.2459016390000004"/>
    <n v="4"/>
    <n v="5"/>
    <s v="XRF"/>
    <n v="4"/>
    <n v="2015"/>
    <n v="201504"/>
    <x v="6"/>
    <n v="2015"/>
    <n v="201511"/>
  </r>
  <r>
    <x v="1015"/>
    <s v="PA_Allegheny"/>
    <x v="1"/>
    <x v="1"/>
    <s v="WH"/>
    <x v="0"/>
    <n v="11"/>
    <x v="5"/>
    <n v="10"/>
    <n v="2015"/>
    <n v="1"/>
    <d v="2015-04-23T00:00:00"/>
    <d v="2015-11-30T00:00:00"/>
    <n v="1"/>
    <x v="1"/>
    <s v="PSF"/>
    <s v="PKC"/>
    <d v="2015-04-24T00:00:00"/>
    <s v="PKC"/>
    <n v="1"/>
    <n v="2"/>
    <n v="1"/>
    <n v="1"/>
    <x v="0"/>
    <n v="0"/>
    <x v="456"/>
    <n v="7.2459016390000004"/>
    <n v="4"/>
    <n v="5"/>
    <s v="XRF"/>
    <n v="4"/>
    <n v="2015"/>
    <n v="201504"/>
    <x v="6"/>
    <n v="2015"/>
    <n v="201511"/>
  </r>
  <r>
    <x v="1016"/>
    <s v="PA_Allegheny"/>
    <x v="1"/>
    <x v="1"/>
    <s v="MU"/>
    <x v="2"/>
    <n v="15"/>
    <x v="4"/>
    <n v="13"/>
    <n v="2015"/>
    <n v="1"/>
    <d v="2015-04-24T00:00:00"/>
    <d v="2016-01-25T00:00:00"/>
    <n v="1"/>
    <x v="0"/>
    <s v="PSG"/>
    <s v="PGH"/>
    <d v="2015-09-30T00:00:00"/>
    <s v="PGH"/>
    <n v="1"/>
    <n v="2"/>
    <n v="1"/>
    <n v="1"/>
    <x v="0"/>
    <n v="0"/>
    <x v="160"/>
    <n v="9.0491803280000003"/>
    <n v="4"/>
    <n v="4"/>
    <s v="XRF"/>
    <n v="4"/>
    <n v="2015"/>
    <n v="201504"/>
    <x v="4"/>
    <n v="2016"/>
    <n v="201601"/>
  </r>
  <r>
    <x v="1017"/>
    <s v="PA_Allegheny"/>
    <x v="1"/>
    <x v="1"/>
    <s v="MU"/>
    <x v="2"/>
    <n v="1"/>
    <x v="2"/>
    <n v="0"/>
    <n v="2015"/>
    <n v="1"/>
    <d v="2015-04-24T00:00:00"/>
    <d v="2017-01-01T00:00:00"/>
    <n v="1"/>
    <x v="7"/>
    <s v="PSF"/>
    <s v="PKC"/>
    <d v="2015-05-06T00:00:00"/>
    <s v="PSF"/>
    <n v="1"/>
    <n v="3"/>
    <n v="2"/>
    <n v="0"/>
    <x v="0"/>
    <n v="0"/>
    <x v="491"/>
    <n v="20.262295080000001"/>
    <n v="6"/>
    <n v="0"/>
    <s v="ZTC"/>
    <n v="4"/>
    <n v="2015"/>
    <n v="201504"/>
    <x v="4"/>
    <n v="2017"/>
    <n v="201701"/>
  </r>
  <r>
    <x v="79"/>
    <s v="PA_Allegheny"/>
    <x v="1"/>
    <x v="1"/>
    <s v="MU"/>
    <x v="2"/>
    <n v="7"/>
    <x v="1"/>
    <n v="5"/>
    <n v="2014"/>
    <n v="2"/>
    <d v="2015-04-27T00:00:00"/>
    <d v="2017-01-01T00:00:00"/>
    <n v="0"/>
    <x v="1"/>
    <s v="PKC"/>
    <s v=" "/>
    <s v=" "/>
    <s v="PKC"/>
    <n v="0"/>
    <n v="1"/>
    <n v="0"/>
    <n v="0"/>
    <x v="0"/>
    <n v="0"/>
    <x v="73"/>
    <n v="20.163934430000001"/>
    <n v="6"/>
    <n v="0"/>
    <s v="ZTC"/>
    <n v="4"/>
    <n v="2015"/>
    <n v="201504"/>
    <x v="4"/>
    <n v="2017"/>
    <n v="201701"/>
  </r>
  <r>
    <x v="80"/>
    <s v="PA_Allegheny"/>
    <x v="1"/>
    <x v="1"/>
    <s v="MU"/>
    <x v="2"/>
    <n v="4"/>
    <x v="3"/>
    <n v="2"/>
    <n v="2014"/>
    <n v="2"/>
    <d v="2015-04-27T00:00:00"/>
    <d v="2017-01-01T00:00:00"/>
    <n v="0"/>
    <x v="1"/>
    <s v="PKC"/>
    <s v=" "/>
    <s v=" "/>
    <s v="PKC"/>
    <n v="0"/>
    <n v="1"/>
    <n v="0"/>
    <n v="0"/>
    <x v="0"/>
    <n v="0"/>
    <x v="73"/>
    <n v="20.163934430000001"/>
    <n v="6"/>
    <n v="0"/>
    <s v="ZTC"/>
    <n v="4"/>
    <n v="2015"/>
    <n v="201504"/>
    <x v="4"/>
    <n v="2017"/>
    <n v="201701"/>
  </r>
  <r>
    <x v="1018"/>
    <s v="PA_Allegheny"/>
    <x v="1"/>
    <x v="1"/>
    <s v="BL"/>
    <x v="1"/>
    <n v="5"/>
    <x v="1"/>
    <n v="3"/>
    <n v="2015"/>
    <n v="1"/>
    <d v="2015-04-27T00:00:00"/>
    <d v="2016-07-19T00:00:00"/>
    <n v="1"/>
    <x v="1"/>
    <s v="PKC"/>
    <s v=" "/>
    <s v=" "/>
    <s v="PKC"/>
    <n v="0"/>
    <n v="1"/>
    <n v="0"/>
    <n v="1"/>
    <x v="0"/>
    <n v="0"/>
    <x v="492"/>
    <n v="14.721311480000001"/>
    <n v="5"/>
    <n v="3"/>
    <s v="XRF"/>
    <n v="4"/>
    <n v="2015"/>
    <n v="201504"/>
    <x v="8"/>
    <n v="2016"/>
    <n v="201607"/>
  </r>
  <r>
    <x v="519"/>
    <s v="PA_Allegheny"/>
    <x v="0"/>
    <x v="1"/>
    <s v="MU"/>
    <x v="2"/>
    <n v="2"/>
    <x v="2"/>
    <n v="0"/>
    <n v="2014"/>
    <n v="2"/>
    <d v="2015-04-27T00:00:00"/>
    <d v="2017-01-01T00:00:00"/>
    <n v="0"/>
    <x v="1"/>
    <s v="PKC"/>
    <s v=" "/>
    <s v=" "/>
    <s v="PKC"/>
    <n v="0"/>
    <n v="1"/>
    <n v="0"/>
    <n v="0"/>
    <x v="0"/>
    <n v="0"/>
    <x v="73"/>
    <n v="20.163934430000001"/>
    <n v="6"/>
    <n v="0"/>
    <s v="ZTC"/>
    <n v="4"/>
    <n v="2015"/>
    <n v="201504"/>
    <x v="4"/>
    <n v="2017"/>
    <n v="201701"/>
  </r>
  <r>
    <x v="1019"/>
    <s v="PA_Allegheny"/>
    <x v="1"/>
    <x v="1"/>
    <s v="WH"/>
    <x v="0"/>
    <n v="2"/>
    <x v="2"/>
    <n v="0"/>
    <n v="2015"/>
    <n v="1"/>
    <d v="2015-04-27T00:00:00"/>
    <d v="2017-01-01T00:00:00"/>
    <n v="1"/>
    <x v="2"/>
    <s v="PKC"/>
    <s v="PFC"/>
    <d v="2015-07-29T00:00:00"/>
    <s v="PFC"/>
    <n v="1"/>
    <n v="4"/>
    <n v="3"/>
    <n v="0"/>
    <x v="0"/>
    <n v="0"/>
    <x v="73"/>
    <n v="20.163934430000001"/>
    <n v="6"/>
    <n v="0"/>
    <s v="ZTC"/>
    <n v="4"/>
    <n v="2015"/>
    <n v="201504"/>
    <x v="4"/>
    <n v="2017"/>
    <n v="201701"/>
  </r>
  <r>
    <x v="1020"/>
    <s v="PA_Allegheny"/>
    <x v="0"/>
    <x v="1"/>
    <s v="WH"/>
    <x v="0"/>
    <n v="6"/>
    <x v="1"/>
    <n v="4"/>
    <n v="2015"/>
    <n v="1"/>
    <d v="2015-04-27T00:00:00"/>
    <d v="2017-01-01T00:00:00"/>
    <n v="1"/>
    <x v="2"/>
    <s v="PKC"/>
    <s v="PFC"/>
    <d v="2015-07-29T00:00:00"/>
    <s v="PFC"/>
    <n v="1"/>
    <n v="4"/>
    <n v="3"/>
    <n v="0"/>
    <x v="0"/>
    <n v="0"/>
    <x v="73"/>
    <n v="20.163934430000001"/>
    <n v="6"/>
    <n v="0"/>
    <s v="ZTC"/>
    <n v="4"/>
    <n v="2015"/>
    <n v="201504"/>
    <x v="4"/>
    <n v="2017"/>
    <n v="201701"/>
  </r>
  <r>
    <x v="1021"/>
    <s v="PA_Allegheny"/>
    <x v="0"/>
    <x v="1"/>
    <s v="WH"/>
    <x v="0"/>
    <n v="3"/>
    <x v="3"/>
    <n v="1"/>
    <n v="2015"/>
    <n v="1"/>
    <d v="2015-04-28T00:00:00"/>
    <d v="2016-09-07T00:00:00"/>
    <n v="1"/>
    <x v="1"/>
    <s v="PKC"/>
    <s v=" "/>
    <s v=" "/>
    <s v="PKC"/>
    <n v="0"/>
    <n v="1"/>
    <n v="0"/>
    <n v="1"/>
    <x v="0"/>
    <n v="0"/>
    <x v="117"/>
    <n v="16.327868850000002"/>
    <n v="5"/>
    <n v="3"/>
    <s v="XRF"/>
    <n v="4"/>
    <n v="2015"/>
    <n v="201504"/>
    <x v="7"/>
    <n v="2016"/>
    <n v="201609"/>
  </r>
  <r>
    <x v="549"/>
    <s v="PA_Allegheny"/>
    <x v="0"/>
    <x v="1"/>
    <s v="BL"/>
    <x v="1"/>
    <n v="17"/>
    <x v="0"/>
    <n v="16"/>
    <n v="2014"/>
    <n v="5"/>
    <d v="2015-04-30T00:00:00"/>
    <d v="2015-09-29T00:00:00"/>
    <n v="0"/>
    <x v="4"/>
    <s v="PIL"/>
    <s v=" "/>
    <s v=" "/>
    <s v="PIL"/>
    <n v="0"/>
    <n v="1"/>
    <n v="0"/>
    <n v="1"/>
    <x v="1"/>
    <n v="1"/>
    <x v="264"/>
    <n v="4.9836065569999999"/>
    <n v="3"/>
    <n v="4"/>
    <s v="XRY"/>
    <n v="4"/>
    <n v="2015"/>
    <n v="201504"/>
    <x v="7"/>
    <n v="2015"/>
    <n v="201509"/>
  </r>
  <r>
    <x v="1022"/>
    <s v="PA_Allegheny"/>
    <x v="0"/>
    <x v="1"/>
    <s v="BL"/>
    <x v="1"/>
    <n v="17"/>
    <x v="0"/>
    <n v="15"/>
    <n v="2015"/>
    <n v="1"/>
    <d v="2015-05-01T00:00:00"/>
    <d v="2016-10-26T00:00:00"/>
    <n v="1"/>
    <x v="1"/>
    <s v="PSG"/>
    <s v="PGH"/>
    <d v="2015-08-18T00:00:00"/>
    <s v="PKC"/>
    <n v="1"/>
    <n v="3"/>
    <n v="2"/>
    <n v="1"/>
    <x v="1"/>
    <n v="1"/>
    <x v="248"/>
    <n v="17.836065569999999"/>
    <n v="5"/>
    <n v="1"/>
    <s v="XRY"/>
    <n v="5"/>
    <n v="2015"/>
    <n v="201505"/>
    <x v="11"/>
    <n v="2016"/>
    <n v="201610"/>
  </r>
  <r>
    <x v="1023"/>
    <s v="PA_Allegheny"/>
    <x v="0"/>
    <x v="0"/>
    <s v="WH"/>
    <x v="0"/>
    <n v="11"/>
    <x v="5"/>
    <n v="9"/>
    <n v="2015"/>
    <n v="1"/>
    <d v="2015-05-01T00:00:00"/>
    <d v="2015-09-08T00:00:00"/>
    <n v="1"/>
    <x v="1"/>
    <s v="PKC"/>
    <s v="PUK"/>
    <d v="2015-07-06T00:00:00"/>
    <s v="PUK"/>
    <n v="1"/>
    <n v="2"/>
    <n v="1"/>
    <n v="1"/>
    <x v="0"/>
    <n v="0"/>
    <x v="232"/>
    <n v="4.2622950819999996"/>
    <n v="3"/>
    <n v="5"/>
    <s v="XRL"/>
    <n v="5"/>
    <n v="2015"/>
    <n v="201505"/>
    <x v="7"/>
    <n v="2015"/>
    <n v="201509"/>
  </r>
  <r>
    <x v="162"/>
    <s v="PA_Allegheny"/>
    <x v="0"/>
    <x v="1"/>
    <s v="UK"/>
    <x v="2"/>
    <n v="5"/>
    <x v="3"/>
    <n v="3"/>
    <n v="2014"/>
    <n v="2"/>
    <d v="2015-05-03T00:00:00"/>
    <d v="2016-07-21T00:00:00"/>
    <n v="0"/>
    <x v="1"/>
    <s v="PKC"/>
    <s v="PKC"/>
    <d v="2015-05-06T00:00:00"/>
    <s v="PKC"/>
    <n v="0"/>
    <n v="2"/>
    <n v="1"/>
    <n v="1"/>
    <x v="0"/>
    <n v="0"/>
    <x v="362"/>
    <n v="14.590163929999999"/>
    <n v="5"/>
    <n v="3"/>
    <s v="XCA"/>
    <n v="5"/>
    <n v="2015"/>
    <n v="201505"/>
    <x v="8"/>
    <n v="2016"/>
    <n v="201607"/>
  </r>
  <r>
    <x v="850"/>
    <s v="PA_Allegheny"/>
    <x v="0"/>
    <x v="1"/>
    <s v="WH"/>
    <x v="0"/>
    <n v="17"/>
    <x v="0"/>
    <n v="16"/>
    <n v="2015"/>
    <n v="2"/>
    <d v="2015-05-04T00:00:00"/>
    <d v="2017-01-01T00:00:00"/>
    <n v="0"/>
    <x v="3"/>
    <s v="PSG"/>
    <s v="PUK"/>
    <d v="2015-07-23T00:00:00"/>
    <s v="PGH"/>
    <n v="1"/>
    <n v="3"/>
    <n v="2"/>
    <n v="0"/>
    <x v="0"/>
    <n v="0"/>
    <x v="493"/>
    <n v="19.93442623"/>
    <n v="6"/>
    <n v="0"/>
    <s v="ZTC"/>
    <n v="5"/>
    <n v="2015"/>
    <n v="201505"/>
    <x v="4"/>
    <n v="2017"/>
    <n v="201701"/>
  </r>
  <r>
    <x v="725"/>
    <s v="PA_Allegheny"/>
    <x v="0"/>
    <x v="1"/>
    <s v="WH"/>
    <x v="0"/>
    <n v="16"/>
    <x v="4"/>
    <n v="14"/>
    <n v="2014"/>
    <n v="3"/>
    <d v="2015-05-04T00:00:00"/>
    <d v="2015-06-13T00:00:00"/>
    <n v="0"/>
    <x v="0"/>
    <s v="PSG"/>
    <s v=" "/>
    <s v=" "/>
    <s v="PSG"/>
    <n v="0"/>
    <n v="1"/>
    <n v="0"/>
    <n v="1"/>
    <x v="1"/>
    <n v="1"/>
    <x v="494"/>
    <n v="1.3114754099999999"/>
    <n v="2"/>
    <n v="2"/>
    <s v="XRY"/>
    <n v="5"/>
    <n v="2015"/>
    <n v="201505"/>
    <x v="5"/>
    <n v="2015"/>
    <n v="201506"/>
  </r>
  <r>
    <x v="556"/>
    <s v="PA_Allegheny"/>
    <x v="1"/>
    <x v="2"/>
    <s v="OT"/>
    <x v="2"/>
    <n v="13"/>
    <x v="5"/>
    <n v="11"/>
    <n v="2014"/>
    <n v="2"/>
    <d v="2015-05-04T00:00:00"/>
    <d v="2016-10-17T00:00:00"/>
    <n v="0"/>
    <x v="1"/>
    <s v="PKC"/>
    <s v=" "/>
    <s v=" "/>
    <s v="PKC"/>
    <n v="0"/>
    <n v="1"/>
    <n v="0"/>
    <n v="1"/>
    <x v="0"/>
    <n v="0"/>
    <x v="495"/>
    <n v="17.442622950000001"/>
    <n v="5"/>
    <n v="2"/>
    <s v="XLC"/>
    <n v="5"/>
    <n v="2015"/>
    <n v="201505"/>
    <x v="11"/>
    <n v="2016"/>
    <n v="201610"/>
  </r>
  <r>
    <x v="1024"/>
    <s v="PA_Allegheny"/>
    <x v="0"/>
    <x v="1"/>
    <s v="OT"/>
    <x v="2"/>
    <n v="4"/>
    <x v="1"/>
    <n v="3"/>
    <n v="2015"/>
    <n v="1"/>
    <d v="2015-05-05T00:00:00"/>
    <d v="2015-05-15T00:00:00"/>
    <n v="1"/>
    <x v="7"/>
    <s v="PSF"/>
    <s v=" "/>
    <s v=" "/>
    <s v="PSF"/>
    <n v="0"/>
    <n v="1"/>
    <n v="0"/>
    <n v="1"/>
    <x v="0"/>
    <n v="1"/>
    <x v="87"/>
    <n v="0.32786885300000002"/>
    <n v="1"/>
    <n v="2"/>
    <s v="XRF"/>
    <n v="5"/>
    <n v="2015"/>
    <n v="201505"/>
    <x v="9"/>
    <n v="2015"/>
    <n v="201505"/>
  </r>
  <r>
    <x v="1025"/>
    <s v="PA_Allegheny"/>
    <x v="1"/>
    <x v="1"/>
    <s v="UK"/>
    <x v="2"/>
    <n v="17"/>
    <x v="0"/>
    <n v="15"/>
    <n v="2015"/>
    <n v="1"/>
    <d v="2015-05-06T00:00:00"/>
    <d v="2016-02-19T00:00:00"/>
    <n v="1"/>
    <x v="1"/>
    <s v="PKC"/>
    <s v="PFC"/>
    <d v="2015-10-14T00:00:00"/>
    <s v="PFC"/>
    <n v="1"/>
    <n v="2"/>
    <n v="1"/>
    <n v="1"/>
    <x v="0"/>
    <n v="1"/>
    <x v="325"/>
    <n v="9.4754098360000008"/>
    <n v="4"/>
    <n v="4"/>
    <s v="XRF"/>
    <n v="5"/>
    <n v="2015"/>
    <n v="201505"/>
    <x v="2"/>
    <n v="2016"/>
    <n v="201602"/>
  </r>
  <r>
    <x v="1026"/>
    <s v="PA_Allegheny"/>
    <x v="0"/>
    <x v="1"/>
    <s v="MU"/>
    <x v="2"/>
    <n v="3"/>
    <x v="3"/>
    <n v="2"/>
    <n v="2015"/>
    <n v="1"/>
    <d v="2015-05-06T00:00:00"/>
    <d v="2015-07-14T00:00:00"/>
    <n v="1"/>
    <x v="1"/>
    <s v="PKC"/>
    <s v="PKC"/>
    <d v="2015-05-18T00:00:00"/>
    <s v="PKC"/>
    <n v="0"/>
    <n v="2"/>
    <n v="1"/>
    <n v="1"/>
    <x v="0"/>
    <n v="0"/>
    <x v="271"/>
    <n v="2.2622950820000001"/>
    <n v="2"/>
    <n v="5"/>
    <s v="XRF"/>
    <n v="5"/>
    <n v="2015"/>
    <n v="201505"/>
    <x v="8"/>
    <n v="2015"/>
    <n v="201507"/>
  </r>
  <r>
    <x v="789"/>
    <s v="PA_Allegheny"/>
    <x v="0"/>
    <x v="1"/>
    <s v="BL"/>
    <x v="1"/>
    <n v="2"/>
    <x v="2"/>
    <n v="0"/>
    <n v="2015"/>
    <n v="2"/>
    <d v="2015-05-06T00:00:00"/>
    <d v="2017-01-01T00:00:00"/>
    <n v="0"/>
    <x v="1"/>
    <s v="PKC"/>
    <s v="PKC"/>
    <d v="2016-03-21T00:00:00"/>
    <s v="PKC"/>
    <n v="0"/>
    <n v="2"/>
    <n v="1"/>
    <n v="0"/>
    <x v="0"/>
    <n v="0"/>
    <x v="496"/>
    <n v="19.868852459999999"/>
    <n v="6"/>
    <n v="0"/>
    <s v="ZTC"/>
    <n v="5"/>
    <n v="2015"/>
    <n v="201505"/>
    <x v="4"/>
    <n v="2017"/>
    <n v="201701"/>
  </r>
  <r>
    <x v="1027"/>
    <s v="PA_Allegheny"/>
    <x v="0"/>
    <x v="1"/>
    <s v="MU"/>
    <x v="2"/>
    <n v="1"/>
    <x v="2"/>
    <n v="0"/>
    <n v="2015"/>
    <n v="1"/>
    <d v="2015-05-06T00:00:00"/>
    <d v="2015-07-14T00:00:00"/>
    <n v="1"/>
    <x v="1"/>
    <s v="PKC"/>
    <s v="PKC"/>
    <d v="2015-05-18T00:00:00"/>
    <s v="PKC"/>
    <n v="0"/>
    <n v="2"/>
    <n v="1"/>
    <n v="1"/>
    <x v="0"/>
    <n v="0"/>
    <x v="271"/>
    <n v="2.2622950820000001"/>
    <n v="2"/>
    <n v="5"/>
    <s v="XRF"/>
    <n v="5"/>
    <n v="2015"/>
    <n v="201505"/>
    <x v="8"/>
    <n v="2015"/>
    <n v="201507"/>
  </r>
  <r>
    <x v="1028"/>
    <s v="PA_Allegheny"/>
    <x v="1"/>
    <x v="1"/>
    <s v="BL"/>
    <x v="1"/>
    <n v="1"/>
    <x v="2"/>
    <n v="0"/>
    <n v="2015"/>
    <n v="1"/>
    <d v="2015-05-06T00:00:00"/>
    <d v="2017-01-01T00:00:00"/>
    <n v="1"/>
    <x v="1"/>
    <s v="PSF"/>
    <s v="PKC"/>
    <d v="2015-06-03T00:00:00"/>
    <s v="PKC"/>
    <n v="1"/>
    <n v="2"/>
    <n v="1"/>
    <n v="0"/>
    <x v="0"/>
    <n v="0"/>
    <x v="496"/>
    <n v="19.868852459999999"/>
    <n v="6"/>
    <n v="0"/>
    <s v="ZTC"/>
    <n v="5"/>
    <n v="2015"/>
    <n v="201505"/>
    <x v="4"/>
    <n v="2017"/>
    <n v="201701"/>
  </r>
  <r>
    <x v="1029"/>
    <s v="PA_Allegheny"/>
    <x v="1"/>
    <x v="0"/>
    <s v="WH"/>
    <x v="0"/>
    <n v="1"/>
    <x v="2"/>
    <n v="0"/>
    <n v="2015"/>
    <n v="1"/>
    <d v="2015-05-06T00:00:00"/>
    <d v="2016-08-12T00:00:00"/>
    <n v="1"/>
    <x v="1"/>
    <s v="PKC"/>
    <s v=" "/>
    <s v=" "/>
    <s v="PKC"/>
    <n v="0"/>
    <n v="1"/>
    <n v="0"/>
    <n v="1"/>
    <x v="0"/>
    <n v="0"/>
    <x v="107"/>
    <n v="15.213114750000001"/>
    <n v="5"/>
    <n v="3"/>
    <s v="XRF"/>
    <n v="5"/>
    <n v="2015"/>
    <n v="201505"/>
    <x v="3"/>
    <n v="2016"/>
    <n v="201608"/>
  </r>
  <r>
    <x v="1030"/>
    <s v="PA_Allegheny"/>
    <x v="1"/>
    <x v="1"/>
    <s v="OT"/>
    <x v="2"/>
    <n v="16"/>
    <x v="4"/>
    <n v="14"/>
    <n v="2015"/>
    <n v="1"/>
    <d v="2015-05-07T00:00:00"/>
    <d v="2015-06-04T00:00:00"/>
    <n v="1"/>
    <x v="0"/>
    <s v="PSG"/>
    <s v=" "/>
    <s v=" "/>
    <s v="PSG"/>
    <n v="0"/>
    <n v="1"/>
    <n v="0"/>
    <n v="1"/>
    <x v="0"/>
    <n v="0"/>
    <x v="191"/>
    <n v="0.91803278700000002"/>
    <n v="1"/>
    <n v="6"/>
    <s v="XRF"/>
    <n v="5"/>
    <n v="2015"/>
    <n v="201505"/>
    <x v="5"/>
    <n v="2015"/>
    <n v="201506"/>
  </r>
  <r>
    <x v="1031"/>
    <s v="PA_Allegheny"/>
    <x v="1"/>
    <x v="0"/>
    <s v="WH"/>
    <x v="0"/>
    <n v="4"/>
    <x v="3"/>
    <n v="2"/>
    <n v="2015"/>
    <n v="1"/>
    <d v="2015-05-07T00:00:00"/>
    <d v="2015-06-12T00:00:00"/>
    <n v="1"/>
    <x v="7"/>
    <s v="PSF"/>
    <s v=" "/>
    <s v=" "/>
    <s v="PSF"/>
    <n v="0"/>
    <n v="1"/>
    <n v="0"/>
    <n v="1"/>
    <x v="0"/>
    <n v="0"/>
    <x v="24"/>
    <n v="1.1803278690000001"/>
    <n v="2"/>
    <n v="6"/>
    <s v="XRF"/>
    <n v="5"/>
    <n v="2015"/>
    <n v="201505"/>
    <x v="5"/>
    <n v="2015"/>
    <n v="201506"/>
  </r>
  <r>
    <x v="1032"/>
    <s v="PA_Allegheny"/>
    <x v="0"/>
    <x v="0"/>
    <s v="WH"/>
    <x v="0"/>
    <n v="7"/>
    <x v="1"/>
    <n v="5"/>
    <n v="2015"/>
    <n v="1"/>
    <d v="2015-05-07T00:00:00"/>
    <d v="2015-09-11T00:00:00"/>
    <n v="1"/>
    <x v="1"/>
    <s v="PSF"/>
    <s v="PKC"/>
    <d v="2015-06-12T00:00:00"/>
    <s v="PKC"/>
    <n v="1"/>
    <n v="2"/>
    <n v="1"/>
    <n v="1"/>
    <x v="0"/>
    <n v="0"/>
    <x v="458"/>
    <n v="4.163934426"/>
    <n v="3"/>
    <n v="5"/>
    <s v="XRF"/>
    <n v="5"/>
    <n v="2015"/>
    <n v="201505"/>
    <x v="7"/>
    <n v="2015"/>
    <n v="201509"/>
  </r>
  <r>
    <x v="1033"/>
    <s v="PA_Allegheny"/>
    <x v="1"/>
    <x v="0"/>
    <s v="WH"/>
    <x v="0"/>
    <n v="11"/>
    <x v="5"/>
    <n v="10"/>
    <n v="2015"/>
    <n v="1"/>
    <d v="2015-05-07T00:00:00"/>
    <d v="2015-06-12T00:00:00"/>
    <n v="1"/>
    <x v="7"/>
    <s v="PSF"/>
    <s v=" "/>
    <s v=" "/>
    <s v="PSF"/>
    <n v="0"/>
    <n v="1"/>
    <n v="0"/>
    <n v="1"/>
    <x v="0"/>
    <n v="0"/>
    <x v="24"/>
    <n v="1.1803278690000001"/>
    <n v="2"/>
    <n v="6"/>
    <s v="XRF"/>
    <n v="5"/>
    <n v="2015"/>
    <n v="201505"/>
    <x v="5"/>
    <n v="2015"/>
    <n v="201506"/>
  </r>
  <r>
    <x v="1034"/>
    <s v="PA_Allegheny"/>
    <x v="0"/>
    <x v="1"/>
    <s v="OT"/>
    <x v="2"/>
    <n v="3"/>
    <x v="3"/>
    <n v="1"/>
    <n v="2015"/>
    <n v="1"/>
    <d v="2015-05-07T00:00:00"/>
    <d v="2016-11-19T00:00:00"/>
    <n v="1"/>
    <x v="1"/>
    <s v="PSF"/>
    <s v="PKC"/>
    <d v="2015-06-30T00:00:00"/>
    <s v="PKC"/>
    <n v="1"/>
    <n v="2"/>
    <n v="1"/>
    <n v="1"/>
    <x v="0"/>
    <n v="0"/>
    <x v="192"/>
    <n v="18.426229509999999"/>
    <n v="6"/>
    <n v="2"/>
    <s v="XCA"/>
    <n v="5"/>
    <n v="2015"/>
    <n v="201505"/>
    <x v="6"/>
    <n v="2016"/>
    <n v="201611"/>
  </r>
  <r>
    <x v="1035"/>
    <s v="PA_Allegheny"/>
    <x v="0"/>
    <x v="1"/>
    <s v="WH"/>
    <x v="0"/>
    <n v="1"/>
    <x v="2"/>
    <n v="0"/>
    <n v="2015"/>
    <n v="1"/>
    <d v="2015-05-07T00:00:00"/>
    <d v="2015-09-11T00:00:00"/>
    <n v="1"/>
    <x v="1"/>
    <s v="PSF"/>
    <s v="PKC"/>
    <d v="2015-06-12T00:00:00"/>
    <s v="PKC"/>
    <n v="1"/>
    <n v="2"/>
    <n v="1"/>
    <n v="1"/>
    <x v="0"/>
    <n v="0"/>
    <x v="458"/>
    <n v="4.163934426"/>
    <n v="3"/>
    <n v="5"/>
    <s v="XRF"/>
    <n v="5"/>
    <n v="2015"/>
    <n v="201505"/>
    <x v="7"/>
    <n v="2015"/>
    <n v="201509"/>
  </r>
  <r>
    <x v="1036"/>
    <s v="PA_Allegheny"/>
    <x v="0"/>
    <x v="0"/>
    <s v="BL"/>
    <x v="1"/>
    <n v="18"/>
    <x v="0"/>
    <n v="17"/>
    <n v="2015"/>
    <n v="1"/>
    <d v="2015-05-08T00:00:00"/>
    <d v="2015-05-18T00:00:00"/>
    <n v="1"/>
    <x v="0"/>
    <s v="PSG"/>
    <s v=" "/>
    <s v=" "/>
    <s v="PSG"/>
    <n v="0"/>
    <n v="1"/>
    <n v="0"/>
    <n v="1"/>
    <x v="1"/>
    <n v="1"/>
    <x v="87"/>
    <n v="0.32786885300000002"/>
    <n v="1"/>
    <n v="1"/>
    <s v="XRY"/>
    <n v="5"/>
    <n v="2015"/>
    <n v="201505"/>
    <x v="9"/>
    <n v="2015"/>
    <n v="201505"/>
  </r>
  <r>
    <x v="1037"/>
    <s v="PA_Allegheny"/>
    <x v="0"/>
    <x v="1"/>
    <s v="BL"/>
    <x v="1"/>
    <n v="17"/>
    <x v="0"/>
    <n v="16"/>
    <n v="2015"/>
    <n v="1"/>
    <d v="2015-05-08T00:00:00"/>
    <d v="2015-08-24T00:00:00"/>
    <n v="1"/>
    <x v="1"/>
    <s v="PGH"/>
    <s v="PKC"/>
    <d v="2015-05-11T00:00:00"/>
    <s v="PKC"/>
    <n v="1"/>
    <n v="2"/>
    <n v="1"/>
    <n v="1"/>
    <x v="0"/>
    <n v="0"/>
    <x v="497"/>
    <n v="3.5409836069999998"/>
    <n v="3"/>
    <n v="5"/>
    <s v="XRF"/>
    <n v="5"/>
    <n v="2015"/>
    <n v="201505"/>
    <x v="3"/>
    <n v="2015"/>
    <n v="201508"/>
  </r>
  <r>
    <x v="1038"/>
    <s v="PA_Allegheny"/>
    <x v="1"/>
    <x v="1"/>
    <s v="UK"/>
    <x v="2"/>
    <n v="3"/>
    <x v="3"/>
    <n v="1"/>
    <n v="2015"/>
    <n v="1"/>
    <d v="2015-05-08T00:00:00"/>
    <d v="2015-05-11T00:00:00"/>
    <n v="1"/>
    <x v="1"/>
    <s v="PKC"/>
    <s v=" "/>
    <s v=" "/>
    <s v="PKC"/>
    <n v="0"/>
    <n v="1"/>
    <n v="0"/>
    <n v="1"/>
    <x v="0"/>
    <n v="0"/>
    <x v="41"/>
    <n v="9.8360656000000005E-2"/>
    <n v="1"/>
    <n v="6"/>
    <s v="XRF"/>
    <n v="5"/>
    <n v="2015"/>
    <n v="201505"/>
    <x v="9"/>
    <n v="2015"/>
    <n v="201505"/>
  </r>
  <r>
    <x v="1039"/>
    <s v="PA_Allegheny"/>
    <x v="0"/>
    <x v="1"/>
    <s v="MU"/>
    <x v="2"/>
    <n v="6"/>
    <x v="1"/>
    <n v="5"/>
    <n v="2015"/>
    <n v="1"/>
    <d v="2015-05-11T00:00:00"/>
    <d v="2017-01-01T00:00:00"/>
    <n v="1"/>
    <x v="1"/>
    <s v="PKC"/>
    <s v=" "/>
    <s v=" "/>
    <s v="PKC"/>
    <n v="0"/>
    <n v="1"/>
    <n v="0"/>
    <n v="0"/>
    <x v="0"/>
    <n v="0"/>
    <x v="498"/>
    <n v="19.704918030000002"/>
    <n v="6"/>
    <n v="0"/>
    <s v="ZTC"/>
    <n v="5"/>
    <n v="2015"/>
    <n v="201505"/>
    <x v="4"/>
    <n v="2017"/>
    <n v="201701"/>
  </r>
  <r>
    <x v="1040"/>
    <s v="PA_Allegheny"/>
    <x v="0"/>
    <x v="1"/>
    <s v="OT"/>
    <x v="2"/>
    <n v="8"/>
    <x v="6"/>
    <n v="6"/>
    <n v="2015"/>
    <n v="1"/>
    <d v="2015-05-11T00:00:00"/>
    <d v="2017-01-01T00:00:00"/>
    <n v="1"/>
    <x v="1"/>
    <s v="PKC"/>
    <s v=" "/>
    <s v=" "/>
    <s v="PKC"/>
    <n v="0"/>
    <n v="1"/>
    <n v="0"/>
    <n v="0"/>
    <x v="0"/>
    <n v="0"/>
    <x v="498"/>
    <n v="19.704918030000002"/>
    <n v="6"/>
    <n v="0"/>
    <s v="ZTC"/>
    <n v="5"/>
    <n v="2015"/>
    <n v="201505"/>
    <x v="4"/>
    <n v="2017"/>
    <n v="201701"/>
  </r>
  <r>
    <x v="1041"/>
    <s v="PA_Allegheny"/>
    <x v="0"/>
    <x v="1"/>
    <s v="MU"/>
    <x v="2"/>
    <n v="2"/>
    <x v="3"/>
    <n v="1"/>
    <n v="2015"/>
    <n v="1"/>
    <d v="2015-05-11T00:00:00"/>
    <d v="2017-01-01T00:00:00"/>
    <n v="1"/>
    <x v="1"/>
    <s v="PKC"/>
    <s v=" "/>
    <s v=" "/>
    <s v="PKC"/>
    <n v="0"/>
    <n v="1"/>
    <n v="0"/>
    <n v="0"/>
    <x v="0"/>
    <n v="0"/>
    <x v="498"/>
    <n v="19.704918030000002"/>
    <n v="6"/>
    <n v="0"/>
    <s v="ZTC"/>
    <n v="5"/>
    <n v="2015"/>
    <n v="201505"/>
    <x v="4"/>
    <n v="2017"/>
    <n v="201701"/>
  </r>
  <r>
    <x v="1042"/>
    <s v="PA_Allegheny"/>
    <x v="1"/>
    <x v="1"/>
    <s v="BL"/>
    <x v="1"/>
    <n v="1"/>
    <x v="2"/>
    <n v="0"/>
    <n v="2015"/>
    <n v="1"/>
    <d v="2015-05-11T00:00:00"/>
    <d v="2015-06-02T00:00:00"/>
    <n v="1"/>
    <x v="7"/>
    <s v="PSF"/>
    <s v=" "/>
    <s v=" "/>
    <s v="PSF"/>
    <n v="0"/>
    <n v="1"/>
    <n v="0"/>
    <n v="1"/>
    <x v="0"/>
    <n v="1"/>
    <x v="206"/>
    <n v="0.72131147500000004"/>
    <n v="1"/>
    <n v="2"/>
    <s v="XRF"/>
    <n v="5"/>
    <n v="2015"/>
    <n v="201505"/>
    <x v="5"/>
    <n v="2015"/>
    <n v="201506"/>
  </r>
  <r>
    <x v="1043"/>
    <s v="PA_Allegheny"/>
    <x v="1"/>
    <x v="1"/>
    <s v="BL"/>
    <x v="1"/>
    <n v="7"/>
    <x v="1"/>
    <n v="5"/>
    <n v="2015"/>
    <n v="1"/>
    <d v="2015-05-11T00:00:00"/>
    <d v="2015-08-05T00:00:00"/>
    <n v="1"/>
    <x v="1"/>
    <s v="PSF"/>
    <s v="PUK"/>
    <d v="2015-05-13T00:00:00"/>
    <s v="PKC"/>
    <n v="1"/>
    <n v="3"/>
    <n v="2"/>
    <n v="1"/>
    <x v="0"/>
    <n v="1"/>
    <x v="195"/>
    <n v="2.8196721309999999"/>
    <n v="2"/>
    <n v="1"/>
    <s v="XOP"/>
    <n v="5"/>
    <n v="2015"/>
    <n v="201505"/>
    <x v="3"/>
    <n v="2015"/>
    <n v="201508"/>
  </r>
  <r>
    <x v="1044"/>
    <s v="PA_Allegheny"/>
    <x v="0"/>
    <x v="0"/>
    <s v="BL"/>
    <x v="1"/>
    <n v="1"/>
    <x v="2"/>
    <n v="0"/>
    <n v="2015"/>
    <n v="1"/>
    <d v="2015-05-11T00:00:00"/>
    <d v="2015-06-10T00:00:00"/>
    <n v="1"/>
    <x v="1"/>
    <s v="PSF"/>
    <s v="PKC"/>
    <d v="2015-05-13T00:00:00"/>
    <s v="PKC"/>
    <n v="1"/>
    <n v="2"/>
    <n v="1"/>
    <n v="1"/>
    <x v="0"/>
    <n v="0"/>
    <x v="53"/>
    <n v="0.98360655699999999"/>
    <n v="2"/>
    <n v="6"/>
    <s v="XRF"/>
    <n v="5"/>
    <n v="2015"/>
    <n v="201505"/>
    <x v="5"/>
    <n v="2015"/>
    <n v="201506"/>
  </r>
  <r>
    <x v="823"/>
    <s v="PA_Allegheny"/>
    <x v="0"/>
    <x v="1"/>
    <s v="BL"/>
    <x v="1"/>
    <n v="16"/>
    <x v="0"/>
    <n v="15"/>
    <n v="2015"/>
    <n v="2"/>
    <d v="2015-05-12T00:00:00"/>
    <d v="2015-05-18T00:00:00"/>
    <n v="0"/>
    <x v="3"/>
    <s v="PGH"/>
    <s v=" "/>
    <s v=" "/>
    <s v="PGH"/>
    <n v="0"/>
    <n v="1"/>
    <n v="0"/>
    <n v="1"/>
    <x v="0"/>
    <n v="1"/>
    <x v="136"/>
    <n v="0.19672131200000001"/>
    <n v="1"/>
    <n v="1"/>
    <s v="XJP"/>
    <n v="5"/>
    <n v="2015"/>
    <n v="201505"/>
    <x v="9"/>
    <n v="2015"/>
    <n v="201505"/>
  </r>
  <r>
    <x v="1045"/>
    <s v="PA_Allegheny"/>
    <x v="1"/>
    <x v="1"/>
    <s v="UK"/>
    <x v="2"/>
    <n v="9"/>
    <x v="6"/>
    <n v="7"/>
    <n v="2015"/>
    <n v="1"/>
    <d v="2015-05-12T00:00:00"/>
    <d v="2016-04-07T00:00:00"/>
    <n v="1"/>
    <x v="1"/>
    <s v="PSF"/>
    <s v="PKC"/>
    <d v="2015-05-13T00:00:00"/>
    <s v="PKC"/>
    <n v="1"/>
    <n v="2"/>
    <n v="1"/>
    <n v="1"/>
    <x v="0"/>
    <n v="0"/>
    <x v="499"/>
    <n v="10.85245902"/>
    <n v="4"/>
    <n v="4"/>
    <s v="XLC"/>
    <n v="5"/>
    <n v="2015"/>
    <n v="201505"/>
    <x v="0"/>
    <n v="2016"/>
    <n v="201604"/>
  </r>
  <r>
    <x v="1046"/>
    <s v="PA_Allegheny"/>
    <x v="0"/>
    <x v="1"/>
    <s v="BL"/>
    <x v="1"/>
    <n v="14"/>
    <x v="4"/>
    <n v="12"/>
    <n v="2015"/>
    <n v="1"/>
    <d v="2015-05-12T00:00:00"/>
    <d v="2015-06-05T00:00:00"/>
    <n v="1"/>
    <x v="1"/>
    <s v="PKC"/>
    <s v=" "/>
    <s v=" "/>
    <s v="PKC"/>
    <n v="0"/>
    <n v="1"/>
    <n v="0"/>
    <n v="1"/>
    <x v="0"/>
    <n v="0"/>
    <x v="60"/>
    <n v="0.78688524599999998"/>
    <n v="1"/>
    <n v="6"/>
    <s v="XRF"/>
    <n v="5"/>
    <n v="2015"/>
    <n v="201505"/>
    <x v="5"/>
    <n v="2015"/>
    <n v="201506"/>
  </r>
  <r>
    <x v="1047"/>
    <s v="PA_Allegheny"/>
    <x v="1"/>
    <x v="1"/>
    <s v="BL"/>
    <x v="1"/>
    <n v="16"/>
    <x v="4"/>
    <n v="14"/>
    <n v="2015"/>
    <n v="1"/>
    <d v="2015-05-12T00:00:00"/>
    <d v="2015-06-05T00:00:00"/>
    <n v="1"/>
    <x v="1"/>
    <s v="PSG"/>
    <s v="PKC"/>
    <d v="2015-05-15T00:00:00"/>
    <s v="PKC"/>
    <n v="1"/>
    <n v="2"/>
    <n v="1"/>
    <n v="1"/>
    <x v="0"/>
    <n v="0"/>
    <x v="60"/>
    <n v="0.78688524599999998"/>
    <n v="1"/>
    <n v="6"/>
    <s v="XRF"/>
    <n v="5"/>
    <n v="2015"/>
    <n v="201505"/>
    <x v="5"/>
    <n v="2015"/>
    <n v="201506"/>
  </r>
  <r>
    <x v="1048"/>
    <s v="PA_Allegheny"/>
    <x v="0"/>
    <x v="1"/>
    <s v="BL"/>
    <x v="1"/>
    <n v="5"/>
    <x v="1"/>
    <n v="3"/>
    <n v="2015"/>
    <n v="1"/>
    <d v="2015-05-12T00:00:00"/>
    <d v="2015-10-07T00:00:00"/>
    <n v="1"/>
    <x v="1"/>
    <s v="PSF"/>
    <s v="PKC"/>
    <d v="2015-05-15T00:00:00"/>
    <s v="PKC"/>
    <n v="1"/>
    <n v="2"/>
    <n v="1"/>
    <n v="1"/>
    <x v="0"/>
    <n v="0"/>
    <x v="318"/>
    <n v="4.8524590160000001"/>
    <n v="3"/>
    <n v="5"/>
    <s v="XRF"/>
    <n v="5"/>
    <n v="2015"/>
    <n v="201505"/>
    <x v="11"/>
    <n v="2015"/>
    <n v="201510"/>
  </r>
  <r>
    <x v="1049"/>
    <s v="PA_Allegheny"/>
    <x v="1"/>
    <x v="1"/>
    <s v="WH"/>
    <x v="0"/>
    <n v="12"/>
    <x v="5"/>
    <n v="10"/>
    <n v="2015"/>
    <n v="1"/>
    <d v="2015-05-12T00:00:00"/>
    <d v="2017-01-01T00:00:00"/>
    <n v="1"/>
    <x v="1"/>
    <s v="PKC"/>
    <s v="PSG"/>
    <d v="2015-07-23T00:00:00"/>
    <s v="PKC"/>
    <n v="1"/>
    <n v="4"/>
    <n v="3"/>
    <n v="0"/>
    <x v="0"/>
    <n v="0"/>
    <x v="500"/>
    <n v="19.672131149999998"/>
    <n v="6"/>
    <n v="0"/>
    <s v="ZTC"/>
    <n v="5"/>
    <n v="2015"/>
    <n v="201505"/>
    <x v="4"/>
    <n v="2017"/>
    <n v="201701"/>
  </r>
  <r>
    <x v="1050"/>
    <s v="PA_Allegheny"/>
    <x v="0"/>
    <x v="1"/>
    <s v="BL"/>
    <x v="1"/>
    <n v="4"/>
    <x v="3"/>
    <n v="2"/>
    <n v="2015"/>
    <n v="1"/>
    <d v="2015-05-12T00:00:00"/>
    <d v="2015-10-07T00:00:00"/>
    <n v="1"/>
    <x v="1"/>
    <s v="PSF"/>
    <s v="PKC"/>
    <d v="2015-05-15T00:00:00"/>
    <s v="PKC"/>
    <n v="1"/>
    <n v="2"/>
    <n v="1"/>
    <n v="1"/>
    <x v="0"/>
    <n v="0"/>
    <x v="318"/>
    <n v="4.8524590160000001"/>
    <n v="3"/>
    <n v="5"/>
    <s v="XRF"/>
    <n v="5"/>
    <n v="2015"/>
    <n v="201505"/>
    <x v="11"/>
    <n v="2015"/>
    <n v="201510"/>
  </r>
  <r>
    <x v="1051"/>
    <s v="PA_Allegheny"/>
    <x v="0"/>
    <x v="1"/>
    <s v="BL"/>
    <x v="1"/>
    <n v="14"/>
    <x v="4"/>
    <n v="13"/>
    <n v="2015"/>
    <n v="1"/>
    <d v="2015-05-12T00:00:00"/>
    <d v="2015-05-13T00:00:00"/>
    <n v="1"/>
    <x v="0"/>
    <s v="PSG"/>
    <s v=" "/>
    <s v=" "/>
    <s v="PSG"/>
    <n v="0"/>
    <n v="1"/>
    <n v="0"/>
    <n v="1"/>
    <x v="0"/>
    <n v="0"/>
    <x v="103"/>
    <n v="3.2786885000000002E-2"/>
    <n v="1"/>
    <n v="6"/>
    <s v="XRF"/>
    <n v="5"/>
    <n v="2015"/>
    <n v="201505"/>
    <x v="9"/>
    <n v="2015"/>
    <n v="201505"/>
  </r>
  <r>
    <x v="1052"/>
    <s v="PA_Allegheny"/>
    <x v="1"/>
    <x v="1"/>
    <s v="WH"/>
    <x v="0"/>
    <n v="4"/>
    <x v="3"/>
    <n v="2"/>
    <n v="2015"/>
    <n v="1"/>
    <d v="2015-05-12T00:00:00"/>
    <d v="2017-01-01T00:00:00"/>
    <n v="1"/>
    <x v="1"/>
    <s v="PSF"/>
    <s v="PKC"/>
    <d v="2015-05-15T00:00:00"/>
    <s v="PKC"/>
    <n v="1"/>
    <n v="2"/>
    <n v="1"/>
    <n v="0"/>
    <x v="0"/>
    <n v="0"/>
    <x v="500"/>
    <n v="19.672131149999998"/>
    <n v="6"/>
    <n v="0"/>
    <s v="ZTC"/>
    <n v="5"/>
    <n v="2015"/>
    <n v="201505"/>
    <x v="4"/>
    <n v="2017"/>
    <n v="201701"/>
  </r>
  <r>
    <x v="1053"/>
    <s v="PA_Allegheny"/>
    <x v="0"/>
    <x v="1"/>
    <s v="WH"/>
    <x v="0"/>
    <n v="2"/>
    <x v="2"/>
    <n v="0"/>
    <n v="2015"/>
    <n v="1"/>
    <d v="2015-05-12T00:00:00"/>
    <d v="2017-01-01T00:00:00"/>
    <n v="1"/>
    <x v="1"/>
    <s v="PSF"/>
    <s v="PKC"/>
    <d v="2015-05-15T00:00:00"/>
    <s v="PKC"/>
    <n v="1"/>
    <n v="2"/>
    <n v="1"/>
    <n v="0"/>
    <x v="0"/>
    <n v="0"/>
    <x v="500"/>
    <n v="19.672131149999998"/>
    <n v="6"/>
    <n v="0"/>
    <s v="ZTC"/>
    <n v="5"/>
    <n v="2015"/>
    <n v="201505"/>
    <x v="4"/>
    <n v="2017"/>
    <n v="201701"/>
  </r>
  <r>
    <x v="1054"/>
    <s v="PA_Allegheny"/>
    <x v="0"/>
    <x v="1"/>
    <s v="WH"/>
    <x v="0"/>
    <n v="16"/>
    <x v="4"/>
    <n v="14"/>
    <n v="2015"/>
    <n v="1"/>
    <d v="2015-05-12T00:00:00"/>
    <d v="2015-05-26T00:00:00"/>
    <n v="1"/>
    <x v="0"/>
    <s v="PSG"/>
    <s v=" "/>
    <s v=" "/>
    <s v="PSG"/>
    <n v="0"/>
    <n v="1"/>
    <n v="0"/>
    <n v="1"/>
    <x v="0"/>
    <n v="0"/>
    <x v="56"/>
    <n v="0.45901639300000002"/>
    <n v="1"/>
    <n v="6"/>
    <s v="XRF"/>
    <n v="5"/>
    <n v="2015"/>
    <n v="201505"/>
    <x v="9"/>
    <n v="2015"/>
    <n v="201505"/>
  </r>
  <r>
    <x v="1055"/>
    <s v="PA_Allegheny"/>
    <x v="1"/>
    <x v="1"/>
    <s v="BL"/>
    <x v="1"/>
    <n v="2"/>
    <x v="2"/>
    <n v="0"/>
    <n v="2015"/>
    <n v="1"/>
    <d v="2015-05-12T00:00:00"/>
    <d v="2015-05-29T00:00:00"/>
    <n v="1"/>
    <x v="2"/>
    <s v="PFC"/>
    <s v=" "/>
    <s v=" "/>
    <s v="PFC"/>
    <n v="0"/>
    <n v="1"/>
    <n v="0"/>
    <n v="1"/>
    <x v="0"/>
    <n v="1"/>
    <x v="169"/>
    <n v="0.55737704899999996"/>
    <n v="1"/>
    <n v="1"/>
    <s v="XRF"/>
    <n v="5"/>
    <n v="2015"/>
    <n v="201505"/>
    <x v="9"/>
    <n v="2015"/>
    <n v="201505"/>
  </r>
  <r>
    <x v="1056"/>
    <s v="PA_Allegheny"/>
    <x v="0"/>
    <x v="1"/>
    <s v="UK"/>
    <x v="2"/>
    <n v="18"/>
    <x v="0"/>
    <n v="16"/>
    <n v="2015"/>
    <n v="1"/>
    <d v="2015-05-13T00:00:00"/>
    <d v="2016-01-19T00:00:00"/>
    <n v="1"/>
    <x v="1"/>
    <s v="PKC"/>
    <s v=" "/>
    <s v=" "/>
    <s v="PKC"/>
    <n v="0"/>
    <n v="1"/>
    <n v="0"/>
    <n v="1"/>
    <x v="0"/>
    <n v="0"/>
    <x v="156"/>
    <n v="8.2295081969999995"/>
    <n v="4"/>
    <n v="4"/>
    <s v="XLC"/>
    <n v="5"/>
    <n v="2015"/>
    <n v="201505"/>
    <x v="4"/>
    <n v="2016"/>
    <n v="201601"/>
  </r>
  <r>
    <x v="1057"/>
    <s v="PA_Allegheny"/>
    <x v="1"/>
    <x v="1"/>
    <s v="MU"/>
    <x v="2"/>
    <n v="13"/>
    <x v="5"/>
    <n v="11"/>
    <n v="2015"/>
    <n v="1"/>
    <d v="2015-05-13T00:00:00"/>
    <d v="2016-02-09T00:00:00"/>
    <n v="1"/>
    <x v="2"/>
    <s v="PFC"/>
    <s v=" "/>
    <s v=" "/>
    <s v="PFC"/>
    <n v="0"/>
    <n v="1"/>
    <n v="0"/>
    <n v="1"/>
    <x v="0"/>
    <n v="1"/>
    <x v="501"/>
    <n v="8.9180327869999996"/>
    <n v="4"/>
    <n v="3"/>
    <s v="XRF"/>
    <n v="5"/>
    <n v="2015"/>
    <n v="201505"/>
    <x v="2"/>
    <n v="2016"/>
    <n v="201602"/>
  </r>
  <r>
    <x v="1058"/>
    <s v="PA_Allegheny"/>
    <x v="0"/>
    <x v="2"/>
    <s v="UK"/>
    <x v="2"/>
    <n v="18"/>
    <x v="0"/>
    <n v="16"/>
    <n v="2015"/>
    <n v="1"/>
    <d v="2015-05-13T00:00:00"/>
    <d v="2015-06-05T00:00:00"/>
    <n v="1"/>
    <x v="1"/>
    <s v="PKC"/>
    <s v=" "/>
    <s v=" "/>
    <s v="PKC"/>
    <n v="0"/>
    <n v="1"/>
    <n v="0"/>
    <n v="1"/>
    <x v="0"/>
    <n v="1"/>
    <x v="290"/>
    <n v="0.75409836100000005"/>
    <n v="1"/>
    <n v="5"/>
    <s v="XRF"/>
    <n v="5"/>
    <n v="2015"/>
    <n v="201505"/>
    <x v="5"/>
    <n v="2015"/>
    <n v="201506"/>
  </r>
  <r>
    <x v="1059"/>
    <s v="PA_Allegheny"/>
    <x v="0"/>
    <x v="1"/>
    <s v="UK"/>
    <x v="2"/>
    <n v="7"/>
    <x v="1"/>
    <n v="5"/>
    <n v="2015"/>
    <n v="1"/>
    <d v="2015-05-13T00:00:00"/>
    <d v="2015-06-03T00:00:00"/>
    <n v="1"/>
    <x v="1"/>
    <s v="PKC"/>
    <s v="PKC"/>
    <d v="2015-05-15T00:00:00"/>
    <s v="PKC"/>
    <n v="0"/>
    <n v="2"/>
    <n v="1"/>
    <n v="1"/>
    <x v="0"/>
    <n v="0"/>
    <x v="39"/>
    <n v="0.68852458999999999"/>
    <n v="1"/>
    <n v="6"/>
    <s v="XRF"/>
    <n v="5"/>
    <n v="2015"/>
    <n v="201505"/>
    <x v="5"/>
    <n v="2015"/>
    <n v="201506"/>
  </r>
  <r>
    <x v="1060"/>
    <s v="PA_Allegheny"/>
    <x v="1"/>
    <x v="1"/>
    <s v="MU"/>
    <x v="2"/>
    <n v="11"/>
    <x v="5"/>
    <n v="9"/>
    <n v="2015"/>
    <n v="1"/>
    <d v="2015-05-13T00:00:00"/>
    <d v="2016-02-09T00:00:00"/>
    <n v="1"/>
    <x v="2"/>
    <s v="PFC"/>
    <s v=" "/>
    <s v=" "/>
    <s v="PFC"/>
    <n v="0"/>
    <n v="1"/>
    <n v="0"/>
    <n v="1"/>
    <x v="0"/>
    <n v="1"/>
    <x v="501"/>
    <n v="8.9180327869999996"/>
    <n v="4"/>
    <n v="3"/>
    <s v="XRF"/>
    <n v="5"/>
    <n v="2015"/>
    <n v="201505"/>
    <x v="2"/>
    <n v="2016"/>
    <n v="201602"/>
  </r>
  <r>
    <x v="288"/>
    <s v="PA_Allegheny"/>
    <x v="1"/>
    <x v="0"/>
    <s v="BL"/>
    <x v="1"/>
    <n v="18"/>
    <x v="0"/>
    <n v="16"/>
    <n v="2014"/>
    <n v="3"/>
    <d v="2015-05-13T00:00:00"/>
    <d v="2015-08-30T00:00:00"/>
    <n v="0"/>
    <x v="0"/>
    <s v="PSG"/>
    <s v=" "/>
    <s v=" "/>
    <s v="PSG"/>
    <n v="0"/>
    <n v="1"/>
    <n v="0"/>
    <n v="1"/>
    <x v="1"/>
    <n v="0"/>
    <x v="502"/>
    <n v="3.573770492"/>
    <n v="3"/>
    <n v="5"/>
    <s v="XRY"/>
    <n v="5"/>
    <n v="2015"/>
    <n v="201505"/>
    <x v="3"/>
    <n v="2015"/>
    <n v="201508"/>
  </r>
  <r>
    <x v="1061"/>
    <s v="PA_Allegheny"/>
    <x v="0"/>
    <x v="1"/>
    <s v="WH"/>
    <x v="0"/>
    <n v="2"/>
    <x v="2"/>
    <n v="0"/>
    <n v="2015"/>
    <n v="1"/>
    <d v="2015-05-13T00:00:00"/>
    <d v="2016-02-09T00:00:00"/>
    <n v="1"/>
    <x v="2"/>
    <s v="PFC"/>
    <s v=" "/>
    <s v=" "/>
    <s v="PFC"/>
    <n v="0"/>
    <n v="1"/>
    <n v="0"/>
    <n v="1"/>
    <x v="0"/>
    <n v="1"/>
    <x v="501"/>
    <n v="8.9180327869999996"/>
    <n v="4"/>
    <n v="3"/>
    <s v="XRF"/>
    <n v="5"/>
    <n v="2015"/>
    <n v="201505"/>
    <x v="2"/>
    <n v="2016"/>
    <n v="201602"/>
  </r>
  <r>
    <x v="1062"/>
    <s v="PA_Allegheny"/>
    <x v="0"/>
    <x v="1"/>
    <s v="BL"/>
    <x v="1"/>
    <n v="18"/>
    <x v="0"/>
    <n v="16"/>
    <n v="2015"/>
    <n v="1"/>
    <d v="2015-05-14T00:00:00"/>
    <d v="2016-11-14T00:00:00"/>
    <n v="1"/>
    <x v="1"/>
    <s v="PKC"/>
    <s v=" "/>
    <s v=" "/>
    <s v="PKC"/>
    <n v="0"/>
    <n v="1"/>
    <n v="0"/>
    <n v="1"/>
    <x v="0"/>
    <n v="0"/>
    <x v="503"/>
    <n v="18.032786890000001"/>
    <n v="6"/>
    <n v="2"/>
    <s v="XRF"/>
    <n v="5"/>
    <n v="2015"/>
    <n v="201505"/>
    <x v="6"/>
    <n v="2016"/>
    <n v="201611"/>
  </r>
  <r>
    <x v="1063"/>
    <s v="PA_Allegheny"/>
    <x v="0"/>
    <x v="1"/>
    <s v="OT"/>
    <x v="2"/>
    <n v="2"/>
    <x v="2"/>
    <n v="0"/>
    <n v="2015"/>
    <n v="1"/>
    <d v="2015-05-14T00:00:00"/>
    <d v="2017-01-01T00:00:00"/>
    <n v="1"/>
    <x v="1"/>
    <s v="PKC"/>
    <s v="PKC"/>
    <d v="2015-06-05T00:00:00"/>
    <s v="PKC"/>
    <n v="0"/>
    <n v="3"/>
    <n v="2"/>
    <n v="0"/>
    <x v="0"/>
    <n v="0"/>
    <x v="504"/>
    <n v="19.606557380000002"/>
    <n v="6"/>
    <n v="0"/>
    <s v="ZTC"/>
    <n v="5"/>
    <n v="2015"/>
    <n v="201505"/>
    <x v="4"/>
    <n v="2017"/>
    <n v="201701"/>
  </r>
  <r>
    <x v="1064"/>
    <s v="PA_Allegheny"/>
    <x v="1"/>
    <x v="0"/>
    <s v="OT"/>
    <x v="2"/>
    <n v="6"/>
    <x v="1"/>
    <n v="5"/>
    <n v="2015"/>
    <n v="1"/>
    <d v="2015-05-14T00:00:00"/>
    <d v="2015-05-15T00:00:00"/>
    <n v="1"/>
    <x v="7"/>
    <s v="PSF"/>
    <s v=" "/>
    <s v=" "/>
    <s v="PSF"/>
    <n v="0"/>
    <n v="1"/>
    <n v="0"/>
    <n v="1"/>
    <x v="0"/>
    <n v="0"/>
    <x v="103"/>
    <n v="3.2786885000000002E-2"/>
    <n v="1"/>
    <n v="6"/>
    <s v="XRF"/>
    <n v="5"/>
    <n v="2015"/>
    <n v="201505"/>
    <x v="9"/>
    <n v="2015"/>
    <n v="201505"/>
  </r>
  <r>
    <x v="1065"/>
    <s v="PA_Allegheny"/>
    <x v="1"/>
    <x v="0"/>
    <s v="BL"/>
    <x v="1"/>
    <n v="11"/>
    <x v="5"/>
    <n v="9"/>
    <n v="2015"/>
    <n v="1"/>
    <d v="2015-05-14T00:00:00"/>
    <d v="2015-06-07T00:00:00"/>
    <n v="1"/>
    <x v="1"/>
    <s v="PKC"/>
    <s v=" "/>
    <s v=" "/>
    <s v="PKC"/>
    <n v="0"/>
    <n v="1"/>
    <n v="0"/>
    <n v="1"/>
    <x v="0"/>
    <n v="0"/>
    <x v="60"/>
    <n v="0.78688524599999998"/>
    <n v="1"/>
    <n v="6"/>
    <s v="XRF"/>
    <n v="5"/>
    <n v="2015"/>
    <n v="201505"/>
    <x v="5"/>
    <n v="2015"/>
    <n v="201506"/>
  </r>
  <r>
    <x v="1066"/>
    <s v="PA_Allegheny"/>
    <x v="0"/>
    <x v="0"/>
    <s v="OT"/>
    <x v="2"/>
    <n v="5"/>
    <x v="1"/>
    <n v="4"/>
    <n v="2015"/>
    <n v="1"/>
    <d v="2015-05-14T00:00:00"/>
    <d v="2015-05-15T00:00:00"/>
    <n v="1"/>
    <x v="7"/>
    <s v="PSF"/>
    <s v=" "/>
    <s v=" "/>
    <s v="PSF"/>
    <n v="0"/>
    <n v="1"/>
    <n v="0"/>
    <n v="1"/>
    <x v="0"/>
    <n v="0"/>
    <x v="103"/>
    <n v="3.2786885000000002E-2"/>
    <n v="1"/>
    <n v="6"/>
    <s v="XRF"/>
    <n v="5"/>
    <n v="2015"/>
    <n v="201505"/>
    <x v="9"/>
    <n v="2015"/>
    <n v="201505"/>
  </r>
  <r>
    <x v="281"/>
    <s v="PA_Allegheny"/>
    <x v="1"/>
    <x v="0"/>
    <s v="WH"/>
    <x v="0"/>
    <n v="15"/>
    <x v="4"/>
    <n v="14"/>
    <n v="2014"/>
    <n v="2"/>
    <d v="2015-05-15T00:00:00"/>
    <d v="2015-06-17T00:00:00"/>
    <n v="0"/>
    <x v="0"/>
    <s v="PSG"/>
    <s v=" "/>
    <s v=" "/>
    <s v="PSG"/>
    <n v="0"/>
    <n v="1"/>
    <n v="0"/>
    <n v="1"/>
    <x v="0"/>
    <n v="1"/>
    <x v="209"/>
    <n v="1.081967213"/>
    <n v="2"/>
    <n v="2"/>
    <s v="XRF"/>
    <n v="5"/>
    <n v="2015"/>
    <n v="201505"/>
    <x v="5"/>
    <n v="2015"/>
    <n v="201506"/>
  </r>
  <r>
    <x v="1067"/>
    <s v="PA_Allegheny"/>
    <x v="1"/>
    <x v="0"/>
    <s v="UK"/>
    <x v="2"/>
    <n v="6"/>
    <x v="1"/>
    <n v="4"/>
    <n v="2015"/>
    <n v="1"/>
    <d v="2015-05-15T00:00:00"/>
    <d v="2015-07-10T00:00:00"/>
    <n v="1"/>
    <x v="1"/>
    <s v="PKC"/>
    <s v=" "/>
    <s v=" "/>
    <s v="PKC"/>
    <n v="0"/>
    <n v="1"/>
    <n v="0"/>
    <n v="1"/>
    <x v="0"/>
    <n v="0"/>
    <x v="356"/>
    <n v="1.836065574"/>
    <n v="2"/>
    <n v="5"/>
    <s v="XRF"/>
    <n v="5"/>
    <n v="2015"/>
    <n v="201505"/>
    <x v="8"/>
    <n v="2015"/>
    <n v="201507"/>
  </r>
  <r>
    <x v="1068"/>
    <s v="PA_Allegheny"/>
    <x v="1"/>
    <x v="1"/>
    <s v="BL"/>
    <x v="1"/>
    <n v="3"/>
    <x v="3"/>
    <n v="1"/>
    <n v="2015"/>
    <n v="1"/>
    <d v="2015-05-15T00:00:00"/>
    <d v="2015-06-05T00:00:00"/>
    <n v="1"/>
    <x v="1"/>
    <s v="PKC"/>
    <s v=" "/>
    <s v=" "/>
    <s v="PKC"/>
    <n v="0"/>
    <n v="1"/>
    <n v="0"/>
    <n v="1"/>
    <x v="0"/>
    <n v="0"/>
    <x v="39"/>
    <n v="0.68852458999999999"/>
    <n v="1"/>
    <n v="6"/>
    <s v="XRF"/>
    <n v="5"/>
    <n v="2015"/>
    <n v="201505"/>
    <x v="5"/>
    <n v="2015"/>
    <n v="201506"/>
  </r>
  <r>
    <x v="1069"/>
    <s v="PA_Allegheny"/>
    <x v="1"/>
    <x v="1"/>
    <s v="MU"/>
    <x v="2"/>
    <n v="1"/>
    <x v="2"/>
    <n v="0"/>
    <n v="2015"/>
    <n v="1"/>
    <d v="2015-05-15T00:00:00"/>
    <d v="2017-01-01T00:00:00"/>
    <n v="1"/>
    <x v="7"/>
    <s v="PKC"/>
    <s v="PSF"/>
    <d v="2015-06-03T00:00:00"/>
    <s v="PSF"/>
    <n v="1"/>
    <n v="2"/>
    <n v="1"/>
    <n v="0"/>
    <x v="0"/>
    <n v="0"/>
    <x v="505"/>
    <n v="19.573770490000001"/>
    <n v="6"/>
    <n v="0"/>
    <s v="ZTC"/>
    <n v="5"/>
    <n v="2015"/>
    <n v="201505"/>
    <x v="4"/>
    <n v="2017"/>
    <n v="201701"/>
  </r>
  <r>
    <x v="1070"/>
    <s v="PA_Allegheny"/>
    <x v="0"/>
    <x v="0"/>
    <s v="BL"/>
    <x v="1"/>
    <n v="18"/>
    <x v="0"/>
    <n v="16"/>
    <n v="2015"/>
    <n v="1"/>
    <d v="2015-05-15T00:00:00"/>
    <d v="2015-09-18T00:00:00"/>
    <n v="1"/>
    <x v="3"/>
    <s v="PGH"/>
    <s v=" "/>
    <s v=" "/>
    <s v="PGH"/>
    <n v="0"/>
    <n v="1"/>
    <n v="0"/>
    <n v="1"/>
    <x v="0"/>
    <n v="1"/>
    <x v="506"/>
    <n v="4.1311475409999998"/>
    <n v="3"/>
    <n v="2"/>
    <s v="XRF"/>
    <n v="5"/>
    <n v="2015"/>
    <n v="201505"/>
    <x v="7"/>
    <n v="2015"/>
    <n v="201509"/>
  </r>
  <r>
    <x v="1071"/>
    <s v="PA_Allegheny"/>
    <x v="1"/>
    <x v="1"/>
    <s v="BL"/>
    <x v="1"/>
    <n v="3"/>
    <x v="3"/>
    <n v="2"/>
    <n v="2015"/>
    <n v="1"/>
    <d v="2015-05-17T00:00:00"/>
    <d v="2016-02-17T00:00:00"/>
    <n v="1"/>
    <x v="9"/>
    <s v="PKC"/>
    <s v="PUK"/>
    <d v="2015-07-02T00:00:00"/>
    <s v="PUK"/>
    <n v="1"/>
    <n v="2"/>
    <n v="1"/>
    <n v="1"/>
    <x v="0"/>
    <n v="0"/>
    <x v="160"/>
    <n v="9.0491803280000003"/>
    <n v="4"/>
    <n v="4"/>
    <s v="XRF"/>
    <n v="5"/>
    <n v="2015"/>
    <n v="201505"/>
    <x v="2"/>
    <n v="2016"/>
    <n v="201602"/>
  </r>
  <r>
    <x v="1072"/>
    <s v="PA_Allegheny"/>
    <x v="1"/>
    <x v="1"/>
    <s v="WH"/>
    <x v="0"/>
    <n v="15"/>
    <x v="4"/>
    <n v="14"/>
    <n v="2015"/>
    <n v="1"/>
    <d v="2015-05-18T00:00:00"/>
    <d v="2015-10-16T00:00:00"/>
    <n v="1"/>
    <x v="8"/>
    <s v="PSG"/>
    <s v="PRC"/>
    <d v="2015-07-15T00:00:00"/>
    <s v="PRC"/>
    <n v="1"/>
    <n v="2"/>
    <n v="1"/>
    <n v="1"/>
    <x v="0"/>
    <n v="1"/>
    <x v="59"/>
    <n v="4.9508196719999997"/>
    <n v="3"/>
    <n v="4"/>
    <s v="XRF"/>
    <n v="5"/>
    <n v="2015"/>
    <n v="201505"/>
    <x v="11"/>
    <n v="2015"/>
    <n v="201510"/>
  </r>
  <r>
    <x v="1073"/>
    <s v="PA_Allegheny"/>
    <x v="0"/>
    <x v="1"/>
    <s v="BL"/>
    <x v="1"/>
    <n v="17"/>
    <x v="0"/>
    <n v="15"/>
    <n v="2015"/>
    <n v="1"/>
    <d v="2015-05-18T00:00:00"/>
    <d v="2015-06-08T00:00:00"/>
    <n v="1"/>
    <x v="0"/>
    <s v="PSG"/>
    <s v=" "/>
    <s v=" "/>
    <s v="PSG"/>
    <n v="0"/>
    <n v="1"/>
    <n v="0"/>
    <n v="1"/>
    <x v="0"/>
    <n v="1"/>
    <x v="39"/>
    <n v="0.68852458999999999"/>
    <n v="1"/>
    <n v="3"/>
    <s v="XRF"/>
    <n v="5"/>
    <n v="2015"/>
    <n v="201505"/>
    <x v="5"/>
    <n v="2015"/>
    <n v="201506"/>
  </r>
  <r>
    <x v="1074"/>
    <s v="PA_Allegheny"/>
    <x v="0"/>
    <x v="0"/>
    <s v="BL"/>
    <x v="1"/>
    <n v="5"/>
    <x v="1"/>
    <n v="4"/>
    <n v="2015"/>
    <n v="1"/>
    <d v="2015-05-19T00:00:00"/>
    <d v="2015-05-22T00:00:00"/>
    <n v="1"/>
    <x v="7"/>
    <s v="PSF"/>
    <s v=" "/>
    <s v=" "/>
    <s v="PSF"/>
    <n v="0"/>
    <n v="1"/>
    <n v="0"/>
    <n v="1"/>
    <x v="0"/>
    <n v="0"/>
    <x v="41"/>
    <n v="9.8360656000000005E-2"/>
    <n v="1"/>
    <n v="6"/>
    <s v="XRF"/>
    <n v="5"/>
    <n v="2015"/>
    <n v="201505"/>
    <x v="9"/>
    <n v="2015"/>
    <n v="201505"/>
  </r>
  <r>
    <x v="1075"/>
    <s v="PA_Allegheny"/>
    <x v="0"/>
    <x v="0"/>
    <s v="WH"/>
    <x v="0"/>
    <n v="9"/>
    <x v="6"/>
    <n v="8"/>
    <n v="2015"/>
    <n v="1"/>
    <d v="2015-05-19T00:00:00"/>
    <d v="2017-01-01T00:00:00"/>
    <n v="1"/>
    <x v="1"/>
    <s v="PSF"/>
    <s v="PKC"/>
    <d v="2015-05-22T00:00:00"/>
    <s v="PKC"/>
    <n v="1"/>
    <n v="2"/>
    <n v="1"/>
    <n v="0"/>
    <x v="0"/>
    <n v="0"/>
    <x v="403"/>
    <n v="19.442622950000001"/>
    <n v="6"/>
    <n v="0"/>
    <s v="ZTC"/>
    <n v="5"/>
    <n v="2015"/>
    <n v="201505"/>
    <x v="4"/>
    <n v="2017"/>
    <n v="201701"/>
  </r>
  <r>
    <x v="1076"/>
    <s v="PA_Allegheny"/>
    <x v="0"/>
    <x v="0"/>
    <s v="WH"/>
    <x v="0"/>
    <n v="11"/>
    <x v="5"/>
    <n v="9"/>
    <n v="2015"/>
    <n v="1"/>
    <d v="2015-05-20T00:00:00"/>
    <d v="2017-01-01T00:00:00"/>
    <n v="1"/>
    <x v="2"/>
    <s v="PKC"/>
    <s v="PFC"/>
    <d v="2015-07-23T00:00:00"/>
    <s v="PFC"/>
    <n v="1"/>
    <n v="2"/>
    <n v="1"/>
    <n v="0"/>
    <x v="0"/>
    <n v="0"/>
    <x v="44"/>
    <n v="19.409836070000001"/>
    <n v="6"/>
    <n v="0"/>
    <s v="ZTC"/>
    <n v="5"/>
    <n v="2015"/>
    <n v="201505"/>
    <x v="4"/>
    <n v="2017"/>
    <n v="201701"/>
  </r>
  <r>
    <x v="1077"/>
    <s v="PA_Allegheny"/>
    <x v="0"/>
    <x v="1"/>
    <s v="WH"/>
    <x v="0"/>
    <n v="13"/>
    <x v="5"/>
    <n v="11"/>
    <n v="2015"/>
    <n v="1"/>
    <d v="2015-05-20T00:00:00"/>
    <d v="2017-01-01T00:00:00"/>
    <n v="1"/>
    <x v="9"/>
    <s v="PFC"/>
    <s v="PUK"/>
    <d v="2015-07-23T00:00:00"/>
    <s v="PUK"/>
    <n v="1"/>
    <n v="2"/>
    <n v="1"/>
    <n v="0"/>
    <x v="0"/>
    <n v="0"/>
    <x v="44"/>
    <n v="19.409836070000001"/>
    <n v="6"/>
    <n v="0"/>
    <s v="ZTC"/>
    <n v="5"/>
    <n v="2015"/>
    <n v="201505"/>
    <x v="4"/>
    <n v="2017"/>
    <n v="201701"/>
  </r>
  <r>
    <x v="1078"/>
    <s v="PA_Allegheny"/>
    <x v="0"/>
    <x v="1"/>
    <s v="WH"/>
    <x v="0"/>
    <n v="15"/>
    <x v="4"/>
    <n v="13"/>
    <n v="2015"/>
    <n v="1"/>
    <d v="2015-05-20T00:00:00"/>
    <d v="2017-01-01T00:00:00"/>
    <n v="1"/>
    <x v="9"/>
    <s v="PKC"/>
    <s v="PUK"/>
    <d v="2015-07-23T00:00:00"/>
    <s v="PUK"/>
    <n v="1"/>
    <n v="2"/>
    <n v="1"/>
    <n v="0"/>
    <x v="0"/>
    <n v="0"/>
    <x v="44"/>
    <n v="19.409836070000001"/>
    <n v="6"/>
    <n v="0"/>
    <s v="ZTC"/>
    <n v="5"/>
    <n v="2015"/>
    <n v="201505"/>
    <x v="4"/>
    <n v="2017"/>
    <n v="201701"/>
  </r>
  <r>
    <x v="1079"/>
    <s v="PA_Allegheny"/>
    <x v="0"/>
    <x v="0"/>
    <s v="WH"/>
    <x v="0"/>
    <n v="4"/>
    <x v="1"/>
    <n v="3"/>
    <n v="2015"/>
    <n v="1"/>
    <d v="2015-05-20T00:00:00"/>
    <d v="2017-01-01T00:00:00"/>
    <n v="1"/>
    <x v="7"/>
    <s v="PSF"/>
    <s v=" "/>
    <s v=" "/>
    <s v="PSF"/>
    <n v="0"/>
    <n v="1"/>
    <n v="0"/>
    <n v="0"/>
    <x v="0"/>
    <n v="0"/>
    <x v="44"/>
    <n v="19.409836070000001"/>
    <n v="6"/>
    <n v="0"/>
    <s v="ZTC"/>
    <n v="5"/>
    <n v="2015"/>
    <n v="201505"/>
    <x v="4"/>
    <n v="2017"/>
    <n v="201701"/>
  </r>
  <r>
    <x v="1080"/>
    <s v="PA_Allegheny"/>
    <x v="0"/>
    <x v="1"/>
    <s v="BL"/>
    <x v="1"/>
    <n v="2"/>
    <x v="3"/>
    <n v="1"/>
    <n v="2015"/>
    <n v="1"/>
    <d v="2015-05-20T00:00:00"/>
    <d v="2015-06-18T00:00:00"/>
    <n v="1"/>
    <x v="1"/>
    <s v="PKC"/>
    <s v=" "/>
    <s v=" "/>
    <s v="PKC"/>
    <n v="0"/>
    <n v="1"/>
    <n v="0"/>
    <n v="1"/>
    <x v="0"/>
    <n v="0"/>
    <x v="152"/>
    <n v="0.95081967199999995"/>
    <n v="1"/>
    <n v="6"/>
    <s v="XRF"/>
    <n v="5"/>
    <n v="2015"/>
    <n v="201505"/>
    <x v="5"/>
    <n v="2015"/>
    <n v="201506"/>
  </r>
  <r>
    <x v="1081"/>
    <s v="PA_Allegheny"/>
    <x v="1"/>
    <x v="0"/>
    <s v="WH"/>
    <x v="0"/>
    <n v="2"/>
    <x v="2"/>
    <n v="0"/>
    <n v="2015"/>
    <n v="1"/>
    <d v="2015-05-20T00:00:00"/>
    <d v="2017-01-01T00:00:00"/>
    <n v="1"/>
    <x v="2"/>
    <s v="PSF"/>
    <s v="PKC"/>
    <d v="2015-05-22T00:00:00"/>
    <s v="PFC"/>
    <n v="1"/>
    <n v="3"/>
    <n v="2"/>
    <n v="0"/>
    <x v="0"/>
    <n v="0"/>
    <x v="44"/>
    <n v="19.409836070000001"/>
    <n v="6"/>
    <n v="0"/>
    <s v="ZTC"/>
    <n v="5"/>
    <n v="2015"/>
    <n v="201505"/>
    <x v="4"/>
    <n v="2017"/>
    <n v="201701"/>
  </r>
  <r>
    <x v="1082"/>
    <s v="PA_Allegheny"/>
    <x v="1"/>
    <x v="2"/>
    <s v="WH"/>
    <x v="0"/>
    <n v="2"/>
    <x v="2"/>
    <n v="0"/>
    <n v="2015"/>
    <n v="1"/>
    <d v="2015-05-20T00:00:00"/>
    <d v="2015-06-17T00:00:00"/>
    <n v="1"/>
    <x v="1"/>
    <s v="PKC"/>
    <s v=" "/>
    <s v=" "/>
    <s v="PKC"/>
    <n v="0"/>
    <n v="1"/>
    <n v="0"/>
    <n v="1"/>
    <x v="0"/>
    <n v="0"/>
    <x v="191"/>
    <n v="0.91803278700000002"/>
    <n v="1"/>
    <n v="6"/>
    <s v="XRF"/>
    <n v="5"/>
    <n v="2015"/>
    <n v="201505"/>
    <x v="5"/>
    <n v="2015"/>
    <n v="201506"/>
  </r>
  <r>
    <x v="1083"/>
    <s v="PA_Allegheny"/>
    <x v="1"/>
    <x v="1"/>
    <s v="WH"/>
    <x v="0"/>
    <n v="1"/>
    <x v="2"/>
    <n v="0"/>
    <n v="2015"/>
    <n v="1"/>
    <d v="2015-05-20T00:00:00"/>
    <d v="2016-12-01T00:00:00"/>
    <n v="1"/>
    <x v="1"/>
    <s v="PAL"/>
    <s v="PKC"/>
    <d v="2015-05-28T00:00:00"/>
    <s v="PKC"/>
    <n v="1"/>
    <n v="2"/>
    <n v="1"/>
    <n v="1"/>
    <x v="0"/>
    <n v="0"/>
    <x v="115"/>
    <n v="18.393442619999998"/>
    <n v="6"/>
    <n v="2"/>
    <s v="XLC"/>
    <n v="5"/>
    <n v="2015"/>
    <n v="201505"/>
    <x v="10"/>
    <n v="2016"/>
    <n v="201612"/>
  </r>
  <r>
    <x v="1084"/>
    <s v="PA_Allegheny"/>
    <x v="0"/>
    <x v="1"/>
    <s v="MU"/>
    <x v="2"/>
    <n v="1"/>
    <x v="2"/>
    <n v="0"/>
    <n v="2015"/>
    <n v="1"/>
    <d v="2015-05-20T00:00:00"/>
    <d v="2015-05-22T00:00:00"/>
    <n v="1"/>
    <x v="7"/>
    <s v="PSF"/>
    <s v=" "/>
    <s v=" "/>
    <s v="PSF"/>
    <n v="0"/>
    <n v="1"/>
    <n v="0"/>
    <n v="1"/>
    <x v="0"/>
    <n v="0"/>
    <x v="30"/>
    <n v="6.5573771000000003E-2"/>
    <n v="1"/>
    <n v="6"/>
    <s v="XRF"/>
    <n v="5"/>
    <n v="2015"/>
    <n v="201505"/>
    <x v="9"/>
    <n v="2015"/>
    <n v="201505"/>
  </r>
  <r>
    <x v="1085"/>
    <s v="PA_Allegheny"/>
    <x v="0"/>
    <x v="0"/>
    <s v="WH"/>
    <x v="0"/>
    <n v="7"/>
    <x v="6"/>
    <n v="6"/>
    <n v="2015"/>
    <n v="1"/>
    <d v="2015-05-20T00:00:00"/>
    <d v="2017-01-01T00:00:00"/>
    <n v="1"/>
    <x v="7"/>
    <s v="PSF"/>
    <s v=" "/>
    <s v=" "/>
    <s v="PSF"/>
    <n v="0"/>
    <n v="1"/>
    <n v="0"/>
    <n v="0"/>
    <x v="0"/>
    <n v="0"/>
    <x v="44"/>
    <n v="19.409836070000001"/>
    <n v="6"/>
    <n v="0"/>
    <s v="ZTC"/>
    <n v="5"/>
    <n v="2015"/>
    <n v="201505"/>
    <x v="4"/>
    <n v="2017"/>
    <n v="201701"/>
  </r>
  <r>
    <x v="1086"/>
    <s v="PA_Allegheny"/>
    <x v="0"/>
    <x v="0"/>
    <s v="BL"/>
    <x v="1"/>
    <n v="18"/>
    <x v="0"/>
    <n v="17"/>
    <n v="2015"/>
    <n v="1"/>
    <d v="2015-05-21T00:00:00"/>
    <d v="2015-10-23T00:00:00"/>
    <n v="1"/>
    <x v="1"/>
    <s v="PKC"/>
    <s v=" "/>
    <s v=" "/>
    <s v="PKC"/>
    <n v="0"/>
    <n v="1"/>
    <n v="0"/>
    <n v="1"/>
    <x v="0"/>
    <n v="0"/>
    <x v="110"/>
    <n v="5.0819672130000004"/>
    <n v="3"/>
    <n v="5"/>
    <s v="XRF"/>
    <n v="5"/>
    <n v="2015"/>
    <n v="201505"/>
    <x v="11"/>
    <n v="2015"/>
    <n v="201510"/>
  </r>
  <r>
    <x v="1087"/>
    <s v="PA_Allegheny"/>
    <x v="0"/>
    <x v="0"/>
    <s v="WH"/>
    <x v="0"/>
    <n v="11"/>
    <x v="5"/>
    <n v="9"/>
    <n v="2015"/>
    <n v="1"/>
    <d v="2015-05-21T00:00:00"/>
    <d v="2015-10-29T00:00:00"/>
    <n v="1"/>
    <x v="1"/>
    <s v="PKC"/>
    <s v=" "/>
    <s v=" "/>
    <s v="PKC"/>
    <n v="0"/>
    <n v="1"/>
    <n v="0"/>
    <n v="1"/>
    <x v="0"/>
    <n v="0"/>
    <x v="128"/>
    <n v="5.2786885249999997"/>
    <n v="3"/>
    <n v="5"/>
    <s v="XRF"/>
    <n v="5"/>
    <n v="2015"/>
    <n v="201505"/>
    <x v="11"/>
    <n v="2015"/>
    <n v="201510"/>
  </r>
  <r>
    <x v="1088"/>
    <s v="PA_Allegheny"/>
    <x v="0"/>
    <x v="1"/>
    <s v="OT"/>
    <x v="2"/>
    <n v="6"/>
    <x v="1"/>
    <n v="4"/>
    <n v="2015"/>
    <n v="1"/>
    <d v="2015-05-21T00:00:00"/>
    <d v="2015-10-29T00:00:00"/>
    <n v="1"/>
    <x v="1"/>
    <s v="PKC"/>
    <s v=" "/>
    <s v=" "/>
    <s v="PKC"/>
    <n v="0"/>
    <n v="1"/>
    <n v="0"/>
    <n v="1"/>
    <x v="0"/>
    <n v="0"/>
    <x v="128"/>
    <n v="5.2786885249999997"/>
    <n v="3"/>
    <n v="5"/>
    <s v="XRF"/>
    <n v="5"/>
    <n v="2015"/>
    <n v="201505"/>
    <x v="11"/>
    <n v="2015"/>
    <n v="201510"/>
  </r>
  <r>
    <x v="1089"/>
    <s v="PA_Allegheny"/>
    <x v="1"/>
    <x v="0"/>
    <s v="WH"/>
    <x v="0"/>
    <n v="13"/>
    <x v="5"/>
    <n v="11"/>
    <n v="2015"/>
    <n v="1"/>
    <d v="2015-05-21T00:00:00"/>
    <d v="2015-10-29T00:00:00"/>
    <n v="1"/>
    <x v="1"/>
    <s v="PKC"/>
    <s v=" "/>
    <s v=" "/>
    <s v="PKC"/>
    <n v="0"/>
    <n v="1"/>
    <n v="0"/>
    <n v="1"/>
    <x v="0"/>
    <n v="0"/>
    <x v="128"/>
    <n v="5.2786885249999997"/>
    <n v="3"/>
    <n v="5"/>
    <s v="XRF"/>
    <n v="5"/>
    <n v="2015"/>
    <n v="201505"/>
    <x v="11"/>
    <n v="2015"/>
    <n v="201510"/>
  </r>
  <r>
    <x v="1090"/>
    <s v="PA_Allegheny"/>
    <x v="1"/>
    <x v="0"/>
    <s v="OT"/>
    <x v="2"/>
    <n v="3"/>
    <x v="3"/>
    <n v="2"/>
    <n v="2015"/>
    <n v="1"/>
    <d v="2015-05-21T00:00:00"/>
    <d v="2015-10-29T00:00:00"/>
    <n v="1"/>
    <x v="1"/>
    <s v="PKC"/>
    <s v=" "/>
    <s v=" "/>
    <s v="PKC"/>
    <n v="0"/>
    <n v="1"/>
    <n v="0"/>
    <n v="1"/>
    <x v="0"/>
    <n v="0"/>
    <x v="128"/>
    <n v="5.2786885249999997"/>
    <n v="3"/>
    <n v="5"/>
    <s v="XRF"/>
    <n v="5"/>
    <n v="2015"/>
    <n v="201505"/>
    <x v="11"/>
    <n v="2015"/>
    <n v="201510"/>
  </r>
  <r>
    <x v="1091"/>
    <s v="PA_Allegheny"/>
    <x v="0"/>
    <x v="0"/>
    <s v="BL"/>
    <x v="1"/>
    <n v="18"/>
    <x v="0"/>
    <n v="16"/>
    <n v="2015"/>
    <n v="1"/>
    <d v="2015-05-25T00:00:00"/>
    <d v="2017-01-01T00:00:00"/>
    <n v="1"/>
    <x v="1"/>
    <s v="PSG"/>
    <s v="PKC"/>
    <d v="2015-07-21T00:00:00"/>
    <s v="PKC"/>
    <n v="1"/>
    <n v="2"/>
    <n v="1"/>
    <n v="0"/>
    <x v="0"/>
    <n v="0"/>
    <x v="298"/>
    <n v="19.24590164"/>
    <n v="6"/>
    <n v="0"/>
    <s v="ZTC"/>
    <n v="5"/>
    <n v="2015"/>
    <n v="201505"/>
    <x v="4"/>
    <n v="2017"/>
    <n v="201701"/>
  </r>
  <r>
    <x v="1092"/>
    <s v="PA_Allegheny"/>
    <x v="1"/>
    <x v="1"/>
    <s v="WH"/>
    <x v="0"/>
    <n v="5"/>
    <x v="1"/>
    <n v="3"/>
    <n v="2015"/>
    <n v="1"/>
    <d v="2015-05-25T00:00:00"/>
    <d v="2015-05-29T00:00:00"/>
    <n v="1"/>
    <x v="7"/>
    <s v="PSF"/>
    <s v=" "/>
    <s v=" "/>
    <s v="PSF"/>
    <n v="0"/>
    <n v="1"/>
    <n v="0"/>
    <n v="1"/>
    <x v="0"/>
    <n v="1"/>
    <x v="5"/>
    <n v="0.13114754100000001"/>
    <n v="1"/>
    <n v="1"/>
    <s v="XRF"/>
    <n v="5"/>
    <n v="2015"/>
    <n v="201505"/>
    <x v="9"/>
    <n v="2015"/>
    <n v="201505"/>
  </r>
  <r>
    <x v="1093"/>
    <s v="PA_Allegheny"/>
    <x v="0"/>
    <x v="1"/>
    <s v="BL"/>
    <x v="1"/>
    <n v="16"/>
    <x v="4"/>
    <n v="14"/>
    <n v="2015"/>
    <n v="1"/>
    <d v="2015-05-26T00:00:00"/>
    <d v="2015-06-26T00:00:00"/>
    <n v="1"/>
    <x v="0"/>
    <s v="PSG"/>
    <s v=" "/>
    <s v=" "/>
    <s v="PSG"/>
    <n v="0"/>
    <n v="1"/>
    <n v="0"/>
    <n v="1"/>
    <x v="0"/>
    <n v="0"/>
    <x v="252"/>
    <n v="1.0163934429999999"/>
    <n v="2"/>
    <n v="6"/>
    <s v="XRF"/>
    <n v="5"/>
    <n v="2015"/>
    <n v="201505"/>
    <x v="5"/>
    <n v="2015"/>
    <n v="201506"/>
  </r>
  <r>
    <x v="1094"/>
    <s v="PA_Allegheny"/>
    <x v="0"/>
    <x v="0"/>
    <s v="UK"/>
    <x v="2"/>
    <n v="17"/>
    <x v="0"/>
    <n v="15"/>
    <n v="2015"/>
    <n v="1"/>
    <d v="2015-05-26T00:00:00"/>
    <d v="2016-01-22T00:00:00"/>
    <n v="1"/>
    <x v="1"/>
    <s v="PKC"/>
    <s v="PSG"/>
    <d v="2015-07-23T00:00:00"/>
    <s v="PKC"/>
    <n v="1"/>
    <n v="3"/>
    <n v="2"/>
    <n v="1"/>
    <x v="1"/>
    <n v="1"/>
    <x v="507"/>
    <n v="7.9016393440000003"/>
    <n v="4"/>
    <n v="4"/>
    <s v="XRY"/>
    <n v="5"/>
    <n v="2015"/>
    <n v="201505"/>
    <x v="4"/>
    <n v="2016"/>
    <n v="201601"/>
  </r>
  <r>
    <x v="823"/>
    <s v="PA_Allegheny"/>
    <x v="0"/>
    <x v="1"/>
    <s v="BL"/>
    <x v="1"/>
    <n v="16"/>
    <x v="0"/>
    <n v="15"/>
    <n v="2015"/>
    <n v="3"/>
    <d v="2015-05-27T00:00:00"/>
    <d v="2016-10-13T00:00:00"/>
    <n v="0"/>
    <x v="5"/>
    <s v="PGH"/>
    <s v="PRT"/>
    <d v="2015-10-16T00:00:00"/>
    <s v="PIL"/>
    <n v="1"/>
    <n v="3"/>
    <n v="2"/>
    <n v="1"/>
    <x v="0"/>
    <n v="0"/>
    <x v="326"/>
    <n v="16.557377049999999"/>
    <n v="5"/>
    <n v="2"/>
    <s v="XRF"/>
    <n v="5"/>
    <n v="2015"/>
    <n v="201505"/>
    <x v="11"/>
    <n v="2016"/>
    <n v="201610"/>
  </r>
  <r>
    <x v="1095"/>
    <s v="PA_Allegheny"/>
    <x v="0"/>
    <x v="0"/>
    <s v="OT"/>
    <x v="2"/>
    <n v="3"/>
    <x v="3"/>
    <n v="1"/>
    <n v="2015"/>
    <n v="1"/>
    <d v="2015-05-27T00:00:00"/>
    <d v="2017-01-01T00:00:00"/>
    <n v="1"/>
    <x v="2"/>
    <s v="PSF"/>
    <s v="PFC"/>
    <d v="2015-05-29T00:00:00"/>
    <s v="PFC"/>
    <n v="1"/>
    <n v="2"/>
    <n v="1"/>
    <n v="0"/>
    <x v="0"/>
    <n v="0"/>
    <x v="428"/>
    <n v="19.180327869999999"/>
    <n v="6"/>
    <n v="0"/>
    <s v="ZTC"/>
    <n v="5"/>
    <n v="2015"/>
    <n v="201505"/>
    <x v="4"/>
    <n v="2017"/>
    <n v="201701"/>
  </r>
  <r>
    <x v="1096"/>
    <s v="PA_Allegheny"/>
    <x v="1"/>
    <x v="0"/>
    <s v="OT"/>
    <x v="2"/>
    <n v="7"/>
    <x v="1"/>
    <n v="5"/>
    <n v="2015"/>
    <n v="1"/>
    <d v="2015-05-27T00:00:00"/>
    <d v="2017-01-01T00:00:00"/>
    <n v="1"/>
    <x v="2"/>
    <s v="PFC"/>
    <s v=" "/>
    <s v=" "/>
    <s v="PFC"/>
    <n v="0"/>
    <n v="1"/>
    <n v="0"/>
    <n v="0"/>
    <x v="0"/>
    <n v="0"/>
    <x v="428"/>
    <n v="19.180327869999999"/>
    <n v="6"/>
    <n v="0"/>
    <s v="ZTC"/>
    <n v="5"/>
    <n v="2015"/>
    <n v="201505"/>
    <x v="4"/>
    <n v="2017"/>
    <n v="201701"/>
  </r>
  <r>
    <x v="1097"/>
    <s v="PA_Allegheny"/>
    <x v="1"/>
    <x v="0"/>
    <s v="OT"/>
    <x v="2"/>
    <n v="6"/>
    <x v="1"/>
    <n v="5"/>
    <n v="2015"/>
    <n v="1"/>
    <d v="2015-05-27T00:00:00"/>
    <d v="2017-01-01T00:00:00"/>
    <n v="1"/>
    <x v="2"/>
    <s v="PFC"/>
    <s v=" "/>
    <s v=" "/>
    <s v="PFC"/>
    <n v="0"/>
    <n v="1"/>
    <n v="0"/>
    <n v="0"/>
    <x v="0"/>
    <n v="0"/>
    <x v="428"/>
    <n v="19.180327869999999"/>
    <n v="6"/>
    <n v="0"/>
    <s v="ZTC"/>
    <n v="5"/>
    <n v="2015"/>
    <n v="201505"/>
    <x v="4"/>
    <n v="2017"/>
    <n v="201701"/>
  </r>
  <r>
    <x v="1036"/>
    <s v="PA_Allegheny"/>
    <x v="0"/>
    <x v="0"/>
    <s v="BL"/>
    <x v="1"/>
    <n v="18"/>
    <x v="0"/>
    <n v="17"/>
    <n v="2015"/>
    <n v="2"/>
    <d v="2015-05-28T00:00:00"/>
    <d v="2015-06-05T00:00:00"/>
    <n v="0"/>
    <x v="0"/>
    <s v="PSG"/>
    <s v=" "/>
    <s v=" "/>
    <s v="PSG"/>
    <n v="0"/>
    <n v="1"/>
    <n v="0"/>
    <n v="1"/>
    <x v="1"/>
    <n v="1"/>
    <x v="194"/>
    <n v="0.26229508200000001"/>
    <n v="1"/>
    <n v="2"/>
    <s v="XRY"/>
    <n v="5"/>
    <n v="2015"/>
    <n v="201505"/>
    <x v="5"/>
    <n v="2015"/>
    <n v="201506"/>
  </r>
  <r>
    <x v="611"/>
    <s v="PA_Allegheny"/>
    <x v="0"/>
    <x v="1"/>
    <s v="BL"/>
    <x v="1"/>
    <n v="6"/>
    <x v="1"/>
    <n v="4"/>
    <n v="2014"/>
    <n v="3"/>
    <d v="2015-05-28T00:00:00"/>
    <d v="2017-01-01T00:00:00"/>
    <n v="0"/>
    <x v="1"/>
    <s v="PKC"/>
    <s v="PUK"/>
    <d v="2015-07-29T00:00:00"/>
    <s v="PKC"/>
    <n v="1"/>
    <n v="3"/>
    <n v="2"/>
    <n v="0"/>
    <x v="0"/>
    <n v="0"/>
    <x v="508"/>
    <n v="19.147540979999999"/>
    <n v="6"/>
    <n v="0"/>
    <s v="ZTC"/>
    <n v="5"/>
    <n v="2015"/>
    <n v="201505"/>
    <x v="4"/>
    <n v="2017"/>
    <n v="201701"/>
  </r>
  <r>
    <x v="1098"/>
    <s v="PA_Allegheny"/>
    <x v="1"/>
    <x v="1"/>
    <s v="OT"/>
    <x v="2"/>
    <n v="15"/>
    <x v="4"/>
    <n v="14"/>
    <n v="2015"/>
    <n v="1"/>
    <d v="2015-05-29T00:00:00"/>
    <d v="2015-07-27T00:00:00"/>
    <n v="1"/>
    <x v="1"/>
    <s v="PKC"/>
    <s v=" "/>
    <s v=" "/>
    <s v="PKC"/>
    <n v="0"/>
    <n v="1"/>
    <n v="0"/>
    <n v="1"/>
    <x v="0"/>
    <n v="0"/>
    <x v="329"/>
    <n v="1.9344262299999999"/>
    <n v="2"/>
    <n v="5"/>
    <s v="XRF"/>
    <n v="5"/>
    <n v="2015"/>
    <n v="201505"/>
    <x v="8"/>
    <n v="2015"/>
    <n v="201507"/>
  </r>
  <r>
    <x v="1099"/>
    <s v="PA_Allegheny"/>
    <x v="0"/>
    <x v="1"/>
    <s v="OT"/>
    <x v="2"/>
    <n v="7"/>
    <x v="1"/>
    <n v="5"/>
    <n v="2015"/>
    <n v="1"/>
    <d v="2015-05-29T00:00:00"/>
    <d v="2015-07-28T00:00:00"/>
    <n v="1"/>
    <x v="1"/>
    <s v="PKC"/>
    <s v=" "/>
    <s v=" "/>
    <s v="PKC"/>
    <n v="0"/>
    <n v="1"/>
    <n v="0"/>
    <n v="1"/>
    <x v="0"/>
    <n v="0"/>
    <x v="1"/>
    <n v="1.9672131150000001"/>
    <n v="2"/>
    <n v="5"/>
    <s v="XRF"/>
    <n v="5"/>
    <n v="2015"/>
    <n v="201505"/>
    <x v="8"/>
    <n v="2015"/>
    <n v="201507"/>
  </r>
  <r>
    <x v="1100"/>
    <s v="PA_Allegheny"/>
    <x v="1"/>
    <x v="1"/>
    <s v="WH"/>
    <x v="0"/>
    <n v="6"/>
    <x v="1"/>
    <n v="4"/>
    <n v="2015"/>
    <n v="1"/>
    <d v="2015-05-29T00:00:00"/>
    <d v="2017-01-01T00:00:00"/>
    <n v="1"/>
    <x v="1"/>
    <s v="PKC"/>
    <s v=" "/>
    <s v=" "/>
    <s v="PKC"/>
    <n v="0"/>
    <n v="1"/>
    <n v="0"/>
    <n v="0"/>
    <x v="0"/>
    <n v="0"/>
    <x v="509"/>
    <n v="19.114754099999999"/>
    <n v="6"/>
    <n v="0"/>
    <s v="ZTC"/>
    <n v="5"/>
    <n v="2015"/>
    <n v="201505"/>
    <x v="4"/>
    <n v="2017"/>
    <n v="201701"/>
  </r>
  <r>
    <x v="1101"/>
    <s v="PA_Allegheny"/>
    <x v="0"/>
    <x v="1"/>
    <s v="BL"/>
    <x v="1"/>
    <n v="14"/>
    <x v="4"/>
    <n v="12"/>
    <n v="2015"/>
    <n v="1"/>
    <d v="2015-05-29T00:00:00"/>
    <d v="2015-06-09T00:00:00"/>
    <n v="1"/>
    <x v="0"/>
    <s v="PSG"/>
    <s v=" "/>
    <s v=" "/>
    <s v="PSG"/>
    <n v="0"/>
    <n v="1"/>
    <n v="0"/>
    <n v="1"/>
    <x v="0"/>
    <n v="1"/>
    <x v="4"/>
    <n v="0.360655738"/>
    <n v="1"/>
    <n v="3"/>
    <s v="XRF"/>
    <n v="5"/>
    <n v="2015"/>
    <n v="201505"/>
    <x v="5"/>
    <n v="2015"/>
    <n v="201506"/>
  </r>
  <r>
    <x v="1102"/>
    <s v="PA_Allegheny"/>
    <x v="1"/>
    <x v="1"/>
    <s v="WH"/>
    <x v="0"/>
    <n v="9"/>
    <x v="6"/>
    <n v="7"/>
    <n v="2015"/>
    <n v="1"/>
    <d v="2015-05-29T00:00:00"/>
    <d v="2016-01-08T00:00:00"/>
    <n v="1"/>
    <x v="1"/>
    <s v="PKC"/>
    <s v=" "/>
    <s v=" "/>
    <s v="PKC"/>
    <n v="0"/>
    <n v="1"/>
    <n v="0"/>
    <n v="1"/>
    <x v="0"/>
    <n v="0"/>
    <x v="66"/>
    <n v="7.3442622950000001"/>
    <n v="4"/>
    <n v="4"/>
    <s v="XRF"/>
    <n v="5"/>
    <n v="2015"/>
    <n v="201505"/>
    <x v="4"/>
    <n v="2016"/>
    <n v="201601"/>
  </r>
  <r>
    <x v="1103"/>
    <s v="PA_Allegheny"/>
    <x v="0"/>
    <x v="1"/>
    <s v="WH"/>
    <x v="0"/>
    <n v="2"/>
    <x v="2"/>
    <n v="0"/>
    <n v="2015"/>
    <n v="1"/>
    <d v="2015-05-29T00:00:00"/>
    <d v="2016-01-08T00:00:00"/>
    <n v="1"/>
    <x v="1"/>
    <s v="PKC"/>
    <s v=" "/>
    <s v=" "/>
    <s v="PKC"/>
    <n v="0"/>
    <n v="1"/>
    <n v="0"/>
    <n v="1"/>
    <x v="0"/>
    <n v="0"/>
    <x v="66"/>
    <n v="7.3442622950000001"/>
    <n v="4"/>
    <n v="4"/>
    <s v="XRF"/>
    <n v="5"/>
    <n v="2015"/>
    <n v="201505"/>
    <x v="4"/>
    <n v="2016"/>
    <n v="201601"/>
  </r>
  <r>
    <x v="1104"/>
    <s v="PA_Allegheny"/>
    <x v="0"/>
    <x v="2"/>
    <s v="WH"/>
    <x v="0"/>
    <n v="1"/>
    <x v="2"/>
    <n v="0"/>
    <n v="2015"/>
    <n v="1"/>
    <d v="2015-05-31T00:00:00"/>
    <d v="2017-01-01T00:00:00"/>
    <n v="1"/>
    <x v="2"/>
    <s v="PFC"/>
    <s v=" "/>
    <s v=" "/>
    <s v="PFC"/>
    <n v="0"/>
    <n v="1"/>
    <n v="0"/>
    <n v="0"/>
    <x v="0"/>
    <n v="0"/>
    <x v="293"/>
    <n v="19.049180329999999"/>
    <n v="6"/>
    <n v="0"/>
    <s v="ZTC"/>
    <n v="5"/>
    <n v="2015"/>
    <n v="201505"/>
    <x v="4"/>
    <n v="2017"/>
    <n v="201701"/>
  </r>
  <r>
    <x v="1105"/>
    <s v="PA_Allegheny"/>
    <x v="0"/>
    <x v="0"/>
    <s v="WH"/>
    <x v="0"/>
    <n v="11"/>
    <x v="5"/>
    <n v="10"/>
    <n v="2015"/>
    <n v="1"/>
    <d v="2015-06-02T00:00:00"/>
    <d v="2016-07-28T00:00:00"/>
    <n v="1"/>
    <x v="2"/>
    <s v="PSF"/>
    <s v="PKC"/>
    <d v="2015-06-22T00:00:00"/>
    <s v="PFC"/>
    <n v="1"/>
    <n v="4"/>
    <n v="3"/>
    <n v="1"/>
    <x v="0"/>
    <n v="0"/>
    <x v="510"/>
    <n v="13.836065570000001"/>
    <n v="5"/>
    <n v="3"/>
    <s v="XRF"/>
    <n v="6"/>
    <n v="2015"/>
    <n v="201506"/>
    <x v="8"/>
    <n v="2016"/>
    <n v="201607"/>
  </r>
  <r>
    <x v="1106"/>
    <s v="PA_Allegheny"/>
    <x v="1"/>
    <x v="0"/>
    <s v="WH"/>
    <x v="0"/>
    <n v="9"/>
    <x v="6"/>
    <n v="7"/>
    <n v="2015"/>
    <n v="1"/>
    <d v="2015-06-02T00:00:00"/>
    <d v="2016-07-28T00:00:00"/>
    <n v="1"/>
    <x v="2"/>
    <s v="PSF"/>
    <s v="PKC"/>
    <d v="2015-06-22T00:00:00"/>
    <s v="PFC"/>
    <n v="1"/>
    <n v="4"/>
    <n v="3"/>
    <n v="1"/>
    <x v="0"/>
    <n v="0"/>
    <x v="510"/>
    <n v="13.836065570000001"/>
    <n v="5"/>
    <n v="3"/>
    <s v="XRF"/>
    <n v="6"/>
    <n v="2015"/>
    <n v="201506"/>
    <x v="8"/>
    <n v="2016"/>
    <n v="201607"/>
  </r>
  <r>
    <x v="1107"/>
    <s v="PA_Allegheny"/>
    <x v="0"/>
    <x v="1"/>
    <s v="MU"/>
    <x v="2"/>
    <n v="16"/>
    <x v="4"/>
    <n v="14"/>
    <n v="2015"/>
    <n v="1"/>
    <d v="2015-06-02T00:00:00"/>
    <d v="2016-01-07T00:00:00"/>
    <n v="1"/>
    <x v="5"/>
    <s v="PSF"/>
    <s v="PSF"/>
    <d v="2015-07-01T00:00:00"/>
    <s v="PSG"/>
    <n v="1"/>
    <n v="4"/>
    <n v="3"/>
    <n v="1"/>
    <x v="0"/>
    <n v="1"/>
    <x v="221"/>
    <n v="7.1803278690000001"/>
    <n v="4"/>
    <n v="3"/>
    <s v="XJP"/>
    <n v="6"/>
    <n v="2015"/>
    <n v="201506"/>
    <x v="4"/>
    <n v="2016"/>
    <n v="201601"/>
  </r>
  <r>
    <x v="1108"/>
    <s v="PA_Allegheny"/>
    <x v="1"/>
    <x v="1"/>
    <s v="WH"/>
    <x v="0"/>
    <n v="12"/>
    <x v="5"/>
    <n v="10"/>
    <n v="2015"/>
    <n v="1"/>
    <d v="2015-06-03T00:00:00"/>
    <d v="2015-10-10T00:00:00"/>
    <n v="1"/>
    <x v="0"/>
    <s v="PSG"/>
    <s v=" "/>
    <s v=" "/>
    <s v="PSG"/>
    <n v="0"/>
    <n v="1"/>
    <n v="0"/>
    <n v="1"/>
    <x v="0"/>
    <n v="1"/>
    <x v="511"/>
    <n v="4.2295081970000004"/>
    <n v="3"/>
    <n v="3"/>
    <s v="XRF"/>
    <n v="6"/>
    <n v="2015"/>
    <n v="201506"/>
    <x v="11"/>
    <n v="2015"/>
    <n v="201510"/>
  </r>
  <r>
    <x v="1109"/>
    <s v="PA_Allegheny"/>
    <x v="1"/>
    <x v="1"/>
    <s v="WH"/>
    <x v="0"/>
    <n v="16"/>
    <x v="4"/>
    <n v="14"/>
    <n v="2015"/>
    <n v="1"/>
    <d v="2015-06-04T00:00:00"/>
    <d v="2015-06-30T00:00:00"/>
    <n v="1"/>
    <x v="0"/>
    <s v="PSG"/>
    <s v=" "/>
    <s v=" "/>
    <s v="PSG"/>
    <n v="0"/>
    <n v="1"/>
    <n v="0"/>
    <n v="1"/>
    <x v="0"/>
    <n v="0"/>
    <x v="340"/>
    <n v="0.85245901599999996"/>
    <n v="1"/>
    <n v="6"/>
    <s v="XRF"/>
    <n v="6"/>
    <n v="2015"/>
    <n v="201506"/>
    <x v="5"/>
    <n v="2015"/>
    <n v="201506"/>
  </r>
  <r>
    <x v="1110"/>
    <s v="PA_Allegheny"/>
    <x v="1"/>
    <x v="0"/>
    <s v="BL"/>
    <x v="1"/>
    <n v="12"/>
    <x v="5"/>
    <n v="10"/>
    <n v="2015"/>
    <n v="1"/>
    <d v="2015-06-04T00:00:00"/>
    <d v="2016-06-10T00:00:00"/>
    <n v="1"/>
    <x v="1"/>
    <s v="PKC"/>
    <s v=" "/>
    <s v=" "/>
    <s v="PKC"/>
    <n v="0"/>
    <n v="1"/>
    <n v="0"/>
    <n v="1"/>
    <x v="0"/>
    <n v="0"/>
    <x v="512"/>
    <n v="12.196721309999999"/>
    <n v="5"/>
    <n v="4"/>
    <s v="XRF"/>
    <n v="6"/>
    <n v="2015"/>
    <n v="201506"/>
    <x v="5"/>
    <n v="2016"/>
    <n v="201606"/>
  </r>
  <r>
    <x v="1111"/>
    <s v="PA_Allegheny"/>
    <x v="1"/>
    <x v="0"/>
    <s v="BL"/>
    <x v="1"/>
    <n v="5"/>
    <x v="1"/>
    <n v="4"/>
    <n v="2015"/>
    <n v="1"/>
    <d v="2015-06-04T00:00:00"/>
    <d v="2016-06-10T00:00:00"/>
    <n v="1"/>
    <x v="1"/>
    <s v="PKC"/>
    <s v=" "/>
    <s v=" "/>
    <s v="PKC"/>
    <n v="0"/>
    <n v="1"/>
    <n v="0"/>
    <n v="1"/>
    <x v="0"/>
    <n v="0"/>
    <x v="512"/>
    <n v="12.196721309999999"/>
    <n v="5"/>
    <n v="4"/>
    <s v="XRF"/>
    <n v="6"/>
    <n v="2015"/>
    <n v="201506"/>
    <x v="5"/>
    <n v="2016"/>
    <n v="201606"/>
  </r>
  <r>
    <x v="1112"/>
    <s v="PA_Allegheny"/>
    <x v="1"/>
    <x v="0"/>
    <s v="BL"/>
    <x v="1"/>
    <n v="5"/>
    <x v="1"/>
    <n v="3"/>
    <n v="2015"/>
    <n v="1"/>
    <d v="2015-06-04T00:00:00"/>
    <d v="2016-06-10T00:00:00"/>
    <n v="1"/>
    <x v="1"/>
    <s v="PKC"/>
    <s v=" "/>
    <s v=" "/>
    <s v="PKC"/>
    <n v="0"/>
    <n v="1"/>
    <n v="0"/>
    <n v="1"/>
    <x v="0"/>
    <n v="0"/>
    <x v="512"/>
    <n v="12.196721309999999"/>
    <n v="5"/>
    <n v="4"/>
    <s v="XRF"/>
    <n v="6"/>
    <n v="2015"/>
    <n v="201506"/>
    <x v="5"/>
    <n v="2016"/>
    <n v="201606"/>
  </r>
  <r>
    <x v="1113"/>
    <s v="PA_Allegheny"/>
    <x v="0"/>
    <x v="0"/>
    <s v="BL"/>
    <x v="1"/>
    <n v="9"/>
    <x v="6"/>
    <n v="7"/>
    <n v="2015"/>
    <n v="1"/>
    <d v="2015-06-04T00:00:00"/>
    <d v="2015-06-05T00:00:00"/>
    <n v="1"/>
    <x v="7"/>
    <s v="PSF"/>
    <s v=" "/>
    <s v=" "/>
    <s v="PSF"/>
    <n v="0"/>
    <n v="1"/>
    <n v="0"/>
    <n v="1"/>
    <x v="0"/>
    <n v="0"/>
    <x v="103"/>
    <n v="3.2786885000000002E-2"/>
    <n v="1"/>
    <n v="6"/>
    <s v="XRF"/>
    <n v="6"/>
    <n v="2015"/>
    <n v="201506"/>
    <x v="5"/>
    <n v="2015"/>
    <n v="201506"/>
  </r>
  <r>
    <x v="1114"/>
    <s v="PA_Allegheny"/>
    <x v="0"/>
    <x v="1"/>
    <s v="BL"/>
    <x v="1"/>
    <n v="4"/>
    <x v="3"/>
    <n v="2"/>
    <n v="2015"/>
    <n v="1"/>
    <d v="2015-06-04T00:00:00"/>
    <d v="2015-12-10T00:00:00"/>
    <n v="1"/>
    <x v="1"/>
    <s v="PKC"/>
    <s v=" "/>
    <s v=" "/>
    <s v="PKC"/>
    <n v="0"/>
    <n v="1"/>
    <n v="0"/>
    <n v="1"/>
    <x v="0"/>
    <n v="0"/>
    <x v="513"/>
    <n v="6.1967213120000002"/>
    <n v="4"/>
    <n v="5"/>
    <s v="XRF"/>
    <n v="6"/>
    <n v="2015"/>
    <n v="201506"/>
    <x v="10"/>
    <n v="2015"/>
    <n v="201512"/>
  </r>
  <r>
    <x v="1115"/>
    <s v="PA_Allegheny"/>
    <x v="1"/>
    <x v="1"/>
    <s v="BL"/>
    <x v="1"/>
    <n v="2"/>
    <x v="3"/>
    <n v="1"/>
    <n v="2015"/>
    <n v="1"/>
    <d v="2015-06-04T00:00:00"/>
    <d v="2015-12-10T00:00:00"/>
    <n v="1"/>
    <x v="1"/>
    <s v="PKC"/>
    <s v=" "/>
    <s v=" "/>
    <s v="PKC"/>
    <n v="0"/>
    <n v="1"/>
    <n v="0"/>
    <n v="1"/>
    <x v="0"/>
    <n v="0"/>
    <x v="513"/>
    <n v="6.1967213120000002"/>
    <n v="4"/>
    <n v="5"/>
    <s v="XRF"/>
    <n v="6"/>
    <n v="2015"/>
    <n v="201506"/>
    <x v="10"/>
    <n v="2015"/>
    <n v="201512"/>
  </r>
  <r>
    <x v="828"/>
    <s v="PA_Allegheny"/>
    <x v="0"/>
    <x v="1"/>
    <s v="WH"/>
    <x v="0"/>
    <n v="2"/>
    <x v="2"/>
    <n v="0"/>
    <n v="2015"/>
    <n v="2"/>
    <d v="2015-06-04T00:00:00"/>
    <d v="2015-07-13T00:00:00"/>
    <n v="0"/>
    <x v="7"/>
    <s v="PSF"/>
    <s v=" "/>
    <s v=" "/>
    <s v="PSF"/>
    <n v="0"/>
    <n v="1"/>
    <n v="0"/>
    <n v="1"/>
    <x v="0"/>
    <n v="0"/>
    <x v="251"/>
    <n v="1.278688525"/>
    <n v="2"/>
    <n v="5"/>
    <s v="XRF"/>
    <n v="6"/>
    <n v="2015"/>
    <n v="201506"/>
    <x v="8"/>
    <n v="2015"/>
    <n v="201507"/>
  </r>
  <r>
    <x v="1116"/>
    <s v="PA_Allegheny"/>
    <x v="1"/>
    <x v="0"/>
    <s v="BL"/>
    <x v="1"/>
    <n v="12"/>
    <x v="5"/>
    <n v="11"/>
    <n v="2015"/>
    <n v="1"/>
    <d v="2015-06-04T00:00:00"/>
    <d v="2016-12-14T00:00:00"/>
    <n v="1"/>
    <x v="1"/>
    <s v="PRC"/>
    <s v="PKC"/>
    <d v="2015-06-22T00:00:00"/>
    <s v="PKC"/>
    <n v="1"/>
    <n v="4"/>
    <n v="3"/>
    <n v="1"/>
    <x v="0"/>
    <n v="0"/>
    <x v="514"/>
    <n v="18.327868850000002"/>
    <n v="6"/>
    <n v="1"/>
    <s v="XRF"/>
    <n v="6"/>
    <n v="2015"/>
    <n v="201506"/>
    <x v="10"/>
    <n v="2016"/>
    <n v="201612"/>
  </r>
  <r>
    <x v="1117"/>
    <s v="PA_Allegheny"/>
    <x v="1"/>
    <x v="1"/>
    <s v="UK"/>
    <x v="2"/>
    <n v="6"/>
    <x v="1"/>
    <n v="4"/>
    <n v="2015"/>
    <n v="1"/>
    <d v="2015-06-05T00:00:00"/>
    <d v="2015-07-08T00:00:00"/>
    <n v="1"/>
    <x v="1"/>
    <s v="PKC"/>
    <s v=" "/>
    <s v=" "/>
    <s v="PKC"/>
    <n v="0"/>
    <n v="1"/>
    <n v="0"/>
    <n v="1"/>
    <x v="0"/>
    <n v="0"/>
    <x v="209"/>
    <n v="1.081967213"/>
    <n v="2"/>
    <n v="5"/>
    <s v="XRF"/>
    <n v="6"/>
    <n v="2015"/>
    <n v="201506"/>
    <x v="8"/>
    <n v="2015"/>
    <n v="201507"/>
  </r>
  <r>
    <x v="596"/>
    <s v="PA_Allegheny"/>
    <x v="1"/>
    <x v="1"/>
    <s v="WH"/>
    <x v="0"/>
    <n v="2"/>
    <x v="2"/>
    <n v="1"/>
    <n v="2014"/>
    <n v="2"/>
    <d v="2015-06-05T00:00:00"/>
    <d v="2017-01-01T00:00:00"/>
    <n v="0"/>
    <x v="1"/>
    <s v="PKC"/>
    <s v="PKC"/>
    <d v="2016-05-16T00:00:00"/>
    <s v="PKC"/>
    <n v="0"/>
    <n v="2"/>
    <n v="1"/>
    <n v="0"/>
    <x v="0"/>
    <n v="0"/>
    <x v="515"/>
    <n v="18.885245900000001"/>
    <n v="6"/>
    <n v="0"/>
    <s v="ZTC"/>
    <n v="6"/>
    <n v="2015"/>
    <n v="201506"/>
    <x v="4"/>
    <n v="2017"/>
    <n v="201701"/>
  </r>
  <r>
    <x v="1118"/>
    <s v="PA_Allegheny"/>
    <x v="1"/>
    <x v="1"/>
    <s v="WH"/>
    <x v="0"/>
    <n v="17"/>
    <x v="0"/>
    <n v="15"/>
    <n v="2015"/>
    <n v="1"/>
    <d v="2015-06-08T00:00:00"/>
    <d v="2017-01-01T00:00:00"/>
    <n v="1"/>
    <x v="3"/>
    <s v="PGH"/>
    <s v="PGH"/>
    <d v="2015-09-24T00:00:00"/>
    <s v="PKC"/>
    <n v="1"/>
    <n v="5"/>
    <n v="4"/>
    <n v="0"/>
    <x v="0"/>
    <n v="0"/>
    <x v="238"/>
    <n v="18.786885250000001"/>
    <n v="6"/>
    <n v="0"/>
    <s v="ZTC"/>
    <n v="6"/>
    <n v="2015"/>
    <n v="201506"/>
    <x v="4"/>
    <n v="2017"/>
    <n v="201701"/>
  </r>
  <r>
    <x v="1119"/>
    <s v="PA_Allegheny"/>
    <x v="1"/>
    <x v="1"/>
    <s v="BL"/>
    <x v="1"/>
    <n v="6"/>
    <x v="1"/>
    <n v="5"/>
    <n v="2015"/>
    <n v="1"/>
    <d v="2015-06-08T00:00:00"/>
    <d v="2015-07-01T00:00:00"/>
    <n v="1"/>
    <x v="1"/>
    <s v="PKC"/>
    <s v=" "/>
    <s v=" "/>
    <s v="PKC"/>
    <n v="0"/>
    <n v="1"/>
    <n v="0"/>
    <n v="1"/>
    <x v="0"/>
    <n v="0"/>
    <x v="290"/>
    <n v="0.75409836100000005"/>
    <n v="1"/>
    <n v="6"/>
    <s v="XRF"/>
    <n v="6"/>
    <n v="2015"/>
    <n v="201506"/>
    <x v="8"/>
    <n v="2015"/>
    <n v="201507"/>
  </r>
  <r>
    <x v="713"/>
    <s v="PA_Allegheny"/>
    <x v="1"/>
    <x v="1"/>
    <s v="BL"/>
    <x v="1"/>
    <n v="2"/>
    <x v="2"/>
    <n v="0"/>
    <n v="2014"/>
    <n v="2"/>
    <d v="2015-06-08T00:00:00"/>
    <d v="2015-07-01T00:00:00"/>
    <n v="0"/>
    <x v="1"/>
    <s v="PKC"/>
    <s v=" "/>
    <s v=" "/>
    <s v="PKC"/>
    <n v="0"/>
    <n v="1"/>
    <n v="0"/>
    <n v="1"/>
    <x v="0"/>
    <n v="0"/>
    <x v="290"/>
    <n v="0.75409836100000005"/>
    <n v="1"/>
    <n v="6"/>
    <s v="XRF"/>
    <n v="6"/>
    <n v="2015"/>
    <n v="201506"/>
    <x v="8"/>
    <n v="2015"/>
    <n v="201507"/>
  </r>
  <r>
    <x v="1120"/>
    <s v="PA_Allegheny"/>
    <x v="0"/>
    <x v="1"/>
    <s v="BL"/>
    <x v="1"/>
    <n v="1"/>
    <x v="2"/>
    <n v="0"/>
    <n v="2015"/>
    <n v="1"/>
    <d v="2015-06-08T00:00:00"/>
    <d v="2017-01-01T00:00:00"/>
    <n v="1"/>
    <x v="2"/>
    <s v="PFC"/>
    <s v=" "/>
    <s v=" "/>
    <s v="PFC"/>
    <n v="0"/>
    <n v="1"/>
    <n v="0"/>
    <n v="0"/>
    <x v="0"/>
    <n v="0"/>
    <x v="238"/>
    <n v="18.786885250000001"/>
    <n v="6"/>
    <n v="0"/>
    <s v="ZTC"/>
    <n v="6"/>
    <n v="2015"/>
    <n v="201506"/>
    <x v="4"/>
    <n v="2017"/>
    <n v="201701"/>
  </r>
  <r>
    <x v="1121"/>
    <s v="PA_Allegheny"/>
    <x v="0"/>
    <x v="1"/>
    <s v="WH"/>
    <x v="0"/>
    <n v="3"/>
    <x v="3"/>
    <n v="2"/>
    <n v="2015"/>
    <n v="1"/>
    <d v="2015-06-08T00:00:00"/>
    <d v="2016-04-04T00:00:00"/>
    <n v="1"/>
    <x v="1"/>
    <s v="PKC"/>
    <s v=" "/>
    <s v=" "/>
    <s v="PKC"/>
    <n v="0"/>
    <n v="1"/>
    <n v="0"/>
    <n v="1"/>
    <x v="0"/>
    <n v="1"/>
    <x v="187"/>
    <n v="9.8688524589999993"/>
    <n v="4"/>
    <n v="3"/>
    <s v="XRF"/>
    <n v="6"/>
    <n v="2015"/>
    <n v="201506"/>
    <x v="0"/>
    <n v="2016"/>
    <n v="201604"/>
  </r>
  <r>
    <x v="1122"/>
    <s v="PA_Allegheny"/>
    <x v="1"/>
    <x v="0"/>
    <s v="WH"/>
    <x v="0"/>
    <n v="7"/>
    <x v="1"/>
    <n v="5"/>
    <n v="2015"/>
    <n v="1"/>
    <d v="2015-06-09T00:00:00"/>
    <d v="2015-12-02T00:00:00"/>
    <n v="1"/>
    <x v="1"/>
    <s v="PKC"/>
    <s v=" "/>
    <s v=" "/>
    <s v="PKC"/>
    <n v="0"/>
    <n v="1"/>
    <n v="0"/>
    <n v="1"/>
    <x v="0"/>
    <n v="0"/>
    <x v="516"/>
    <n v="5.7704918029999996"/>
    <n v="3"/>
    <n v="5"/>
    <s v="XRF"/>
    <n v="6"/>
    <n v="2015"/>
    <n v="201506"/>
    <x v="10"/>
    <n v="2015"/>
    <n v="201512"/>
  </r>
  <r>
    <x v="891"/>
    <s v="PA_Allegheny"/>
    <x v="0"/>
    <x v="1"/>
    <s v="BL"/>
    <x v="1"/>
    <n v="14"/>
    <x v="4"/>
    <n v="13"/>
    <n v="2015"/>
    <n v="2"/>
    <d v="2015-06-10T00:00:00"/>
    <d v="2016-03-21T00:00:00"/>
    <n v="0"/>
    <x v="8"/>
    <s v="PRC"/>
    <s v=" "/>
    <s v=" "/>
    <s v="PRC"/>
    <n v="0"/>
    <n v="1"/>
    <n v="0"/>
    <n v="1"/>
    <x v="0"/>
    <n v="0"/>
    <x v="455"/>
    <n v="9.3442622950000001"/>
    <n v="4"/>
    <n v="4"/>
    <s v="XRF"/>
    <n v="6"/>
    <n v="2015"/>
    <n v="201506"/>
    <x v="1"/>
    <n v="2016"/>
    <n v="201603"/>
  </r>
  <r>
    <x v="1123"/>
    <s v="PA_Allegheny"/>
    <x v="0"/>
    <x v="1"/>
    <s v="MU"/>
    <x v="2"/>
    <n v="10"/>
    <x v="6"/>
    <n v="8"/>
    <n v="2015"/>
    <n v="1"/>
    <d v="2015-06-10T00:00:00"/>
    <d v="2016-07-01T00:00:00"/>
    <n v="1"/>
    <x v="1"/>
    <s v="PKC"/>
    <s v=" "/>
    <s v=" "/>
    <s v="PKC"/>
    <n v="0"/>
    <n v="1"/>
    <n v="0"/>
    <n v="1"/>
    <x v="0"/>
    <n v="0"/>
    <x v="517"/>
    <n v="12.68852459"/>
    <n v="5"/>
    <n v="4"/>
    <s v="XRF"/>
    <n v="6"/>
    <n v="2015"/>
    <n v="201506"/>
    <x v="8"/>
    <n v="2016"/>
    <n v="201607"/>
  </r>
  <r>
    <x v="329"/>
    <s v="PA_Allegheny"/>
    <x v="1"/>
    <x v="1"/>
    <s v="MU"/>
    <x v="2"/>
    <n v="2"/>
    <x v="2"/>
    <n v="1"/>
    <n v="2014"/>
    <n v="2"/>
    <d v="2015-06-10T00:00:00"/>
    <d v="2016-01-22T00:00:00"/>
    <n v="0"/>
    <x v="1"/>
    <s v="PKC"/>
    <s v=" "/>
    <s v=" "/>
    <s v="PKC"/>
    <n v="0"/>
    <n v="1"/>
    <n v="0"/>
    <n v="1"/>
    <x v="0"/>
    <n v="0"/>
    <x v="370"/>
    <n v="7.4098360660000004"/>
    <n v="4"/>
    <n v="4"/>
    <s v="XLC"/>
    <n v="6"/>
    <n v="2015"/>
    <n v="201506"/>
    <x v="4"/>
    <n v="2016"/>
    <n v="201601"/>
  </r>
  <r>
    <x v="1124"/>
    <s v="PA_Allegheny"/>
    <x v="1"/>
    <x v="1"/>
    <s v="OT"/>
    <x v="2"/>
    <n v="17"/>
    <x v="0"/>
    <n v="15"/>
    <n v="2015"/>
    <n v="1"/>
    <d v="2015-06-11T00:00:00"/>
    <d v="2015-08-12T00:00:00"/>
    <n v="1"/>
    <x v="7"/>
    <s v="PSF"/>
    <s v=" "/>
    <s v=" "/>
    <s v="PSF"/>
    <n v="0"/>
    <n v="1"/>
    <n v="0"/>
    <n v="1"/>
    <x v="0"/>
    <n v="1"/>
    <x v="323"/>
    <n v="2.0327868850000002"/>
    <n v="2"/>
    <n v="2"/>
    <s v="XRF"/>
    <n v="6"/>
    <n v="2015"/>
    <n v="201506"/>
    <x v="3"/>
    <n v="2015"/>
    <n v="201508"/>
  </r>
  <r>
    <x v="1125"/>
    <s v="PA_Allegheny"/>
    <x v="0"/>
    <x v="1"/>
    <s v="MU"/>
    <x v="2"/>
    <n v="5"/>
    <x v="1"/>
    <n v="3"/>
    <n v="2015"/>
    <n v="1"/>
    <d v="2015-06-11T00:00:00"/>
    <d v="2017-01-01T00:00:00"/>
    <n v="1"/>
    <x v="1"/>
    <s v="PKC"/>
    <s v=" "/>
    <s v=" "/>
    <s v="PKC"/>
    <n v="0"/>
    <n v="1"/>
    <n v="0"/>
    <n v="0"/>
    <x v="0"/>
    <n v="0"/>
    <x v="518"/>
    <n v="18.68852459"/>
    <n v="6"/>
    <n v="0"/>
    <s v="ZTC"/>
    <n v="6"/>
    <n v="2015"/>
    <n v="201506"/>
    <x v="4"/>
    <n v="2017"/>
    <n v="201701"/>
  </r>
  <r>
    <x v="1126"/>
    <s v="PA_Allegheny"/>
    <x v="1"/>
    <x v="0"/>
    <s v="BL"/>
    <x v="1"/>
    <n v="2"/>
    <x v="3"/>
    <n v="1"/>
    <n v="2015"/>
    <n v="1"/>
    <d v="2015-06-11T00:00:00"/>
    <d v="2015-06-12T00:00:00"/>
    <n v="1"/>
    <x v="7"/>
    <s v="PSF"/>
    <s v=" "/>
    <s v=" "/>
    <s v="PSF"/>
    <n v="0"/>
    <n v="1"/>
    <n v="0"/>
    <n v="1"/>
    <x v="0"/>
    <n v="1"/>
    <x v="103"/>
    <n v="3.2786885000000002E-2"/>
    <n v="1"/>
    <n v="1"/>
    <s v="XRF"/>
    <n v="6"/>
    <n v="2015"/>
    <n v="201506"/>
    <x v="5"/>
    <n v="2015"/>
    <n v="201506"/>
  </r>
  <r>
    <x v="1127"/>
    <s v="PA_Allegheny"/>
    <x v="0"/>
    <x v="1"/>
    <s v="WH"/>
    <x v="0"/>
    <n v="2"/>
    <x v="2"/>
    <n v="0"/>
    <n v="2015"/>
    <n v="1"/>
    <d v="2015-06-11T00:00:00"/>
    <d v="2017-01-01T00:00:00"/>
    <n v="1"/>
    <x v="2"/>
    <s v="PFC"/>
    <s v=" "/>
    <s v=" "/>
    <s v="PFC"/>
    <n v="0"/>
    <n v="1"/>
    <n v="0"/>
    <n v="0"/>
    <x v="0"/>
    <n v="0"/>
    <x v="518"/>
    <n v="18.68852459"/>
    <n v="6"/>
    <n v="0"/>
    <s v="ZTC"/>
    <n v="6"/>
    <n v="2015"/>
    <n v="201506"/>
    <x v="4"/>
    <n v="2017"/>
    <n v="201701"/>
  </r>
  <r>
    <x v="1128"/>
    <s v="PA_Allegheny"/>
    <x v="0"/>
    <x v="1"/>
    <s v="WH"/>
    <x v="0"/>
    <n v="3"/>
    <x v="3"/>
    <n v="2"/>
    <n v="2015"/>
    <n v="1"/>
    <d v="2015-06-12T00:00:00"/>
    <d v="2015-08-24T00:00:00"/>
    <n v="1"/>
    <x v="1"/>
    <s v="PKC"/>
    <s v="PFC"/>
    <d v="2015-08-11T00:00:00"/>
    <s v="PFC"/>
    <n v="1"/>
    <n v="2"/>
    <n v="1"/>
    <n v="1"/>
    <x v="0"/>
    <n v="0"/>
    <x v="254"/>
    <n v="2.3934426229999999"/>
    <n v="2"/>
    <n v="5"/>
    <s v="XRF"/>
    <n v="6"/>
    <n v="2015"/>
    <n v="201506"/>
    <x v="3"/>
    <n v="2015"/>
    <n v="201508"/>
  </r>
  <r>
    <x v="1129"/>
    <s v="PA_Allegheny"/>
    <x v="1"/>
    <x v="0"/>
    <s v="BL"/>
    <x v="1"/>
    <n v="2"/>
    <x v="2"/>
    <n v="0"/>
    <n v="2015"/>
    <n v="1"/>
    <d v="2015-06-12T00:00:00"/>
    <d v="2017-01-01T00:00:00"/>
    <n v="1"/>
    <x v="1"/>
    <s v="PKC"/>
    <s v=" "/>
    <s v=" "/>
    <s v="PKC"/>
    <n v="0"/>
    <n v="1"/>
    <n v="0"/>
    <n v="0"/>
    <x v="0"/>
    <n v="0"/>
    <x v="519"/>
    <n v="18.65573771"/>
    <n v="6"/>
    <n v="0"/>
    <s v="ZTC"/>
    <n v="6"/>
    <n v="2015"/>
    <n v="201506"/>
    <x v="4"/>
    <n v="2017"/>
    <n v="201701"/>
  </r>
  <r>
    <x v="1130"/>
    <s v="PA_Allegheny"/>
    <x v="1"/>
    <x v="1"/>
    <s v="OT"/>
    <x v="2"/>
    <n v="18"/>
    <x v="0"/>
    <n v="16"/>
    <n v="2015"/>
    <n v="1"/>
    <d v="2015-06-13T00:00:00"/>
    <d v="2016-01-04T00:00:00"/>
    <n v="1"/>
    <x v="2"/>
    <s v="PSF"/>
    <s v="PUK"/>
    <d v="2015-06-22T00:00:00"/>
    <s v="PFC"/>
    <n v="1"/>
    <n v="3"/>
    <n v="2"/>
    <n v="1"/>
    <x v="0"/>
    <n v="1"/>
    <x v="52"/>
    <n v="6.7213114750000003"/>
    <n v="4"/>
    <n v="3"/>
    <s v="XRF"/>
    <n v="6"/>
    <n v="2015"/>
    <n v="201506"/>
    <x v="4"/>
    <n v="2016"/>
    <n v="201601"/>
  </r>
  <r>
    <x v="290"/>
    <s v="PA_Allegheny"/>
    <x v="0"/>
    <x v="1"/>
    <s v="WH"/>
    <x v="0"/>
    <n v="17"/>
    <x v="4"/>
    <n v="15"/>
    <n v="2014"/>
    <n v="4"/>
    <d v="2015-06-13T00:00:00"/>
    <d v="2015-06-14T00:00:00"/>
    <n v="0"/>
    <x v="0"/>
    <s v="PSG"/>
    <s v=" "/>
    <s v=" "/>
    <s v="PSG"/>
    <n v="0"/>
    <n v="1"/>
    <n v="0"/>
    <n v="1"/>
    <x v="1"/>
    <n v="1"/>
    <x v="103"/>
    <n v="3.2786885000000002E-2"/>
    <n v="1"/>
    <n v="5"/>
    <s v="XRY"/>
    <n v="6"/>
    <n v="2015"/>
    <n v="201506"/>
    <x v="5"/>
    <n v="2015"/>
    <n v="201506"/>
  </r>
  <r>
    <x v="1131"/>
    <s v="PA_Allegheny"/>
    <x v="0"/>
    <x v="0"/>
    <s v="BL"/>
    <x v="1"/>
    <n v="13"/>
    <x v="5"/>
    <n v="11"/>
    <n v="2015"/>
    <n v="1"/>
    <d v="2015-06-14T00:00:00"/>
    <d v="2017-01-01T00:00:00"/>
    <n v="1"/>
    <x v="1"/>
    <s v="PSF"/>
    <s v="PKC"/>
    <d v="2015-06-17T00:00:00"/>
    <s v="PKC"/>
    <n v="1"/>
    <n v="3"/>
    <n v="2"/>
    <n v="0"/>
    <x v="0"/>
    <n v="0"/>
    <x v="93"/>
    <n v="18.590163929999999"/>
    <n v="6"/>
    <n v="0"/>
    <s v="ZTC"/>
    <n v="6"/>
    <n v="2015"/>
    <n v="201506"/>
    <x v="4"/>
    <n v="2017"/>
    <n v="201701"/>
  </r>
  <r>
    <x v="1132"/>
    <s v="PA_Allegheny"/>
    <x v="0"/>
    <x v="1"/>
    <s v="WH"/>
    <x v="0"/>
    <n v="3"/>
    <x v="3"/>
    <n v="1"/>
    <n v="2015"/>
    <n v="1"/>
    <d v="2015-06-15T00:00:00"/>
    <d v="2016-04-28T00:00:00"/>
    <n v="1"/>
    <x v="1"/>
    <s v="PKC"/>
    <s v=" "/>
    <s v=" "/>
    <s v="PKC"/>
    <n v="0"/>
    <n v="1"/>
    <n v="0"/>
    <n v="1"/>
    <x v="0"/>
    <n v="0"/>
    <x v="520"/>
    <n v="10.426229510000001"/>
    <n v="4"/>
    <n v="4"/>
    <s v="XRF"/>
    <n v="6"/>
    <n v="2015"/>
    <n v="201506"/>
    <x v="0"/>
    <n v="2016"/>
    <n v="201604"/>
  </r>
  <r>
    <x v="1133"/>
    <s v="PA_Allegheny"/>
    <x v="1"/>
    <x v="1"/>
    <s v="UK"/>
    <x v="2"/>
    <n v="16"/>
    <x v="4"/>
    <n v="14"/>
    <n v="2015"/>
    <n v="1"/>
    <d v="2015-06-16T00:00:00"/>
    <d v="2016-05-20T00:00:00"/>
    <n v="1"/>
    <x v="1"/>
    <s v="PKC"/>
    <s v=" "/>
    <s v=" "/>
    <s v="PKC"/>
    <n v="0"/>
    <n v="1"/>
    <n v="0"/>
    <n v="1"/>
    <x v="0"/>
    <n v="0"/>
    <x v="521"/>
    <n v="11.114754100000001"/>
    <n v="4"/>
    <n v="4"/>
    <s v="XLC"/>
    <n v="6"/>
    <n v="2015"/>
    <n v="201506"/>
    <x v="9"/>
    <n v="2016"/>
    <n v="201605"/>
  </r>
  <r>
    <x v="206"/>
    <s v="PA_Allegheny"/>
    <x v="0"/>
    <x v="1"/>
    <s v="BL"/>
    <x v="1"/>
    <n v="10"/>
    <x v="6"/>
    <n v="8"/>
    <n v="2014"/>
    <n v="2"/>
    <d v="2015-06-18T00:00:00"/>
    <d v="2015-10-22T00:00:00"/>
    <n v="0"/>
    <x v="1"/>
    <s v="PKC"/>
    <s v=" "/>
    <s v=" "/>
    <s v="PKC"/>
    <n v="0"/>
    <n v="1"/>
    <n v="0"/>
    <n v="1"/>
    <x v="0"/>
    <n v="1"/>
    <x v="506"/>
    <n v="4.1311475409999998"/>
    <n v="3"/>
    <n v="2"/>
    <s v="XRF"/>
    <n v="6"/>
    <n v="2015"/>
    <n v="201506"/>
    <x v="11"/>
    <n v="2015"/>
    <n v="201510"/>
  </r>
  <r>
    <x v="1134"/>
    <s v="PA_Allegheny"/>
    <x v="1"/>
    <x v="1"/>
    <s v="WH"/>
    <x v="0"/>
    <n v="1"/>
    <x v="2"/>
    <n v="0"/>
    <n v="2015"/>
    <n v="1"/>
    <d v="2015-06-18T00:00:00"/>
    <d v="2017-01-01T00:00:00"/>
    <n v="1"/>
    <x v="9"/>
    <s v="PKC"/>
    <s v="PUK"/>
    <d v="2015-06-25T00:00:00"/>
    <s v="PUK"/>
    <n v="1"/>
    <n v="2"/>
    <n v="1"/>
    <n v="0"/>
    <x v="0"/>
    <n v="0"/>
    <x v="522"/>
    <n v="18.459016389999999"/>
    <n v="6"/>
    <n v="0"/>
    <s v="ZTC"/>
    <n v="6"/>
    <n v="2015"/>
    <n v="201506"/>
    <x v="4"/>
    <n v="2017"/>
    <n v="201701"/>
  </r>
  <r>
    <x v="1135"/>
    <s v="PA_Allegheny"/>
    <x v="0"/>
    <x v="1"/>
    <s v="BL"/>
    <x v="1"/>
    <n v="1"/>
    <x v="2"/>
    <n v="0"/>
    <n v="2015"/>
    <n v="1"/>
    <d v="2015-06-18T00:00:00"/>
    <d v="2016-01-29T00:00:00"/>
    <n v="1"/>
    <x v="1"/>
    <s v="PSF"/>
    <s v="PKC"/>
    <d v="2015-07-29T00:00:00"/>
    <s v="PKC"/>
    <n v="1"/>
    <n v="2"/>
    <n v="1"/>
    <n v="1"/>
    <x v="0"/>
    <n v="0"/>
    <x v="171"/>
    <n v="7.3770491800000002"/>
    <n v="4"/>
    <n v="4"/>
    <s v="XRF"/>
    <n v="6"/>
    <n v="2015"/>
    <n v="201506"/>
    <x v="4"/>
    <n v="2016"/>
    <n v="201601"/>
  </r>
  <r>
    <x v="1136"/>
    <s v="PA_Allegheny"/>
    <x v="0"/>
    <x v="1"/>
    <s v="UK"/>
    <x v="2"/>
    <n v="17"/>
    <x v="0"/>
    <n v="15"/>
    <n v="2015"/>
    <n v="1"/>
    <d v="2015-06-19T00:00:00"/>
    <d v="2015-06-22T00:00:00"/>
    <n v="1"/>
    <x v="0"/>
    <s v="PSG"/>
    <s v=" "/>
    <s v=" "/>
    <s v="PSG"/>
    <n v="0"/>
    <n v="1"/>
    <n v="0"/>
    <n v="1"/>
    <x v="0"/>
    <n v="1"/>
    <x v="41"/>
    <n v="9.8360656000000005E-2"/>
    <n v="1"/>
    <n v="3"/>
    <s v="XRF"/>
    <n v="6"/>
    <n v="2015"/>
    <n v="201506"/>
    <x v="5"/>
    <n v="2015"/>
    <n v="201506"/>
  </r>
  <r>
    <x v="1137"/>
    <s v="PA_Allegheny"/>
    <x v="0"/>
    <x v="1"/>
    <s v="MU"/>
    <x v="2"/>
    <n v="8"/>
    <x v="6"/>
    <n v="6"/>
    <n v="2015"/>
    <n v="1"/>
    <d v="2015-06-19T00:00:00"/>
    <d v="2017-01-01T00:00:00"/>
    <n v="1"/>
    <x v="1"/>
    <s v="PKC"/>
    <s v=" "/>
    <s v=" "/>
    <s v="PKC"/>
    <n v="0"/>
    <n v="1"/>
    <n v="0"/>
    <n v="0"/>
    <x v="0"/>
    <n v="0"/>
    <x v="192"/>
    <n v="18.426229509999999"/>
    <n v="6"/>
    <n v="0"/>
    <s v="ZTC"/>
    <n v="6"/>
    <n v="2015"/>
    <n v="201506"/>
    <x v="4"/>
    <n v="2017"/>
    <n v="201701"/>
  </r>
  <r>
    <x v="554"/>
    <s v="PA_Allegheny"/>
    <x v="1"/>
    <x v="1"/>
    <s v="OT"/>
    <x v="2"/>
    <n v="8"/>
    <x v="1"/>
    <n v="6"/>
    <n v="2014"/>
    <n v="2"/>
    <d v="2015-06-19T00:00:00"/>
    <d v="2016-10-17T00:00:00"/>
    <n v="0"/>
    <x v="1"/>
    <s v="PKC"/>
    <s v=" "/>
    <s v=" "/>
    <s v="PKC"/>
    <n v="0"/>
    <n v="1"/>
    <n v="0"/>
    <n v="1"/>
    <x v="0"/>
    <n v="0"/>
    <x v="275"/>
    <n v="15.93442623"/>
    <n v="5"/>
    <n v="2"/>
    <s v="XLC"/>
    <n v="6"/>
    <n v="2015"/>
    <n v="201506"/>
    <x v="11"/>
    <n v="2016"/>
    <n v="201610"/>
  </r>
  <r>
    <x v="555"/>
    <s v="PA_Allegheny"/>
    <x v="1"/>
    <x v="1"/>
    <s v="OT"/>
    <x v="2"/>
    <n v="8"/>
    <x v="1"/>
    <n v="6"/>
    <n v="2014"/>
    <n v="2"/>
    <d v="2015-06-19T00:00:00"/>
    <d v="2016-10-17T00:00:00"/>
    <n v="0"/>
    <x v="1"/>
    <s v="PKC"/>
    <s v=" "/>
    <s v=" "/>
    <s v="PKC"/>
    <n v="0"/>
    <n v="1"/>
    <n v="0"/>
    <n v="1"/>
    <x v="0"/>
    <n v="0"/>
    <x v="275"/>
    <n v="15.93442623"/>
    <n v="5"/>
    <n v="2"/>
    <s v="XLC"/>
    <n v="6"/>
    <n v="2015"/>
    <n v="201506"/>
    <x v="11"/>
    <n v="2016"/>
    <n v="201610"/>
  </r>
  <r>
    <x v="1138"/>
    <s v="PA_Allegheny"/>
    <x v="1"/>
    <x v="1"/>
    <s v="BL"/>
    <x v="1"/>
    <n v="4"/>
    <x v="1"/>
    <n v="3"/>
    <n v="2015"/>
    <n v="1"/>
    <d v="2015-06-19T00:00:00"/>
    <d v="2017-01-01T00:00:00"/>
    <n v="1"/>
    <x v="1"/>
    <s v="PSF"/>
    <s v="PKC"/>
    <d v="2015-12-22T00:00:00"/>
    <s v="PKC"/>
    <n v="1"/>
    <n v="2"/>
    <n v="1"/>
    <n v="0"/>
    <x v="0"/>
    <n v="0"/>
    <x v="192"/>
    <n v="18.426229509999999"/>
    <n v="6"/>
    <n v="0"/>
    <s v="ZTC"/>
    <n v="6"/>
    <n v="2015"/>
    <n v="201506"/>
    <x v="4"/>
    <n v="2017"/>
    <n v="201701"/>
  </r>
  <r>
    <x v="1139"/>
    <s v="PA_Allegheny"/>
    <x v="0"/>
    <x v="1"/>
    <s v="MU"/>
    <x v="2"/>
    <n v="6"/>
    <x v="1"/>
    <n v="4"/>
    <n v="2015"/>
    <n v="1"/>
    <d v="2015-06-19T00:00:00"/>
    <d v="2017-01-01T00:00:00"/>
    <n v="1"/>
    <x v="7"/>
    <s v="PSF"/>
    <s v="PFC"/>
    <d v="2016-08-11T00:00:00"/>
    <s v="PFC"/>
    <n v="1"/>
    <n v="3"/>
    <n v="2"/>
    <n v="0"/>
    <x v="0"/>
    <n v="0"/>
    <x v="192"/>
    <n v="18.426229509999999"/>
    <n v="6"/>
    <n v="0"/>
    <s v="ZTC"/>
    <n v="6"/>
    <n v="2015"/>
    <n v="201506"/>
    <x v="4"/>
    <n v="2017"/>
    <n v="201701"/>
  </r>
  <r>
    <x v="1024"/>
    <s v="PA_Allegheny"/>
    <x v="0"/>
    <x v="1"/>
    <s v="OT"/>
    <x v="2"/>
    <n v="4"/>
    <x v="1"/>
    <n v="3"/>
    <n v="2015"/>
    <n v="2"/>
    <d v="2015-06-19T00:00:00"/>
    <d v="2017-01-01T00:00:00"/>
    <n v="0"/>
    <x v="2"/>
    <s v="PFC"/>
    <s v=" "/>
    <s v=" "/>
    <s v="PFC"/>
    <n v="0"/>
    <n v="1"/>
    <n v="0"/>
    <n v="0"/>
    <x v="0"/>
    <n v="0"/>
    <x v="192"/>
    <n v="18.426229509999999"/>
    <n v="6"/>
    <n v="0"/>
    <s v="ZTC"/>
    <n v="6"/>
    <n v="2015"/>
    <n v="201506"/>
    <x v="4"/>
    <n v="2017"/>
    <n v="201701"/>
  </r>
  <r>
    <x v="1140"/>
    <s v="PA_Allegheny"/>
    <x v="1"/>
    <x v="1"/>
    <s v="BL"/>
    <x v="1"/>
    <n v="9"/>
    <x v="6"/>
    <n v="7"/>
    <n v="2015"/>
    <n v="1"/>
    <d v="2015-06-19T00:00:00"/>
    <d v="2015-08-03T00:00:00"/>
    <n v="1"/>
    <x v="1"/>
    <s v="PKC"/>
    <s v=" "/>
    <s v=" "/>
    <s v="PKC"/>
    <n v="0"/>
    <n v="1"/>
    <n v="0"/>
    <n v="1"/>
    <x v="0"/>
    <n v="0"/>
    <x v="523"/>
    <n v="1.4754098360000001"/>
    <n v="2"/>
    <n v="5"/>
    <s v="XRF"/>
    <n v="6"/>
    <n v="2015"/>
    <n v="201506"/>
    <x v="3"/>
    <n v="2015"/>
    <n v="201508"/>
  </r>
  <r>
    <x v="1141"/>
    <s v="PA_Allegheny"/>
    <x v="1"/>
    <x v="1"/>
    <s v="BL"/>
    <x v="1"/>
    <n v="4"/>
    <x v="1"/>
    <n v="3"/>
    <n v="2015"/>
    <n v="1"/>
    <d v="2015-06-19T00:00:00"/>
    <d v="2017-01-01T00:00:00"/>
    <n v="1"/>
    <x v="2"/>
    <s v="PFC"/>
    <s v="PFC"/>
    <d v="2016-08-11T00:00:00"/>
    <s v="PFC"/>
    <n v="0"/>
    <n v="3"/>
    <n v="2"/>
    <n v="0"/>
    <x v="0"/>
    <n v="0"/>
    <x v="192"/>
    <n v="18.426229509999999"/>
    <n v="6"/>
    <n v="0"/>
    <s v="ZTC"/>
    <n v="6"/>
    <n v="2015"/>
    <n v="201506"/>
    <x v="4"/>
    <n v="2017"/>
    <n v="201701"/>
  </r>
  <r>
    <x v="1142"/>
    <s v="PA_Allegheny"/>
    <x v="1"/>
    <x v="0"/>
    <s v="OT"/>
    <x v="2"/>
    <n v="1"/>
    <x v="2"/>
    <n v="0"/>
    <n v="2015"/>
    <n v="1"/>
    <d v="2015-06-20T00:00:00"/>
    <d v="2017-01-01T00:00:00"/>
    <n v="1"/>
    <x v="1"/>
    <s v="PKC"/>
    <s v=" "/>
    <s v=" "/>
    <s v="PKC"/>
    <n v="0"/>
    <n v="1"/>
    <n v="0"/>
    <n v="0"/>
    <x v="0"/>
    <n v="0"/>
    <x v="115"/>
    <n v="18.393442619999998"/>
    <n v="6"/>
    <n v="0"/>
    <s v="ZTC"/>
    <n v="6"/>
    <n v="2015"/>
    <n v="201506"/>
    <x v="4"/>
    <n v="2017"/>
    <n v="201701"/>
  </r>
  <r>
    <x v="1143"/>
    <s v="PA_Allegheny"/>
    <x v="1"/>
    <x v="1"/>
    <s v="BL"/>
    <x v="1"/>
    <n v="1"/>
    <x v="2"/>
    <n v="0"/>
    <n v="2015"/>
    <n v="1"/>
    <d v="2015-06-21T00:00:00"/>
    <d v="2016-01-29T00:00:00"/>
    <n v="1"/>
    <x v="2"/>
    <s v="PSF"/>
    <s v="PFC"/>
    <d v="2015-07-29T00:00:00"/>
    <s v="PFC"/>
    <n v="1"/>
    <n v="2"/>
    <n v="1"/>
    <n v="1"/>
    <x v="0"/>
    <n v="0"/>
    <x v="144"/>
    <n v="7.2786885249999997"/>
    <n v="4"/>
    <n v="4"/>
    <s v="XRF"/>
    <n v="6"/>
    <n v="2015"/>
    <n v="201506"/>
    <x v="4"/>
    <n v="2016"/>
    <n v="201601"/>
  </r>
  <r>
    <x v="1126"/>
    <s v="PA_Allegheny"/>
    <x v="1"/>
    <x v="0"/>
    <s v="BL"/>
    <x v="1"/>
    <n v="2"/>
    <x v="3"/>
    <n v="1"/>
    <n v="2015"/>
    <n v="2"/>
    <d v="2015-06-22T00:00:00"/>
    <d v="2015-11-12T00:00:00"/>
    <n v="0"/>
    <x v="2"/>
    <s v="PFC"/>
    <s v=" "/>
    <s v=" "/>
    <s v="PFC"/>
    <n v="0"/>
    <n v="1"/>
    <n v="0"/>
    <n v="1"/>
    <x v="0"/>
    <n v="0"/>
    <x v="524"/>
    <n v="4.6885245900000001"/>
    <n v="3"/>
    <n v="5"/>
    <s v="XRF"/>
    <n v="6"/>
    <n v="2015"/>
    <n v="201506"/>
    <x v="6"/>
    <n v="2015"/>
    <n v="201511"/>
  </r>
  <r>
    <x v="1144"/>
    <s v="PA_Allegheny"/>
    <x v="0"/>
    <x v="1"/>
    <s v="BL"/>
    <x v="1"/>
    <n v="1"/>
    <x v="2"/>
    <n v="0"/>
    <n v="2015"/>
    <n v="1"/>
    <d v="2015-06-22T00:00:00"/>
    <d v="2015-12-08T00:00:00"/>
    <n v="1"/>
    <x v="1"/>
    <s v="PAL"/>
    <s v="PKC"/>
    <d v="2015-06-26T00:00:00"/>
    <s v="PKC"/>
    <n v="1"/>
    <n v="2"/>
    <n v="1"/>
    <n v="1"/>
    <x v="0"/>
    <n v="0"/>
    <x v="204"/>
    <n v="5.5409836070000003"/>
    <n v="3"/>
    <n v="5"/>
    <s v="XRF"/>
    <n v="6"/>
    <n v="2015"/>
    <n v="201506"/>
    <x v="10"/>
    <n v="2015"/>
    <n v="201512"/>
  </r>
  <r>
    <x v="803"/>
    <s v="PA_Allegheny"/>
    <x v="1"/>
    <x v="1"/>
    <s v="BL"/>
    <x v="1"/>
    <n v="16"/>
    <x v="4"/>
    <n v="15"/>
    <n v="2015"/>
    <n v="2"/>
    <d v="2015-06-23T00:00:00"/>
    <d v="2016-01-08T00:00:00"/>
    <n v="0"/>
    <x v="8"/>
    <s v="PSG"/>
    <s v="PRC"/>
    <d v="2015-09-23T00:00:00"/>
    <s v="PRC"/>
    <n v="1"/>
    <n v="3"/>
    <n v="2"/>
    <n v="1"/>
    <x v="0"/>
    <n v="0"/>
    <x v="296"/>
    <n v="6.5245901640000001"/>
    <n v="4"/>
    <n v="4"/>
    <s v="XRF"/>
    <n v="6"/>
    <n v="2015"/>
    <n v="201506"/>
    <x v="4"/>
    <n v="2016"/>
    <n v="201601"/>
  </r>
  <r>
    <x v="1055"/>
    <s v="PA_Allegheny"/>
    <x v="1"/>
    <x v="1"/>
    <s v="BL"/>
    <x v="1"/>
    <n v="2"/>
    <x v="2"/>
    <n v="0"/>
    <n v="2015"/>
    <n v="2"/>
    <d v="2015-06-23T00:00:00"/>
    <d v="2016-06-21T00:00:00"/>
    <n v="0"/>
    <x v="1"/>
    <s v="PSF"/>
    <s v="PKC"/>
    <d v="2015-06-26T00:00:00"/>
    <s v="PKC"/>
    <n v="1"/>
    <n v="6"/>
    <n v="5"/>
    <n v="1"/>
    <x v="0"/>
    <n v="0"/>
    <x v="246"/>
    <n v="11.93442623"/>
    <n v="4"/>
    <n v="4"/>
    <s v="XRF"/>
    <n v="6"/>
    <n v="2015"/>
    <n v="201506"/>
    <x v="5"/>
    <n v="2016"/>
    <n v="201606"/>
  </r>
  <r>
    <x v="1145"/>
    <s v="PA_Allegheny"/>
    <x v="0"/>
    <x v="1"/>
    <s v="BL"/>
    <x v="1"/>
    <n v="6"/>
    <x v="1"/>
    <n v="4"/>
    <n v="2015"/>
    <n v="1"/>
    <d v="2015-06-23T00:00:00"/>
    <d v="2015-08-03T00:00:00"/>
    <n v="1"/>
    <x v="1"/>
    <s v="PKC"/>
    <s v=" "/>
    <s v=" "/>
    <s v="PKC"/>
    <n v="0"/>
    <n v="1"/>
    <n v="0"/>
    <n v="1"/>
    <x v="0"/>
    <n v="0"/>
    <x v="135"/>
    <n v="1.3442622950000001"/>
    <n v="2"/>
    <n v="5"/>
    <s v="XRF"/>
    <n v="6"/>
    <n v="2015"/>
    <n v="201506"/>
    <x v="3"/>
    <n v="2015"/>
    <n v="201508"/>
  </r>
  <r>
    <x v="1146"/>
    <s v="PA_Allegheny"/>
    <x v="0"/>
    <x v="1"/>
    <s v="BL"/>
    <x v="1"/>
    <n v="1"/>
    <x v="2"/>
    <n v="0"/>
    <n v="2015"/>
    <n v="1"/>
    <d v="2015-06-23T00:00:00"/>
    <d v="2015-12-08T00:00:00"/>
    <n v="1"/>
    <x v="1"/>
    <s v="PKC"/>
    <s v=" "/>
    <s v=" "/>
    <s v="PKC"/>
    <n v="0"/>
    <n v="1"/>
    <n v="0"/>
    <n v="1"/>
    <x v="0"/>
    <n v="0"/>
    <x v="32"/>
    <n v="5.508196721"/>
    <n v="3"/>
    <n v="5"/>
    <s v="XRF"/>
    <n v="6"/>
    <n v="2015"/>
    <n v="201506"/>
    <x v="10"/>
    <n v="2015"/>
    <n v="201512"/>
  </r>
  <r>
    <x v="1147"/>
    <s v="PA_Allegheny"/>
    <x v="1"/>
    <x v="0"/>
    <s v="BL"/>
    <x v="1"/>
    <n v="15"/>
    <x v="4"/>
    <n v="14"/>
    <n v="2015"/>
    <n v="1"/>
    <d v="2015-06-24T00:00:00"/>
    <d v="2015-07-08T00:00:00"/>
    <n v="1"/>
    <x v="0"/>
    <s v="PSG"/>
    <s v=" "/>
    <s v=" "/>
    <s v="PSG"/>
    <n v="0"/>
    <n v="1"/>
    <n v="0"/>
    <n v="1"/>
    <x v="0"/>
    <n v="0"/>
    <x v="56"/>
    <n v="0.45901639300000002"/>
    <n v="1"/>
    <n v="5"/>
    <s v="XRF"/>
    <n v="6"/>
    <n v="2015"/>
    <n v="201506"/>
    <x v="8"/>
    <n v="2015"/>
    <n v="201507"/>
  </r>
  <r>
    <x v="1092"/>
    <s v="PA_Allegheny"/>
    <x v="1"/>
    <x v="1"/>
    <s v="WH"/>
    <x v="0"/>
    <n v="5"/>
    <x v="1"/>
    <n v="3"/>
    <n v="2015"/>
    <n v="2"/>
    <d v="2015-06-24T00:00:00"/>
    <d v="2017-01-01T00:00:00"/>
    <n v="0"/>
    <x v="1"/>
    <s v="PKC"/>
    <s v=" "/>
    <s v=" "/>
    <s v="PKC"/>
    <n v="0"/>
    <n v="1"/>
    <n v="0"/>
    <n v="0"/>
    <x v="0"/>
    <n v="0"/>
    <x v="20"/>
    <n v="18.262295080000001"/>
    <n v="6"/>
    <n v="0"/>
    <s v="ZTC"/>
    <n v="6"/>
    <n v="2015"/>
    <n v="201506"/>
    <x v="4"/>
    <n v="2017"/>
    <n v="201701"/>
  </r>
  <r>
    <x v="1148"/>
    <s v="PA_Allegheny"/>
    <x v="0"/>
    <x v="1"/>
    <s v="WH"/>
    <x v="0"/>
    <n v="1"/>
    <x v="2"/>
    <n v="0"/>
    <n v="2015"/>
    <n v="1"/>
    <d v="2015-06-24T00:00:00"/>
    <d v="2017-01-01T00:00:00"/>
    <n v="1"/>
    <x v="2"/>
    <s v="PFC"/>
    <s v=" "/>
    <s v=" "/>
    <s v="PFC"/>
    <n v="0"/>
    <n v="1"/>
    <n v="0"/>
    <n v="0"/>
    <x v="0"/>
    <n v="0"/>
    <x v="20"/>
    <n v="18.262295080000001"/>
    <n v="6"/>
    <n v="0"/>
    <s v="ZTC"/>
    <n v="6"/>
    <n v="2015"/>
    <n v="201506"/>
    <x v="4"/>
    <n v="2017"/>
    <n v="201701"/>
  </r>
  <r>
    <x v="1149"/>
    <s v="PA_Allegheny"/>
    <x v="0"/>
    <x v="0"/>
    <s v="OT"/>
    <x v="2"/>
    <n v="3"/>
    <x v="3"/>
    <n v="1"/>
    <n v="2015"/>
    <n v="1"/>
    <d v="2015-06-25T00:00:00"/>
    <d v="2015-10-02T00:00:00"/>
    <n v="1"/>
    <x v="1"/>
    <s v="PKC"/>
    <s v=" "/>
    <s v=" "/>
    <s v="PKC"/>
    <n v="0"/>
    <n v="1"/>
    <n v="0"/>
    <n v="1"/>
    <x v="0"/>
    <n v="0"/>
    <x v="525"/>
    <n v="3.2459016389999999"/>
    <n v="3"/>
    <n v="5"/>
    <s v="XRF"/>
    <n v="6"/>
    <n v="2015"/>
    <n v="201506"/>
    <x v="11"/>
    <n v="2015"/>
    <n v="201510"/>
  </r>
  <r>
    <x v="1150"/>
    <s v="PA_Allegheny"/>
    <x v="0"/>
    <x v="1"/>
    <s v="MU"/>
    <x v="2"/>
    <n v="2"/>
    <x v="2"/>
    <n v="0"/>
    <n v="2015"/>
    <n v="1"/>
    <d v="2015-06-25T00:00:00"/>
    <d v="2015-08-19T00:00:00"/>
    <n v="1"/>
    <x v="3"/>
    <s v="PGH"/>
    <s v=" "/>
    <s v=" "/>
    <s v="PGH"/>
    <n v="0"/>
    <n v="1"/>
    <n v="0"/>
    <n v="1"/>
    <x v="0"/>
    <n v="0"/>
    <x v="463"/>
    <n v="1.8032786890000001"/>
    <n v="2"/>
    <n v="5"/>
    <s v="XRF"/>
    <n v="6"/>
    <n v="2015"/>
    <n v="201506"/>
    <x v="3"/>
    <n v="2015"/>
    <n v="201508"/>
  </r>
  <r>
    <x v="942"/>
    <s v="PA_Allegheny"/>
    <x v="1"/>
    <x v="1"/>
    <s v="BL"/>
    <x v="1"/>
    <n v="1"/>
    <x v="2"/>
    <n v="0"/>
    <n v="2015"/>
    <n v="2"/>
    <d v="2015-06-25T00:00:00"/>
    <d v="2015-06-26T00:00:00"/>
    <n v="0"/>
    <x v="7"/>
    <s v="PSF"/>
    <s v=" "/>
    <s v=" "/>
    <s v="PSF"/>
    <n v="0"/>
    <n v="1"/>
    <n v="0"/>
    <n v="1"/>
    <x v="0"/>
    <n v="1"/>
    <x v="103"/>
    <n v="3.2786885000000002E-2"/>
    <n v="1"/>
    <n v="4"/>
    <s v="XRF"/>
    <n v="6"/>
    <n v="2015"/>
    <n v="201506"/>
    <x v="5"/>
    <n v="2015"/>
    <n v="201506"/>
  </r>
  <r>
    <x v="1151"/>
    <s v="PA_Allegheny"/>
    <x v="1"/>
    <x v="2"/>
    <s v="MU"/>
    <x v="2"/>
    <n v="1"/>
    <x v="2"/>
    <n v="0"/>
    <n v="2015"/>
    <n v="1"/>
    <d v="2015-06-25T00:00:00"/>
    <d v="2017-01-01T00:00:00"/>
    <n v="1"/>
    <x v="2"/>
    <s v="PKC"/>
    <s v="PFC"/>
    <d v="2015-09-06T00:00:00"/>
    <s v="PFC"/>
    <n v="1"/>
    <n v="3"/>
    <n v="2"/>
    <n v="0"/>
    <x v="0"/>
    <n v="0"/>
    <x v="526"/>
    <n v="18.229508200000001"/>
    <n v="6"/>
    <n v="0"/>
    <s v="ZTC"/>
    <n v="6"/>
    <n v="2015"/>
    <n v="201506"/>
    <x v="4"/>
    <n v="2017"/>
    <n v="201701"/>
  </r>
  <r>
    <x v="1152"/>
    <s v="PA_Allegheny"/>
    <x v="1"/>
    <x v="1"/>
    <s v="BL"/>
    <x v="1"/>
    <n v="2"/>
    <x v="2"/>
    <n v="0"/>
    <n v="2015"/>
    <n v="1"/>
    <d v="2015-06-25T00:00:00"/>
    <d v="2015-07-27T00:00:00"/>
    <n v="1"/>
    <x v="1"/>
    <s v="PKC"/>
    <s v="PUK"/>
    <d v="2015-07-15T00:00:00"/>
    <s v="PUK"/>
    <n v="1"/>
    <n v="2"/>
    <n v="1"/>
    <n v="1"/>
    <x v="0"/>
    <n v="1"/>
    <x v="151"/>
    <n v="1.0491803280000001"/>
    <n v="2"/>
    <n v="3"/>
    <s v="XRF"/>
    <n v="6"/>
    <n v="2015"/>
    <n v="201506"/>
    <x v="8"/>
    <n v="2015"/>
    <n v="201507"/>
  </r>
  <r>
    <x v="966"/>
    <s v="PA_Allegheny"/>
    <x v="1"/>
    <x v="0"/>
    <s v="UK"/>
    <x v="2"/>
    <n v="17"/>
    <x v="0"/>
    <n v="15"/>
    <n v="2015"/>
    <n v="2"/>
    <d v="2015-06-26T00:00:00"/>
    <d v="2016-03-30T00:00:00"/>
    <n v="0"/>
    <x v="8"/>
    <s v="PRC"/>
    <s v="PRC"/>
    <d v="2015-08-27T00:00:00"/>
    <s v="PRC"/>
    <n v="0"/>
    <n v="3"/>
    <n v="2"/>
    <n v="1"/>
    <x v="0"/>
    <n v="0"/>
    <x v="364"/>
    <n v="9.1147540980000006"/>
    <n v="4"/>
    <n v="4"/>
    <s v="XRF"/>
    <n v="6"/>
    <n v="2015"/>
    <n v="201506"/>
    <x v="1"/>
    <n v="2016"/>
    <n v="201603"/>
  </r>
  <r>
    <x v="1153"/>
    <s v="PA_Allegheny"/>
    <x v="1"/>
    <x v="0"/>
    <s v="MU"/>
    <x v="2"/>
    <n v="3"/>
    <x v="3"/>
    <n v="1"/>
    <n v="2015"/>
    <n v="1"/>
    <d v="2015-06-26T00:00:00"/>
    <d v="2017-01-01T00:00:00"/>
    <n v="1"/>
    <x v="1"/>
    <s v="PSF"/>
    <s v="PFC"/>
    <d v="2015-06-30T00:00:00"/>
    <s v="PKC"/>
    <n v="1"/>
    <n v="4"/>
    <n v="3"/>
    <n v="0"/>
    <x v="0"/>
    <n v="0"/>
    <x v="527"/>
    <n v="18.196721310000001"/>
    <n v="6"/>
    <n v="0"/>
    <s v="ZTC"/>
    <n v="6"/>
    <n v="2015"/>
    <n v="201506"/>
    <x v="4"/>
    <n v="2017"/>
    <n v="201701"/>
  </r>
  <r>
    <x v="1154"/>
    <s v="PA_Allegheny"/>
    <x v="1"/>
    <x v="1"/>
    <s v="MU"/>
    <x v="2"/>
    <n v="10"/>
    <x v="6"/>
    <n v="8"/>
    <n v="2015"/>
    <n v="1"/>
    <d v="2015-06-26T00:00:00"/>
    <d v="2017-01-01T00:00:00"/>
    <n v="1"/>
    <x v="1"/>
    <s v="PSF"/>
    <s v="PFC"/>
    <d v="2015-06-30T00:00:00"/>
    <s v="PKC"/>
    <n v="1"/>
    <n v="5"/>
    <n v="4"/>
    <n v="0"/>
    <x v="0"/>
    <n v="0"/>
    <x v="527"/>
    <n v="18.196721310000001"/>
    <n v="6"/>
    <n v="0"/>
    <s v="ZTC"/>
    <n v="6"/>
    <n v="2015"/>
    <n v="201506"/>
    <x v="4"/>
    <n v="2017"/>
    <n v="201701"/>
  </r>
  <r>
    <x v="1155"/>
    <s v="PA_Allegheny"/>
    <x v="1"/>
    <x v="0"/>
    <s v="WH"/>
    <x v="0"/>
    <n v="1"/>
    <x v="2"/>
    <n v="0"/>
    <n v="2015"/>
    <n v="1"/>
    <d v="2015-06-26T00:00:00"/>
    <d v="2017-01-01T00:00:00"/>
    <n v="1"/>
    <x v="7"/>
    <s v="PSF"/>
    <s v=" "/>
    <s v=" "/>
    <s v="PSF"/>
    <n v="0"/>
    <n v="1"/>
    <n v="0"/>
    <n v="0"/>
    <x v="0"/>
    <n v="0"/>
    <x v="527"/>
    <n v="18.196721310000001"/>
    <n v="6"/>
    <n v="0"/>
    <s v="ZTC"/>
    <n v="6"/>
    <n v="2015"/>
    <n v="201506"/>
    <x v="4"/>
    <n v="2017"/>
    <n v="201701"/>
  </r>
  <r>
    <x v="1156"/>
    <s v="PA_Allegheny"/>
    <x v="1"/>
    <x v="1"/>
    <s v="BL"/>
    <x v="1"/>
    <n v="1"/>
    <x v="2"/>
    <n v="0"/>
    <n v="2015"/>
    <n v="1"/>
    <d v="2015-06-29T00:00:00"/>
    <d v="2016-05-26T00:00:00"/>
    <n v="1"/>
    <x v="2"/>
    <s v="PFC"/>
    <s v=" "/>
    <s v=" "/>
    <s v="PFC"/>
    <n v="0"/>
    <n v="1"/>
    <n v="0"/>
    <n v="1"/>
    <x v="0"/>
    <n v="0"/>
    <x v="528"/>
    <n v="10.885245899999999"/>
    <n v="4"/>
    <n v="4"/>
    <s v="XCA"/>
    <n v="6"/>
    <n v="2015"/>
    <n v="201506"/>
    <x v="9"/>
    <n v="2016"/>
    <n v="201605"/>
  </r>
  <r>
    <x v="1157"/>
    <s v="PA_Allegheny"/>
    <x v="0"/>
    <x v="0"/>
    <s v="WH"/>
    <x v="0"/>
    <n v="16"/>
    <x v="4"/>
    <n v="14"/>
    <n v="2015"/>
    <n v="1"/>
    <d v="2015-06-30T00:00:00"/>
    <d v="2016-04-15T00:00:00"/>
    <n v="1"/>
    <x v="1"/>
    <s v="PRT"/>
    <s v="PUK"/>
    <d v="2015-07-17T00:00:00"/>
    <s v="PKC"/>
    <n v="1"/>
    <n v="3"/>
    <n v="2"/>
    <n v="1"/>
    <x v="0"/>
    <n v="0"/>
    <x v="529"/>
    <n v="9.5081967209999991"/>
    <n v="4"/>
    <n v="4"/>
    <s v="XRF"/>
    <n v="6"/>
    <n v="2015"/>
    <n v="201506"/>
    <x v="0"/>
    <n v="2016"/>
    <n v="201604"/>
  </r>
  <r>
    <x v="1158"/>
    <s v="PA_Allegheny"/>
    <x v="0"/>
    <x v="0"/>
    <s v="BL"/>
    <x v="1"/>
    <n v="4"/>
    <x v="3"/>
    <n v="2"/>
    <n v="2015"/>
    <n v="1"/>
    <d v="2015-06-30T00:00:00"/>
    <d v="2016-02-02T00:00:00"/>
    <n v="1"/>
    <x v="1"/>
    <s v="PKC"/>
    <s v=" "/>
    <s v=" "/>
    <s v="PKC"/>
    <n v="0"/>
    <n v="1"/>
    <n v="0"/>
    <n v="1"/>
    <x v="0"/>
    <n v="0"/>
    <x v="530"/>
    <n v="7.1147540979999997"/>
    <n v="4"/>
    <n v="4"/>
    <s v="XRF"/>
    <n v="6"/>
    <n v="2015"/>
    <n v="201506"/>
    <x v="2"/>
    <n v="2016"/>
    <n v="201602"/>
  </r>
  <r>
    <x v="1159"/>
    <s v="PA_Allegheny"/>
    <x v="1"/>
    <x v="1"/>
    <s v="WH"/>
    <x v="0"/>
    <n v="11"/>
    <x v="5"/>
    <n v="9"/>
    <n v="2015"/>
    <n v="1"/>
    <d v="2015-06-30T00:00:00"/>
    <d v="2016-11-19T00:00:00"/>
    <n v="1"/>
    <x v="1"/>
    <s v="PKC"/>
    <s v=" "/>
    <s v=" "/>
    <s v="PKC"/>
    <n v="0"/>
    <n v="1"/>
    <n v="0"/>
    <n v="1"/>
    <x v="0"/>
    <n v="0"/>
    <x v="341"/>
    <n v="16.65573771"/>
    <n v="5"/>
    <n v="2"/>
    <s v="XCA"/>
    <n v="6"/>
    <n v="2015"/>
    <n v="201506"/>
    <x v="6"/>
    <n v="2016"/>
    <n v="201611"/>
  </r>
  <r>
    <x v="1160"/>
    <s v="PA_Allegheny"/>
    <x v="0"/>
    <x v="1"/>
    <s v="WH"/>
    <x v="0"/>
    <n v="7"/>
    <x v="6"/>
    <n v="6"/>
    <n v="2015"/>
    <n v="1"/>
    <d v="2015-06-30T00:00:00"/>
    <d v="2016-11-19T00:00:00"/>
    <n v="1"/>
    <x v="1"/>
    <s v="PKC"/>
    <s v=" "/>
    <s v=" "/>
    <s v="PKC"/>
    <n v="0"/>
    <n v="1"/>
    <n v="0"/>
    <n v="1"/>
    <x v="0"/>
    <n v="0"/>
    <x v="341"/>
    <n v="16.65573771"/>
    <n v="5"/>
    <n v="2"/>
    <s v="XCA"/>
    <n v="6"/>
    <n v="2015"/>
    <n v="201506"/>
    <x v="6"/>
    <n v="2016"/>
    <n v="201611"/>
  </r>
  <r>
    <x v="1161"/>
    <s v="PA_Allegheny"/>
    <x v="1"/>
    <x v="1"/>
    <s v="WH"/>
    <x v="0"/>
    <n v="2"/>
    <x v="2"/>
    <n v="0"/>
    <n v="2015"/>
    <n v="1"/>
    <d v="2015-06-30T00:00:00"/>
    <d v="2015-08-25T00:00:00"/>
    <n v="1"/>
    <x v="2"/>
    <s v="PFC"/>
    <s v=" "/>
    <s v=" "/>
    <s v="PFC"/>
    <n v="0"/>
    <n v="1"/>
    <n v="0"/>
    <n v="1"/>
    <x v="0"/>
    <n v="0"/>
    <x v="356"/>
    <n v="1.836065574"/>
    <n v="2"/>
    <n v="5"/>
    <s v="XRF"/>
    <n v="6"/>
    <n v="2015"/>
    <n v="201506"/>
    <x v="3"/>
    <n v="2015"/>
    <n v="201508"/>
  </r>
  <r>
    <x v="1162"/>
    <s v="PA_Allegheny"/>
    <x v="0"/>
    <x v="1"/>
    <s v="WH"/>
    <x v="0"/>
    <n v="1"/>
    <x v="2"/>
    <n v="0"/>
    <n v="2015"/>
    <n v="1"/>
    <d v="2015-06-30T00:00:00"/>
    <d v="2017-01-01T00:00:00"/>
    <n v="1"/>
    <x v="2"/>
    <s v="PFC"/>
    <s v="PFC"/>
    <d v="2016-02-26T00:00:00"/>
    <s v="PFC"/>
    <n v="0"/>
    <n v="2"/>
    <n v="1"/>
    <n v="0"/>
    <x v="0"/>
    <n v="0"/>
    <x v="205"/>
    <n v="18.06557377"/>
    <n v="6"/>
    <n v="0"/>
    <s v="ZTC"/>
    <n v="6"/>
    <n v="2015"/>
    <n v="201506"/>
    <x v="4"/>
    <n v="2017"/>
    <n v="201701"/>
  </r>
  <r>
    <x v="1163"/>
    <s v="PA_Allegheny"/>
    <x v="0"/>
    <x v="1"/>
    <s v="WH"/>
    <x v="0"/>
    <n v="11"/>
    <x v="5"/>
    <n v="10"/>
    <n v="2015"/>
    <n v="1"/>
    <d v="2015-07-01T00:00:00"/>
    <d v="2017-01-01T00:00:00"/>
    <n v="1"/>
    <x v="9"/>
    <s v="PKC"/>
    <s v="PUK"/>
    <d v="2015-10-07T00:00:00"/>
    <s v="PUK"/>
    <n v="1"/>
    <n v="2"/>
    <n v="1"/>
    <n v="0"/>
    <x v="0"/>
    <n v="0"/>
    <x v="503"/>
    <n v="18.032786890000001"/>
    <n v="6"/>
    <n v="0"/>
    <s v="ZTC"/>
    <n v="7"/>
    <n v="2015"/>
    <n v="201507"/>
    <x v="4"/>
    <n v="2017"/>
    <n v="201701"/>
  </r>
  <r>
    <x v="1164"/>
    <s v="PA_Allegheny"/>
    <x v="1"/>
    <x v="1"/>
    <s v="WH"/>
    <x v="0"/>
    <n v="7"/>
    <x v="6"/>
    <n v="6"/>
    <n v="2015"/>
    <n v="1"/>
    <d v="2015-07-01T00:00:00"/>
    <d v="2015-10-28T00:00:00"/>
    <n v="1"/>
    <x v="1"/>
    <s v="PKC"/>
    <s v=" "/>
    <s v=" "/>
    <s v="PKC"/>
    <n v="0"/>
    <n v="1"/>
    <n v="0"/>
    <n v="1"/>
    <x v="0"/>
    <n v="0"/>
    <x v="234"/>
    <n v="3.9016393439999999"/>
    <n v="3"/>
    <n v="5"/>
    <s v="XRF"/>
    <n v="7"/>
    <n v="2015"/>
    <n v="201507"/>
    <x v="11"/>
    <n v="2015"/>
    <n v="201510"/>
  </r>
  <r>
    <x v="1165"/>
    <s v="PA_Allegheny"/>
    <x v="0"/>
    <x v="1"/>
    <s v="WH"/>
    <x v="0"/>
    <n v="3"/>
    <x v="3"/>
    <n v="1"/>
    <n v="2015"/>
    <n v="1"/>
    <d v="2015-07-01T00:00:00"/>
    <d v="2015-10-05T00:00:00"/>
    <n v="1"/>
    <x v="1"/>
    <s v="PKC"/>
    <s v=" "/>
    <s v=" "/>
    <s v="PKC"/>
    <n v="0"/>
    <n v="1"/>
    <n v="0"/>
    <n v="1"/>
    <x v="0"/>
    <n v="0"/>
    <x v="531"/>
    <n v="3.1475409839999999"/>
    <n v="3"/>
    <n v="5"/>
    <s v="XOT"/>
    <n v="7"/>
    <n v="2015"/>
    <n v="201507"/>
    <x v="11"/>
    <n v="2015"/>
    <n v="201510"/>
  </r>
  <r>
    <x v="1166"/>
    <s v="PA_Allegheny"/>
    <x v="0"/>
    <x v="1"/>
    <s v="WH"/>
    <x v="0"/>
    <n v="1"/>
    <x v="2"/>
    <n v="0"/>
    <n v="2015"/>
    <n v="1"/>
    <d v="2015-07-01T00:00:00"/>
    <d v="2015-10-05T00:00:00"/>
    <n v="1"/>
    <x v="1"/>
    <s v="PKC"/>
    <s v=" "/>
    <s v=" "/>
    <s v="PKC"/>
    <n v="0"/>
    <n v="1"/>
    <n v="0"/>
    <n v="1"/>
    <x v="0"/>
    <n v="0"/>
    <x v="531"/>
    <n v="3.1475409839999999"/>
    <n v="3"/>
    <n v="5"/>
    <s v="XOT"/>
    <n v="7"/>
    <n v="2015"/>
    <n v="201507"/>
    <x v="11"/>
    <n v="2015"/>
    <n v="201510"/>
  </r>
  <r>
    <x v="1167"/>
    <s v="PA_Allegheny"/>
    <x v="0"/>
    <x v="1"/>
    <s v="WH"/>
    <x v="0"/>
    <n v="1"/>
    <x v="2"/>
    <n v="0"/>
    <n v="2015"/>
    <n v="1"/>
    <d v="2015-07-01T00:00:00"/>
    <d v="2016-01-07T00:00:00"/>
    <n v="1"/>
    <x v="1"/>
    <s v="PKC"/>
    <s v=" "/>
    <s v=" "/>
    <s v="PKC"/>
    <n v="0"/>
    <n v="1"/>
    <n v="0"/>
    <n v="1"/>
    <x v="0"/>
    <n v="0"/>
    <x v="532"/>
    <n v="6.2295081970000004"/>
    <n v="4"/>
    <n v="4"/>
    <s v="XRF"/>
    <n v="7"/>
    <n v="2015"/>
    <n v="201507"/>
    <x v="4"/>
    <n v="2016"/>
    <n v="201601"/>
  </r>
  <r>
    <x v="1168"/>
    <s v="PA_Allegheny"/>
    <x v="1"/>
    <x v="1"/>
    <s v="BL"/>
    <x v="1"/>
    <n v="1"/>
    <x v="2"/>
    <n v="0"/>
    <n v="2015"/>
    <n v="1"/>
    <d v="2015-07-01T00:00:00"/>
    <d v="2017-01-01T00:00:00"/>
    <n v="1"/>
    <x v="1"/>
    <s v="PKC"/>
    <s v="PKC"/>
    <d v="2015-10-03T00:00:00"/>
    <s v="PKC"/>
    <n v="0"/>
    <n v="2"/>
    <n v="1"/>
    <n v="0"/>
    <x v="0"/>
    <n v="0"/>
    <x v="503"/>
    <n v="18.032786890000001"/>
    <n v="6"/>
    <n v="0"/>
    <s v="ZTC"/>
    <n v="7"/>
    <n v="2015"/>
    <n v="201507"/>
    <x v="4"/>
    <n v="2017"/>
    <n v="201701"/>
  </r>
  <r>
    <x v="1169"/>
    <s v="PA_Allegheny"/>
    <x v="0"/>
    <x v="0"/>
    <s v="WH"/>
    <x v="0"/>
    <n v="11"/>
    <x v="5"/>
    <n v="9"/>
    <n v="2015"/>
    <n v="1"/>
    <d v="2015-07-01T00:00:00"/>
    <d v="2015-10-05T00:00:00"/>
    <n v="1"/>
    <x v="1"/>
    <s v="PKC"/>
    <s v=" "/>
    <s v=" "/>
    <s v="PKC"/>
    <n v="0"/>
    <n v="1"/>
    <n v="0"/>
    <n v="1"/>
    <x v="0"/>
    <n v="0"/>
    <x v="531"/>
    <n v="3.1475409839999999"/>
    <n v="3"/>
    <n v="5"/>
    <s v="XOT"/>
    <n v="7"/>
    <n v="2015"/>
    <n v="201507"/>
    <x v="11"/>
    <n v="2015"/>
    <n v="201510"/>
  </r>
  <r>
    <x v="1170"/>
    <s v="PA_Allegheny"/>
    <x v="0"/>
    <x v="1"/>
    <s v="WH"/>
    <x v="0"/>
    <n v="18"/>
    <x v="0"/>
    <n v="16"/>
    <n v="2015"/>
    <n v="1"/>
    <d v="2015-07-02T00:00:00"/>
    <d v="2015-11-10T00:00:00"/>
    <n v="1"/>
    <x v="0"/>
    <s v="PSG"/>
    <s v="PAL"/>
    <d v="2015-10-02T00:00:00"/>
    <s v="PSG"/>
    <n v="1"/>
    <n v="2"/>
    <n v="1"/>
    <n v="1"/>
    <x v="1"/>
    <n v="1"/>
    <x v="533"/>
    <n v="4.2950819669999998"/>
    <n v="3"/>
    <n v="2"/>
    <s v="XRY"/>
    <n v="7"/>
    <n v="2015"/>
    <n v="201507"/>
    <x v="6"/>
    <n v="2015"/>
    <n v="201511"/>
  </r>
  <r>
    <x v="1171"/>
    <s v="PA_Allegheny"/>
    <x v="0"/>
    <x v="1"/>
    <s v="BL"/>
    <x v="1"/>
    <n v="2"/>
    <x v="2"/>
    <n v="0"/>
    <n v="2015"/>
    <n v="1"/>
    <d v="2015-07-02T00:00:00"/>
    <d v="2017-01-01T00:00:00"/>
    <n v="1"/>
    <x v="2"/>
    <s v="PSF"/>
    <s v="PFC"/>
    <d v="2015-09-17T00:00:00"/>
    <s v="PFC"/>
    <n v="1"/>
    <n v="2"/>
    <n v="1"/>
    <n v="0"/>
    <x v="0"/>
    <n v="0"/>
    <x v="534"/>
    <n v="18"/>
    <n v="6"/>
    <n v="0"/>
    <s v="ZTC"/>
    <n v="7"/>
    <n v="2015"/>
    <n v="201507"/>
    <x v="4"/>
    <n v="2017"/>
    <n v="201701"/>
  </r>
  <r>
    <x v="1172"/>
    <s v="PA_Allegheny"/>
    <x v="1"/>
    <x v="0"/>
    <s v="BL"/>
    <x v="1"/>
    <n v="3"/>
    <x v="3"/>
    <n v="2"/>
    <n v="2015"/>
    <n v="1"/>
    <d v="2015-07-02T00:00:00"/>
    <d v="2017-01-01T00:00:00"/>
    <n v="1"/>
    <x v="2"/>
    <s v="PSF"/>
    <s v="PFC"/>
    <d v="2015-09-17T00:00:00"/>
    <s v="PFC"/>
    <n v="1"/>
    <n v="2"/>
    <n v="1"/>
    <n v="0"/>
    <x v="0"/>
    <n v="0"/>
    <x v="534"/>
    <n v="18"/>
    <n v="6"/>
    <n v="0"/>
    <s v="ZTC"/>
    <n v="7"/>
    <n v="2015"/>
    <n v="201507"/>
    <x v="4"/>
    <n v="2017"/>
    <n v="201701"/>
  </r>
  <r>
    <x v="1173"/>
    <s v="PA_Allegheny"/>
    <x v="0"/>
    <x v="1"/>
    <s v="BL"/>
    <x v="1"/>
    <n v="9"/>
    <x v="6"/>
    <n v="7"/>
    <n v="2015"/>
    <n v="1"/>
    <d v="2015-07-03T00:00:00"/>
    <d v="2015-07-14T00:00:00"/>
    <n v="1"/>
    <x v="7"/>
    <s v="PSF"/>
    <s v=" "/>
    <s v=" "/>
    <s v="PSF"/>
    <n v="0"/>
    <n v="1"/>
    <n v="0"/>
    <n v="1"/>
    <x v="0"/>
    <n v="0"/>
    <x v="4"/>
    <n v="0.360655738"/>
    <n v="1"/>
    <n v="5"/>
    <s v="XRF"/>
    <n v="7"/>
    <n v="2015"/>
    <n v="201507"/>
    <x v="8"/>
    <n v="2015"/>
    <n v="201507"/>
  </r>
  <r>
    <x v="986"/>
    <s v="PA_Allegheny"/>
    <x v="1"/>
    <x v="1"/>
    <s v="WH"/>
    <x v="0"/>
    <n v="1"/>
    <x v="2"/>
    <n v="0"/>
    <n v="2015"/>
    <n v="2"/>
    <d v="2015-07-03T00:00:00"/>
    <d v="2016-03-07T00:00:00"/>
    <n v="0"/>
    <x v="2"/>
    <s v="PFC"/>
    <s v=" "/>
    <s v=" "/>
    <s v="PFC"/>
    <n v="0"/>
    <n v="1"/>
    <n v="0"/>
    <n v="1"/>
    <x v="0"/>
    <n v="0"/>
    <x v="535"/>
    <n v="8.1311475410000007"/>
    <n v="4"/>
    <n v="4"/>
    <s v="XRF"/>
    <n v="7"/>
    <n v="2015"/>
    <n v="201507"/>
    <x v="1"/>
    <n v="2016"/>
    <n v="201603"/>
  </r>
  <r>
    <x v="1174"/>
    <s v="PA_Allegheny"/>
    <x v="0"/>
    <x v="1"/>
    <s v="UK"/>
    <x v="2"/>
    <n v="16"/>
    <x v="4"/>
    <n v="14"/>
    <n v="2015"/>
    <n v="1"/>
    <d v="2015-07-03T00:00:00"/>
    <d v="2017-01-01T00:00:00"/>
    <n v="1"/>
    <x v="3"/>
    <s v="PSG"/>
    <s v="PGH"/>
    <d v="2015-12-21T00:00:00"/>
    <s v="PGH"/>
    <n v="1"/>
    <n v="2"/>
    <n v="1"/>
    <n v="0"/>
    <x v="0"/>
    <n v="0"/>
    <x v="536"/>
    <n v="17.96721312"/>
    <n v="6"/>
    <n v="0"/>
    <s v="ZTC"/>
    <n v="7"/>
    <n v="2015"/>
    <n v="201507"/>
    <x v="4"/>
    <n v="2017"/>
    <n v="201701"/>
  </r>
  <r>
    <x v="1175"/>
    <s v="PA_Allegheny"/>
    <x v="0"/>
    <x v="1"/>
    <s v="UK"/>
    <x v="2"/>
    <n v="1"/>
    <x v="2"/>
    <n v="0"/>
    <n v="2015"/>
    <n v="1"/>
    <d v="2015-07-04T00:00:00"/>
    <d v="2016-05-26T00:00:00"/>
    <n v="1"/>
    <x v="2"/>
    <s v="PFC"/>
    <s v="PFC"/>
    <d v="2015-11-20T00:00:00"/>
    <s v="PFC"/>
    <n v="0"/>
    <n v="2"/>
    <n v="1"/>
    <n v="1"/>
    <x v="0"/>
    <n v="0"/>
    <x v="142"/>
    <n v="10.721311480000001"/>
    <n v="4"/>
    <n v="4"/>
    <s v="XCA"/>
    <n v="7"/>
    <n v="2015"/>
    <n v="201507"/>
    <x v="9"/>
    <n v="2016"/>
    <n v="201605"/>
  </r>
  <r>
    <x v="1176"/>
    <s v="PA_Allegheny"/>
    <x v="1"/>
    <x v="0"/>
    <s v="AS"/>
    <x v="2"/>
    <n v="8"/>
    <x v="6"/>
    <n v="7"/>
    <n v="2015"/>
    <n v="1"/>
    <d v="2015-07-05T00:00:00"/>
    <d v="2015-07-06T00:00:00"/>
    <n v="1"/>
    <x v="7"/>
    <s v="PSF"/>
    <s v=" "/>
    <s v=" "/>
    <s v="PSF"/>
    <n v="0"/>
    <n v="1"/>
    <n v="0"/>
    <n v="1"/>
    <x v="0"/>
    <n v="0"/>
    <x v="103"/>
    <n v="3.2786885000000002E-2"/>
    <n v="1"/>
    <n v="6"/>
    <s v="XOT"/>
    <n v="7"/>
    <n v="2015"/>
    <n v="201507"/>
    <x v="8"/>
    <n v="2015"/>
    <n v="201507"/>
  </r>
  <r>
    <x v="1177"/>
    <s v="PA_Allegheny"/>
    <x v="1"/>
    <x v="1"/>
    <s v="BL"/>
    <x v="1"/>
    <n v="14"/>
    <x v="4"/>
    <n v="13"/>
    <n v="2015"/>
    <n v="1"/>
    <d v="2015-07-06T00:00:00"/>
    <d v="2015-12-23T00:00:00"/>
    <n v="1"/>
    <x v="10"/>
    <s v="PAL"/>
    <s v=" "/>
    <s v=" "/>
    <s v="PAL"/>
    <n v="0"/>
    <n v="1"/>
    <n v="0"/>
    <n v="1"/>
    <x v="0"/>
    <n v="0"/>
    <x v="537"/>
    <n v="5.5737704920000004"/>
    <n v="3"/>
    <n v="5"/>
    <s v="XRF"/>
    <n v="7"/>
    <n v="2015"/>
    <n v="201507"/>
    <x v="10"/>
    <n v="2015"/>
    <n v="201512"/>
  </r>
  <r>
    <x v="765"/>
    <s v="PA_Allegheny"/>
    <x v="0"/>
    <x v="1"/>
    <s v="WH"/>
    <x v="0"/>
    <n v="2"/>
    <x v="2"/>
    <n v="0"/>
    <n v="2014"/>
    <n v="2"/>
    <d v="2015-07-06T00:00:00"/>
    <d v="2017-01-01T00:00:00"/>
    <n v="0"/>
    <x v="1"/>
    <s v="PKC"/>
    <s v=" "/>
    <s v=" "/>
    <s v="PKC"/>
    <n v="0"/>
    <n v="1"/>
    <n v="0"/>
    <n v="0"/>
    <x v="0"/>
    <n v="0"/>
    <x v="538"/>
    <n v="17.868852459999999"/>
    <n v="6"/>
    <n v="0"/>
    <s v="ZTC"/>
    <n v="7"/>
    <n v="2015"/>
    <n v="201507"/>
    <x v="4"/>
    <n v="2017"/>
    <n v="201701"/>
  </r>
  <r>
    <x v="1178"/>
    <s v="PA_Allegheny"/>
    <x v="0"/>
    <x v="0"/>
    <s v="BL"/>
    <x v="1"/>
    <n v="12"/>
    <x v="5"/>
    <n v="11"/>
    <n v="2015"/>
    <n v="1"/>
    <d v="2015-07-07T00:00:00"/>
    <d v="2017-01-01T00:00:00"/>
    <n v="1"/>
    <x v="1"/>
    <s v="PSG"/>
    <s v="PKC"/>
    <d v="2015-08-07T00:00:00"/>
    <s v="PSG"/>
    <n v="1"/>
    <n v="4"/>
    <n v="3"/>
    <n v="0"/>
    <x v="0"/>
    <n v="0"/>
    <x v="248"/>
    <n v="17.836065569999999"/>
    <n v="5"/>
    <n v="0"/>
    <s v="ZTC"/>
    <n v="7"/>
    <n v="2015"/>
    <n v="201507"/>
    <x v="4"/>
    <n v="2017"/>
    <n v="201701"/>
  </r>
  <r>
    <x v="1179"/>
    <s v="PA_Allegheny"/>
    <x v="1"/>
    <x v="1"/>
    <s v="UK"/>
    <x v="2"/>
    <n v="3"/>
    <x v="3"/>
    <n v="2"/>
    <n v="2015"/>
    <n v="1"/>
    <d v="2015-07-07T00:00:00"/>
    <d v="2016-02-08T00:00:00"/>
    <n v="1"/>
    <x v="1"/>
    <s v="PKC"/>
    <s v="PKC"/>
    <d v="2015-10-28T00:00:00"/>
    <s v="PKC"/>
    <n v="0"/>
    <n v="2"/>
    <n v="1"/>
    <n v="1"/>
    <x v="0"/>
    <n v="1"/>
    <x v="219"/>
    <n v="7.0819672130000004"/>
    <n v="4"/>
    <n v="4"/>
    <s v="XRF"/>
    <n v="7"/>
    <n v="2015"/>
    <n v="201507"/>
    <x v="2"/>
    <n v="2016"/>
    <n v="201602"/>
  </r>
  <r>
    <x v="1180"/>
    <s v="PA_Allegheny"/>
    <x v="1"/>
    <x v="1"/>
    <s v="UK"/>
    <x v="2"/>
    <n v="5"/>
    <x v="1"/>
    <n v="3"/>
    <n v="2015"/>
    <n v="1"/>
    <d v="2015-07-07T00:00:00"/>
    <d v="2016-02-08T00:00:00"/>
    <n v="1"/>
    <x v="1"/>
    <s v="PKC"/>
    <s v="PKC"/>
    <d v="2015-10-28T00:00:00"/>
    <s v="PKC"/>
    <n v="0"/>
    <n v="2"/>
    <n v="1"/>
    <n v="1"/>
    <x v="0"/>
    <n v="1"/>
    <x v="219"/>
    <n v="7.0819672130000004"/>
    <n v="4"/>
    <n v="4"/>
    <s v="XRF"/>
    <n v="7"/>
    <n v="2015"/>
    <n v="201507"/>
    <x v="2"/>
    <n v="2016"/>
    <n v="201602"/>
  </r>
  <r>
    <x v="1181"/>
    <s v="PA_Allegheny"/>
    <x v="0"/>
    <x v="0"/>
    <s v="WH"/>
    <x v="0"/>
    <n v="4"/>
    <x v="1"/>
    <n v="3"/>
    <n v="2015"/>
    <n v="1"/>
    <d v="2015-07-07T00:00:00"/>
    <d v="2015-07-23T00:00:00"/>
    <n v="1"/>
    <x v="1"/>
    <s v="PKC"/>
    <s v=" "/>
    <s v=" "/>
    <s v="PKC"/>
    <n v="0"/>
    <n v="1"/>
    <n v="0"/>
    <n v="1"/>
    <x v="0"/>
    <n v="1"/>
    <x v="321"/>
    <n v="0.52459016400000003"/>
    <n v="1"/>
    <n v="2"/>
    <s v="XRF"/>
    <n v="7"/>
    <n v="2015"/>
    <n v="201507"/>
    <x v="8"/>
    <n v="2015"/>
    <n v="201507"/>
  </r>
  <r>
    <x v="1182"/>
    <s v="PA_Allegheny"/>
    <x v="1"/>
    <x v="0"/>
    <s v="UK"/>
    <x v="2"/>
    <n v="1"/>
    <x v="2"/>
    <n v="0"/>
    <n v="2015"/>
    <n v="1"/>
    <d v="2015-07-07T00:00:00"/>
    <d v="2016-07-29T00:00:00"/>
    <n v="1"/>
    <x v="1"/>
    <s v="PKC"/>
    <s v=" "/>
    <s v=" "/>
    <s v="PKC"/>
    <n v="0"/>
    <n v="1"/>
    <n v="0"/>
    <n v="1"/>
    <x v="0"/>
    <n v="0"/>
    <x v="539"/>
    <n v="12.721311480000001"/>
    <n v="5"/>
    <n v="3"/>
    <s v="XRF"/>
    <n v="7"/>
    <n v="2015"/>
    <n v="201507"/>
    <x v="8"/>
    <n v="2016"/>
    <n v="201607"/>
  </r>
  <r>
    <x v="320"/>
    <s v="PA_Allegheny"/>
    <x v="1"/>
    <x v="0"/>
    <s v="BL"/>
    <x v="1"/>
    <n v="15"/>
    <x v="4"/>
    <n v="13"/>
    <n v="2014"/>
    <n v="2"/>
    <d v="2015-07-08T00:00:00"/>
    <d v="2016-06-08T00:00:00"/>
    <n v="0"/>
    <x v="8"/>
    <s v="PRC"/>
    <s v="PRC"/>
    <d v="2015-07-23T00:00:00"/>
    <s v="PRC"/>
    <n v="0"/>
    <n v="2"/>
    <n v="1"/>
    <n v="1"/>
    <x v="0"/>
    <n v="0"/>
    <x v="540"/>
    <n v="11.01639344"/>
    <n v="4"/>
    <n v="4"/>
    <s v="XRF"/>
    <n v="7"/>
    <n v="2015"/>
    <n v="201507"/>
    <x v="5"/>
    <n v="2016"/>
    <n v="201606"/>
  </r>
  <r>
    <x v="1183"/>
    <s v="PA_Allegheny"/>
    <x v="0"/>
    <x v="1"/>
    <s v="BL"/>
    <x v="1"/>
    <n v="11"/>
    <x v="5"/>
    <n v="10"/>
    <n v="2015"/>
    <n v="1"/>
    <d v="2015-07-08T00:00:00"/>
    <d v="2015-11-19T00:00:00"/>
    <n v="1"/>
    <x v="1"/>
    <s v="PKC"/>
    <s v="PKC"/>
    <d v="2015-08-14T00:00:00"/>
    <s v="PKC"/>
    <n v="1"/>
    <n v="5"/>
    <n v="4"/>
    <n v="1"/>
    <x v="0"/>
    <n v="0"/>
    <x v="541"/>
    <n v="4.3934426230000003"/>
    <n v="3"/>
    <n v="5"/>
    <s v="XRF"/>
    <n v="7"/>
    <n v="2015"/>
    <n v="201507"/>
    <x v="6"/>
    <n v="2015"/>
    <n v="201511"/>
  </r>
  <r>
    <x v="1184"/>
    <s v="PA_Allegheny"/>
    <x v="1"/>
    <x v="0"/>
    <s v="BL"/>
    <x v="1"/>
    <n v="12"/>
    <x v="5"/>
    <n v="11"/>
    <n v="2015"/>
    <n v="1"/>
    <d v="2015-07-08T00:00:00"/>
    <d v="2017-01-01T00:00:00"/>
    <n v="1"/>
    <x v="10"/>
    <s v="PSG"/>
    <s v="PGH"/>
    <d v="2015-09-03T00:00:00"/>
    <s v="PAL"/>
    <n v="1"/>
    <n v="2"/>
    <n v="1"/>
    <n v="0"/>
    <x v="0"/>
    <n v="0"/>
    <x v="542"/>
    <n v="17.803278689999999"/>
    <n v="5"/>
    <n v="0"/>
    <s v="ZTC"/>
    <n v="7"/>
    <n v="2015"/>
    <n v="201507"/>
    <x v="4"/>
    <n v="2017"/>
    <n v="201701"/>
  </r>
  <r>
    <x v="940"/>
    <s v="PA_Allegheny"/>
    <x v="0"/>
    <x v="0"/>
    <s v="BL"/>
    <x v="1"/>
    <n v="16"/>
    <x v="4"/>
    <n v="15"/>
    <n v="2015"/>
    <n v="2"/>
    <d v="2015-07-08T00:00:00"/>
    <d v="2015-09-28T00:00:00"/>
    <n v="0"/>
    <x v="0"/>
    <s v="PSG"/>
    <s v="PSG"/>
    <d v="2015-09-17T00:00:00"/>
    <s v="PSG"/>
    <n v="0"/>
    <n v="2"/>
    <n v="1"/>
    <n v="1"/>
    <x v="1"/>
    <n v="0"/>
    <x v="478"/>
    <n v="2.6885245900000001"/>
    <n v="2"/>
    <n v="5"/>
    <s v="XRY"/>
    <n v="7"/>
    <n v="2015"/>
    <n v="201507"/>
    <x v="7"/>
    <n v="2015"/>
    <n v="201509"/>
  </r>
  <r>
    <x v="1185"/>
    <s v="PA_Allegheny"/>
    <x v="1"/>
    <x v="1"/>
    <s v="BL"/>
    <x v="1"/>
    <n v="2"/>
    <x v="2"/>
    <n v="0"/>
    <n v="2015"/>
    <n v="1"/>
    <d v="2015-07-08T00:00:00"/>
    <d v="2015-11-19T00:00:00"/>
    <n v="1"/>
    <x v="1"/>
    <s v="PKC"/>
    <s v="PKC"/>
    <d v="2015-08-14T00:00:00"/>
    <s v="PKC"/>
    <n v="1"/>
    <n v="5"/>
    <n v="4"/>
    <n v="1"/>
    <x v="0"/>
    <n v="0"/>
    <x v="541"/>
    <n v="4.3934426230000003"/>
    <n v="3"/>
    <n v="5"/>
    <s v="XRF"/>
    <n v="7"/>
    <n v="2015"/>
    <n v="201507"/>
    <x v="6"/>
    <n v="2015"/>
    <n v="201511"/>
  </r>
  <r>
    <x v="1186"/>
    <s v="PA_Allegheny"/>
    <x v="0"/>
    <x v="1"/>
    <s v="BL"/>
    <x v="1"/>
    <n v="3"/>
    <x v="3"/>
    <n v="2"/>
    <n v="2015"/>
    <n v="1"/>
    <d v="2015-07-08T00:00:00"/>
    <d v="2015-11-19T00:00:00"/>
    <n v="1"/>
    <x v="1"/>
    <s v="PKC"/>
    <s v="PKC"/>
    <d v="2015-08-14T00:00:00"/>
    <s v="PKC"/>
    <n v="1"/>
    <n v="5"/>
    <n v="4"/>
    <n v="1"/>
    <x v="0"/>
    <n v="0"/>
    <x v="541"/>
    <n v="4.3934426230000003"/>
    <n v="3"/>
    <n v="5"/>
    <s v="XRF"/>
    <n v="7"/>
    <n v="2015"/>
    <n v="201507"/>
    <x v="6"/>
    <n v="2015"/>
    <n v="201511"/>
  </r>
  <r>
    <x v="1187"/>
    <s v="PA_Allegheny"/>
    <x v="1"/>
    <x v="0"/>
    <s v="WH"/>
    <x v="0"/>
    <n v="19"/>
    <x v="7"/>
    <n v="18"/>
    <n v="2015"/>
    <n v="1"/>
    <d v="2015-07-08T00:00:00"/>
    <d v="2017-01-01T00:00:00"/>
    <n v="1"/>
    <x v="9"/>
    <s v="PUK"/>
    <s v=" "/>
    <s v=" "/>
    <s v="PUK"/>
    <n v="0"/>
    <n v="1"/>
    <n v="0"/>
    <n v="0"/>
    <x v="0"/>
    <n v="0"/>
    <x v="542"/>
    <n v="17.803278689999999"/>
    <n v="5"/>
    <n v="0"/>
    <s v="ZTC"/>
    <n v="7"/>
    <n v="2015"/>
    <n v="201507"/>
    <x v="4"/>
    <n v="2017"/>
    <n v="201701"/>
  </r>
  <r>
    <x v="1188"/>
    <s v="PA_Allegheny"/>
    <x v="1"/>
    <x v="1"/>
    <s v="BL"/>
    <x v="1"/>
    <n v="1"/>
    <x v="2"/>
    <n v="0"/>
    <n v="2015"/>
    <n v="1"/>
    <d v="2015-07-08T00:00:00"/>
    <d v="2015-07-10T00:00:00"/>
    <n v="1"/>
    <x v="2"/>
    <s v="PFC"/>
    <s v=" "/>
    <s v=" "/>
    <s v="PFC"/>
    <n v="0"/>
    <n v="1"/>
    <n v="0"/>
    <n v="1"/>
    <x v="0"/>
    <n v="1"/>
    <x v="30"/>
    <n v="6.5573771000000003E-2"/>
    <n v="1"/>
    <n v="2"/>
    <s v="XOP"/>
    <n v="7"/>
    <n v="2015"/>
    <n v="201507"/>
    <x v="8"/>
    <n v="2015"/>
    <n v="201507"/>
  </r>
  <r>
    <x v="277"/>
    <s v="PA_Allegheny"/>
    <x v="0"/>
    <x v="0"/>
    <s v="WH"/>
    <x v="0"/>
    <n v="6"/>
    <x v="1"/>
    <n v="4"/>
    <n v="2014"/>
    <n v="2"/>
    <d v="2015-07-09T00:00:00"/>
    <d v="2017-01-01T00:00:00"/>
    <n v="0"/>
    <x v="2"/>
    <s v="PFC"/>
    <s v="PKC"/>
    <d v="2016-12-23T00:00:00"/>
    <s v="PKC"/>
    <n v="1"/>
    <n v="2"/>
    <n v="1"/>
    <n v="0"/>
    <x v="0"/>
    <n v="0"/>
    <x v="543"/>
    <n v="17.770491799999999"/>
    <n v="5"/>
    <n v="0"/>
    <s v="ZTC"/>
    <n v="7"/>
    <n v="2015"/>
    <n v="201507"/>
    <x v="4"/>
    <n v="2017"/>
    <n v="201701"/>
  </r>
  <r>
    <x v="1189"/>
    <s v="PA_Allegheny"/>
    <x v="0"/>
    <x v="0"/>
    <s v="BL"/>
    <x v="1"/>
    <n v="4"/>
    <x v="1"/>
    <n v="3"/>
    <n v="2015"/>
    <n v="1"/>
    <d v="2015-07-09T00:00:00"/>
    <d v="2017-01-01T00:00:00"/>
    <n v="1"/>
    <x v="1"/>
    <s v="PKC"/>
    <s v=" "/>
    <s v=" "/>
    <s v="PKC"/>
    <n v="0"/>
    <n v="1"/>
    <n v="0"/>
    <n v="0"/>
    <x v="0"/>
    <n v="0"/>
    <x v="543"/>
    <n v="17.770491799999999"/>
    <n v="5"/>
    <n v="0"/>
    <s v="ZTC"/>
    <n v="7"/>
    <n v="2015"/>
    <n v="201507"/>
    <x v="4"/>
    <n v="2017"/>
    <n v="201701"/>
  </r>
  <r>
    <x v="1190"/>
    <s v="PA_Allegheny"/>
    <x v="0"/>
    <x v="0"/>
    <s v="BL"/>
    <x v="1"/>
    <n v="3"/>
    <x v="3"/>
    <n v="1"/>
    <n v="2015"/>
    <n v="1"/>
    <d v="2015-07-09T00:00:00"/>
    <d v="2017-01-01T00:00:00"/>
    <n v="1"/>
    <x v="1"/>
    <s v="PKC"/>
    <s v=" "/>
    <s v=" "/>
    <s v="PKC"/>
    <n v="0"/>
    <n v="1"/>
    <n v="0"/>
    <n v="0"/>
    <x v="0"/>
    <n v="0"/>
    <x v="543"/>
    <n v="17.770491799999999"/>
    <n v="5"/>
    <n v="0"/>
    <s v="ZTC"/>
    <n v="7"/>
    <n v="2015"/>
    <n v="201507"/>
    <x v="4"/>
    <n v="2017"/>
    <n v="201701"/>
  </r>
  <r>
    <x v="1191"/>
    <s v="PA_Allegheny"/>
    <x v="0"/>
    <x v="2"/>
    <s v="MU"/>
    <x v="2"/>
    <n v="1"/>
    <x v="2"/>
    <n v="0"/>
    <n v="2015"/>
    <n v="1"/>
    <d v="2015-07-09T00:00:00"/>
    <d v="2017-01-01T00:00:00"/>
    <n v="1"/>
    <x v="2"/>
    <s v="PFC"/>
    <s v="PKC"/>
    <d v="2016-08-24T00:00:00"/>
    <s v="PKC"/>
    <n v="1"/>
    <n v="2"/>
    <n v="1"/>
    <n v="0"/>
    <x v="0"/>
    <n v="0"/>
    <x v="543"/>
    <n v="17.770491799999999"/>
    <n v="5"/>
    <n v="0"/>
    <s v="ZTC"/>
    <n v="7"/>
    <n v="2015"/>
    <n v="201507"/>
    <x v="4"/>
    <n v="2017"/>
    <n v="201701"/>
  </r>
  <r>
    <x v="1192"/>
    <s v="PA_Allegheny"/>
    <x v="1"/>
    <x v="1"/>
    <s v="WH"/>
    <x v="0"/>
    <n v="1"/>
    <x v="2"/>
    <n v="0"/>
    <n v="2015"/>
    <n v="1"/>
    <d v="2015-07-09T00:00:00"/>
    <d v="2016-02-09T00:00:00"/>
    <n v="1"/>
    <x v="2"/>
    <s v="PSF"/>
    <s v="PFC"/>
    <d v="2015-10-14T00:00:00"/>
    <s v="PFC"/>
    <n v="1"/>
    <n v="2"/>
    <n v="1"/>
    <n v="1"/>
    <x v="0"/>
    <n v="0"/>
    <x v="544"/>
    <n v="7.0491803280000003"/>
    <n v="4"/>
    <n v="4"/>
    <s v="XRF"/>
    <n v="7"/>
    <n v="2015"/>
    <n v="201507"/>
    <x v="2"/>
    <n v="2016"/>
    <n v="201602"/>
  </r>
  <r>
    <x v="1193"/>
    <s v="PA_Allegheny"/>
    <x v="1"/>
    <x v="0"/>
    <s v="BL"/>
    <x v="1"/>
    <n v="1"/>
    <x v="2"/>
    <n v="0"/>
    <n v="2015"/>
    <n v="1"/>
    <d v="2015-07-09T00:00:00"/>
    <d v="2017-01-01T00:00:00"/>
    <n v="1"/>
    <x v="1"/>
    <s v="PKC"/>
    <s v=" "/>
    <s v=" "/>
    <s v="PKC"/>
    <n v="0"/>
    <n v="1"/>
    <n v="0"/>
    <n v="0"/>
    <x v="0"/>
    <n v="0"/>
    <x v="543"/>
    <n v="17.770491799999999"/>
    <n v="5"/>
    <n v="0"/>
    <s v="ZTC"/>
    <n v="7"/>
    <n v="2015"/>
    <n v="201507"/>
    <x v="4"/>
    <n v="2017"/>
    <n v="201701"/>
  </r>
  <r>
    <x v="1194"/>
    <s v="PA_Allegheny"/>
    <x v="1"/>
    <x v="1"/>
    <s v="BL"/>
    <x v="1"/>
    <n v="12"/>
    <x v="5"/>
    <n v="10"/>
    <n v="2015"/>
    <n v="1"/>
    <d v="2015-07-10T00:00:00"/>
    <d v="2017-01-01T00:00:00"/>
    <n v="1"/>
    <x v="2"/>
    <s v="PFC"/>
    <s v=" "/>
    <s v=" "/>
    <s v="PFC"/>
    <n v="0"/>
    <n v="1"/>
    <n v="0"/>
    <n v="0"/>
    <x v="0"/>
    <n v="0"/>
    <x v="545"/>
    <n v="17.737704919999999"/>
    <n v="5"/>
    <n v="0"/>
    <s v="ZTC"/>
    <n v="7"/>
    <n v="2015"/>
    <n v="201507"/>
    <x v="4"/>
    <n v="2017"/>
    <n v="201701"/>
  </r>
  <r>
    <x v="1195"/>
    <s v="PA_Allegheny"/>
    <x v="1"/>
    <x v="1"/>
    <s v="WH"/>
    <x v="0"/>
    <n v="10"/>
    <x v="5"/>
    <n v="9"/>
    <n v="2015"/>
    <n v="1"/>
    <d v="2015-07-10T00:00:00"/>
    <d v="2017-01-01T00:00:00"/>
    <n v="1"/>
    <x v="2"/>
    <s v="PFC"/>
    <s v="PFC"/>
    <d v="2015-11-13T00:00:00"/>
    <s v="PKC"/>
    <n v="1"/>
    <n v="3"/>
    <n v="2"/>
    <n v="0"/>
    <x v="0"/>
    <n v="0"/>
    <x v="545"/>
    <n v="17.737704919999999"/>
    <n v="5"/>
    <n v="0"/>
    <s v="ZTC"/>
    <n v="7"/>
    <n v="2015"/>
    <n v="201507"/>
    <x v="4"/>
    <n v="2017"/>
    <n v="201701"/>
  </r>
  <r>
    <x v="1196"/>
    <s v="PA_Allegheny"/>
    <x v="0"/>
    <x v="1"/>
    <s v="BL"/>
    <x v="1"/>
    <n v="6"/>
    <x v="1"/>
    <n v="4"/>
    <n v="2015"/>
    <n v="1"/>
    <d v="2015-07-10T00:00:00"/>
    <d v="2017-01-01T00:00:00"/>
    <n v="1"/>
    <x v="2"/>
    <s v="PFC"/>
    <s v=" "/>
    <s v=" "/>
    <s v="PFC"/>
    <n v="0"/>
    <n v="1"/>
    <n v="0"/>
    <n v="0"/>
    <x v="0"/>
    <n v="0"/>
    <x v="545"/>
    <n v="17.737704919999999"/>
    <n v="5"/>
    <n v="0"/>
    <s v="ZTC"/>
    <n v="7"/>
    <n v="2015"/>
    <n v="201507"/>
    <x v="4"/>
    <n v="2017"/>
    <n v="201701"/>
  </r>
  <r>
    <x v="1197"/>
    <s v="PA_Allegheny"/>
    <x v="1"/>
    <x v="1"/>
    <s v="BL"/>
    <x v="1"/>
    <n v="1"/>
    <x v="2"/>
    <n v="0"/>
    <n v="2015"/>
    <n v="1"/>
    <d v="2015-07-11T00:00:00"/>
    <d v="2017-01-01T00:00:00"/>
    <n v="1"/>
    <x v="1"/>
    <s v="PKC"/>
    <s v=" "/>
    <s v=" "/>
    <s v="PKC"/>
    <n v="0"/>
    <n v="1"/>
    <n v="0"/>
    <n v="0"/>
    <x v="0"/>
    <n v="0"/>
    <x v="199"/>
    <n v="17.704918030000002"/>
    <n v="5"/>
    <n v="0"/>
    <s v="ZTC"/>
    <n v="7"/>
    <n v="2015"/>
    <n v="201507"/>
    <x v="4"/>
    <n v="2017"/>
    <n v="201701"/>
  </r>
  <r>
    <x v="1198"/>
    <s v="PA_Allegheny"/>
    <x v="1"/>
    <x v="1"/>
    <s v="MU"/>
    <x v="2"/>
    <n v="2"/>
    <x v="2"/>
    <n v="0"/>
    <n v="2015"/>
    <n v="1"/>
    <d v="2015-07-13T00:00:00"/>
    <d v="2015-07-31T00:00:00"/>
    <n v="1"/>
    <x v="7"/>
    <s v="PSF"/>
    <s v="PSF"/>
    <d v="2015-07-15T00:00:00"/>
    <s v="PSF"/>
    <n v="0"/>
    <n v="2"/>
    <n v="1"/>
    <n v="1"/>
    <x v="0"/>
    <n v="0"/>
    <x v="15"/>
    <n v="0.590163934"/>
    <n v="1"/>
    <n v="5"/>
    <s v="XRF"/>
    <n v="7"/>
    <n v="2015"/>
    <n v="201507"/>
    <x v="8"/>
    <n v="2015"/>
    <n v="201507"/>
  </r>
  <r>
    <x v="1199"/>
    <s v="PA_Allegheny"/>
    <x v="1"/>
    <x v="1"/>
    <s v="BL"/>
    <x v="1"/>
    <n v="1"/>
    <x v="2"/>
    <n v="0"/>
    <n v="2015"/>
    <n v="1"/>
    <d v="2015-07-13T00:00:00"/>
    <d v="2016-09-09T00:00:00"/>
    <n v="1"/>
    <x v="2"/>
    <s v="PFC"/>
    <s v=" "/>
    <s v=" "/>
    <s v="PFC"/>
    <n v="0"/>
    <n v="1"/>
    <n v="0"/>
    <n v="1"/>
    <x v="0"/>
    <n v="0"/>
    <x v="449"/>
    <n v="13.901639339999999"/>
    <n v="5"/>
    <n v="3"/>
    <s v="XRF"/>
    <n v="7"/>
    <n v="2015"/>
    <n v="201507"/>
    <x v="7"/>
    <n v="2016"/>
    <n v="201609"/>
  </r>
  <r>
    <x v="1200"/>
    <s v="PA_Allegheny"/>
    <x v="0"/>
    <x v="1"/>
    <s v="BL"/>
    <x v="1"/>
    <n v="1"/>
    <x v="2"/>
    <n v="0"/>
    <n v="2015"/>
    <n v="1"/>
    <d v="2015-07-13T00:00:00"/>
    <d v="2017-01-01T00:00:00"/>
    <n v="1"/>
    <x v="2"/>
    <s v="PFC"/>
    <s v=" "/>
    <s v=" "/>
    <s v="PFC"/>
    <n v="0"/>
    <n v="1"/>
    <n v="0"/>
    <n v="0"/>
    <x v="0"/>
    <n v="0"/>
    <x v="546"/>
    <n v="17.639344260000001"/>
    <n v="5"/>
    <n v="0"/>
    <s v="ZTC"/>
    <n v="7"/>
    <n v="2015"/>
    <n v="201507"/>
    <x v="4"/>
    <n v="2017"/>
    <n v="201701"/>
  </r>
  <r>
    <x v="1201"/>
    <s v="PA_Allegheny"/>
    <x v="1"/>
    <x v="1"/>
    <s v="MU"/>
    <x v="2"/>
    <n v="1"/>
    <x v="2"/>
    <n v="0"/>
    <n v="2015"/>
    <n v="1"/>
    <d v="2015-07-13T00:00:00"/>
    <d v="2015-07-31T00:00:00"/>
    <n v="1"/>
    <x v="7"/>
    <s v="PSF"/>
    <s v="PSF"/>
    <d v="2015-07-15T00:00:00"/>
    <s v="PSF"/>
    <n v="0"/>
    <n v="2"/>
    <n v="1"/>
    <n v="1"/>
    <x v="0"/>
    <n v="0"/>
    <x v="15"/>
    <n v="0.590163934"/>
    <n v="1"/>
    <n v="5"/>
    <s v="XRF"/>
    <n v="7"/>
    <n v="2015"/>
    <n v="201507"/>
    <x v="8"/>
    <n v="2015"/>
    <n v="201507"/>
  </r>
  <r>
    <x v="1202"/>
    <s v="PA_Allegheny"/>
    <x v="1"/>
    <x v="0"/>
    <s v="UK"/>
    <x v="2"/>
    <n v="17"/>
    <x v="0"/>
    <n v="15"/>
    <n v="2015"/>
    <n v="1"/>
    <d v="2015-07-14T00:00:00"/>
    <d v="2017-01-01T00:00:00"/>
    <n v="1"/>
    <x v="4"/>
    <s v="PSG"/>
    <s v="PIL"/>
    <d v="2016-04-04T00:00:00"/>
    <s v="PIL"/>
    <n v="1"/>
    <n v="2"/>
    <n v="1"/>
    <n v="0"/>
    <x v="0"/>
    <n v="0"/>
    <x v="457"/>
    <n v="17.606557380000002"/>
    <n v="5"/>
    <n v="0"/>
    <s v="ZTC"/>
    <n v="7"/>
    <n v="2015"/>
    <n v="201507"/>
    <x v="4"/>
    <n v="2017"/>
    <n v="201701"/>
  </r>
  <r>
    <x v="1203"/>
    <s v="PA_Allegheny"/>
    <x v="1"/>
    <x v="1"/>
    <s v="BL"/>
    <x v="1"/>
    <n v="3"/>
    <x v="3"/>
    <n v="1"/>
    <n v="2015"/>
    <n v="1"/>
    <d v="2015-07-14T00:00:00"/>
    <d v="2015-09-09T00:00:00"/>
    <n v="1"/>
    <x v="1"/>
    <s v="PKC"/>
    <s v=" "/>
    <s v=" "/>
    <s v="PKC"/>
    <n v="0"/>
    <n v="1"/>
    <n v="0"/>
    <n v="1"/>
    <x v="0"/>
    <n v="0"/>
    <x v="256"/>
    <n v="1.868852459"/>
    <n v="2"/>
    <n v="5"/>
    <s v="XRF"/>
    <n v="7"/>
    <n v="2015"/>
    <n v="201507"/>
    <x v="7"/>
    <n v="2015"/>
    <n v="201509"/>
  </r>
  <r>
    <x v="1204"/>
    <s v="PA_Allegheny"/>
    <x v="0"/>
    <x v="1"/>
    <s v="BL"/>
    <x v="1"/>
    <n v="4"/>
    <x v="3"/>
    <n v="2"/>
    <n v="2015"/>
    <n v="1"/>
    <d v="2015-07-14T00:00:00"/>
    <d v="2016-01-15T00:00:00"/>
    <n v="1"/>
    <x v="1"/>
    <s v="PKC"/>
    <s v=" "/>
    <s v=" "/>
    <s v="PKC"/>
    <n v="0"/>
    <n v="1"/>
    <n v="0"/>
    <n v="1"/>
    <x v="0"/>
    <n v="0"/>
    <x v="431"/>
    <n v="6.0655737710000004"/>
    <n v="4"/>
    <n v="4"/>
    <s v="XRF"/>
    <n v="7"/>
    <n v="2015"/>
    <n v="201507"/>
    <x v="4"/>
    <n v="2016"/>
    <n v="201601"/>
  </r>
  <r>
    <x v="735"/>
    <s v="PA_Allegheny"/>
    <x v="1"/>
    <x v="1"/>
    <s v="UK"/>
    <x v="2"/>
    <n v="2"/>
    <x v="2"/>
    <n v="0"/>
    <n v="2014"/>
    <n v="2"/>
    <d v="2015-07-14T00:00:00"/>
    <d v="2017-01-01T00:00:00"/>
    <n v="0"/>
    <x v="2"/>
    <s v="PFC"/>
    <s v=" "/>
    <s v=" "/>
    <s v="PFC"/>
    <n v="0"/>
    <n v="1"/>
    <n v="0"/>
    <n v="0"/>
    <x v="0"/>
    <n v="0"/>
    <x v="457"/>
    <n v="17.606557380000002"/>
    <n v="5"/>
    <n v="0"/>
    <s v="ZTC"/>
    <n v="7"/>
    <n v="2015"/>
    <n v="201507"/>
    <x v="4"/>
    <n v="2017"/>
    <n v="201701"/>
  </r>
  <r>
    <x v="1205"/>
    <s v="PA_Allegheny"/>
    <x v="1"/>
    <x v="0"/>
    <s v="WH"/>
    <x v="0"/>
    <n v="1"/>
    <x v="2"/>
    <n v="0"/>
    <n v="2015"/>
    <n v="1"/>
    <d v="2015-07-14T00:00:00"/>
    <d v="2015-07-17T00:00:00"/>
    <n v="1"/>
    <x v="1"/>
    <s v="PKC"/>
    <s v=" "/>
    <s v=" "/>
    <s v="PKC"/>
    <n v="0"/>
    <n v="1"/>
    <n v="0"/>
    <n v="1"/>
    <x v="0"/>
    <n v="1"/>
    <x v="41"/>
    <n v="9.8360656000000005E-2"/>
    <n v="1"/>
    <n v="1"/>
    <s v="XRF"/>
    <n v="7"/>
    <n v="2015"/>
    <n v="201507"/>
    <x v="8"/>
    <n v="2015"/>
    <n v="201507"/>
  </r>
  <r>
    <x v="1206"/>
    <s v="PA_Allegheny"/>
    <x v="1"/>
    <x v="1"/>
    <s v="BL"/>
    <x v="1"/>
    <n v="2"/>
    <x v="3"/>
    <n v="1"/>
    <n v="2015"/>
    <n v="1"/>
    <d v="2015-07-14T00:00:00"/>
    <d v="2016-01-15T00:00:00"/>
    <n v="1"/>
    <x v="1"/>
    <s v="PKC"/>
    <s v=" "/>
    <s v=" "/>
    <s v="PKC"/>
    <n v="0"/>
    <n v="1"/>
    <n v="0"/>
    <n v="1"/>
    <x v="0"/>
    <n v="0"/>
    <x v="431"/>
    <n v="6.0655737710000004"/>
    <n v="4"/>
    <n v="4"/>
    <s v="XRF"/>
    <n v="7"/>
    <n v="2015"/>
    <n v="201507"/>
    <x v="4"/>
    <n v="2016"/>
    <n v="201601"/>
  </r>
  <r>
    <x v="1207"/>
    <s v="PA_Allegheny"/>
    <x v="0"/>
    <x v="1"/>
    <s v="BL"/>
    <x v="1"/>
    <n v="18"/>
    <x v="0"/>
    <n v="17"/>
    <n v="2015"/>
    <n v="1"/>
    <d v="2015-07-15T00:00:00"/>
    <d v="2015-11-02T00:00:00"/>
    <n v="1"/>
    <x v="1"/>
    <s v="PKC"/>
    <s v="PKC"/>
    <d v="2015-07-31T00:00:00"/>
    <s v="PKC"/>
    <n v="0"/>
    <n v="2"/>
    <n v="1"/>
    <n v="1"/>
    <x v="1"/>
    <n v="1"/>
    <x v="287"/>
    <n v="3.6065573770000001"/>
    <n v="3"/>
    <n v="3"/>
    <s v="XRY"/>
    <n v="7"/>
    <n v="2015"/>
    <n v="201507"/>
    <x v="6"/>
    <n v="2015"/>
    <n v="201511"/>
  </r>
  <r>
    <x v="1208"/>
    <s v="PA_Allegheny"/>
    <x v="0"/>
    <x v="0"/>
    <s v="BL"/>
    <x v="1"/>
    <n v="3"/>
    <x v="3"/>
    <n v="1"/>
    <n v="2015"/>
    <n v="1"/>
    <d v="2015-07-15T00:00:00"/>
    <d v="2017-01-01T00:00:00"/>
    <n v="1"/>
    <x v="1"/>
    <s v="PKC"/>
    <s v=" "/>
    <s v=" "/>
    <s v="PKC"/>
    <n v="0"/>
    <n v="1"/>
    <n v="0"/>
    <n v="0"/>
    <x v="0"/>
    <n v="0"/>
    <x v="547"/>
    <n v="17.573770490000001"/>
    <n v="5"/>
    <n v="0"/>
    <s v="ZTC"/>
    <n v="7"/>
    <n v="2015"/>
    <n v="201507"/>
    <x v="4"/>
    <n v="2017"/>
    <n v="201701"/>
  </r>
  <r>
    <x v="1209"/>
    <s v="PA_Allegheny"/>
    <x v="1"/>
    <x v="1"/>
    <s v="BL"/>
    <x v="1"/>
    <n v="1"/>
    <x v="2"/>
    <n v="0"/>
    <n v="2015"/>
    <n v="1"/>
    <d v="2015-07-15T00:00:00"/>
    <d v="2017-01-01T00:00:00"/>
    <n v="1"/>
    <x v="1"/>
    <s v="PKC"/>
    <s v=" "/>
    <s v=" "/>
    <s v="PKC"/>
    <n v="0"/>
    <n v="1"/>
    <n v="0"/>
    <n v="0"/>
    <x v="0"/>
    <n v="0"/>
    <x v="547"/>
    <n v="17.573770490000001"/>
    <n v="5"/>
    <n v="0"/>
    <s v="ZTC"/>
    <n v="7"/>
    <n v="2015"/>
    <n v="201507"/>
    <x v="4"/>
    <n v="2017"/>
    <n v="201701"/>
  </r>
  <r>
    <x v="1210"/>
    <s v="PA_Allegheny"/>
    <x v="1"/>
    <x v="1"/>
    <s v="WH"/>
    <x v="0"/>
    <n v="16"/>
    <x v="4"/>
    <n v="14"/>
    <n v="2015"/>
    <n v="1"/>
    <d v="2015-07-16T00:00:00"/>
    <d v="2016-02-19T00:00:00"/>
    <n v="1"/>
    <x v="8"/>
    <s v="PSG"/>
    <s v="PRC"/>
    <d v="2015-08-25T00:00:00"/>
    <s v="PRC"/>
    <n v="1"/>
    <n v="3"/>
    <n v="2"/>
    <n v="1"/>
    <x v="0"/>
    <n v="0"/>
    <x v="548"/>
    <n v="7.1475409839999999"/>
    <n v="4"/>
    <n v="4"/>
    <s v="XRF"/>
    <n v="7"/>
    <n v="2015"/>
    <n v="201507"/>
    <x v="2"/>
    <n v="2016"/>
    <n v="201602"/>
  </r>
  <r>
    <x v="1211"/>
    <s v="PA_Allegheny"/>
    <x v="0"/>
    <x v="0"/>
    <s v="UK"/>
    <x v="2"/>
    <n v="18"/>
    <x v="0"/>
    <n v="16"/>
    <n v="2015"/>
    <n v="1"/>
    <d v="2015-07-17T00:00:00"/>
    <d v="2015-09-09T00:00:00"/>
    <n v="1"/>
    <x v="0"/>
    <s v="PSG"/>
    <s v=" "/>
    <s v=" "/>
    <s v="PSG"/>
    <n v="0"/>
    <n v="1"/>
    <n v="0"/>
    <n v="1"/>
    <x v="1"/>
    <n v="0"/>
    <x v="549"/>
    <n v="1.7704918030000001"/>
    <n v="2"/>
    <n v="5"/>
    <s v="XRY"/>
    <n v="7"/>
    <n v="2015"/>
    <n v="201507"/>
    <x v="7"/>
    <n v="2015"/>
    <n v="201509"/>
  </r>
  <r>
    <x v="1212"/>
    <s v="PA_Allegheny"/>
    <x v="1"/>
    <x v="1"/>
    <s v="MU"/>
    <x v="2"/>
    <n v="1"/>
    <x v="2"/>
    <n v="0"/>
    <n v="2015"/>
    <n v="1"/>
    <d v="2015-07-17T00:00:00"/>
    <d v="2017-01-01T00:00:00"/>
    <n v="1"/>
    <x v="2"/>
    <s v="PFC"/>
    <s v="PKC"/>
    <d v="2015-07-20T00:00:00"/>
    <s v="PFC"/>
    <n v="1"/>
    <n v="3"/>
    <n v="2"/>
    <n v="0"/>
    <x v="0"/>
    <n v="0"/>
    <x v="550"/>
    <n v="17.508196720000001"/>
    <n v="5"/>
    <n v="0"/>
    <s v="ZTC"/>
    <n v="7"/>
    <n v="2015"/>
    <n v="201507"/>
    <x v="4"/>
    <n v="2017"/>
    <n v="201701"/>
  </r>
  <r>
    <x v="1213"/>
    <s v="PA_Allegheny"/>
    <x v="1"/>
    <x v="0"/>
    <s v="WH"/>
    <x v="0"/>
    <n v="15"/>
    <x v="4"/>
    <n v="14"/>
    <n v="2015"/>
    <n v="1"/>
    <d v="2015-07-17T00:00:00"/>
    <d v="2015-11-05T00:00:00"/>
    <n v="1"/>
    <x v="0"/>
    <s v="PSG"/>
    <s v=" "/>
    <s v=" "/>
    <s v="PSG"/>
    <n v="0"/>
    <n v="1"/>
    <n v="0"/>
    <n v="1"/>
    <x v="0"/>
    <n v="0"/>
    <x v="245"/>
    <n v="3.6393442619999998"/>
    <n v="3"/>
    <n v="5"/>
    <s v="XOT"/>
    <n v="7"/>
    <n v="2015"/>
    <n v="201507"/>
    <x v="6"/>
    <n v="2015"/>
    <n v="201511"/>
  </r>
  <r>
    <x v="1214"/>
    <s v="PA_Allegheny"/>
    <x v="0"/>
    <x v="2"/>
    <s v="WH"/>
    <x v="0"/>
    <n v="3"/>
    <x v="3"/>
    <n v="1"/>
    <n v="2015"/>
    <n v="1"/>
    <d v="2015-07-18T00:00:00"/>
    <d v="2017-01-01T00:00:00"/>
    <n v="1"/>
    <x v="1"/>
    <s v="PKC"/>
    <s v=" "/>
    <s v=" "/>
    <s v="PKC"/>
    <n v="0"/>
    <n v="1"/>
    <n v="0"/>
    <n v="0"/>
    <x v="0"/>
    <n v="0"/>
    <x v="551"/>
    <n v="17.475409840000001"/>
    <n v="5"/>
    <n v="0"/>
    <s v="ZTC"/>
    <n v="7"/>
    <n v="2015"/>
    <n v="201507"/>
    <x v="4"/>
    <n v="2017"/>
    <n v="201701"/>
  </r>
  <r>
    <x v="15"/>
    <s v="PA_Allegheny"/>
    <x v="1"/>
    <x v="1"/>
    <s v="WH"/>
    <x v="0"/>
    <n v="3"/>
    <x v="2"/>
    <n v="1"/>
    <n v="2014"/>
    <n v="2"/>
    <d v="2015-07-20T00:00:00"/>
    <d v="2015-08-05T00:00:00"/>
    <n v="0"/>
    <x v="1"/>
    <s v="PKC"/>
    <s v=" "/>
    <s v=" "/>
    <s v="PKC"/>
    <n v="0"/>
    <n v="1"/>
    <n v="0"/>
    <n v="1"/>
    <x v="0"/>
    <n v="0"/>
    <x v="321"/>
    <n v="0.52459016400000003"/>
    <n v="1"/>
    <n v="5"/>
    <s v="XRF"/>
    <n v="7"/>
    <n v="2015"/>
    <n v="201507"/>
    <x v="3"/>
    <n v="2015"/>
    <n v="201508"/>
  </r>
  <r>
    <x v="1215"/>
    <s v="PA_Allegheny"/>
    <x v="0"/>
    <x v="0"/>
    <s v="OT"/>
    <x v="2"/>
    <n v="7"/>
    <x v="1"/>
    <n v="5"/>
    <n v="2015"/>
    <n v="1"/>
    <d v="2015-07-20T00:00:00"/>
    <d v="2015-12-16T00:00:00"/>
    <n v="1"/>
    <x v="1"/>
    <s v="PFC"/>
    <s v="PKC"/>
    <d v="2015-07-22T00:00:00"/>
    <s v="PKC"/>
    <n v="1"/>
    <n v="2"/>
    <n v="1"/>
    <n v="1"/>
    <x v="0"/>
    <n v="0"/>
    <x v="552"/>
    <n v="4.8852459020000003"/>
    <n v="3"/>
    <n v="5"/>
    <s v="XRF"/>
    <n v="7"/>
    <n v="2015"/>
    <n v="201507"/>
    <x v="10"/>
    <n v="2015"/>
    <n v="201512"/>
  </r>
  <r>
    <x v="1216"/>
    <s v="PA_Allegheny"/>
    <x v="1"/>
    <x v="1"/>
    <s v="BL"/>
    <x v="1"/>
    <n v="5"/>
    <x v="1"/>
    <n v="4"/>
    <n v="2015"/>
    <n v="1"/>
    <d v="2015-07-20T00:00:00"/>
    <d v="2016-02-23T00:00:00"/>
    <n v="1"/>
    <x v="1"/>
    <s v="PSF"/>
    <s v="PKC"/>
    <d v="2015-07-22T00:00:00"/>
    <s v="PKC"/>
    <n v="1"/>
    <n v="2"/>
    <n v="1"/>
    <n v="1"/>
    <x v="0"/>
    <n v="0"/>
    <x v="548"/>
    <n v="7.1475409839999999"/>
    <n v="4"/>
    <n v="4"/>
    <s v="XRF"/>
    <n v="7"/>
    <n v="2015"/>
    <n v="201507"/>
    <x v="2"/>
    <n v="2016"/>
    <n v="201602"/>
  </r>
  <r>
    <x v="1217"/>
    <s v="PA_Allegheny"/>
    <x v="1"/>
    <x v="1"/>
    <s v="WH"/>
    <x v="0"/>
    <n v="13"/>
    <x v="4"/>
    <n v="12"/>
    <n v="2015"/>
    <n v="1"/>
    <d v="2015-07-21T00:00:00"/>
    <d v="2017-01-01T00:00:00"/>
    <n v="1"/>
    <x v="5"/>
    <s v="PKC"/>
    <s v="PUK"/>
    <d v="2016-02-09T00:00:00"/>
    <s v="PFC"/>
    <n v="1"/>
    <n v="3"/>
    <n v="2"/>
    <n v="0"/>
    <x v="0"/>
    <n v="0"/>
    <x v="466"/>
    <n v="17.37704918"/>
    <n v="5"/>
    <n v="0"/>
    <s v="ZTC"/>
    <n v="7"/>
    <n v="2015"/>
    <n v="201507"/>
    <x v="4"/>
    <n v="2017"/>
    <n v="201701"/>
  </r>
  <r>
    <x v="1218"/>
    <s v="PA_Allegheny"/>
    <x v="1"/>
    <x v="1"/>
    <s v="WH"/>
    <x v="0"/>
    <n v="6"/>
    <x v="1"/>
    <n v="5"/>
    <n v="2015"/>
    <n v="1"/>
    <d v="2015-07-21T00:00:00"/>
    <d v="2016-11-19T00:00:00"/>
    <n v="1"/>
    <x v="1"/>
    <s v="PKC"/>
    <s v=" "/>
    <s v=" "/>
    <s v="PKC"/>
    <n v="0"/>
    <n v="1"/>
    <n v="0"/>
    <n v="1"/>
    <x v="0"/>
    <n v="0"/>
    <x v="553"/>
    <n v="15.96721312"/>
    <n v="5"/>
    <n v="2"/>
    <s v="XCA"/>
    <n v="7"/>
    <n v="2015"/>
    <n v="201507"/>
    <x v="6"/>
    <n v="2016"/>
    <n v="201611"/>
  </r>
  <r>
    <x v="1219"/>
    <s v="PA_Allegheny"/>
    <x v="1"/>
    <x v="1"/>
    <s v="BL"/>
    <x v="1"/>
    <n v="14"/>
    <x v="4"/>
    <n v="13"/>
    <n v="2015"/>
    <n v="1"/>
    <d v="2015-07-22T00:00:00"/>
    <d v="2016-01-19T00:00:00"/>
    <n v="1"/>
    <x v="6"/>
    <s v="PRT"/>
    <s v=" "/>
    <s v=" "/>
    <s v="PRT"/>
    <n v="0"/>
    <n v="1"/>
    <n v="0"/>
    <n v="1"/>
    <x v="0"/>
    <n v="0"/>
    <x v="554"/>
    <n v="5.9344262299999997"/>
    <n v="4"/>
    <n v="4"/>
    <s v="XRF"/>
    <n v="7"/>
    <n v="2015"/>
    <n v="201507"/>
    <x v="4"/>
    <n v="2016"/>
    <n v="201601"/>
  </r>
  <r>
    <x v="1220"/>
    <s v="PA_Allegheny"/>
    <x v="1"/>
    <x v="1"/>
    <s v="MU"/>
    <x v="2"/>
    <n v="5"/>
    <x v="1"/>
    <n v="3"/>
    <n v="2015"/>
    <n v="1"/>
    <d v="2015-07-22T00:00:00"/>
    <d v="2016-12-14T00:00:00"/>
    <n v="1"/>
    <x v="1"/>
    <s v="PFC"/>
    <s v="PKC"/>
    <d v="2015-07-24T00:00:00"/>
    <s v="PKC"/>
    <n v="1"/>
    <n v="3"/>
    <n v="2"/>
    <n v="1"/>
    <x v="0"/>
    <n v="0"/>
    <x v="555"/>
    <n v="16.75409836"/>
    <n v="5"/>
    <n v="1"/>
    <s v="XRF"/>
    <n v="7"/>
    <n v="2015"/>
    <n v="201507"/>
    <x v="10"/>
    <n v="2016"/>
    <n v="201612"/>
  </r>
  <r>
    <x v="1221"/>
    <s v="PA_Allegheny"/>
    <x v="0"/>
    <x v="1"/>
    <s v="MU"/>
    <x v="2"/>
    <n v="3"/>
    <x v="3"/>
    <n v="1"/>
    <n v="2015"/>
    <n v="1"/>
    <d v="2015-07-22T00:00:00"/>
    <d v="2016-12-14T00:00:00"/>
    <n v="1"/>
    <x v="1"/>
    <s v="PFC"/>
    <s v="PKC"/>
    <d v="2015-07-24T00:00:00"/>
    <s v="PKC"/>
    <n v="1"/>
    <n v="3"/>
    <n v="2"/>
    <n v="1"/>
    <x v="0"/>
    <n v="0"/>
    <x v="555"/>
    <n v="16.75409836"/>
    <n v="5"/>
    <n v="1"/>
    <s v="XRF"/>
    <n v="7"/>
    <n v="2015"/>
    <n v="201507"/>
    <x v="10"/>
    <n v="2016"/>
    <n v="201612"/>
  </r>
  <r>
    <x v="1222"/>
    <s v="PA_Allegheny"/>
    <x v="0"/>
    <x v="1"/>
    <s v="WH"/>
    <x v="0"/>
    <n v="14"/>
    <x v="4"/>
    <n v="12"/>
    <n v="2015"/>
    <n v="1"/>
    <d v="2015-07-22T00:00:00"/>
    <d v="2015-08-07T00:00:00"/>
    <n v="1"/>
    <x v="1"/>
    <s v="PKC"/>
    <s v=" "/>
    <s v=" "/>
    <s v="PKC"/>
    <n v="0"/>
    <n v="1"/>
    <n v="0"/>
    <n v="1"/>
    <x v="0"/>
    <n v="0"/>
    <x v="321"/>
    <n v="0.52459016400000003"/>
    <n v="1"/>
    <n v="5"/>
    <s v="XRF"/>
    <n v="7"/>
    <n v="2015"/>
    <n v="201507"/>
    <x v="3"/>
    <n v="2015"/>
    <n v="201508"/>
  </r>
  <r>
    <x v="723"/>
    <s v="PA_Allegheny"/>
    <x v="1"/>
    <x v="1"/>
    <s v="WH"/>
    <x v="0"/>
    <n v="15"/>
    <x v="4"/>
    <n v="13"/>
    <n v="2014"/>
    <n v="3"/>
    <d v="2015-07-23T00:00:00"/>
    <d v="2015-07-27T00:00:00"/>
    <n v="0"/>
    <x v="0"/>
    <s v="PSG"/>
    <s v=" "/>
    <s v=" "/>
    <s v="PSG"/>
    <n v="0"/>
    <n v="1"/>
    <n v="0"/>
    <n v="1"/>
    <x v="0"/>
    <n v="1"/>
    <x v="5"/>
    <n v="0.13114754100000001"/>
    <n v="1"/>
    <n v="3"/>
    <s v="XRF"/>
    <n v="7"/>
    <n v="2015"/>
    <n v="201507"/>
    <x v="8"/>
    <n v="2015"/>
    <n v="201507"/>
  </r>
  <r>
    <x v="1223"/>
    <s v="PA_Allegheny"/>
    <x v="1"/>
    <x v="1"/>
    <s v="WH"/>
    <x v="0"/>
    <n v="13"/>
    <x v="4"/>
    <n v="12"/>
    <n v="2015"/>
    <n v="1"/>
    <d v="2015-07-23T00:00:00"/>
    <d v="2015-07-27T00:00:00"/>
    <n v="1"/>
    <x v="7"/>
    <s v="PSF"/>
    <s v=" "/>
    <s v=" "/>
    <s v="PSF"/>
    <n v="0"/>
    <n v="1"/>
    <n v="0"/>
    <n v="1"/>
    <x v="0"/>
    <n v="1"/>
    <x v="5"/>
    <n v="0.13114754100000001"/>
    <n v="1"/>
    <n v="3"/>
    <s v="XRF"/>
    <n v="7"/>
    <n v="2015"/>
    <n v="201507"/>
    <x v="8"/>
    <n v="2015"/>
    <n v="201507"/>
  </r>
  <r>
    <x v="1224"/>
    <s v="PA_Allegheny"/>
    <x v="1"/>
    <x v="1"/>
    <s v="BL"/>
    <x v="1"/>
    <n v="17"/>
    <x v="0"/>
    <n v="16"/>
    <n v="2015"/>
    <n v="1"/>
    <d v="2015-07-23T00:00:00"/>
    <d v="2015-08-26T00:00:00"/>
    <n v="1"/>
    <x v="0"/>
    <s v="PSG"/>
    <s v=" "/>
    <s v=" "/>
    <s v="PSG"/>
    <n v="0"/>
    <n v="1"/>
    <n v="0"/>
    <n v="1"/>
    <x v="0"/>
    <n v="1"/>
    <x v="348"/>
    <n v="1.1147540979999999"/>
    <n v="2"/>
    <n v="1"/>
    <s v="XRF"/>
    <n v="7"/>
    <n v="2015"/>
    <n v="201507"/>
    <x v="3"/>
    <n v="2015"/>
    <n v="201508"/>
  </r>
  <r>
    <x v="1225"/>
    <s v="PA_Allegheny"/>
    <x v="1"/>
    <x v="0"/>
    <s v="BL"/>
    <x v="1"/>
    <n v="8"/>
    <x v="6"/>
    <n v="6"/>
    <n v="2015"/>
    <n v="1"/>
    <d v="2015-07-23T00:00:00"/>
    <d v="2015-07-24T00:00:00"/>
    <n v="1"/>
    <x v="7"/>
    <s v="PSF"/>
    <s v=" "/>
    <s v=" "/>
    <s v="PSF"/>
    <n v="0"/>
    <n v="1"/>
    <n v="0"/>
    <n v="1"/>
    <x v="0"/>
    <n v="0"/>
    <x v="103"/>
    <n v="3.2786885000000002E-2"/>
    <n v="1"/>
    <n v="5"/>
    <s v="XRF"/>
    <n v="7"/>
    <n v="2015"/>
    <n v="201507"/>
    <x v="8"/>
    <n v="2015"/>
    <n v="201507"/>
  </r>
  <r>
    <x v="1226"/>
    <s v="PA_Allegheny"/>
    <x v="1"/>
    <x v="0"/>
    <s v="BL"/>
    <x v="1"/>
    <n v="5"/>
    <x v="1"/>
    <n v="4"/>
    <n v="2015"/>
    <n v="1"/>
    <d v="2015-07-23T00:00:00"/>
    <d v="2015-07-24T00:00:00"/>
    <n v="1"/>
    <x v="7"/>
    <s v="PSF"/>
    <s v=" "/>
    <s v=" "/>
    <s v="PSF"/>
    <n v="0"/>
    <n v="1"/>
    <n v="0"/>
    <n v="1"/>
    <x v="0"/>
    <n v="0"/>
    <x v="103"/>
    <n v="3.2786885000000002E-2"/>
    <n v="1"/>
    <n v="5"/>
    <s v="XRF"/>
    <n v="7"/>
    <n v="2015"/>
    <n v="201507"/>
    <x v="8"/>
    <n v="2015"/>
    <n v="201507"/>
  </r>
  <r>
    <x v="1227"/>
    <s v="PA_Allegheny"/>
    <x v="0"/>
    <x v="0"/>
    <s v="BL"/>
    <x v="1"/>
    <n v="4"/>
    <x v="3"/>
    <n v="2"/>
    <n v="2015"/>
    <n v="1"/>
    <d v="2015-07-23T00:00:00"/>
    <d v="2015-07-24T00:00:00"/>
    <n v="1"/>
    <x v="7"/>
    <s v="PSF"/>
    <s v=" "/>
    <s v=" "/>
    <s v="PSF"/>
    <n v="0"/>
    <n v="1"/>
    <n v="0"/>
    <n v="1"/>
    <x v="0"/>
    <n v="0"/>
    <x v="103"/>
    <n v="3.2786885000000002E-2"/>
    <n v="1"/>
    <n v="5"/>
    <s v="XRF"/>
    <n v="7"/>
    <n v="2015"/>
    <n v="201507"/>
    <x v="8"/>
    <n v="2015"/>
    <n v="201507"/>
  </r>
  <r>
    <x v="1228"/>
    <s v="PA_Allegheny"/>
    <x v="0"/>
    <x v="0"/>
    <s v="UK"/>
    <x v="2"/>
    <n v="16"/>
    <x v="0"/>
    <n v="15"/>
    <n v="2015"/>
    <n v="1"/>
    <d v="2015-07-24T00:00:00"/>
    <d v="2017-01-01T00:00:00"/>
    <n v="1"/>
    <x v="1"/>
    <s v="PKC"/>
    <s v=" "/>
    <s v=" "/>
    <s v="PKC"/>
    <n v="0"/>
    <n v="1"/>
    <n v="0"/>
    <n v="0"/>
    <x v="0"/>
    <n v="0"/>
    <x v="556"/>
    <n v="17.27868853"/>
    <n v="5"/>
    <n v="0"/>
    <s v="ZTC"/>
    <n v="7"/>
    <n v="2015"/>
    <n v="201507"/>
    <x v="4"/>
    <n v="2017"/>
    <n v="201701"/>
  </r>
  <r>
    <x v="1229"/>
    <s v="PA_Allegheny"/>
    <x v="0"/>
    <x v="1"/>
    <s v="BL"/>
    <x v="1"/>
    <n v="10"/>
    <x v="6"/>
    <n v="8"/>
    <n v="2015"/>
    <n v="1"/>
    <d v="2015-07-24T00:00:00"/>
    <d v="2017-01-01T00:00:00"/>
    <n v="1"/>
    <x v="2"/>
    <s v="PFC"/>
    <s v=" "/>
    <s v=" "/>
    <s v="PFC"/>
    <n v="0"/>
    <n v="1"/>
    <n v="0"/>
    <n v="0"/>
    <x v="0"/>
    <n v="0"/>
    <x v="556"/>
    <n v="17.27868853"/>
    <n v="5"/>
    <n v="0"/>
    <s v="ZTC"/>
    <n v="7"/>
    <n v="2015"/>
    <n v="201507"/>
    <x v="4"/>
    <n v="2017"/>
    <n v="201701"/>
  </r>
  <r>
    <x v="1230"/>
    <s v="PA_Allegheny"/>
    <x v="1"/>
    <x v="1"/>
    <s v="BL"/>
    <x v="1"/>
    <n v="8"/>
    <x v="6"/>
    <n v="6"/>
    <n v="2015"/>
    <n v="1"/>
    <d v="2015-07-24T00:00:00"/>
    <d v="2017-01-01T00:00:00"/>
    <n v="1"/>
    <x v="2"/>
    <s v="PFC"/>
    <s v=" "/>
    <s v=" "/>
    <s v="PFC"/>
    <n v="0"/>
    <n v="1"/>
    <n v="0"/>
    <n v="0"/>
    <x v="0"/>
    <n v="0"/>
    <x v="556"/>
    <n v="17.27868853"/>
    <n v="5"/>
    <n v="0"/>
    <s v="ZTC"/>
    <n v="7"/>
    <n v="2015"/>
    <n v="201507"/>
    <x v="4"/>
    <n v="2017"/>
    <n v="201701"/>
  </r>
  <r>
    <x v="1231"/>
    <s v="PA_Allegheny"/>
    <x v="0"/>
    <x v="1"/>
    <s v="BL"/>
    <x v="1"/>
    <n v="9"/>
    <x v="6"/>
    <n v="7"/>
    <n v="2015"/>
    <n v="1"/>
    <d v="2015-07-24T00:00:00"/>
    <d v="2017-01-01T00:00:00"/>
    <n v="1"/>
    <x v="2"/>
    <s v="PFC"/>
    <s v=" "/>
    <s v=" "/>
    <s v="PFC"/>
    <n v="0"/>
    <n v="1"/>
    <n v="0"/>
    <n v="0"/>
    <x v="0"/>
    <n v="0"/>
    <x v="556"/>
    <n v="17.27868853"/>
    <n v="5"/>
    <n v="0"/>
    <s v="ZTC"/>
    <n v="7"/>
    <n v="2015"/>
    <n v="201507"/>
    <x v="4"/>
    <n v="2017"/>
    <n v="201701"/>
  </r>
  <r>
    <x v="1232"/>
    <s v="PA_Allegheny"/>
    <x v="0"/>
    <x v="2"/>
    <s v="WH"/>
    <x v="0"/>
    <n v="5"/>
    <x v="1"/>
    <n v="3"/>
    <n v="2015"/>
    <n v="1"/>
    <d v="2015-07-25T00:00:00"/>
    <d v="2016-01-12T00:00:00"/>
    <n v="1"/>
    <x v="1"/>
    <s v="PFC"/>
    <s v="PKC"/>
    <d v="2015-09-18T00:00:00"/>
    <s v="PKC"/>
    <n v="1"/>
    <n v="2"/>
    <n v="1"/>
    <n v="1"/>
    <x v="0"/>
    <n v="0"/>
    <x v="557"/>
    <n v="5.6065573769999997"/>
    <n v="3"/>
    <n v="4"/>
    <s v="XRF"/>
    <n v="7"/>
    <n v="2015"/>
    <n v="201507"/>
    <x v="4"/>
    <n v="2016"/>
    <n v="201601"/>
  </r>
  <r>
    <x v="1233"/>
    <s v="PA_Allegheny"/>
    <x v="0"/>
    <x v="1"/>
    <s v="BL"/>
    <x v="1"/>
    <n v="17"/>
    <x v="0"/>
    <n v="15"/>
    <n v="2015"/>
    <n v="1"/>
    <d v="2015-07-25T00:00:00"/>
    <d v="2017-01-01T00:00:00"/>
    <n v="1"/>
    <x v="1"/>
    <s v="PSG"/>
    <s v="PKC"/>
    <d v="2015-08-25T00:00:00"/>
    <s v="PGH"/>
    <n v="1"/>
    <n v="5"/>
    <n v="4"/>
    <n v="0"/>
    <x v="0"/>
    <n v="0"/>
    <x v="558"/>
    <n v="17.24590164"/>
    <n v="5"/>
    <n v="0"/>
    <s v="ZTC"/>
    <n v="7"/>
    <n v="2015"/>
    <n v="201507"/>
    <x v="4"/>
    <n v="2017"/>
    <n v="201701"/>
  </r>
  <r>
    <x v="1234"/>
    <s v="PA_Allegheny"/>
    <x v="1"/>
    <x v="2"/>
    <s v="WH"/>
    <x v="0"/>
    <n v="2"/>
    <x v="2"/>
    <n v="0"/>
    <n v="2015"/>
    <n v="1"/>
    <d v="2015-07-25T00:00:00"/>
    <d v="2016-01-12T00:00:00"/>
    <n v="1"/>
    <x v="1"/>
    <s v="PFC"/>
    <s v="PKC"/>
    <d v="2015-09-18T00:00:00"/>
    <s v="PKC"/>
    <n v="1"/>
    <n v="2"/>
    <n v="1"/>
    <n v="1"/>
    <x v="0"/>
    <n v="0"/>
    <x v="557"/>
    <n v="5.6065573769999997"/>
    <n v="3"/>
    <n v="4"/>
    <s v="XRF"/>
    <n v="7"/>
    <n v="2015"/>
    <n v="201507"/>
    <x v="4"/>
    <n v="2016"/>
    <n v="201601"/>
  </r>
  <r>
    <x v="1235"/>
    <s v="PA_Allegheny"/>
    <x v="0"/>
    <x v="1"/>
    <s v="MU"/>
    <x v="2"/>
    <n v="12"/>
    <x v="5"/>
    <n v="11"/>
    <n v="2015"/>
    <n v="1"/>
    <d v="2015-07-27T00:00:00"/>
    <d v="2015-08-26T00:00:00"/>
    <n v="1"/>
    <x v="1"/>
    <s v="PKC"/>
    <s v=" "/>
    <s v=" "/>
    <s v="PKC"/>
    <n v="0"/>
    <n v="1"/>
    <n v="0"/>
    <n v="1"/>
    <x v="0"/>
    <n v="0"/>
    <x v="53"/>
    <n v="0.98360655699999999"/>
    <n v="2"/>
    <n v="5"/>
    <s v="XRF"/>
    <n v="7"/>
    <n v="2015"/>
    <n v="201507"/>
    <x v="3"/>
    <n v="2015"/>
    <n v="201508"/>
  </r>
  <r>
    <x v="1236"/>
    <s v="PA_Allegheny"/>
    <x v="0"/>
    <x v="1"/>
    <s v="BL"/>
    <x v="1"/>
    <n v="10"/>
    <x v="6"/>
    <n v="8"/>
    <n v="2015"/>
    <n v="1"/>
    <d v="2015-07-27T00:00:00"/>
    <d v="2015-08-19T00:00:00"/>
    <n v="1"/>
    <x v="1"/>
    <s v="PKC"/>
    <s v=" "/>
    <s v=" "/>
    <s v="PKC"/>
    <n v="0"/>
    <n v="1"/>
    <n v="0"/>
    <n v="1"/>
    <x v="0"/>
    <n v="1"/>
    <x v="290"/>
    <n v="0.75409836100000005"/>
    <n v="1"/>
    <n v="5"/>
    <s v="XRF"/>
    <n v="7"/>
    <n v="2015"/>
    <n v="201507"/>
    <x v="3"/>
    <n v="2015"/>
    <n v="201508"/>
  </r>
  <r>
    <x v="1237"/>
    <s v="PA_Allegheny"/>
    <x v="1"/>
    <x v="1"/>
    <s v="BL"/>
    <x v="1"/>
    <n v="8"/>
    <x v="6"/>
    <n v="6"/>
    <n v="2015"/>
    <n v="1"/>
    <d v="2015-07-27T00:00:00"/>
    <d v="2015-08-19T00:00:00"/>
    <n v="1"/>
    <x v="1"/>
    <s v="PKC"/>
    <s v=" "/>
    <s v=" "/>
    <s v="PKC"/>
    <n v="0"/>
    <n v="1"/>
    <n v="0"/>
    <n v="1"/>
    <x v="0"/>
    <n v="1"/>
    <x v="290"/>
    <n v="0.75409836100000005"/>
    <n v="1"/>
    <n v="5"/>
    <s v="XRF"/>
    <n v="7"/>
    <n v="2015"/>
    <n v="201507"/>
    <x v="3"/>
    <n v="2015"/>
    <n v="201508"/>
  </r>
  <r>
    <x v="1238"/>
    <s v="PA_Allegheny"/>
    <x v="1"/>
    <x v="1"/>
    <s v="UK"/>
    <x v="2"/>
    <n v="6"/>
    <x v="1"/>
    <n v="4"/>
    <n v="2015"/>
    <n v="1"/>
    <d v="2015-07-27T00:00:00"/>
    <d v="2015-07-29T00:00:00"/>
    <n v="1"/>
    <x v="7"/>
    <s v="PSF"/>
    <s v=" "/>
    <s v=" "/>
    <s v="PSF"/>
    <n v="0"/>
    <n v="1"/>
    <n v="0"/>
    <n v="1"/>
    <x v="0"/>
    <n v="0"/>
    <x v="30"/>
    <n v="6.5573771000000003E-2"/>
    <n v="1"/>
    <n v="5"/>
    <s v="XRF"/>
    <n v="7"/>
    <n v="2015"/>
    <n v="201507"/>
    <x v="8"/>
    <n v="2015"/>
    <n v="201507"/>
  </r>
  <r>
    <x v="1239"/>
    <s v="PA_Allegheny"/>
    <x v="0"/>
    <x v="0"/>
    <s v="BL"/>
    <x v="1"/>
    <n v="4"/>
    <x v="3"/>
    <n v="2"/>
    <n v="2015"/>
    <n v="1"/>
    <d v="2015-07-27T00:00:00"/>
    <d v="2015-07-29T00:00:00"/>
    <n v="1"/>
    <x v="7"/>
    <s v="PSF"/>
    <s v=" "/>
    <s v=" "/>
    <s v="PSF"/>
    <n v="0"/>
    <n v="1"/>
    <n v="0"/>
    <n v="1"/>
    <x v="0"/>
    <n v="0"/>
    <x v="30"/>
    <n v="6.5573771000000003E-2"/>
    <n v="1"/>
    <n v="5"/>
    <s v="XRF"/>
    <n v="7"/>
    <n v="2015"/>
    <n v="201507"/>
    <x v="8"/>
    <n v="2015"/>
    <n v="201507"/>
  </r>
  <r>
    <x v="1240"/>
    <s v="PA_Allegheny"/>
    <x v="0"/>
    <x v="1"/>
    <s v="WH"/>
    <x v="0"/>
    <n v="3"/>
    <x v="3"/>
    <n v="1"/>
    <n v="2015"/>
    <n v="1"/>
    <d v="2015-07-27T00:00:00"/>
    <d v="2017-01-01T00:00:00"/>
    <n v="1"/>
    <x v="1"/>
    <s v="PKC"/>
    <s v=" "/>
    <s v=" "/>
    <s v="PKC"/>
    <n v="0"/>
    <n v="1"/>
    <n v="0"/>
    <n v="0"/>
    <x v="0"/>
    <n v="0"/>
    <x v="433"/>
    <n v="17.180327869999999"/>
    <n v="5"/>
    <n v="0"/>
    <s v="ZTC"/>
    <n v="7"/>
    <n v="2015"/>
    <n v="201507"/>
    <x v="4"/>
    <n v="2017"/>
    <n v="201701"/>
  </r>
  <r>
    <x v="1241"/>
    <s v="PA_Allegheny"/>
    <x v="0"/>
    <x v="1"/>
    <s v="BL"/>
    <x v="1"/>
    <n v="2"/>
    <x v="3"/>
    <n v="1"/>
    <n v="2015"/>
    <n v="1"/>
    <d v="2015-07-27T00:00:00"/>
    <d v="2017-01-01T00:00:00"/>
    <n v="1"/>
    <x v="2"/>
    <s v="PKC"/>
    <s v="PFC"/>
    <d v="2016-02-02T00:00:00"/>
    <s v="PFC"/>
    <n v="1"/>
    <n v="3"/>
    <n v="2"/>
    <n v="0"/>
    <x v="0"/>
    <n v="0"/>
    <x v="433"/>
    <n v="17.180327869999999"/>
    <n v="5"/>
    <n v="0"/>
    <s v="ZTC"/>
    <n v="7"/>
    <n v="2015"/>
    <n v="201507"/>
    <x v="4"/>
    <n v="2017"/>
    <n v="201701"/>
  </r>
  <r>
    <x v="1242"/>
    <s v="PA_Allegheny"/>
    <x v="0"/>
    <x v="1"/>
    <s v="WH"/>
    <x v="0"/>
    <n v="11"/>
    <x v="5"/>
    <n v="9"/>
    <n v="2015"/>
    <n v="1"/>
    <d v="2015-07-27T00:00:00"/>
    <d v="2017-01-01T00:00:00"/>
    <n v="1"/>
    <x v="1"/>
    <s v="PKC"/>
    <s v=" "/>
    <s v=" "/>
    <s v="PKC"/>
    <n v="0"/>
    <n v="1"/>
    <n v="0"/>
    <n v="0"/>
    <x v="0"/>
    <n v="0"/>
    <x v="433"/>
    <n v="17.180327869999999"/>
    <n v="5"/>
    <n v="0"/>
    <s v="ZTC"/>
    <n v="7"/>
    <n v="2015"/>
    <n v="201507"/>
    <x v="4"/>
    <n v="2017"/>
    <n v="201701"/>
  </r>
  <r>
    <x v="1243"/>
    <s v="PA_Allegheny"/>
    <x v="0"/>
    <x v="1"/>
    <s v="WH"/>
    <x v="0"/>
    <n v="9"/>
    <x v="6"/>
    <n v="8"/>
    <n v="2015"/>
    <n v="1"/>
    <d v="2015-07-27T00:00:00"/>
    <d v="2017-01-01T00:00:00"/>
    <n v="1"/>
    <x v="1"/>
    <s v="PKC"/>
    <s v=" "/>
    <s v=" "/>
    <s v="PKC"/>
    <n v="0"/>
    <n v="1"/>
    <n v="0"/>
    <n v="0"/>
    <x v="0"/>
    <n v="0"/>
    <x v="433"/>
    <n v="17.180327869999999"/>
    <n v="5"/>
    <n v="0"/>
    <s v="ZTC"/>
    <n v="7"/>
    <n v="2015"/>
    <n v="201507"/>
    <x v="4"/>
    <n v="2017"/>
    <n v="201701"/>
  </r>
  <r>
    <x v="1244"/>
    <s v="PA_Allegheny"/>
    <x v="0"/>
    <x v="1"/>
    <s v="BL"/>
    <x v="1"/>
    <n v="1"/>
    <x v="2"/>
    <n v="0"/>
    <n v="2015"/>
    <n v="1"/>
    <d v="2015-07-27T00:00:00"/>
    <d v="2017-01-01T00:00:00"/>
    <n v="1"/>
    <x v="1"/>
    <s v="PFC"/>
    <s v="PKC"/>
    <d v="2015-09-15T00:00:00"/>
    <s v="PKC"/>
    <n v="1"/>
    <n v="2"/>
    <n v="1"/>
    <n v="0"/>
    <x v="0"/>
    <n v="0"/>
    <x v="433"/>
    <n v="17.180327869999999"/>
    <n v="5"/>
    <n v="0"/>
    <s v="ZTC"/>
    <n v="7"/>
    <n v="2015"/>
    <n v="201507"/>
    <x v="4"/>
    <n v="2017"/>
    <n v="201701"/>
  </r>
  <r>
    <x v="1245"/>
    <s v="PA_Allegheny"/>
    <x v="0"/>
    <x v="1"/>
    <s v="WH"/>
    <x v="0"/>
    <n v="1"/>
    <x v="2"/>
    <n v="0"/>
    <n v="2015"/>
    <n v="1"/>
    <d v="2015-07-27T00:00:00"/>
    <d v="2017-01-01T00:00:00"/>
    <n v="1"/>
    <x v="1"/>
    <s v="PKC"/>
    <s v=" "/>
    <s v=" "/>
    <s v="PKC"/>
    <n v="0"/>
    <n v="1"/>
    <n v="0"/>
    <n v="0"/>
    <x v="0"/>
    <n v="0"/>
    <x v="433"/>
    <n v="17.180327869999999"/>
    <n v="5"/>
    <n v="0"/>
    <s v="ZTC"/>
    <n v="7"/>
    <n v="2015"/>
    <n v="201507"/>
    <x v="4"/>
    <n v="2017"/>
    <n v="201701"/>
  </r>
  <r>
    <x v="1205"/>
    <s v="PA_Allegheny"/>
    <x v="1"/>
    <x v="0"/>
    <s v="WH"/>
    <x v="0"/>
    <n v="1"/>
    <x v="2"/>
    <n v="0"/>
    <n v="2015"/>
    <n v="2"/>
    <d v="2015-07-27T00:00:00"/>
    <d v="2017-01-01T00:00:00"/>
    <n v="0"/>
    <x v="1"/>
    <s v="PKC"/>
    <s v=" "/>
    <s v=" "/>
    <s v="PKC"/>
    <n v="0"/>
    <n v="1"/>
    <n v="0"/>
    <n v="0"/>
    <x v="0"/>
    <n v="0"/>
    <x v="433"/>
    <n v="17.180327869999999"/>
    <n v="5"/>
    <n v="0"/>
    <s v="ZTC"/>
    <n v="7"/>
    <n v="2015"/>
    <n v="201507"/>
    <x v="4"/>
    <n v="2017"/>
    <n v="201701"/>
  </r>
  <r>
    <x v="1246"/>
    <s v="PA_Allegheny"/>
    <x v="1"/>
    <x v="0"/>
    <s v="BL"/>
    <x v="1"/>
    <n v="1"/>
    <x v="2"/>
    <n v="0"/>
    <n v="2015"/>
    <n v="1"/>
    <d v="2015-07-27T00:00:00"/>
    <d v="2015-08-18T00:00:00"/>
    <n v="1"/>
    <x v="1"/>
    <s v="PKC"/>
    <s v=" "/>
    <s v=" "/>
    <s v="PKC"/>
    <n v="0"/>
    <n v="1"/>
    <n v="0"/>
    <n v="1"/>
    <x v="0"/>
    <n v="0"/>
    <x v="206"/>
    <n v="0.72131147500000004"/>
    <n v="1"/>
    <n v="5"/>
    <s v="XRL"/>
    <n v="7"/>
    <n v="2015"/>
    <n v="201507"/>
    <x v="3"/>
    <n v="2015"/>
    <n v="201508"/>
  </r>
  <r>
    <x v="1247"/>
    <s v="PA_Allegheny"/>
    <x v="1"/>
    <x v="1"/>
    <s v="BL"/>
    <x v="1"/>
    <n v="4"/>
    <x v="3"/>
    <n v="2"/>
    <n v="2015"/>
    <n v="1"/>
    <d v="2015-07-27T00:00:00"/>
    <d v="2017-01-01T00:00:00"/>
    <n v="1"/>
    <x v="2"/>
    <s v="PKC"/>
    <s v="PFC"/>
    <d v="2016-02-02T00:00:00"/>
    <s v="PFC"/>
    <n v="1"/>
    <n v="3"/>
    <n v="2"/>
    <n v="0"/>
    <x v="0"/>
    <n v="0"/>
    <x v="433"/>
    <n v="17.180327869999999"/>
    <n v="5"/>
    <n v="0"/>
    <s v="ZTC"/>
    <n v="7"/>
    <n v="2015"/>
    <n v="201507"/>
    <x v="4"/>
    <n v="2017"/>
    <n v="201701"/>
  </r>
  <r>
    <x v="1248"/>
    <s v="PA_Allegheny"/>
    <x v="0"/>
    <x v="1"/>
    <s v="BL"/>
    <x v="1"/>
    <n v="18"/>
    <x v="0"/>
    <n v="16"/>
    <n v="2015"/>
    <n v="1"/>
    <d v="2015-07-28T00:00:00"/>
    <d v="2017-01-01T00:00:00"/>
    <n v="1"/>
    <x v="1"/>
    <s v="PKC"/>
    <s v="PKC"/>
    <d v="2015-11-10T00:00:00"/>
    <s v="PKC"/>
    <n v="0"/>
    <n v="3"/>
    <n v="2"/>
    <n v="0"/>
    <x v="0"/>
    <n v="0"/>
    <x v="559"/>
    <n v="17.147540979999999"/>
    <n v="5"/>
    <n v="0"/>
    <s v="ZTC"/>
    <n v="7"/>
    <n v="2015"/>
    <n v="201507"/>
    <x v="4"/>
    <n v="2017"/>
    <n v="201701"/>
  </r>
  <r>
    <x v="1249"/>
    <s v="PA_Allegheny"/>
    <x v="1"/>
    <x v="1"/>
    <s v="BL"/>
    <x v="1"/>
    <n v="18"/>
    <x v="0"/>
    <n v="17"/>
    <n v="2015"/>
    <n v="1"/>
    <d v="2015-07-28T00:00:00"/>
    <d v="2015-12-15T00:00:00"/>
    <n v="1"/>
    <x v="10"/>
    <s v="PAL"/>
    <s v=" "/>
    <s v=" "/>
    <s v="PAL"/>
    <n v="0"/>
    <n v="1"/>
    <n v="0"/>
    <n v="1"/>
    <x v="0"/>
    <n v="0"/>
    <x v="560"/>
    <n v="4.5901639339999996"/>
    <n v="3"/>
    <n v="5"/>
    <s v="XJP"/>
    <n v="7"/>
    <n v="2015"/>
    <n v="201507"/>
    <x v="10"/>
    <n v="2015"/>
    <n v="201512"/>
  </r>
  <r>
    <x v="1250"/>
    <s v="PA_Allegheny"/>
    <x v="1"/>
    <x v="1"/>
    <s v="BL"/>
    <x v="1"/>
    <n v="3"/>
    <x v="3"/>
    <n v="2"/>
    <n v="2015"/>
    <n v="1"/>
    <d v="2015-07-28T00:00:00"/>
    <d v="2015-11-30T00:00:00"/>
    <n v="1"/>
    <x v="1"/>
    <s v="PKC"/>
    <s v=" "/>
    <s v=" "/>
    <s v="PKC"/>
    <n v="0"/>
    <n v="1"/>
    <n v="0"/>
    <n v="1"/>
    <x v="0"/>
    <n v="0"/>
    <x v="276"/>
    <n v="4.0983606559999997"/>
    <n v="3"/>
    <n v="5"/>
    <s v="XRF"/>
    <n v="7"/>
    <n v="2015"/>
    <n v="201507"/>
    <x v="6"/>
    <n v="2015"/>
    <n v="201511"/>
  </r>
  <r>
    <x v="1251"/>
    <s v="PA_Allegheny"/>
    <x v="1"/>
    <x v="2"/>
    <s v="BL"/>
    <x v="1"/>
    <n v="1"/>
    <x v="2"/>
    <n v="0"/>
    <n v="2015"/>
    <n v="1"/>
    <d v="2015-07-28T00:00:00"/>
    <d v="2017-01-01T00:00:00"/>
    <n v="1"/>
    <x v="1"/>
    <s v="PKC"/>
    <s v=" "/>
    <s v=" "/>
    <s v="PKC"/>
    <n v="0"/>
    <n v="1"/>
    <n v="0"/>
    <n v="0"/>
    <x v="0"/>
    <n v="0"/>
    <x v="559"/>
    <n v="17.147540979999999"/>
    <n v="5"/>
    <n v="0"/>
    <s v="ZTC"/>
    <n v="7"/>
    <n v="2015"/>
    <n v="201507"/>
    <x v="4"/>
    <n v="2017"/>
    <n v="201701"/>
  </r>
  <r>
    <x v="1252"/>
    <s v="PA_Allegheny"/>
    <x v="1"/>
    <x v="2"/>
    <s v="BL"/>
    <x v="1"/>
    <n v="1"/>
    <x v="2"/>
    <n v="0"/>
    <n v="2015"/>
    <n v="1"/>
    <d v="2015-07-28T00:00:00"/>
    <d v="2016-11-19T00:00:00"/>
    <n v="1"/>
    <x v="2"/>
    <s v="PSF"/>
    <s v="PFC"/>
    <d v="2015-07-31T00:00:00"/>
    <s v="PFC"/>
    <n v="1"/>
    <n v="3"/>
    <n v="2"/>
    <n v="1"/>
    <x v="0"/>
    <n v="0"/>
    <x v="23"/>
    <n v="15.737704920000001"/>
    <n v="5"/>
    <n v="2"/>
    <s v="XCA"/>
    <n v="7"/>
    <n v="2015"/>
    <n v="201507"/>
    <x v="6"/>
    <n v="2016"/>
    <n v="201611"/>
  </r>
  <r>
    <x v="1253"/>
    <s v="PA_Allegheny"/>
    <x v="1"/>
    <x v="0"/>
    <s v="OT"/>
    <x v="2"/>
    <n v="13"/>
    <x v="4"/>
    <n v="12"/>
    <n v="2015"/>
    <n v="1"/>
    <d v="2015-07-29T00:00:00"/>
    <d v="2015-08-26T00:00:00"/>
    <n v="1"/>
    <x v="1"/>
    <s v="PKC"/>
    <s v=" "/>
    <s v=" "/>
    <s v="PKC"/>
    <n v="0"/>
    <n v="1"/>
    <n v="0"/>
    <n v="1"/>
    <x v="0"/>
    <n v="0"/>
    <x v="191"/>
    <n v="0.91803278700000002"/>
    <n v="1"/>
    <n v="5"/>
    <s v="XRF"/>
    <n v="7"/>
    <n v="2015"/>
    <n v="201507"/>
    <x v="3"/>
    <n v="2015"/>
    <n v="201508"/>
  </r>
  <r>
    <x v="1254"/>
    <s v="PA_Allegheny"/>
    <x v="0"/>
    <x v="0"/>
    <s v="BL"/>
    <x v="1"/>
    <n v="5"/>
    <x v="1"/>
    <n v="4"/>
    <n v="2015"/>
    <n v="1"/>
    <d v="2015-07-29T00:00:00"/>
    <d v="2015-07-31T00:00:00"/>
    <n v="1"/>
    <x v="1"/>
    <s v="PKC"/>
    <s v=" "/>
    <s v=" "/>
    <s v="PKC"/>
    <n v="0"/>
    <n v="1"/>
    <n v="0"/>
    <n v="1"/>
    <x v="0"/>
    <n v="0"/>
    <x v="30"/>
    <n v="6.5573771000000003E-2"/>
    <n v="1"/>
    <n v="5"/>
    <s v="XRF"/>
    <n v="7"/>
    <n v="2015"/>
    <n v="201507"/>
    <x v="8"/>
    <n v="2015"/>
    <n v="201507"/>
  </r>
  <r>
    <x v="1255"/>
    <s v="PA_Allegheny"/>
    <x v="1"/>
    <x v="1"/>
    <s v="BL"/>
    <x v="1"/>
    <n v="1"/>
    <x v="2"/>
    <n v="0"/>
    <n v="2015"/>
    <n v="1"/>
    <d v="2015-07-29T00:00:00"/>
    <d v="2017-01-01T00:00:00"/>
    <n v="1"/>
    <x v="7"/>
    <s v="PSF"/>
    <s v="PFC"/>
    <d v="2016-08-20T00:00:00"/>
    <s v="PFC"/>
    <n v="1"/>
    <n v="2"/>
    <n v="1"/>
    <n v="0"/>
    <x v="0"/>
    <n v="0"/>
    <x v="561"/>
    <n v="17.114754099999999"/>
    <n v="5"/>
    <n v="0"/>
    <s v="ZTC"/>
    <n v="7"/>
    <n v="2015"/>
    <n v="201507"/>
    <x v="4"/>
    <n v="2017"/>
    <n v="201701"/>
  </r>
  <r>
    <x v="237"/>
    <s v="PA_Allegheny"/>
    <x v="0"/>
    <x v="1"/>
    <s v="BL"/>
    <x v="1"/>
    <n v="16"/>
    <x v="4"/>
    <n v="15"/>
    <n v="2014"/>
    <n v="3"/>
    <d v="2015-07-30T00:00:00"/>
    <d v="2016-04-14T00:00:00"/>
    <n v="0"/>
    <x v="1"/>
    <s v="PKC"/>
    <s v=" "/>
    <s v=" "/>
    <s v="PKC"/>
    <n v="0"/>
    <n v="1"/>
    <n v="0"/>
    <n v="1"/>
    <x v="0"/>
    <n v="0"/>
    <x v="208"/>
    <n v="8.4918032790000009"/>
    <n v="4"/>
    <n v="4"/>
    <s v="XLC"/>
    <n v="7"/>
    <n v="2015"/>
    <n v="201507"/>
    <x v="0"/>
    <n v="2016"/>
    <n v="201604"/>
  </r>
  <r>
    <x v="1256"/>
    <s v="PA_Allegheny"/>
    <x v="0"/>
    <x v="1"/>
    <s v="WH"/>
    <x v="0"/>
    <n v="17"/>
    <x v="0"/>
    <n v="15"/>
    <n v="2015"/>
    <n v="1"/>
    <d v="2015-07-30T00:00:00"/>
    <d v="2015-08-07T00:00:00"/>
    <n v="1"/>
    <x v="1"/>
    <s v="PKC"/>
    <s v=" "/>
    <s v=" "/>
    <s v="PKC"/>
    <n v="0"/>
    <n v="1"/>
    <n v="0"/>
    <n v="1"/>
    <x v="0"/>
    <n v="0"/>
    <x v="194"/>
    <n v="0.26229508200000001"/>
    <n v="1"/>
    <n v="5"/>
    <s v="XRF"/>
    <n v="7"/>
    <n v="2015"/>
    <n v="201507"/>
    <x v="3"/>
    <n v="2015"/>
    <n v="201508"/>
  </r>
  <r>
    <x v="1257"/>
    <s v="PA_Allegheny"/>
    <x v="0"/>
    <x v="1"/>
    <s v="WH"/>
    <x v="0"/>
    <n v="1"/>
    <x v="2"/>
    <n v="0"/>
    <n v="2015"/>
    <n v="1"/>
    <d v="2015-07-31T00:00:00"/>
    <d v="2016-01-25T00:00:00"/>
    <n v="1"/>
    <x v="1"/>
    <s v="PKC"/>
    <s v=" "/>
    <s v=" "/>
    <s v="PKC"/>
    <n v="0"/>
    <n v="1"/>
    <n v="0"/>
    <n v="1"/>
    <x v="0"/>
    <n v="0"/>
    <x v="562"/>
    <n v="5.836065574"/>
    <n v="3"/>
    <n v="4"/>
    <s v="XRF"/>
    <n v="7"/>
    <n v="2015"/>
    <n v="201507"/>
    <x v="4"/>
    <n v="2016"/>
    <n v="201601"/>
  </r>
  <r>
    <x v="1258"/>
    <s v="PA_Allegheny"/>
    <x v="0"/>
    <x v="0"/>
    <s v="WH"/>
    <x v="0"/>
    <n v="16"/>
    <x v="4"/>
    <n v="14"/>
    <n v="2015"/>
    <n v="1"/>
    <d v="2015-07-31T00:00:00"/>
    <d v="2015-09-02T00:00:00"/>
    <n v="1"/>
    <x v="1"/>
    <s v="PKC"/>
    <s v=" "/>
    <s v=" "/>
    <s v="PKC"/>
    <n v="0"/>
    <n v="1"/>
    <n v="0"/>
    <n v="1"/>
    <x v="0"/>
    <n v="0"/>
    <x v="209"/>
    <n v="1.081967213"/>
    <n v="2"/>
    <n v="5"/>
    <s v="XRF"/>
    <n v="7"/>
    <n v="2015"/>
    <n v="201507"/>
    <x v="7"/>
    <n v="2015"/>
    <n v="201509"/>
  </r>
  <r>
    <x v="912"/>
    <s v="PA_Allegheny"/>
    <x v="1"/>
    <x v="0"/>
    <s v="BL"/>
    <x v="1"/>
    <n v="8"/>
    <x v="6"/>
    <n v="6"/>
    <n v="2015"/>
    <n v="2"/>
    <d v="2015-08-03T00:00:00"/>
    <d v="2015-10-14T00:00:00"/>
    <n v="0"/>
    <x v="1"/>
    <s v="PKC"/>
    <s v=" "/>
    <s v=" "/>
    <s v="PKC"/>
    <n v="0"/>
    <n v="1"/>
    <n v="0"/>
    <n v="1"/>
    <x v="0"/>
    <n v="0"/>
    <x v="218"/>
    <n v="2.3606557380000002"/>
    <n v="2"/>
    <n v="5"/>
    <s v="XRF"/>
    <n v="8"/>
    <n v="2015"/>
    <n v="201508"/>
    <x v="11"/>
    <n v="2015"/>
    <n v="201510"/>
  </r>
  <r>
    <x v="1259"/>
    <s v="PA_Allegheny"/>
    <x v="0"/>
    <x v="0"/>
    <s v="WH"/>
    <x v="0"/>
    <n v="17"/>
    <x v="0"/>
    <n v="15"/>
    <n v="2015"/>
    <n v="1"/>
    <d v="2015-08-04T00:00:00"/>
    <d v="2015-12-22T00:00:00"/>
    <n v="1"/>
    <x v="0"/>
    <s v="PSG"/>
    <s v="PKC"/>
    <d v="2015-09-14T00:00:00"/>
    <s v="PSG"/>
    <n v="1"/>
    <n v="3"/>
    <n v="2"/>
    <n v="1"/>
    <x v="0"/>
    <n v="0"/>
    <x v="560"/>
    <n v="4.5901639339999996"/>
    <n v="3"/>
    <n v="5"/>
    <s v="XRF"/>
    <n v="8"/>
    <n v="2015"/>
    <n v="201508"/>
    <x v="10"/>
    <n v="2015"/>
    <n v="201512"/>
  </r>
  <r>
    <x v="240"/>
    <s v="PA_Allegheny"/>
    <x v="0"/>
    <x v="1"/>
    <s v="BL"/>
    <x v="1"/>
    <n v="17"/>
    <x v="4"/>
    <n v="16"/>
    <n v="2014"/>
    <n v="2"/>
    <d v="2015-08-04T00:00:00"/>
    <d v="2016-04-07T00:00:00"/>
    <n v="0"/>
    <x v="1"/>
    <s v="PKC"/>
    <s v="PSG"/>
    <d v="2015-12-31T00:00:00"/>
    <s v="PKC"/>
    <n v="1"/>
    <n v="3"/>
    <n v="2"/>
    <n v="1"/>
    <x v="0"/>
    <n v="0"/>
    <x v="384"/>
    <n v="8.0983606560000005"/>
    <n v="4"/>
    <n v="4"/>
    <s v="XRF"/>
    <n v="8"/>
    <n v="2015"/>
    <n v="201508"/>
    <x v="0"/>
    <n v="2016"/>
    <n v="201604"/>
  </r>
  <r>
    <x v="1260"/>
    <s v="PA_Allegheny"/>
    <x v="0"/>
    <x v="2"/>
    <s v="OT"/>
    <x v="2"/>
    <n v="1"/>
    <x v="2"/>
    <n v="0"/>
    <n v="2015"/>
    <n v="1"/>
    <d v="2015-08-04T00:00:00"/>
    <d v="2017-01-01T00:00:00"/>
    <n v="1"/>
    <x v="1"/>
    <s v="PKC"/>
    <s v="PUK"/>
    <d v="2016-07-13T00:00:00"/>
    <s v="PUK"/>
    <n v="1"/>
    <n v="2"/>
    <n v="1"/>
    <n v="0"/>
    <x v="0"/>
    <n v="0"/>
    <x v="338"/>
    <n v="16.918032790000002"/>
    <n v="5"/>
    <n v="0"/>
    <s v="ZTC"/>
    <n v="8"/>
    <n v="2015"/>
    <n v="201508"/>
    <x v="4"/>
    <n v="2017"/>
    <n v="201701"/>
  </r>
  <r>
    <x v="1261"/>
    <s v="PA_Allegheny"/>
    <x v="0"/>
    <x v="1"/>
    <s v="BL"/>
    <x v="1"/>
    <n v="14"/>
    <x v="4"/>
    <n v="12"/>
    <n v="2015"/>
    <n v="1"/>
    <d v="2015-08-05T00:00:00"/>
    <d v="2017-01-01T00:00:00"/>
    <n v="1"/>
    <x v="1"/>
    <s v="PKC"/>
    <s v=" "/>
    <s v=" "/>
    <s v="PKC"/>
    <n v="0"/>
    <n v="1"/>
    <n v="0"/>
    <n v="0"/>
    <x v="0"/>
    <n v="0"/>
    <x v="563"/>
    <n v="16.885245900000001"/>
    <n v="5"/>
    <n v="0"/>
    <s v="ZTC"/>
    <n v="8"/>
    <n v="2015"/>
    <n v="201508"/>
    <x v="4"/>
    <n v="2017"/>
    <n v="201701"/>
  </r>
  <r>
    <x v="1262"/>
    <s v="PA_Allegheny"/>
    <x v="1"/>
    <x v="1"/>
    <s v="OT"/>
    <x v="2"/>
    <n v="6"/>
    <x v="1"/>
    <n v="5"/>
    <n v="2015"/>
    <n v="1"/>
    <d v="2015-08-05T00:00:00"/>
    <d v="2017-01-01T00:00:00"/>
    <n v="1"/>
    <x v="1"/>
    <s v="PKC"/>
    <s v=" "/>
    <s v=" "/>
    <s v="PKC"/>
    <n v="0"/>
    <n v="1"/>
    <n v="0"/>
    <n v="0"/>
    <x v="0"/>
    <n v="0"/>
    <x v="563"/>
    <n v="16.885245900000001"/>
    <n v="5"/>
    <n v="0"/>
    <s v="ZTC"/>
    <n v="8"/>
    <n v="2015"/>
    <n v="201508"/>
    <x v="4"/>
    <n v="2017"/>
    <n v="201701"/>
  </r>
  <r>
    <x v="1263"/>
    <s v="PA_Allegheny"/>
    <x v="1"/>
    <x v="0"/>
    <s v="UK"/>
    <x v="2"/>
    <n v="12"/>
    <x v="5"/>
    <n v="11"/>
    <n v="2015"/>
    <n v="1"/>
    <d v="2015-08-05T00:00:00"/>
    <d v="2017-01-01T00:00:00"/>
    <n v="1"/>
    <x v="9"/>
    <s v="PUK"/>
    <s v=" "/>
    <s v=" "/>
    <s v="PUK"/>
    <n v="0"/>
    <n v="1"/>
    <n v="0"/>
    <n v="0"/>
    <x v="0"/>
    <n v="0"/>
    <x v="563"/>
    <n v="16.885245900000001"/>
    <n v="5"/>
    <n v="0"/>
    <s v="ZTC"/>
    <n v="8"/>
    <n v="2015"/>
    <n v="201508"/>
    <x v="4"/>
    <n v="2017"/>
    <n v="201701"/>
  </r>
  <r>
    <x v="1264"/>
    <s v="PA_Allegheny"/>
    <x v="0"/>
    <x v="1"/>
    <s v="BL"/>
    <x v="1"/>
    <n v="8"/>
    <x v="6"/>
    <n v="7"/>
    <n v="2015"/>
    <n v="1"/>
    <d v="2015-08-05T00:00:00"/>
    <d v="2017-01-01T00:00:00"/>
    <n v="1"/>
    <x v="1"/>
    <s v="PKC"/>
    <s v=" "/>
    <s v=" "/>
    <s v="PKC"/>
    <n v="0"/>
    <n v="1"/>
    <n v="0"/>
    <n v="0"/>
    <x v="0"/>
    <n v="0"/>
    <x v="563"/>
    <n v="16.885245900000001"/>
    <n v="5"/>
    <n v="0"/>
    <s v="ZTC"/>
    <n v="8"/>
    <n v="2015"/>
    <n v="201508"/>
    <x v="4"/>
    <n v="2017"/>
    <n v="201701"/>
  </r>
  <r>
    <x v="484"/>
    <s v="PA_Allegheny"/>
    <x v="1"/>
    <x v="1"/>
    <s v="BL"/>
    <x v="1"/>
    <n v="12"/>
    <x v="5"/>
    <n v="11"/>
    <n v="2014"/>
    <n v="2"/>
    <d v="2015-08-06T00:00:00"/>
    <d v="2016-01-08T00:00:00"/>
    <n v="0"/>
    <x v="3"/>
    <s v="PSG"/>
    <s v="PGH"/>
    <d v="2015-09-15T00:00:00"/>
    <s v="PGH"/>
    <n v="1"/>
    <n v="2"/>
    <n v="1"/>
    <n v="1"/>
    <x v="0"/>
    <n v="0"/>
    <x v="110"/>
    <n v="5.0819672130000004"/>
    <n v="3"/>
    <n v="4"/>
    <s v="XRF"/>
    <n v="8"/>
    <n v="2015"/>
    <n v="201508"/>
    <x v="4"/>
    <n v="2016"/>
    <n v="201601"/>
  </r>
  <r>
    <x v="1036"/>
    <s v="PA_Allegheny"/>
    <x v="0"/>
    <x v="0"/>
    <s v="BL"/>
    <x v="1"/>
    <n v="18"/>
    <x v="0"/>
    <n v="17"/>
    <n v="2015"/>
    <n v="3"/>
    <d v="2015-08-06T00:00:00"/>
    <d v="2016-02-19T00:00:00"/>
    <n v="0"/>
    <x v="0"/>
    <s v="PSG"/>
    <s v=" "/>
    <s v=" "/>
    <s v="PSG"/>
    <n v="0"/>
    <n v="1"/>
    <n v="0"/>
    <n v="1"/>
    <x v="0"/>
    <n v="0"/>
    <x v="564"/>
    <n v="6.4590163929999997"/>
    <n v="4"/>
    <n v="4"/>
    <s v="XRF"/>
    <n v="8"/>
    <n v="2015"/>
    <n v="201508"/>
    <x v="2"/>
    <n v="2016"/>
    <n v="201602"/>
  </r>
  <r>
    <x v="1265"/>
    <s v="PA_Allegheny"/>
    <x v="1"/>
    <x v="1"/>
    <s v="WH"/>
    <x v="0"/>
    <n v="10"/>
    <x v="5"/>
    <n v="9"/>
    <n v="2015"/>
    <n v="1"/>
    <d v="2015-08-07T00:00:00"/>
    <d v="2017-01-01T00:00:00"/>
    <n v="1"/>
    <x v="2"/>
    <s v="PFC"/>
    <s v=" "/>
    <s v=" "/>
    <s v="PFC"/>
    <n v="0"/>
    <n v="1"/>
    <n v="0"/>
    <n v="0"/>
    <x v="0"/>
    <n v="0"/>
    <x v="33"/>
    <n v="16.819672130000001"/>
    <n v="5"/>
    <n v="0"/>
    <s v="ZTC"/>
    <n v="8"/>
    <n v="2015"/>
    <n v="201508"/>
    <x v="4"/>
    <n v="2017"/>
    <n v="201701"/>
  </r>
  <r>
    <x v="1266"/>
    <s v="PA_Allegheny"/>
    <x v="1"/>
    <x v="1"/>
    <s v="WH"/>
    <x v="0"/>
    <n v="12"/>
    <x v="5"/>
    <n v="11"/>
    <n v="2015"/>
    <n v="1"/>
    <d v="2015-08-07T00:00:00"/>
    <d v="2017-01-01T00:00:00"/>
    <n v="1"/>
    <x v="9"/>
    <s v="PSG"/>
    <s v="PUK"/>
    <d v="2015-10-29T00:00:00"/>
    <s v="PUK"/>
    <n v="1"/>
    <n v="2"/>
    <n v="1"/>
    <n v="0"/>
    <x v="0"/>
    <n v="0"/>
    <x v="33"/>
    <n v="16.819672130000001"/>
    <n v="5"/>
    <n v="0"/>
    <s v="ZTC"/>
    <n v="8"/>
    <n v="2015"/>
    <n v="201508"/>
    <x v="4"/>
    <n v="2017"/>
    <n v="201701"/>
  </r>
  <r>
    <x v="1267"/>
    <s v="PA_Allegheny"/>
    <x v="1"/>
    <x v="1"/>
    <s v="WH"/>
    <x v="0"/>
    <n v="9"/>
    <x v="6"/>
    <n v="7"/>
    <n v="2015"/>
    <n v="1"/>
    <d v="2015-08-07T00:00:00"/>
    <d v="2017-01-01T00:00:00"/>
    <n v="1"/>
    <x v="2"/>
    <s v="PFC"/>
    <s v=" "/>
    <s v=" "/>
    <s v="PFC"/>
    <n v="0"/>
    <n v="1"/>
    <n v="0"/>
    <n v="0"/>
    <x v="0"/>
    <n v="0"/>
    <x v="33"/>
    <n v="16.819672130000001"/>
    <n v="5"/>
    <n v="0"/>
    <s v="ZTC"/>
    <n v="8"/>
    <n v="2015"/>
    <n v="201508"/>
    <x v="4"/>
    <n v="2017"/>
    <n v="201701"/>
  </r>
  <r>
    <x v="924"/>
    <s v="PA_Allegheny"/>
    <x v="1"/>
    <x v="1"/>
    <s v="BL"/>
    <x v="1"/>
    <n v="17"/>
    <x v="0"/>
    <n v="16"/>
    <n v="2015"/>
    <n v="2"/>
    <d v="2015-08-07T00:00:00"/>
    <d v="2017-01-01T00:00:00"/>
    <n v="0"/>
    <x v="5"/>
    <s v="PIL"/>
    <s v="PFC"/>
    <d v="2016-03-25T00:00:00"/>
    <s v="PIL"/>
    <n v="1"/>
    <n v="6"/>
    <n v="5"/>
    <n v="0"/>
    <x v="0"/>
    <n v="0"/>
    <x v="33"/>
    <n v="16.819672130000001"/>
    <n v="5"/>
    <n v="0"/>
    <s v="ZTC"/>
    <n v="8"/>
    <n v="2015"/>
    <n v="201508"/>
    <x v="4"/>
    <n v="2017"/>
    <n v="201701"/>
  </r>
  <r>
    <x v="1268"/>
    <s v="PA_Allegheny"/>
    <x v="1"/>
    <x v="1"/>
    <s v="WH"/>
    <x v="0"/>
    <n v="1"/>
    <x v="2"/>
    <n v="0"/>
    <n v="2015"/>
    <n v="1"/>
    <d v="2015-08-07T00:00:00"/>
    <d v="2016-09-20T00:00:00"/>
    <n v="1"/>
    <x v="1"/>
    <s v="PKC"/>
    <s v=" "/>
    <s v=" "/>
    <s v="PKC"/>
    <n v="0"/>
    <n v="1"/>
    <n v="0"/>
    <n v="1"/>
    <x v="0"/>
    <n v="0"/>
    <x v="565"/>
    <n v="13.442622950000001"/>
    <n v="5"/>
    <n v="3"/>
    <s v="XRF"/>
    <n v="8"/>
    <n v="2015"/>
    <n v="201508"/>
    <x v="7"/>
    <n v="2016"/>
    <n v="201609"/>
  </r>
  <r>
    <x v="1269"/>
    <s v="PA_Allegheny"/>
    <x v="1"/>
    <x v="1"/>
    <s v="BL"/>
    <x v="1"/>
    <n v="1"/>
    <x v="2"/>
    <n v="0"/>
    <n v="2015"/>
    <n v="1"/>
    <d v="2015-08-07T00:00:00"/>
    <d v="2015-11-03T00:00:00"/>
    <n v="1"/>
    <x v="1"/>
    <s v="PKC"/>
    <s v=" "/>
    <s v=" "/>
    <s v="PKC"/>
    <n v="0"/>
    <n v="1"/>
    <n v="0"/>
    <n v="1"/>
    <x v="0"/>
    <n v="1"/>
    <x v="18"/>
    <n v="2.8852459019999999"/>
    <n v="2"/>
    <n v="4"/>
    <s v="XRF"/>
    <n v="8"/>
    <n v="2015"/>
    <n v="201508"/>
    <x v="6"/>
    <n v="2015"/>
    <n v="201511"/>
  </r>
  <r>
    <x v="1270"/>
    <s v="PA_Allegheny"/>
    <x v="1"/>
    <x v="0"/>
    <s v="BL"/>
    <x v="1"/>
    <n v="4"/>
    <x v="1"/>
    <n v="3"/>
    <n v="2015"/>
    <n v="1"/>
    <d v="2015-08-08T00:00:00"/>
    <d v="2015-08-10T00:00:00"/>
    <n v="1"/>
    <x v="7"/>
    <s v="PSF"/>
    <s v=" "/>
    <s v=" "/>
    <s v="PSF"/>
    <n v="0"/>
    <n v="1"/>
    <n v="0"/>
    <n v="1"/>
    <x v="0"/>
    <n v="0"/>
    <x v="30"/>
    <n v="6.5573771000000003E-2"/>
    <n v="1"/>
    <n v="5"/>
    <s v="XRF"/>
    <n v="8"/>
    <n v="2015"/>
    <n v="201508"/>
    <x v="3"/>
    <n v="2015"/>
    <n v="201508"/>
  </r>
  <r>
    <x v="1271"/>
    <s v="PA_Allegheny"/>
    <x v="0"/>
    <x v="1"/>
    <s v="WH"/>
    <x v="0"/>
    <n v="2"/>
    <x v="2"/>
    <n v="0"/>
    <n v="2015"/>
    <n v="1"/>
    <d v="2015-08-08T00:00:00"/>
    <d v="2016-07-22T00:00:00"/>
    <n v="1"/>
    <x v="2"/>
    <s v="PFC"/>
    <s v="PFC"/>
    <d v="2015-11-25T00:00:00"/>
    <s v="PFC"/>
    <n v="0"/>
    <n v="2"/>
    <n v="1"/>
    <n v="1"/>
    <x v="0"/>
    <n v="1"/>
    <x v="415"/>
    <n v="11.442622950000001"/>
    <n v="4"/>
    <n v="2"/>
    <s v="XRF"/>
    <n v="8"/>
    <n v="2015"/>
    <n v="201508"/>
    <x v="8"/>
    <n v="2016"/>
    <n v="201607"/>
  </r>
  <r>
    <x v="1272"/>
    <s v="PA_Allegheny"/>
    <x v="0"/>
    <x v="0"/>
    <s v="BL"/>
    <x v="1"/>
    <n v="1"/>
    <x v="2"/>
    <n v="0"/>
    <n v="2015"/>
    <n v="1"/>
    <d v="2015-08-08T00:00:00"/>
    <d v="2017-01-01T00:00:00"/>
    <n v="1"/>
    <x v="2"/>
    <s v="PFC"/>
    <s v="PFC"/>
    <d v="2015-10-26T00:00:00"/>
    <s v="PFC"/>
    <n v="0"/>
    <n v="2"/>
    <n v="1"/>
    <n v="0"/>
    <x v="0"/>
    <n v="0"/>
    <x v="566"/>
    <n v="16.786885250000001"/>
    <n v="5"/>
    <n v="0"/>
    <s v="ZTC"/>
    <n v="8"/>
    <n v="2015"/>
    <n v="201508"/>
    <x v="4"/>
    <n v="2017"/>
    <n v="201701"/>
  </r>
  <r>
    <x v="1273"/>
    <s v="PA_Allegheny"/>
    <x v="1"/>
    <x v="1"/>
    <s v="BL"/>
    <x v="1"/>
    <n v="1"/>
    <x v="2"/>
    <n v="0"/>
    <n v="2015"/>
    <n v="1"/>
    <d v="2015-08-09T00:00:00"/>
    <d v="2016-11-19T00:00:00"/>
    <n v="1"/>
    <x v="1"/>
    <s v="PKC"/>
    <s v=" "/>
    <s v=" "/>
    <s v="PKC"/>
    <n v="0"/>
    <n v="1"/>
    <n v="0"/>
    <n v="1"/>
    <x v="0"/>
    <n v="0"/>
    <x v="567"/>
    <n v="15.3442623"/>
    <n v="5"/>
    <n v="2"/>
    <s v="XCA"/>
    <n v="8"/>
    <n v="2015"/>
    <n v="201508"/>
    <x v="6"/>
    <n v="2016"/>
    <n v="201611"/>
  </r>
  <r>
    <x v="1274"/>
    <s v="PA_Allegheny"/>
    <x v="1"/>
    <x v="1"/>
    <s v="WH"/>
    <x v="0"/>
    <n v="15"/>
    <x v="4"/>
    <n v="14"/>
    <n v="2015"/>
    <n v="1"/>
    <d v="2015-08-10T00:00:00"/>
    <d v="2015-09-22T00:00:00"/>
    <n v="1"/>
    <x v="1"/>
    <s v="PSG"/>
    <s v="PKC"/>
    <d v="2015-08-28T00:00:00"/>
    <s v="PKC"/>
    <n v="1"/>
    <n v="2"/>
    <n v="1"/>
    <n v="1"/>
    <x v="0"/>
    <n v="0"/>
    <x v="125"/>
    <n v="1.409836066"/>
    <n v="2"/>
    <n v="5"/>
    <s v="XRF"/>
    <n v="8"/>
    <n v="2015"/>
    <n v="201508"/>
    <x v="7"/>
    <n v="2015"/>
    <n v="201509"/>
  </r>
  <r>
    <x v="1275"/>
    <s v="PA_Allegheny"/>
    <x v="0"/>
    <x v="1"/>
    <s v="WH"/>
    <x v="0"/>
    <n v="18"/>
    <x v="0"/>
    <n v="16"/>
    <n v="2015"/>
    <n v="1"/>
    <d v="2015-08-10T00:00:00"/>
    <d v="2016-04-25T00:00:00"/>
    <n v="1"/>
    <x v="2"/>
    <s v="PKC"/>
    <s v="PUK"/>
    <d v="2015-08-18T00:00:00"/>
    <s v="PFC"/>
    <n v="1"/>
    <n v="3"/>
    <n v="2"/>
    <n v="1"/>
    <x v="0"/>
    <n v="0"/>
    <x v="208"/>
    <n v="8.4918032790000009"/>
    <n v="4"/>
    <n v="4"/>
    <s v="XRF"/>
    <n v="8"/>
    <n v="2015"/>
    <n v="201508"/>
    <x v="0"/>
    <n v="2016"/>
    <n v="201604"/>
  </r>
  <r>
    <x v="1276"/>
    <s v="PA_Allegheny"/>
    <x v="0"/>
    <x v="1"/>
    <s v="UK"/>
    <x v="2"/>
    <n v="2"/>
    <x v="2"/>
    <n v="0"/>
    <n v="2015"/>
    <n v="1"/>
    <d v="2015-08-10T00:00:00"/>
    <d v="2015-12-04T00:00:00"/>
    <n v="1"/>
    <x v="1"/>
    <s v="PKC"/>
    <s v=" "/>
    <s v=" "/>
    <s v="PKC"/>
    <n v="0"/>
    <n v="1"/>
    <n v="0"/>
    <n v="1"/>
    <x v="0"/>
    <n v="0"/>
    <x v="568"/>
    <n v="3.8032786889999999"/>
    <n v="3"/>
    <n v="5"/>
    <s v="XRF"/>
    <n v="8"/>
    <n v="2015"/>
    <n v="201508"/>
    <x v="10"/>
    <n v="2015"/>
    <n v="201512"/>
  </r>
  <r>
    <x v="1043"/>
    <s v="PA_Allegheny"/>
    <x v="1"/>
    <x v="1"/>
    <s v="BL"/>
    <x v="1"/>
    <n v="7"/>
    <x v="1"/>
    <n v="5"/>
    <n v="2015"/>
    <n v="2"/>
    <d v="2015-08-10T00:00:00"/>
    <d v="2015-09-02T00:00:00"/>
    <n v="0"/>
    <x v="1"/>
    <s v="PKC"/>
    <s v=" "/>
    <s v=" "/>
    <s v="PKC"/>
    <n v="0"/>
    <n v="1"/>
    <n v="0"/>
    <n v="1"/>
    <x v="0"/>
    <n v="0"/>
    <x v="290"/>
    <n v="0.75409836100000005"/>
    <n v="1"/>
    <n v="5"/>
    <s v="XRF"/>
    <n v="8"/>
    <n v="2015"/>
    <n v="201508"/>
    <x v="7"/>
    <n v="2015"/>
    <n v="201509"/>
  </r>
  <r>
    <x v="725"/>
    <s v="PA_Allegheny"/>
    <x v="0"/>
    <x v="1"/>
    <s v="WH"/>
    <x v="0"/>
    <n v="16"/>
    <x v="4"/>
    <n v="14"/>
    <n v="2014"/>
    <n v="4"/>
    <d v="2015-08-11T00:00:00"/>
    <d v="2015-08-29T00:00:00"/>
    <n v="0"/>
    <x v="3"/>
    <s v="PGH"/>
    <s v=" "/>
    <s v=" "/>
    <s v="PGH"/>
    <n v="0"/>
    <n v="1"/>
    <n v="0"/>
    <n v="1"/>
    <x v="1"/>
    <n v="1"/>
    <x v="15"/>
    <n v="0.590163934"/>
    <n v="1"/>
    <n v="2"/>
    <s v="XRY"/>
    <n v="8"/>
    <n v="2015"/>
    <n v="201508"/>
    <x v="3"/>
    <n v="2015"/>
    <n v="201508"/>
  </r>
  <r>
    <x v="1277"/>
    <s v="PA_Allegheny"/>
    <x v="1"/>
    <x v="1"/>
    <s v="MU"/>
    <x v="2"/>
    <n v="12"/>
    <x v="5"/>
    <n v="10"/>
    <n v="2015"/>
    <n v="1"/>
    <d v="2015-08-11T00:00:00"/>
    <d v="2015-10-26T00:00:00"/>
    <n v="1"/>
    <x v="1"/>
    <s v="PSF"/>
    <s v="PKC"/>
    <d v="2015-08-27T00:00:00"/>
    <s v="PKC"/>
    <n v="1"/>
    <n v="2"/>
    <n v="1"/>
    <n v="1"/>
    <x v="0"/>
    <n v="0"/>
    <x v="569"/>
    <n v="2.491803279"/>
    <n v="2"/>
    <n v="5"/>
    <s v="XRF"/>
    <n v="8"/>
    <n v="2015"/>
    <n v="201508"/>
    <x v="11"/>
    <n v="2015"/>
    <n v="201510"/>
  </r>
  <r>
    <x v="1278"/>
    <s v="PA_Allegheny"/>
    <x v="1"/>
    <x v="1"/>
    <s v="MU"/>
    <x v="2"/>
    <n v="18"/>
    <x v="0"/>
    <n v="16"/>
    <n v="2015"/>
    <n v="1"/>
    <d v="2015-08-11T00:00:00"/>
    <d v="2015-10-26T00:00:00"/>
    <n v="1"/>
    <x v="1"/>
    <s v="PSF"/>
    <s v="PKC"/>
    <d v="2015-08-27T00:00:00"/>
    <s v="PKC"/>
    <n v="1"/>
    <n v="2"/>
    <n v="1"/>
    <n v="1"/>
    <x v="0"/>
    <n v="0"/>
    <x v="569"/>
    <n v="2.491803279"/>
    <n v="2"/>
    <n v="5"/>
    <s v="XRF"/>
    <n v="8"/>
    <n v="2015"/>
    <n v="201508"/>
    <x v="11"/>
    <n v="2015"/>
    <n v="201510"/>
  </r>
  <r>
    <x v="452"/>
    <s v="PA_Allegheny"/>
    <x v="1"/>
    <x v="1"/>
    <s v="BL"/>
    <x v="1"/>
    <n v="3"/>
    <x v="2"/>
    <n v="1"/>
    <n v="2014"/>
    <n v="2"/>
    <d v="2015-08-11T00:00:00"/>
    <d v="2017-01-01T00:00:00"/>
    <n v="0"/>
    <x v="2"/>
    <s v="PFC"/>
    <s v=" "/>
    <s v=" "/>
    <s v="PFC"/>
    <n v="0"/>
    <n v="1"/>
    <n v="0"/>
    <n v="0"/>
    <x v="0"/>
    <n v="0"/>
    <x v="570"/>
    <n v="16.68852459"/>
    <n v="5"/>
    <n v="0"/>
    <s v="ZTC"/>
    <n v="8"/>
    <n v="2015"/>
    <n v="201508"/>
    <x v="4"/>
    <n v="2017"/>
    <n v="201701"/>
  </r>
  <r>
    <x v="1279"/>
    <s v="PA_Allegheny"/>
    <x v="0"/>
    <x v="1"/>
    <s v="BL"/>
    <x v="1"/>
    <n v="3"/>
    <x v="3"/>
    <n v="2"/>
    <n v="2015"/>
    <n v="1"/>
    <d v="2015-08-11T00:00:00"/>
    <d v="2016-09-09T00:00:00"/>
    <n v="1"/>
    <x v="2"/>
    <s v="PFC"/>
    <s v=" "/>
    <s v=" "/>
    <s v="PFC"/>
    <n v="0"/>
    <n v="1"/>
    <n v="0"/>
    <n v="1"/>
    <x v="0"/>
    <n v="0"/>
    <x v="571"/>
    <n v="12.95081967"/>
    <n v="5"/>
    <n v="3"/>
    <s v="XRF"/>
    <n v="8"/>
    <n v="2015"/>
    <n v="201508"/>
    <x v="7"/>
    <n v="2016"/>
    <n v="201609"/>
  </r>
  <r>
    <x v="1280"/>
    <s v="PA_Allegheny"/>
    <x v="1"/>
    <x v="1"/>
    <s v="WH"/>
    <x v="0"/>
    <n v="15"/>
    <x v="4"/>
    <n v="13"/>
    <n v="2015"/>
    <n v="1"/>
    <d v="2015-08-11T00:00:00"/>
    <d v="2016-05-27T00:00:00"/>
    <n v="1"/>
    <x v="1"/>
    <s v="PKC"/>
    <s v="PUK"/>
    <d v="2015-08-18T00:00:00"/>
    <s v="PKC"/>
    <n v="1"/>
    <n v="3"/>
    <n v="2"/>
    <n v="1"/>
    <x v="0"/>
    <n v="0"/>
    <x v="529"/>
    <n v="9.5081967209999991"/>
    <n v="4"/>
    <n v="4"/>
    <s v="XRF"/>
    <n v="8"/>
    <n v="2015"/>
    <n v="201508"/>
    <x v="9"/>
    <n v="2016"/>
    <n v="201605"/>
  </r>
  <r>
    <x v="1281"/>
    <s v="PA_Allegheny"/>
    <x v="1"/>
    <x v="0"/>
    <s v="UK"/>
    <x v="2"/>
    <n v="1"/>
    <x v="2"/>
    <n v="0"/>
    <n v="2015"/>
    <n v="1"/>
    <d v="2015-08-11T00:00:00"/>
    <d v="2017-01-01T00:00:00"/>
    <n v="1"/>
    <x v="1"/>
    <s v="PKC"/>
    <s v=" "/>
    <s v=" "/>
    <s v="PKC"/>
    <n v="0"/>
    <n v="1"/>
    <n v="0"/>
    <n v="0"/>
    <x v="0"/>
    <n v="0"/>
    <x v="570"/>
    <n v="16.68852459"/>
    <n v="5"/>
    <n v="0"/>
    <s v="ZTC"/>
    <n v="8"/>
    <n v="2015"/>
    <n v="201508"/>
    <x v="4"/>
    <n v="2017"/>
    <n v="201701"/>
  </r>
  <r>
    <x v="1282"/>
    <s v="PA_Allegheny"/>
    <x v="0"/>
    <x v="0"/>
    <s v="UK"/>
    <x v="2"/>
    <n v="18"/>
    <x v="0"/>
    <n v="17"/>
    <n v="2015"/>
    <n v="1"/>
    <d v="2015-08-12T00:00:00"/>
    <d v="2015-11-20T00:00:00"/>
    <n v="1"/>
    <x v="5"/>
    <s v="PSG"/>
    <s v="PKC"/>
    <d v="2015-10-01T00:00:00"/>
    <s v="PKC"/>
    <n v="1"/>
    <n v="2"/>
    <n v="1"/>
    <n v="1"/>
    <x v="0"/>
    <n v="0"/>
    <x v="265"/>
    <n v="3.2786885250000002"/>
    <n v="3"/>
    <n v="5"/>
    <s v="XRF"/>
    <n v="8"/>
    <n v="2015"/>
    <n v="201508"/>
    <x v="6"/>
    <n v="2015"/>
    <n v="201511"/>
  </r>
  <r>
    <x v="1283"/>
    <s v="PA_Allegheny"/>
    <x v="0"/>
    <x v="0"/>
    <s v="BL"/>
    <x v="1"/>
    <n v="6"/>
    <x v="1"/>
    <n v="5"/>
    <n v="2015"/>
    <n v="1"/>
    <d v="2015-08-13T00:00:00"/>
    <d v="2016-04-22T00:00:00"/>
    <n v="1"/>
    <x v="9"/>
    <s v="PKC"/>
    <s v="PUK"/>
    <d v="2015-10-14T00:00:00"/>
    <s v="PKC"/>
    <n v="1"/>
    <n v="3"/>
    <n v="2"/>
    <n v="1"/>
    <x v="0"/>
    <n v="0"/>
    <x v="572"/>
    <n v="8.2950819669999998"/>
    <n v="4"/>
    <n v="4"/>
    <s v="XRF"/>
    <n v="8"/>
    <n v="2015"/>
    <n v="201508"/>
    <x v="0"/>
    <n v="2016"/>
    <n v="201604"/>
  </r>
  <r>
    <x v="1284"/>
    <s v="PA_Allegheny"/>
    <x v="0"/>
    <x v="1"/>
    <s v="BL"/>
    <x v="1"/>
    <n v="5"/>
    <x v="1"/>
    <n v="4"/>
    <n v="2015"/>
    <n v="1"/>
    <d v="2015-08-13T00:00:00"/>
    <d v="2016-08-09T00:00:00"/>
    <n v="1"/>
    <x v="1"/>
    <s v="PKC"/>
    <s v=" "/>
    <s v=" "/>
    <s v="PKC"/>
    <n v="0"/>
    <n v="1"/>
    <n v="0"/>
    <n v="1"/>
    <x v="0"/>
    <n v="0"/>
    <x v="573"/>
    <n v="11.868852459999999"/>
    <n v="4"/>
    <n v="3"/>
    <s v="XRF"/>
    <n v="8"/>
    <n v="2015"/>
    <n v="201508"/>
    <x v="3"/>
    <n v="2016"/>
    <n v="201608"/>
  </r>
  <r>
    <x v="1285"/>
    <s v="PA_Allegheny"/>
    <x v="1"/>
    <x v="1"/>
    <s v="WH"/>
    <x v="0"/>
    <n v="15"/>
    <x v="4"/>
    <n v="14"/>
    <n v="2015"/>
    <n v="1"/>
    <d v="2015-08-14T00:00:00"/>
    <d v="2016-04-13T00:00:00"/>
    <n v="1"/>
    <x v="1"/>
    <s v="PKC"/>
    <s v=" "/>
    <s v=" "/>
    <s v="PKC"/>
    <n v="0"/>
    <n v="1"/>
    <n v="0"/>
    <n v="1"/>
    <x v="0"/>
    <n v="0"/>
    <x v="574"/>
    <n v="7.9672131149999998"/>
    <n v="4"/>
    <n v="4"/>
    <s v="XRF"/>
    <n v="8"/>
    <n v="2015"/>
    <n v="201508"/>
    <x v="0"/>
    <n v="2016"/>
    <n v="201604"/>
  </r>
  <r>
    <x v="1286"/>
    <s v="PA_Allegheny"/>
    <x v="1"/>
    <x v="1"/>
    <s v="BL"/>
    <x v="1"/>
    <n v="10"/>
    <x v="5"/>
    <n v="9"/>
    <n v="2015"/>
    <n v="1"/>
    <d v="2015-08-14T00:00:00"/>
    <d v="2015-09-22T00:00:00"/>
    <n v="1"/>
    <x v="2"/>
    <s v="PFC"/>
    <s v="PFC"/>
    <d v="2015-08-20T00:00:00"/>
    <s v="PFC"/>
    <n v="0"/>
    <n v="2"/>
    <n v="1"/>
    <n v="1"/>
    <x v="0"/>
    <n v="0"/>
    <x v="251"/>
    <n v="1.278688525"/>
    <n v="2"/>
    <n v="5"/>
    <s v="XRF"/>
    <n v="8"/>
    <n v="2015"/>
    <n v="201508"/>
    <x v="7"/>
    <n v="2015"/>
    <n v="201509"/>
  </r>
  <r>
    <x v="1287"/>
    <s v="PA_Allegheny"/>
    <x v="1"/>
    <x v="1"/>
    <s v="BL"/>
    <x v="1"/>
    <n v="9"/>
    <x v="6"/>
    <n v="8"/>
    <n v="2015"/>
    <n v="1"/>
    <d v="2015-08-14T00:00:00"/>
    <d v="2015-09-22T00:00:00"/>
    <n v="1"/>
    <x v="2"/>
    <s v="PFC"/>
    <s v="PFC"/>
    <d v="2015-08-20T00:00:00"/>
    <s v="PFC"/>
    <n v="0"/>
    <n v="2"/>
    <n v="1"/>
    <n v="1"/>
    <x v="0"/>
    <n v="0"/>
    <x v="251"/>
    <n v="1.278688525"/>
    <n v="2"/>
    <n v="5"/>
    <s v="XRF"/>
    <n v="8"/>
    <n v="2015"/>
    <n v="201508"/>
    <x v="7"/>
    <n v="2015"/>
    <n v="201509"/>
  </r>
  <r>
    <x v="1288"/>
    <s v="PA_Allegheny"/>
    <x v="1"/>
    <x v="1"/>
    <s v="WH"/>
    <x v="0"/>
    <n v="13"/>
    <x v="5"/>
    <n v="11"/>
    <n v="2015"/>
    <n v="1"/>
    <d v="2015-08-14T00:00:00"/>
    <d v="2016-04-15T00:00:00"/>
    <n v="1"/>
    <x v="1"/>
    <s v="PKC"/>
    <s v=" "/>
    <s v=" "/>
    <s v="PKC"/>
    <n v="0"/>
    <n v="1"/>
    <n v="0"/>
    <n v="1"/>
    <x v="0"/>
    <n v="0"/>
    <x v="267"/>
    <n v="8.0327868850000002"/>
    <n v="4"/>
    <n v="4"/>
    <s v="XRF"/>
    <n v="8"/>
    <n v="2015"/>
    <n v="201508"/>
    <x v="0"/>
    <n v="2016"/>
    <n v="201604"/>
  </r>
  <r>
    <x v="1289"/>
    <s v="PA_Allegheny"/>
    <x v="1"/>
    <x v="1"/>
    <s v="BL"/>
    <x v="1"/>
    <n v="6"/>
    <x v="1"/>
    <n v="5"/>
    <n v="2015"/>
    <n v="1"/>
    <d v="2015-08-14T00:00:00"/>
    <d v="2015-09-22T00:00:00"/>
    <n v="1"/>
    <x v="2"/>
    <s v="PFC"/>
    <s v="PFC"/>
    <d v="2015-08-20T00:00:00"/>
    <s v="PFC"/>
    <n v="0"/>
    <n v="2"/>
    <n v="1"/>
    <n v="1"/>
    <x v="0"/>
    <n v="0"/>
    <x v="251"/>
    <n v="1.278688525"/>
    <n v="2"/>
    <n v="5"/>
    <s v="XRF"/>
    <n v="8"/>
    <n v="2015"/>
    <n v="201508"/>
    <x v="7"/>
    <n v="2015"/>
    <n v="201509"/>
  </r>
  <r>
    <x v="1290"/>
    <s v="PA_Allegheny"/>
    <x v="1"/>
    <x v="1"/>
    <s v="WH"/>
    <x v="0"/>
    <n v="8"/>
    <x v="6"/>
    <n v="7"/>
    <n v="2015"/>
    <n v="1"/>
    <d v="2015-08-14T00:00:00"/>
    <d v="2016-03-02T00:00:00"/>
    <n v="1"/>
    <x v="1"/>
    <s v="PKC"/>
    <s v=" "/>
    <s v=" "/>
    <s v="PKC"/>
    <n v="0"/>
    <n v="1"/>
    <n v="0"/>
    <n v="1"/>
    <x v="0"/>
    <n v="0"/>
    <x v="473"/>
    <n v="6.5901639339999996"/>
    <n v="4"/>
    <n v="4"/>
    <s v="XRF"/>
    <n v="8"/>
    <n v="2015"/>
    <n v="201508"/>
    <x v="1"/>
    <n v="2016"/>
    <n v="201603"/>
  </r>
  <r>
    <x v="1291"/>
    <s v="PA_Allegheny"/>
    <x v="0"/>
    <x v="1"/>
    <s v="BL"/>
    <x v="1"/>
    <n v="18"/>
    <x v="0"/>
    <n v="17"/>
    <n v="2015"/>
    <n v="1"/>
    <d v="2015-08-14T00:00:00"/>
    <d v="2015-08-17T00:00:00"/>
    <n v="1"/>
    <x v="0"/>
    <s v="PSG"/>
    <s v=" "/>
    <s v=" "/>
    <s v="PSG"/>
    <n v="0"/>
    <n v="1"/>
    <n v="0"/>
    <n v="1"/>
    <x v="0"/>
    <n v="0"/>
    <x v="41"/>
    <n v="9.8360656000000005E-2"/>
    <n v="1"/>
    <n v="5"/>
    <s v="XRF"/>
    <n v="8"/>
    <n v="2015"/>
    <n v="201508"/>
    <x v="3"/>
    <n v="2015"/>
    <n v="201508"/>
  </r>
  <r>
    <x v="1292"/>
    <s v="PA_Allegheny"/>
    <x v="0"/>
    <x v="1"/>
    <s v="BL"/>
    <x v="1"/>
    <n v="11"/>
    <x v="5"/>
    <n v="10"/>
    <n v="2015"/>
    <n v="1"/>
    <d v="2015-08-14T00:00:00"/>
    <d v="2017-01-01T00:00:00"/>
    <n v="1"/>
    <x v="5"/>
    <s v="PSG"/>
    <s v="PFC"/>
    <d v="2015-12-30T00:00:00"/>
    <s v="PSG"/>
    <n v="1"/>
    <n v="3"/>
    <n v="2"/>
    <n v="0"/>
    <x v="0"/>
    <n v="0"/>
    <x v="575"/>
    <n v="16.590163929999999"/>
    <n v="5"/>
    <n v="0"/>
    <s v="ZTC"/>
    <n v="8"/>
    <n v="2015"/>
    <n v="201508"/>
    <x v="4"/>
    <n v="2017"/>
    <n v="201701"/>
  </r>
  <r>
    <x v="1293"/>
    <s v="PA_Allegheny"/>
    <x v="1"/>
    <x v="1"/>
    <s v="WH"/>
    <x v="0"/>
    <n v="1"/>
    <x v="2"/>
    <n v="0"/>
    <n v="2015"/>
    <n v="1"/>
    <d v="2015-08-14T00:00:00"/>
    <d v="2017-01-01T00:00:00"/>
    <n v="1"/>
    <x v="1"/>
    <s v="PKC"/>
    <s v=" "/>
    <s v=" "/>
    <s v="PKC"/>
    <n v="0"/>
    <n v="1"/>
    <n v="0"/>
    <n v="0"/>
    <x v="0"/>
    <n v="0"/>
    <x v="575"/>
    <n v="16.590163929999999"/>
    <n v="5"/>
    <n v="0"/>
    <s v="ZTC"/>
    <n v="8"/>
    <n v="2015"/>
    <n v="201508"/>
    <x v="4"/>
    <n v="2017"/>
    <n v="201701"/>
  </r>
  <r>
    <x v="1294"/>
    <s v="PA_Allegheny"/>
    <x v="0"/>
    <x v="1"/>
    <s v="WH"/>
    <x v="0"/>
    <n v="7"/>
    <x v="1"/>
    <n v="5"/>
    <n v="2015"/>
    <n v="1"/>
    <d v="2015-08-15T00:00:00"/>
    <d v="2016-04-15T00:00:00"/>
    <n v="1"/>
    <x v="2"/>
    <s v="PFC"/>
    <s v=" "/>
    <s v=" "/>
    <s v="PFC"/>
    <n v="0"/>
    <n v="1"/>
    <n v="0"/>
    <n v="1"/>
    <x v="0"/>
    <n v="0"/>
    <x v="452"/>
    <n v="8"/>
    <n v="4"/>
    <n v="4"/>
    <s v="XRF"/>
    <n v="8"/>
    <n v="2015"/>
    <n v="201508"/>
    <x v="0"/>
    <n v="2016"/>
    <n v="201604"/>
  </r>
  <r>
    <x v="1295"/>
    <s v="PA_Allegheny"/>
    <x v="1"/>
    <x v="1"/>
    <s v="WH"/>
    <x v="0"/>
    <n v="10"/>
    <x v="6"/>
    <n v="8"/>
    <n v="2015"/>
    <n v="1"/>
    <d v="2015-08-15T00:00:00"/>
    <d v="2015-12-03T00:00:00"/>
    <n v="1"/>
    <x v="0"/>
    <s v="PSF"/>
    <s v="PAL"/>
    <d v="2015-09-17T00:00:00"/>
    <s v="PSG"/>
    <n v="1"/>
    <n v="2"/>
    <n v="1"/>
    <n v="1"/>
    <x v="0"/>
    <n v="0"/>
    <x v="287"/>
    <n v="3.6065573770000001"/>
    <n v="3"/>
    <n v="5"/>
    <s v="XRF"/>
    <n v="8"/>
    <n v="2015"/>
    <n v="201508"/>
    <x v="10"/>
    <n v="2015"/>
    <n v="201512"/>
  </r>
  <r>
    <x v="1296"/>
    <s v="PA_Allegheny"/>
    <x v="1"/>
    <x v="1"/>
    <s v="WH"/>
    <x v="0"/>
    <n v="11"/>
    <x v="5"/>
    <n v="10"/>
    <n v="2015"/>
    <n v="1"/>
    <d v="2015-08-16T00:00:00"/>
    <d v="2016-05-27T00:00:00"/>
    <n v="1"/>
    <x v="1"/>
    <s v="PKC"/>
    <s v="PUK"/>
    <d v="2015-08-18T00:00:00"/>
    <s v="PKC"/>
    <n v="1"/>
    <n v="3"/>
    <n v="2"/>
    <n v="1"/>
    <x v="0"/>
    <n v="0"/>
    <x v="455"/>
    <n v="9.3442622950000001"/>
    <n v="4"/>
    <n v="4"/>
    <s v="XRF"/>
    <n v="8"/>
    <n v="2015"/>
    <n v="201508"/>
    <x v="9"/>
    <n v="2016"/>
    <n v="201605"/>
  </r>
  <r>
    <x v="1297"/>
    <s v="PA_Allegheny"/>
    <x v="1"/>
    <x v="1"/>
    <s v="WH"/>
    <x v="0"/>
    <n v="9"/>
    <x v="6"/>
    <n v="8"/>
    <n v="2015"/>
    <n v="1"/>
    <d v="2015-08-16T00:00:00"/>
    <d v="2016-05-27T00:00:00"/>
    <n v="1"/>
    <x v="1"/>
    <s v="PKC"/>
    <s v="PUK"/>
    <d v="2015-08-18T00:00:00"/>
    <s v="PKC"/>
    <n v="1"/>
    <n v="3"/>
    <n v="2"/>
    <n v="1"/>
    <x v="0"/>
    <n v="0"/>
    <x v="455"/>
    <n v="9.3442622950000001"/>
    <n v="4"/>
    <n v="4"/>
    <s v="XRF"/>
    <n v="8"/>
    <n v="2015"/>
    <n v="201508"/>
    <x v="9"/>
    <n v="2016"/>
    <n v="201605"/>
  </r>
  <r>
    <x v="1298"/>
    <s v="PA_Allegheny"/>
    <x v="0"/>
    <x v="0"/>
    <s v="BL"/>
    <x v="1"/>
    <n v="14"/>
    <x v="4"/>
    <n v="13"/>
    <n v="2015"/>
    <n v="1"/>
    <d v="2015-08-16T00:00:00"/>
    <d v="2016-10-14T00:00:00"/>
    <n v="1"/>
    <x v="6"/>
    <s v="PSG"/>
    <s v="PSG"/>
    <d v="2015-08-31T00:00:00"/>
    <s v="PRT"/>
    <n v="1"/>
    <n v="5"/>
    <n v="4"/>
    <n v="1"/>
    <x v="0"/>
    <n v="0"/>
    <x v="283"/>
    <n v="13.93442623"/>
    <n v="5"/>
    <n v="2"/>
    <s v="XRF"/>
    <n v="8"/>
    <n v="2015"/>
    <n v="201508"/>
    <x v="11"/>
    <n v="2016"/>
    <n v="201610"/>
  </r>
  <r>
    <x v="1299"/>
    <s v="PA_Allegheny"/>
    <x v="0"/>
    <x v="1"/>
    <s v="BL"/>
    <x v="1"/>
    <n v="1"/>
    <x v="2"/>
    <n v="0"/>
    <n v="2015"/>
    <n v="1"/>
    <d v="2015-08-16T00:00:00"/>
    <d v="2017-01-01T00:00:00"/>
    <n v="1"/>
    <x v="5"/>
    <s v="PFC"/>
    <s v="PKC"/>
    <d v="2015-11-23T00:00:00"/>
    <s v="PKC"/>
    <n v="1"/>
    <n v="4"/>
    <n v="3"/>
    <n v="0"/>
    <x v="0"/>
    <n v="0"/>
    <x v="303"/>
    <n v="16.524590159999999"/>
    <n v="5"/>
    <n v="0"/>
    <s v="ZTC"/>
    <n v="8"/>
    <n v="2015"/>
    <n v="201508"/>
    <x v="4"/>
    <n v="2017"/>
    <n v="201701"/>
  </r>
  <r>
    <x v="1300"/>
    <s v="PA_Allegheny"/>
    <x v="1"/>
    <x v="0"/>
    <s v="WH"/>
    <x v="0"/>
    <n v="11"/>
    <x v="5"/>
    <n v="9"/>
    <n v="2015"/>
    <n v="1"/>
    <d v="2015-08-17T00:00:00"/>
    <d v="2017-01-01T00:00:00"/>
    <n v="1"/>
    <x v="1"/>
    <s v="PSF"/>
    <s v="PKC"/>
    <d v="2015-08-19T00:00:00"/>
    <s v="PKC"/>
    <n v="1"/>
    <n v="4"/>
    <n v="3"/>
    <n v="0"/>
    <x v="0"/>
    <n v="0"/>
    <x v="576"/>
    <n v="16.491803279999999"/>
    <n v="5"/>
    <n v="0"/>
    <s v="ZTC"/>
    <n v="8"/>
    <n v="2015"/>
    <n v="201508"/>
    <x v="4"/>
    <n v="2017"/>
    <n v="201701"/>
  </r>
  <r>
    <x v="1301"/>
    <s v="PA_Allegheny"/>
    <x v="1"/>
    <x v="1"/>
    <s v="BL"/>
    <x v="1"/>
    <n v="17"/>
    <x v="0"/>
    <n v="15"/>
    <n v="2015"/>
    <n v="1"/>
    <d v="2015-08-17T00:00:00"/>
    <d v="2017-01-01T00:00:00"/>
    <n v="1"/>
    <x v="1"/>
    <s v="PSF"/>
    <s v="PKC"/>
    <d v="2015-09-04T00:00:00"/>
    <s v="PKC"/>
    <n v="1"/>
    <n v="2"/>
    <n v="1"/>
    <n v="0"/>
    <x v="0"/>
    <n v="0"/>
    <x v="576"/>
    <n v="16.491803279999999"/>
    <n v="5"/>
    <n v="0"/>
    <s v="ZTC"/>
    <n v="8"/>
    <n v="2015"/>
    <n v="201508"/>
    <x v="4"/>
    <n v="2017"/>
    <n v="201701"/>
  </r>
  <r>
    <x v="1302"/>
    <s v="PA_Allegheny"/>
    <x v="1"/>
    <x v="0"/>
    <s v="BL"/>
    <x v="1"/>
    <n v="7"/>
    <x v="6"/>
    <n v="6"/>
    <n v="2015"/>
    <n v="1"/>
    <d v="2015-08-17T00:00:00"/>
    <d v="2017-01-01T00:00:00"/>
    <n v="1"/>
    <x v="2"/>
    <s v="PSF"/>
    <s v="PSF"/>
    <d v="2015-08-19T00:00:00"/>
    <s v="PFC"/>
    <n v="1"/>
    <n v="5"/>
    <n v="4"/>
    <n v="0"/>
    <x v="0"/>
    <n v="0"/>
    <x v="576"/>
    <n v="16.491803279999999"/>
    <n v="5"/>
    <n v="0"/>
    <s v="ZTC"/>
    <n v="8"/>
    <n v="2015"/>
    <n v="201508"/>
    <x v="4"/>
    <n v="2017"/>
    <n v="201701"/>
  </r>
  <r>
    <x v="1303"/>
    <s v="PA_Allegheny"/>
    <x v="0"/>
    <x v="0"/>
    <s v="BL"/>
    <x v="1"/>
    <n v="5"/>
    <x v="1"/>
    <n v="3"/>
    <n v="2015"/>
    <n v="1"/>
    <d v="2015-08-17T00:00:00"/>
    <d v="2017-01-01T00:00:00"/>
    <n v="1"/>
    <x v="2"/>
    <s v="PSF"/>
    <s v="PSF"/>
    <d v="2015-08-19T00:00:00"/>
    <s v="PFC"/>
    <n v="1"/>
    <n v="5"/>
    <n v="4"/>
    <n v="0"/>
    <x v="0"/>
    <n v="0"/>
    <x v="576"/>
    <n v="16.491803279999999"/>
    <n v="5"/>
    <n v="0"/>
    <s v="ZTC"/>
    <n v="8"/>
    <n v="2015"/>
    <n v="201508"/>
    <x v="4"/>
    <n v="2017"/>
    <n v="201701"/>
  </r>
  <r>
    <x v="1304"/>
    <s v="PA_Allegheny"/>
    <x v="1"/>
    <x v="0"/>
    <s v="UK"/>
    <x v="2"/>
    <n v="2"/>
    <x v="3"/>
    <n v="1"/>
    <n v="2015"/>
    <n v="1"/>
    <d v="2015-08-17T00:00:00"/>
    <d v="2017-01-01T00:00:00"/>
    <n v="1"/>
    <x v="1"/>
    <s v="PKC"/>
    <s v=" "/>
    <s v=" "/>
    <s v="PKC"/>
    <n v="0"/>
    <n v="1"/>
    <n v="0"/>
    <n v="0"/>
    <x v="0"/>
    <n v="0"/>
    <x v="576"/>
    <n v="16.491803279999999"/>
    <n v="5"/>
    <n v="0"/>
    <s v="ZTC"/>
    <n v="8"/>
    <n v="2015"/>
    <n v="201508"/>
    <x v="4"/>
    <n v="2017"/>
    <n v="201701"/>
  </r>
  <r>
    <x v="1305"/>
    <s v="PA_Allegheny"/>
    <x v="1"/>
    <x v="1"/>
    <s v="WH"/>
    <x v="0"/>
    <n v="1"/>
    <x v="2"/>
    <n v="0"/>
    <n v="2015"/>
    <n v="1"/>
    <d v="2015-08-17T00:00:00"/>
    <d v="2017-01-01T00:00:00"/>
    <n v="1"/>
    <x v="1"/>
    <s v="PKC"/>
    <s v=" "/>
    <s v=" "/>
    <s v="PKC"/>
    <n v="0"/>
    <n v="1"/>
    <n v="0"/>
    <n v="0"/>
    <x v="0"/>
    <n v="0"/>
    <x v="576"/>
    <n v="16.491803279999999"/>
    <n v="5"/>
    <n v="0"/>
    <s v="ZTC"/>
    <n v="8"/>
    <n v="2015"/>
    <n v="201508"/>
    <x v="4"/>
    <n v="2017"/>
    <n v="201701"/>
  </r>
  <r>
    <x v="1306"/>
    <s v="PA_Allegheny"/>
    <x v="0"/>
    <x v="1"/>
    <s v="WH"/>
    <x v="0"/>
    <n v="3"/>
    <x v="3"/>
    <n v="1"/>
    <n v="2015"/>
    <n v="1"/>
    <d v="2015-08-17T00:00:00"/>
    <d v="2016-06-21T00:00:00"/>
    <n v="1"/>
    <x v="1"/>
    <s v="PKC"/>
    <s v=" "/>
    <s v=" "/>
    <s v="PKC"/>
    <n v="0"/>
    <n v="1"/>
    <n v="0"/>
    <n v="1"/>
    <x v="0"/>
    <n v="0"/>
    <x v="577"/>
    <n v="10.131147540000001"/>
    <n v="4"/>
    <n v="4"/>
    <s v="XRF"/>
    <n v="8"/>
    <n v="2015"/>
    <n v="201508"/>
    <x v="5"/>
    <n v="2016"/>
    <n v="201606"/>
  </r>
  <r>
    <x v="875"/>
    <s v="PA_Allegheny"/>
    <x v="1"/>
    <x v="0"/>
    <s v="BL"/>
    <x v="1"/>
    <n v="8"/>
    <x v="6"/>
    <n v="7"/>
    <n v="2015"/>
    <n v="3"/>
    <d v="2015-08-18T00:00:00"/>
    <d v="2017-01-01T00:00:00"/>
    <n v="0"/>
    <x v="0"/>
    <s v="PSG"/>
    <s v="PFC"/>
    <d v="2016-07-04T00:00:00"/>
    <s v="PFC"/>
    <n v="1"/>
    <n v="2"/>
    <n v="1"/>
    <n v="0"/>
    <x v="0"/>
    <n v="0"/>
    <x v="578"/>
    <n v="16.459016389999999"/>
    <n v="5"/>
    <n v="0"/>
    <s v="ZTC"/>
    <n v="8"/>
    <n v="2015"/>
    <n v="201508"/>
    <x v="4"/>
    <n v="2017"/>
    <n v="201701"/>
  </r>
  <r>
    <x v="1307"/>
    <s v="PA_Allegheny"/>
    <x v="1"/>
    <x v="0"/>
    <s v="BL"/>
    <x v="1"/>
    <n v="9"/>
    <x v="6"/>
    <n v="7"/>
    <n v="2015"/>
    <n v="1"/>
    <d v="2015-08-18T00:00:00"/>
    <d v="2017-01-01T00:00:00"/>
    <n v="1"/>
    <x v="3"/>
    <s v="PSF"/>
    <s v="PGH"/>
    <d v="2015-08-21T00:00:00"/>
    <s v="PGH"/>
    <n v="1"/>
    <n v="2"/>
    <n v="1"/>
    <n v="0"/>
    <x v="0"/>
    <n v="0"/>
    <x v="578"/>
    <n v="16.459016389999999"/>
    <n v="5"/>
    <n v="0"/>
    <s v="ZTC"/>
    <n v="8"/>
    <n v="2015"/>
    <n v="201508"/>
    <x v="4"/>
    <n v="2017"/>
    <n v="201701"/>
  </r>
  <r>
    <x v="1308"/>
    <s v="PA_Allegheny"/>
    <x v="1"/>
    <x v="1"/>
    <s v="MU"/>
    <x v="2"/>
    <n v="12"/>
    <x v="5"/>
    <n v="11"/>
    <n v="2015"/>
    <n v="1"/>
    <d v="2015-08-18T00:00:00"/>
    <d v="2015-11-13T00:00:00"/>
    <n v="1"/>
    <x v="1"/>
    <s v="PKC"/>
    <s v=" "/>
    <s v=" "/>
    <s v="PKC"/>
    <n v="0"/>
    <n v="1"/>
    <n v="0"/>
    <n v="1"/>
    <x v="0"/>
    <n v="0"/>
    <x v="324"/>
    <n v="2.8524590160000001"/>
    <n v="2"/>
    <n v="5"/>
    <s v="XRF"/>
    <n v="8"/>
    <n v="2015"/>
    <n v="201508"/>
    <x v="6"/>
    <n v="2015"/>
    <n v="201511"/>
  </r>
  <r>
    <x v="1309"/>
    <s v="PA_Allegheny"/>
    <x v="0"/>
    <x v="1"/>
    <s v="BL"/>
    <x v="1"/>
    <n v="1"/>
    <x v="2"/>
    <n v="0"/>
    <n v="2015"/>
    <n v="1"/>
    <d v="2015-08-18T00:00:00"/>
    <d v="2015-09-09T00:00:00"/>
    <n v="1"/>
    <x v="1"/>
    <s v="PKC"/>
    <s v="PSF"/>
    <d v="2015-08-22T00:00:00"/>
    <s v="PKC"/>
    <n v="1"/>
    <n v="3"/>
    <n v="2"/>
    <n v="1"/>
    <x v="0"/>
    <n v="0"/>
    <x v="206"/>
    <n v="0.72131147500000004"/>
    <n v="1"/>
    <n v="5"/>
    <s v="XRF"/>
    <n v="8"/>
    <n v="2015"/>
    <n v="201508"/>
    <x v="7"/>
    <n v="2015"/>
    <n v="201509"/>
  </r>
  <r>
    <x v="1042"/>
    <s v="PA_Allegheny"/>
    <x v="1"/>
    <x v="1"/>
    <s v="BL"/>
    <x v="1"/>
    <n v="1"/>
    <x v="2"/>
    <n v="0"/>
    <n v="2015"/>
    <n v="2"/>
    <d v="2015-08-19T00:00:00"/>
    <d v="2015-12-07T00:00:00"/>
    <n v="0"/>
    <x v="2"/>
    <s v="PFC"/>
    <s v=" "/>
    <s v=" "/>
    <s v="PFC"/>
    <n v="0"/>
    <n v="1"/>
    <n v="0"/>
    <n v="1"/>
    <x v="0"/>
    <n v="1"/>
    <x v="287"/>
    <n v="3.6065573770000001"/>
    <n v="3"/>
    <n v="3"/>
    <s v="XRF"/>
    <n v="8"/>
    <n v="2015"/>
    <n v="201508"/>
    <x v="10"/>
    <n v="2015"/>
    <n v="201512"/>
  </r>
  <r>
    <x v="1310"/>
    <s v="PA_Allegheny"/>
    <x v="1"/>
    <x v="1"/>
    <s v="BL"/>
    <x v="1"/>
    <n v="11"/>
    <x v="5"/>
    <n v="9"/>
    <n v="2015"/>
    <n v="1"/>
    <d v="2015-08-20T00:00:00"/>
    <d v="2017-01-01T00:00:00"/>
    <n v="1"/>
    <x v="1"/>
    <s v="PKC"/>
    <s v=" "/>
    <s v=" "/>
    <s v="PKC"/>
    <n v="0"/>
    <n v="1"/>
    <n v="0"/>
    <n v="0"/>
    <x v="0"/>
    <n v="0"/>
    <x v="579"/>
    <n v="16.393442619999998"/>
    <n v="5"/>
    <n v="0"/>
    <s v="ZTC"/>
    <n v="8"/>
    <n v="2015"/>
    <n v="201508"/>
    <x v="4"/>
    <n v="2017"/>
    <n v="201701"/>
  </r>
  <r>
    <x v="1311"/>
    <s v="PA_Allegheny"/>
    <x v="0"/>
    <x v="1"/>
    <s v="UK"/>
    <x v="2"/>
    <n v="8"/>
    <x v="6"/>
    <n v="7"/>
    <n v="2015"/>
    <n v="1"/>
    <d v="2015-08-20T00:00:00"/>
    <d v="2015-10-05T00:00:00"/>
    <n v="1"/>
    <x v="1"/>
    <s v="PKC"/>
    <s v=" "/>
    <s v=" "/>
    <s v="PKC"/>
    <n v="0"/>
    <n v="1"/>
    <n v="0"/>
    <n v="1"/>
    <x v="0"/>
    <n v="0"/>
    <x v="61"/>
    <n v="1.508196721"/>
    <n v="2"/>
    <n v="5"/>
    <s v="XRF"/>
    <n v="8"/>
    <n v="2015"/>
    <n v="201508"/>
    <x v="11"/>
    <n v="2015"/>
    <n v="201510"/>
  </r>
  <r>
    <x v="1312"/>
    <s v="PA_Allegheny"/>
    <x v="1"/>
    <x v="1"/>
    <s v="BL"/>
    <x v="1"/>
    <n v="5"/>
    <x v="1"/>
    <n v="3"/>
    <n v="2015"/>
    <n v="1"/>
    <d v="2015-08-20T00:00:00"/>
    <d v="2016-06-24T00:00:00"/>
    <n v="1"/>
    <x v="2"/>
    <s v="PFC"/>
    <s v=" "/>
    <s v=" "/>
    <s v="PFC"/>
    <n v="0"/>
    <n v="1"/>
    <n v="0"/>
    <n v="1"/>
    <x v="0"/>
    <n v="0"/>
    <x v="577"/>
    <n v="10.131147540000001"/>
    <n v="4"/>
    <n v="4"/>
    <s v="XRF"/>
    <n v="8"/>
    <n v="2015"/>
    <n v="201508"/>
    <x v="5"/>
    <n v="2016"/>
    <n v="201606"/>
  </r>
  <r>
    <x v="1313"/>
    <s v="PA_Allegheny"/>
    <x v="0"/>
    <x v="1"/>
    <s v="UK"/>
    <x v="2"/>
    <n v="5"/>
    <x v="1"/>
    <n v="4"/>
    <n v="2015"/>
    <n v="1"/>
    <d v="2015-08-20T00:00:00"/>
    <d v="2017-01-01T00:00:00"/>
    <n v="1"/>
    <x v="2"/>
    <s v="PKC"/>
    <s v="PFC"/>
    <d v="2015-12-09T00:00:00"/>
    <s v="PFC"/>
    <n v="1"/>
    <n v="2"/>
    <n v="1"/>
    <n v="0"/>
    <x v="0"/>
    <n v="0"/>
    <x v="579"/>
    <n v="16.393442619999998"/>
    <n v="5"/>
    <n v="0"/>
    <s v="ZTC"/>
    <n v="8"/>
    <n v="2015"/>
    <n v="201508"/>
    <x v="4"/>
    <n v="2017"/>
    <n v="201701"/>
  </r>
  <r>
    <x v="1314"/>
    <s v="PA_Allegheny"/>
    <x v="1"/>
    <x v="1"/>
    <s v="BL"/>
    <x v="1"/>
    <n v="4"/>
    <x v="3"/>
    <n v="2"/>
    <n v="2015"/>
    <n v="1"/>
    <d v="2015-08-20T00:00:00"/>
    <d v="2016-06-24T00:00:00"/>
    <n v="1"/>
    <x v="2"/>
    <s v="PFC"/>
    <s v=" "/>
    <s v=" "/>
    <s v="PFC"/>
    <n v="0"/>
    <n v="1"/>
    <n v="0"/>
    <n v="1"/>
    <x v="0"/>
    <n v="0"/>
    <x v="577"/>
    <n v="10.131147540000001"/>
    <n v="4"/>
    <n v="4"/>
    <s v="XRF"/>
    <n v="8"/>
    <n v="2015"/>
    <n v="201508"/>
    <x v="5"/>
    <n v="2016"/>
    <n v="201606"/>
  </r>
  <r>
    <x v="1315"/>
    <s v="PA_Allegheny"/>
    <x v="1"/>
    <x v="1"/>
    <s v="BL"/>
    <x v="1"/>
    <n v="2"/>
    <x v="3"/>
    <n v="1"/>
    <n v="2015"/>
    <n v="1"/>
    <d v="2015-08-20T00:00:00"/>
    <d v="2016-08-24T00:00:00"/>
    <n v="1"/>
    <x v="2"/>
    <s v="PKC"/>
    <s v="PFC"/>
    <d v="2015-12-09T00:00:00"/>
    <s v="PFC"/>
    <n v="1"/>
    <n v="2"/>
    <n v="1"/>
    <n v="1"/>
    <x v="0"/>
    <n v="0"/>
    <x v="580"/>
    <n v="12.131147540000001"/>
    <n v="5"/>
    <n v="3"/>
    <s v="XRF"/>
    <n v="8"/>
    <n v="2015"/>
    <n v="201508"/>
    <x v="3"/>
    <n v="2016"/>
    <n v="201608"/>
  </r>
  <r>
    <x v="1316"/>
    <s v="PA_Allegheny"/>
    <x v="1"/>
    <x v="1"/>
    <s v="BL"/>
    <x v="1"/>
    <n v="1"/>
    <x v="2"/>
    <n v="0"/>
    <n v="2015"/>
    <n v="1"/>
    <d v="2015-08-20T00:00:00"/>
    <d v="2016-06-24T00:00:00"/>
    <n v="1"/>
    <x v="2"/>
    <s v="PFC"/>
    <s v=" "/>
    <s v=" "/>
    <s v="PFC"/>
    <n v="0"/>
    <n v="1"/>
    <n v="0"/>
    <n v="1"/>
    <x v="0"/>
    <n v="0"/>
    <x v="577"/>
    <n v="10.131147540000001"/>
    <n v="4"/>
    <n v="4"/>
    <s v="XRF"/>
    <n v="8"/>
    <n v="2015"/>
    <n v="201508"/>
    <x v="5"/>
    <n v="2016"/>
    <n v="201606"/>
  </r>
  <r>
    <x v="1317"/>
    <s v="PA_Allegheny"/>
    <x v="1"/>
    <x v="0"/>
    <s v="BL"/>
    <x v="1"/>
    <n v="17"/>
    <x v="0"/>
    <n v="16"/>
    <n v="2015"/>
    <n v="1"/>
    <d v="2015-08-21T00:00:00"/>
    <d v="2015-08-30T00:00:00"/>
    <n v="1"/>
    <x v="0"/>
    <s v="PSG"/>
    <s v=" "/>
    <s v=" "/>
    <s v="PSG"/>
    <n v="0"/>
    <n v="1"/>
    <n v="0"/>
    <n v="1"/>
    <x v="0"/>
    <n v="0"/>
    <x v="77"/>
    <n v="0.295081967"/>
    <n v="1"/>
    <n v="5"/>
    <s v="XRF"/>
    <n v="8"/>
    <n v="2015"/>
    <n v="201508"/>
    <x v="3"/>
    <n v="2015"/>
    <n v="201508"/>
  </r>
  <r>
    <x v="1318"/>
    <s v="PA_Allegheny"/>
    <x v="1"/>
    <x v="0"/>
    <s v="WH"/>
    <x v="0"/>
    <n v="13"/>
    <x v="5"/>
    <n v="11"/>
    <n v="2015"/>
    <n v="1"/>
    <d v="2015-08-21T00:00:00"/>
    <d v="2017-01-01T00:00:00"/>
    <n v="1"/>
    <x v="9"/>
    <s v="PSF"/>
    <s v="PUK"/>
    <d v="2015-10-23T00:00:00"/>
    <s v="PUK"/>
    <n v="1"/>
    <n v="2"/>
    <n v="1"/>
    <n v="0"/>
    <x v="0"/>
    <n v="0"/>
    <x v="315"/>
    <n v="16.360655739999999"/>
    <n v="5"/>
    <n v="0"/>
    <s v="ZTC"/>
    <n v="8"/>
    <n v="2015"/>
    <n v="201508"/>
    <x v="4"/>
    <n v="2017"/>
    <n v="201701"/>
  </r>
  <r>
    <x v="1319"/>
    <s v="PA_Allegheny"/>
    <x v="0"/>
    <x v="0"/>
    <s v="WH"/>
    <x v="0"/>
    <n v="15"/>
    <x v="4"/>
    <n v="14"/>
    <n v="2015"/>
    <n v="1"/>
    <d v="2015-08-21T00:00:00"/>
    <d v="2017-01-01T00:00:00"/>
    <n v="1"/>
    <x v="9"/>
    <s v="PUK"/>
    <s v=" "/>
    <s v=" "/>
    <s v="PUK"/>
    <n v="0"/>
    <n v="1"/>
    <n v="0"/>
    <n v="0"/>
    <x v="0"/>
    <n v="0"/>
    <x v="315"/>
    <n v="16.360655739999999"/>
    <n v="5"/>
    <n v="0"/>
    <s v="ZTC"/>
    <n v="8"/>
    <n v="2015"/>
    <n v="201508"/>
    <x v="4"/>
    <n v="2017"/>
    <n v="201701"/>
  </r>
  <r>
    <x v="1320"/>
    <s v="PA_Allegheny"/>
    <x v="0"/>
    <x v="1"/>
    <s v="BL"/>
    <x v="1"/>
    <n v="1"/>
    <x v="2"/>
    <n v="0"/>
    <n v="2015"/>
    <n v="1"/>
    <d v="2015-08-21T00:00:00"/>
    <d v="2017-01-01T00:00:00"/>
    <n v="1"/>
    <x v="1"/>
    <s v="PSF"/>
    <s v="PKC"/>
    <d v="2015-10-29T00:00:00"/>
    <s v="PKC"/>
    <n v="1"/>
    <n v="3"/>
    <n v="2"/>
    <n v="0"/>
    <x v="0"/>
    <n v="0"/>
    <x v="315"/>
    <n v="16.360655739999999"/>
    <n v="5"/>
    <n v="0"/>
    <s v="ZTC"/>
    <n v="8"/>
    <n v="2015"/>
    <n v="201508"/>
    <x v="4"/>
    <n v="2017"/>
    <n v="201701"/>
  </r>
  <r>
    <x v="1321"/>
    <s v="PA_Allegheny"/>
    <x v="1"/>
    <x v="2"/>
    <s v="MU"/>
    <x v="2"/>
    <n v="1"/>
    <x v="2"/>
    <n v="0"/>
    <n v="2015"/>
    <n v="1"/>
    <d v="2015-08-22T00:00:00"/>
    <d v="2016-05-26T00:00:00"/>
    <n v="1"/>
    <x v="2"/>
    <s v="PFC"/>
    <s v=" "/>
    <s v=" "/>
    <s v="PFC"/>
    <n v="0"/>
    <n v="1"/>
    <n v="0"/>
    <n v="1"/>
    <x v="0"/>
    <n v="0"/>
    <x v="364"/>
    <n v="9.1147540980000006"/>
    <n v="4"/>
    <n v="4"/>
    <s v="XCA"/>
    <n v="8"/>
    <n v="2015"/>
    <n v="201508"/>
    <x v="9"/>
    <n v="2016"/>
    <n v="201605"/>
  </r>
  <r>
    <x v="41"/>
    <s v="PA_Allegheny"/>
    <x v="0"/>
    <x v="1"/>
    <s v="BL"/>
    <x v="1"/>
    <n v="17"/>
    <x v="4"/>
    <n v="16"/>
    <n v="2014"/>
    <n v="2"/>
    <d v="2015-08-22T00:00:00"/>
    <d v="2016-03-14T00:00:00"/>
    <n v="0"/>
    <x v="2"/>
    <s v="PFC"/>
    <s v="PSG"/>
    <d v="2016-03-10T00:00:00"/>
    <s v="PSG"/>
    <n v="1"/>
    <n v="2"/>
    <n v="1"/>
    <n v="1"/>
    <x v="1"/>
    <n v="1"/>
    <x v="52"/>
    <n v="6.7213114750000003"/>
    <n v="4"/>
    <n v="2"/>
    <s v="XRY"/>
    <n v="8"/>
    <n v="2015"/>
    <n v="201508"/>
    <x v="1"/>
    <n v="2016"/>
    <n v="201603"/>
  </r>
  <r>
    <x v="1322"/>
    <s v="PA_Allegheny"/>
    <x v="1"/>
    <x v="0"/>
    <s v="BL"/>
    <x v="1"/>
    <n v="18"/>
    <x v="0"/>
    <n v="16"/>
    <n v="2015"/>
    <n v="1"/>
    <d v="2015-08-23T00:00:00"/>
    <d v="2015-08-27T00:00:00"/>
    <n v="1"/>
    <x v="0"/>
    <s v="PSG"/>
    <s v=" "/>
    <s v=" "/>
    <s v="PSG"/>
    <n v="0"/>
    <n v="1"/>
    <n v="0"/>
    <n v="1"/>
    <x v="0"/>
    <n v="0"/>
    <x v="5"/>
    <n v="0.13114754100000001"/>
    <n v="1"/>
    <n v="5"/>
    <s v="XOT"/>
    <n v="8"/>
    <n v="2015"/>
    <n v="201508"/>
    <x v="3"/>
    <n v="2015"/>
    <n v="201508"/>
  </r>
  <r>
    <x v="1323"/>
    <s v="PA_Allegheny"/>
    <x v="1"/>
    <x v="0"/>
    <s v="BL"/>
    <x v="1"/>
    <n v="15"/>
    <x v="4"/>
    <n v="13"/>
    <n v="2015"/>
    <n v="1"/>
    <d v="2015-08-24T00:00:00"/>
    <d v="2015-11-03T00:00:00"/>
    <n v="1"/>
    <x v="7"/>
    <s v="PSF"/>
    <s v="PSG"/>
    <d v="2015-10-01T00:00:00"/>
    <s v="PSG"/>
    <n v="1"/>
    <n v="2"/>
    <n v="1"/>
    <n v="1"/>
    <x v="0"/>
    <n v="1"/>
    <x v="581"/>
    <n v="2.327868853"/>
    <n v="2"/>
    <n v="1"/>
    <s v="XJP"/>
    <n v="8"/>
    <n v="2015"/>
    <n v="201508"/>
    <x v="6"/>
    <n v="2015"/>
    <n v="201511"/>
  </r>
  <r>
    <x v="1324"/>
    <s v="PA_Allegheny"/>
    <x v="1"/>
    <x v="1"/>
    <s v="WH"/>
    <x v="0"/>
    <n v="13"/>
    <x v="4"/>
    <n v="12"/>
    <n v="2015"/>
    <n v="1"/>
    <d v="2015-08-24T00:00:00"/>
    <d v="2016-04-04T00:00:00"/>
    <n v="1"/>
    <x v="5"/>
    <s v="PKC"/>
    <s v="PAL"/>
    <d v="2015-10-23T00:00:00"/>
    <s v="PGH"/>
    <n v="1"/>
    <n v="4"/>
    <n v="3"/>
    <n v="1"/>
    <x v="0"/>
    <n v="0"/>
    <x v="66"/>
    <n v="7.3442622950000001"/>
    <n v="4"/>
    <n v="4"/>
    <s v="XRF"/>
    <n v="8"/>
    <n v="2015"/>
    <n v="201508"/>
    <x v="0"/>
    <n v="2016"/>
    <n v="201604"/>
  </r>
  <r>
    <x v="1325"/>
    <s v="PA_Allegheny"/>
    <x v="0"/>
    <x v="1"/>
    <s v="WH"/>
    <x v="0"/>
    <n v="4"/>
    <x v="3"/>
    <n v="2"/>
    <n v="2015"/>
    <n v="1"/>
    <d v="2015-08-24T00:00:00"/>
    <d v="2015-09-14T00:00:00"/>
    <n v="1"/>
    <x v="7"/>
    <s v="PSF"/>
    <s v=" "/>
    <s v=" "/>
    <s v="PSF"/>
    <n v="0"/>
    <n v="1"/>
    <n v="0"/>
    <n v="1"/>
    <x v="0"/>
    <n v="0"/>
    <x v="39"/>
    <n v="0.68852458999999999"/>
    <n v="1"/>
    <n v="5"/>
    <s v="XRF"/>
    <n v="8"/>
    <n v="2015"/>
    <n v="201508"/>
    <x v="7"/>
    <n v="2015"/>
    <n v="201509"/>
  </r>
  <r>
    <x v="1326"/>
    <s v="PA_Allegheny"/>
    <x v="1"/>
    <x v="1"/>
    <s v="BL"/>
    <x v="1"/>
    <n v="10"/>
    <x v="6"/>
    <n v="8"/>
    <n v="2015"/>
    <n v="1"/>
    <d v="2015-08-24T00:00:00"/>
    <d v="2017-01-01T00:00:00"/>
    <n v="1"/>
    <x v="1"/>
    <s v="PKC"/>
    <s v="PKC"/>
    <d v="2016-03-17T00:00:00"/>
    <s v="PKC"/>
    <n v="0"/>
    <n v="2"/>
    <n v="1"/>
    <n v="0"/>
    <x v="0"/>
    <n v="0"/>
    <x v="228"/>
    <n v="16.262295080000001"/>
    <n v="5"/>
    <n v="0"/>
    <s v="ZTC"/>
    <n v="8"/>
    <n v="2015"/>
    <n v="201508"/>
    <x v="4"/>
    <n v="2017"/>
    <n v="201701"/>
  </r>
  <r>
    <x v="1327"/>
    <s v="PA_Allegheny"/>
    <x v="1"/>
    <x v="0"/>
    <s v="BL"/>
    <x v="1"/>
    <n v="18"/>
    <x v="0"/>
    <n v="16"/>
    <n v="2015"/>
    <n v="1"/>
    <d v="2015-08-24T00:00:00"/>
    <d v="2015-09-01T00:00:00"/>
    <n v="1"/>
    <x v="7"/>
    <s v="PSF"/>
    <s v=" "/>
    <s v=" "/>
    <s v="PSF"/>
    <n v="0"/>
    <n v="1"/>
    <n v="0"/>
    <n v="1"/>
    <x v="0"/>
    <n v="0"/>
    <x v="194"/>
    <n v="0.26229508200000001"/>
    <n v="1"/>
    <n v="5"/>
    <s v="XRF"/>
    <n v="8"/>
    <n v="2015"/>
    <n v="201508"/>
    <x v="7"/>
    <n v="2015"/>
    <n v="201509"/>
  </r>
  <r>
    <x v="1328"/>
    <s v="PA_Allegheny"/>
    <x v="1"/>
    <x v="1"/>
    <s v="OT"/>
    <x v="2"/>
    <n v="12"/>
    <x v="5"/>
    <n v="10"/>
    <n v="2015"/>
    <n v="1"/>
    <d v="2015-08-25T00:00:00"/>
    <d v="2015-09-23T00:00:00"/>
    <n v="1"/>
    <x v="1"/>
    <s v="PSF"/>
    <s v="PKC"/>
    <d v="2015-08-26T00:00:00"/>
    <s v="PKC"/>
    <n v="1"/>
    <n v="2"/>
    <n v="1"/>
    <n v="1"/>
    <x v="0"/>
    <n v="0"/>
    <x v="152"/>
    <n v="0.95081967199999995"/>
    <n v="1"/>
    <n v="5"/>
    <s v="XRF"/>
    <n v="8"/>
    <n v="2015"/>
    <n v="201508"/>
    <x v="7"/>
    <n v="2015"/>
    <n v="201509"/>
  </r>
  <r>
    <x v="1329"/>
    <s v="PA_Allegheny"/>
    <x v="1"/>
    <x v="0"/>
    <s v="WH"/>
    <x v="0"/>
    <n v="4"/>
    <x v="1"/>
    <n v="3"/>
    <n v="2015"/>
    <n v="1"/>
    <d v="2015-08-25T00:00:00"/>
    <d v="2017-01-01T00:00:00"/>
    <n v="1"/>
    <x v="2"/>
    <s v="PFC"/>
    <s v="PKC"/>
    <d v="2016-05-31T00:00:00"/>
    <s v="PKC"/>
    <n v="1"/>
    <n v="2"/>
    <n v="1"/>
    <n v="0"/>
    <x v="0"/>
    <n v="0"/>
    <x v="582"/>
    <n v="16.229508200000001"/>
    <n v="5"/>
    <n v="0"/>
    <s v="ZTC"/>
    <n v="8"/>
    <n v="2015"/>
    <n v="201508"/>
    <x v="4"/>
    <n v="2017"/>
    <n v="201701"/>
  </r>
  <r>
    <x v="1330"/>
    <s v="PA_Allegheny"/>
    <x v="0"/>
    <x v="0"/>
    <s v="WH"/>
    <x v="0"/>
    <n v="7"/>
    <x v="6"/>
    <n v="6"/>
    <n v="2015"/>
    <n v="1"/>
    <d v="2015-08-28T00:00:00"/>
    <d v="2017-01-01T00:00:00"/>
    <n v="1"/>
    <x v="1"/>
    <s v="PKC"/>
    <s v=" "/>
    <s v=" "/>
    <s v="PKC"/>
    <n v="0"/>
    <n v="1"/>
    <n v="0"/>
    <n v="0"/>
    <x v="0"/>
    <n v="0"/>
    <x v="583"/>
    <n v="16.131147540000001"/>
    <n v="5"/>
    <n v="0"/>
    <s v="ZTC"/>
    <n v="8"/>
    <n v="2015"/>
    <n v="201508"/>
    <x v="4"/>
    <n v="2017"/>
    <n v="201701"/>
  </r>
  <r>
    <x v="1331"/>
    <s v="PA_Allegheny"/>
    <x v="0"/>
    <x v="1"/>
    <s v="WH"/>
    <x v="0"/>
    <n v="7"/>
    <x v="6"/>
    <n v="6"/>
    <n v="2015"/>
    <n v="1"/>
    <d v="2015-08-28T00:00:00"/>
    <d v="2017-01-01T00:00:00"/>
    <n v="1"/>
    <x v="1"/>
    <s v="PKC"/>
    <s v=" "/>
    <s v=" "/>
    <s v="PKC"/>
    <n v="0"/>
    <n v="1"/>
    <n v="0"/>
    <n v="0"/>
    <x v="0"/>
    <n v="0"/>
    <x v="583"/>
    <n v="16.131147540000001"/>
    <n v="5"/>
    <n v="0"/>
    <s v="ZTC"/>
    <n v="8"/>
    <n v="2015"/>
    <n v="201508"/>
    <x v="4"/>
    <n v="2017"/>
    <n v="201701"/>
  </r>
  <r>
    <x v="1332"/>
    <s v="PA_Allegheny"/>
    <x v="0"/>
    <x v="0"/>
    <s v="MU"/>
    <x v="2"/>
    <n v="6"/>
    <x v="1"/>
    <n v="5"/>
    <n v="2015"/>
    <n v="1"/>
    <d v="2015-08-28T00:00:00"/>
    <d v="2017-01-01T00:00:00"/>
    <n v="1"/>
    <x v="1"/>
    <s v="PKC"/>
    <s v=" "/>
    <s v=" "/>
    <s v="PKC"/>
    <n v="0"/>
    <n v="1"/>
    <n v="0"/>
    <n v="0"/>
    <x v="0"/>
    <n v="0"/>
    <x v="583"/>
    <n v="16.131147540000001"/>
    <n v="5"/>
    <n v="0"/>
    <s v="ZTC"/>
    <n v="8"/>
    <n v="2015"/>
    <n v="201508"/>
    <x v="4"/>
    <n v="2017"/>
    <n v="201701"/>
  </r>
  <r>
    <x v="1333"/>
    <s v="PA_Allegheny"/>
    <x v="0"/>
    <x v="1"/>
    <s v="OT"/>
    <x v="2"/>
    <n v="3"/>
    <x v="3"/>
    <n v="2"/>
    <n v="2015"/>
    <n v="1"/>
    <d v="2015-08-28T00:00:00"/>
    <d v="2017-01-01T00:00:00"/>
    <n v="1"/>
    <x v="1"/>
    <s v="PKC"/>
    <s v=" "/>
    <s v=" "/>
    <s v="PKC"/>
    <n v="0"/>
    <n v="1"/>
    <n v="0"/>
    <n v="0"/>
    <x v="0"/>
    <n v="0"/>
    <x v="583"/>
    <n v="16.131147540000001"/>
    <n v="5"/>
    <n v="0"/>
    <s v="ZTC"/>
    <n v="8"/>
    <n v="2015"/>
    <n v="201508"/>
    <x v="4"/>
    <n v="2017"/>
    <n v="201701"/>
  </r>
  <r>
    <x v="1334"/>
    <s v="PA_Allegheny"/>
    <x v="0"/>
    <x v="1"/>
    <s v="WH"/>
    <x v="0"/>
    <n v="1"/>
    <x v="2"/>
    <n v="0"/>
    <n v="2015"/>
    <n v="1"/>
    <d v="2015-08-29T00:00:00"/>
    <d v="2015-09-18T00:00:00"/>
    <n v="1"/>
    <x v="7"/>
    <s v="PSF"/>
    <s v=" "/>
    <s v=" "/>
    <s v="PSF"/>
    <n v="0"/>
    <n v="1"/>
    <n v="0"/>
    <n v="1"/>
    <x v="0"/>
    <n v="0"/>
    <x v="78"/>
    <n v="0.65573770499999995"/>
    <n v="1"/>
    <n v="5"/>
    <s v="XRF"/>
    <n v="8"/>
    <n v="2015"/>
    <n v="201508"/>
    <x v="7"/>
    <n v="2015"/>
    <n v="201509"/>
  </r>
  <r>
    <x v="1335"/>
    <s v="PA_Allegheny"/>
    <x v="0"/>
    <x v="1"/>
    <s v="BL"/>
    <x v="1"/>
    <n v="6"/>
    <x v="1"/>
    <n v="5"/>
    <n v="2015"/>
    <n v="1"/>
    <d v="2015-08-30T00:00:00"/>
    <d v="2017-01-01T00:00:00"/>
    <n v="1"/>
    <x v="7"/>
    <s v="PSF"/>
    <s v="PFC"/>
    <d v="2016-06-06T00:00:00"/>
    <s v="PFC"/>
    <n v="1"/>
    <n v="2"/>
    <n v="1"/>
    <n v="0"/>
    <x v="0"/>
    <n v="0"/>
    <x v="157"/>
    <n v="16.06557377"/>
    <n v="5"/>
    <n v="0"/>
    <s v="ZTC"/>
    <n v="8"/>
    <n v="2015"/>
    <n v="201508"/>
    <x v="4"/>
    <n v="2017"/>
    <n v="201701"/>
  </r>
  <r>
    <x v="1336"/>
    <s v="PA_Allegheny"/>
    <x v="0"/>
    <x v="1"/>
    <s v="BL"/>
    <x v="1"/>
    <n v="5"/>
    <x v="1"/>
    <n v="3"/>
    <n v="2015"/>
    <n v="1"/>
    <d v="2015-08-30T00:00:00"/>
    <d v="2017-01-01T00:00:00"/>
    <n v="1"/>
    <x v="7"/>
    <s v="PSF"/>
    <s v="PFC"/>
    <d v="2016-06-06T00:00:00"/>
    <s v="PFC"/>
    <n v="1"/>
    <n v="2"/>
    <n v="1"/>
    <n v="0"/>
    <x v="0"/>
    <n v="0"/>
    <x v="157"/>
    <n v="16.06557377"/>
    <n v="5"/>
    <n v="0"/>
    <s v="ZTC"/>
    <n v="8"/>
    <n v="2015"/>
    <n v="201508"/>
    <x v="4"/>
    <n v="2017"/>
    <n v="201701"/>
  </r>
  <r>
    <x v="281"/>
    <s v="PA_Allegheny"/>
    <x v="1"/>
    <x v="0"/>
    <s v="WH"/>
    <x v="0"/>
    <n v="15"/>
    <x v="4"/>
    <n v="14"/>
    <n v="2014"/>
    <n v="3"/>
    <d v="2015-08-31T00:00:00"/>
    <d v="2015-09-30T00:00:00"/>
    <n v="0"/>
    <x v="3"/>
    <s v="PGH"/>
    <s v=" "/>
    <s v=" "/>
    <s v="PGH"/>
    <n v="0"/>
    <n v="1"/>
    <n v="0"/>
    <n v="1"/>
    <x v="0"/>
    <n v="1"/>
    <x v="53"/>
    <n v="0.98360655699999999"/>
    <n v="2"/>
    <n v="1"/>
    <s v="XRF"/>
    <n v="8"/>
    <n v="2015"/>
    <n v="201508"/>
    <x v="7"/>
    <n v="2015"/>
    <n v="201509"/>
  </r>
  <r>
    <x v="1337"/>
    <s v="PA_Allegheny"/>
    <x v="0"/>
    <x v="1"/>
    <s v="BL"/>
    <x v="1"/>
    <n v="2"/>
    <x v="3"/>
    <n v="1"/>
    <n v="2015"/>
    <n v="1"/>
    <d v="2015-08-31T00:00:00"/>
    <d v="2016-04-22T00:00:00"/>
    <n v="1"/>
    <x v="1"/>
    <s v="PKC"/>
    <s v=" "/>
    <s v=" "/>
    <s v="PKC"/>
    <n v="0"/>
    <n v="1"/>
    <n v="0"/>
    <n v="1"/>
    <x v="0"/>
    <n v="0"/>
    <x v="584"/>
    <n v="7.7049180330000002"/>
    <n v="4"/>
    <n v="4"/>
    <s v="XRF"/>
    <n v="8"/>
    <n v="2015"/>
    <n v="201508"/>
    <x v="0"/>
    <n v="2016"/>
    <n v="201604"/>
  </r>
  <r>
    <x v="1338"/>
    <s v="PA_Allegheny"/>
    <x v="0"/>
    <x v="2"/>
    <s v="WH"/>
    <x v="0"/>
    <n v="6"/>
    <x v="1"/>
    <n v="4"/>
    <n v="2015"/>
    <n v="1"/>
    <d v="2015-08-31T00:00:00"/>
    <d v="2016-06-03T00:00:00"/>
    <n v="1"/>
    <x v="1"/>
    <s v="PKC"/>
    <s v=" "/>
    <s v=" "/>
    <s v="PKC"/>
    <n v="0"/>
    <n v="1"/>
    <n v="0"/>
    <n v="1"/>
    <x v="0"/>
    <n v="0"/>
    <x v="585"/>
    <n v="9.0819672130000004"/>
    <n v="4"/>
    <n v="4"/>
    <s v="XRF"/>
    <n v="8"/>
    <n v="2015"/>
    <n v="201508"/>
    <x v="5"/>
    <n v="2016"/>
    <n v="201606"/>
  </r>
  <r>
    <x v="1339"/>
    <s v="PA_Allegheny"/>
    <x v="0"/>
    <x v="2"/>
    <s v="WH"/>
    <x v="0"/>
    <n v="4"/>
    <x v="3"/>
    <n v="2"/>
    <n v="2015"/>
    <n v="1"/>
    <d v="2015-08-31T00:00:00"/>
    <d v="2016-06-03T00:00:00"/>
    <n v="1"/>
    <x v="1"/>
    <s v="PKC"/>
    <s v=" "/>
    <s v=" "/>
    <s v="PKC"/>
    <n v="0"/>
    <n v="1"/>
    <n v="0"/>
    <n v="1"/>
    <x v="0"/>
    <n v="0"/>
    <x v="585"/>
    <n v="9.0819672130000004"/>
    <n v="4"/>
    <n v="4"/>
    <s v="XRF"/>
    <n v="8"/>
    <n v="2015"/>
    <n v="201508"/>
    <x v="5"/>
    <n v="2016"/>
    <n v="201606"/>
  </r>
  <r>
    <x v="1340"/>
    <s v="PA_Allegheny"/>
    <x v="0"/>
    <x v="0"/>
    <s v="WH"/>
    <x v="0"/>
    <n v="2"/>
    <x v="3"/>
    <n v="1"/>
    <n v="2015"/>
    <n v="1"/>
    <d v="2015-08-31T00:00:00"/>
    <d v="2016-06-03T00:00:00"/>
    <n v="1"/>
    <x v="1"/>
    <s v="PKC"/>
    <s v=" "/>
    <s v=" "/>
    <s v="PKC"/>
    <n v="0"/>
    <n v="1"/>
    <n v="0"/>
    <n v="1"/>
    <x v="0"/>
    <n v="0"/>
    <x v="585"/>
    <n v="9.0819672130000004"/>
    <n v="4"/>
    <n v="4"/>
    <s v="XRF"/>
    <n v="8"/>
    <n v="2015"/>
    <n v="201508"/>
    <x v="5"/>
    <n v="2016"/>
    <n v="201606"/>
  </r>
  <r>
    <x v="1341"/>
    <s v="PA_Allegheny"/>
    <x v="1"/>
    <x v="0"/>
    <s v="BL"/>
    <x v="1"/>
    <n v="1"/>
    <x v="2"/>
    <n v="0"/>
    <n v="2015"/>
    <n v="1"/>
    <d v="2015-08-31T00:00:00"/>
    <d v="2016-04-22T00:00:00"/>
    <n v="1"/>
    <x v="1"/>
    <s v="PKC"/>
    <s v=" "/>
    <s v=" "/>
    <s v="PKC"/>
    <n v="0"/>
    <n v="1"/>
    <n v="0"/>
    <n v="1"/>
    <x v="0"/>
    <n v="0"/>
    <x v="584"/>
    <n v="7.7049180330000002"/>
    <n v="4"/>
    <n v="4"/>
    <s v="XRF"/>
    <n v="8"/>
    <n v="2015"/>
    <n v="201508"/>
    <x v="0"/>
    <n v="2016"/>
    <n v="201604"/>
  </r>
  <r>
    <x v="1342"/>
    <s v="PA_Allegheny"/>
    <x v="1"/>
    <x v="2"/>
    <s v="BL"/>
    <x v="1"/>
    <n v="1"/>
    <x v="2"/>
    <n v="0"/>
    <n v="2015"/>
    <n v="1"/>
    <d v="2015-08-31T00:00:00"/>
    <d v="2017-01-01T00:00:00"/>
    <n v="1"/>
    <x v="7"/>
    <s v="PAL"/>
    <s v="PSF"/>
    <d v="2015-09-02T00:00:00"/>
    <s v="PFC"/>
    <n v="1"/>
    <n v="3"/>
    <n v="2"/>
    <n v="0"/>
    <x v="0"/>
    <n v="0"/>
    <x v="586"/>
    <n v="16.032786890000001"/>
    <n v="5"/>
    <n v="0"/>
    <s v="ZTC"/>
    <n v="8"/>
    <n v="2015"/>
    <n v="201508"/>
    <x v="4"/>
    <n v="2017"/>
    <n v="201701"/>
  </r>
  <r>
    <x v="1343"/>
    <s v="PA_Allegheny"/>
    <x v="0"/>
    <x v="0"/>
    <s v="BL"/>
    <x v="1"/>
    <n v="8"/>
    <x v="6"/>
    <n v="7"/>
    <n v="2015"/>
    <n v="1"/>
    <d v="2015-09-01T00:00:00"/>
    <d v="2015-10-28T00:00:00"/>
    <n v="1"/>
    <x v="1"/>
    <s v="PKC"/>
    <s v=" "/>
    <s v=" "/>
    <s v="PKC"/>
    <n v="0"/>
    <n v="1"/>
    <n v="0"/>
    <n v="1"/>
    <x v="0"/>
    <n v="0"/>
    <x v="256"/>
    <n v="1.868852459"/>
    <n v="2"/>
    <n v="5"/>
    <s v="XRF"/>
    <n v="9"/>
    <n v="2015"/>
    <n v="201509"/>
    <x v="11"/>
    <n v="2015"/>
    <n v="201510"/>
  </r>
  <r>
    <x v="1344"/>
    <s v="PA_Allegheny"/>
    <x v="1"/>
    <x v="1"/>
    <s v="BL"/>
    <x v="1"/>
    <n v="19"/>
    <x v="0"/>
    <n v="17"/>
    <n v="2015"/>
    <n v="1"/>
    <d v="2015-09-01T00:00:00"/>
    <d v="2016-03-08T00:00:00"/>
    <n v="1"/>
    <x v="1"/>
    <s v="PSG"/>
    <s v="PKC"/>
    <d v="2015-11-23T00:00:00"/>
    <s v="PKC"/>
    <n v="1"/>
    <n v="2"/>
    <n v="1"/>
    <n v="1"/>
    <x v="0"/>
    <n v="0"/>
    <x v="513"/>
    <n v="6.1967213120000002"/>
    <n v="4"/>
    <n v="4"/>
    <s v="XRF"/>
    <n v="9"/>
    <n v="2015"/>
    <n v="201509"/>
    <x v="1"/>
    <n v="2016"/>
    <n v="201603"/>
  </r>
  <r>
    <x v="1345"/>
    <s v="PA_Allegheny"/>
    <x v="1"/>
    <x v="1"/>
    <s v="BL"/>
    <x v="1"/>
    <n v="13"/>
    <x v="4"/>
    <n v="12"/>
    <n v="2015"/>
    <n v="1"/>
    <d v="2015-09-01T00:00:00"/>
    <d v="2015-10-07T00:00:00"/>
    <n v="1"/>
    <x v="0"/>
    <s v="PSG"/>
    <s v=" "/>
    <s v=" "/>
    <s v="PSG"/>
    <n v="0"/>
    <n v="1"/>
    <n v="0"/>
    <n v="1"/>
    <x v="0"/>
    <n v="0"/>
    <x v="24"/>
    <n v="1.1803278690000001"/>
    <n v="2"/>
    <n v="5"/>
    <s v="XRF"/>
    <n v="9"/>
    <n v="2015"/>
    <n v="201509"/>
    <x v="11"/>
    <n v="2015"/>
    <n v="201510"/>
  </r>
  <r>
    <x v="1346"/>
    <s v="PA_Allegheny"/>
    <x v="0"/>
    <x v="1"/>
    <s v="MU"/>
    <x v="2"/>
    <n v="9"/>
    <x v="6"/>
    <n v="8"/>
    <n v="2015"/>
    <n v="1"/>
    <d v="2015-09-01T00:00:00"/>
    <d v="2016-11-18T00:00:00"/>
    <n v="1"/>
    <x v="1"/>
    <s v="PKC"/>
    <s v=" "/>
    <s v=" "/>
    <s v="PKC"/>
    <n v="0"/>
    <n v="1"/>
    <n v="0"/>
    <n v="1"/>
    <x v="0"/>
    <n v="0"/>
    <x v="408"/>
    <n v="14.557377049999999"/>
    <n v="5"/>
    <n v="2"/>
    <s v="XLC"/>
    <n v="9"/>
    <n v="2015"/>
    <n v="201509"/>
    <x v="6"/>
    <n v="2016"/>
    <n v="201611"/>
  </r>
  <r>
    <x v="1347"/>
    <s v="PA_Allegheny"/>
    <x v="0"/>
    <x v="1"/>
    <s v="MU"/>
    <x v="2"/>
    <n v="11"/>
    <x v="5"/>
    <n v="10"/>
    <n v="2015"/>
    <n v="1"/>
    <d v="2015-09-02T00:00:00"/>
    <d v="2016-11-18T00:00:00"/>
    <n v="1"/>
    <x v="1"/>
    <s v="PKC"/>
    <s v=" "/>
    <s v=" "/>
    <s v="PKC"/>
    <n v="0"/>
    <n v="1"/>
    <n v="0"/>
    <n v="1"/>
    <x v="0"/>
    <n v="0"/>
    <x v="153"/>
    <n v="14.524590160000001"/>
    <n v="5"/>
    <n v="2"/>
    <s v="XLC"/>
    <n v="9"/>
    <n v="2015"/>
    <n v="201509"/>
    <x v="6"/>
    <n v="2016"/>
    <n v="201611"/>
  </r>
  <r>
    <x v="543"/>
    <s v="PA_Allegheny"/>
    <x v="1"/>
    <x v="0"/>
    <s v="BL"/>
    <x v="1"/>
    <n v="19"/>
    <x v="0"/>
    <n v="17"/>
    <n v="2014"/>
    <n v="3"/>
    <d v="2015-09-02T00:00:00"/>
    <d v="2016-06-02T00:00:00"/>
    <n v="0"/>
    <x v="4"/>
    <s v="PSG"/>
    <s v="PIL"/>
    <d v="2015-10-07T00:00:00"/>
    <s v="PIL"/>
    <n v="1"/>
    <n v="2"/>
    <n v="1"/>
    <n v="1"/>
    <x v="0"/>
    <n v="0"/>
    <x v="302"/>
    <n v="8.9836065569999999"/>
    <n v="4"/>
    <n v="4"/>
    <s v="XRM"/>
    <n v="9"/>
    <n v="2015"/>
    <n v="201509"/>
    <x v="5"/>
    <n v="2016"/>
    <n v="201606"/>
  </r>
  <r>
    <x v="1348"/>
    <s v="PA_Allegheny"/>
    <x v="1"/>
    <x v="0"/>
    <s v="BL"/>
    <x v="1"/>
    <n v="10"/>
    <x v="6"/>
    <n v="8"/>
    <n v="2015"/>
    <n v="1"/>
    <d v="2015-09-02T00:00:00"/>
    <d v="2017-01-01T00:00:00"/>
    <n v="1"/>
    <x v="1"/>
    <s v="PKC"/>
    <s v=" "/>
    <s v=" "/>
    <s v="PKC"/>
    <n v="0"/>
    <n v="1"/>
    <n v="0"/>
    <n v="0"/>
    <x v="0"/>
    <n v="0"/>
    <x v="553"/>
    <n v="15.96721312"/>
    <n v="5"/>
    <n v="0"/>
    <s v="ZTC"/>
    <n v="9"/>
    <n v="2015"/>
    <n v="201509"/>
    <x v="4"/>
    <n v="2017"/>
    <n v="201701"/>
  </r>
  <r>
    <x v="1188"/>
    <s v="PA_Allegheny"/>
    <x v="1"/>
    <x v="1"/>
    <s v="BL"/>
    <x v="1"/>
    <n v="1"/>
    <x v="2"/>
    <n v="0"/>
    <n v="2015"/>
    <n v="2"/>
    <d v="2015-09-02T00:00:00"/>
    <d v="2015-09-04T00:00:00"/>
    <n v="0"/>
    <x v="7"/>
    <s v="PSF"/>
    <s v=" "/>
    <s v=" "/>
    <s v="PSF"/>
    <n v="0"/>
    <n v="1"/>
    <n v="0"/>
    <n v="1"/>
    <x v="0"/>
    <n v="1"/>
    <x v="30"/>
    <n v="6.5573771000000003E-2"/>
    <n v="1"/>
    <n v="3"/>
    <s v="XRF"/>
    <n v="9"/>
    <n v="2015"/>
    <n v="201509"/>
    <x v="7"/>
    <n v="2015"/>
    <n v="201509"/>
  </r>
  <r>
    <x v="1349"/>
    <s v="PA_Allegheny"/>
    <x v="1"/>
    <x v="1"/>
    <s v="WH"/>
    <x v="0"/>
    <n v="1"/>
    <x v="2"/>
    <n v="0"/>
    <n v="2015"/>
    <n v="1"/>
    <d v="2015-09-02T00:00:00"/>
    <d v="2015-10-07T00:00:00"/>
    <n v="1"/>
    <x v="1"/>
    <s v="PKC"/>
    <s v=" "/>
    <s v=" "/>
    <s v="PKC"/>
    <n v="0"/>
    <n v="1"/>
    <n v="0"/>
    <n v="1"/>
    <x v="0"/>
    <n v="0"/>
    <x v="289"/>
    <n v="1.1475409839999999"/>
    <n v="2"/>
    <n v="5"/>
    <s v="XRF"/>
    <n v="9"/>
    <n v="2015"/>
    <n v="201509"/>
    <x v="11"/>
    <n v="2015"/>
    <n v="201510"/>
  </r>
  <r>
    <x v="1350"/>
    <s v="PA_Allegheny"/>
    <x v="0"/>
    <x v="1"/>
    <s v="BL"/>
    <x v="1"/>
    <n v="14"/>
    <x v="4"/>
    <n v="12"/>
    <n v="2015"/>
    <n v="1"/>
    <d v="2015-09-02T00:00:00"/>
    <d v="2016-04-20T00:00:00"/>
    <n v="1"/>
    <x v="8"/>
    <s v="PSG"/>
    <s v="PRC"/>
    <d v="2015-09-29T00:00:00"/>
    <s v="PRC"/>
    <n v="1"/>
    <n v="2"/>
    <n v="1"/>
    <n v="1"/>
    <x v="0"/>
    <n v="1"/>
    <x v="154"/>
    <n v="7.5737704920000004"/>
    <n v="4"/>
    <n v="3"/>
    <s v="XRF"/>
    <n v="9"/>
    <n v="2015"/>
    <n v="201509"/>
    <x v="0"/>
    <n v="2016"/>
    <n v="201604"/>
  </r>
  <r>
    <x v="1351"/>
    <s v="PA_Allegheny"/>
    <x v="1"/>
    <x v="2"/>
    <s v="MU"/>
    <x v="2"/>
    <n v="8"/>
    <x v="6"/>
    <n v="6"/>
    <n v="2015"/>
    <n v="1"/>
    <d v="2015-09-03T00:00:00"/>
    <d v="2016-04-14T00:00:00"/>
    <n v="1"/>
    <x v="1"/>
    <s v="PKC"/>
    <s v="PKC"/>
    <d v="2015-09-26T00:00:00"/>
    <s v="PKC"/>
    <n v="0"/>
    <n v="2"/>
    <n v="1"/>
    <n v="1"/>
    <x v="0"/>
    <n v="0"/>
    <x v="66"/>
    <n v="7.3442622950000001"/>
    <n v="4"/>
    <n v="4"/>
    <s v="XRF"/>
    <n v="9"/>
    <n v="2015"/>
    <n v="201509"/>
    <x v="0"/>
    <n v="2016"/>
    <n v="201604"/>
  </r>
  <r>
    <x v="1352"/>
    <s v="PA_Allegheny"/>
    <x v="0"/>
    <x v="0"/>
    <s v="BL"/>
    <x v="1"/>
    <n v="12"/>
    <x v="5"/>
    <n v="11"/>
    <n v="2015"/>
    <n v="1"/>
    <d v="2015-09-03T00:00:00"/>
    <d v="2017-01-01T00:00:00"/>
    <n v="1"/>
    <x v="1"/>
    <s v="PKC"/>
    <s v="PKC"/>
    <d v="2015-10-26T00:00:00"/>
    <s v="PKC"/>
    <n v="0"/>
    <n v="2"/>
    <n v="1"/>
    <n v="0"/>
    <x v="0"/>
    <n v="0"/>
    <x v="275"/>
    <n v="15.93442623"/>
    <n v="5"/>
    <n v="0"/>
    <s v="ZTC"/>
    <n v="9"/>
    <n v="2015"/>
    <n v="201509"/>
    <x v="4"/>
    <n v="2017"/>
    <n v="201701"/>
  </r>
  <r>
    <x v="1353"/>
    <s v="PA_Allegheny"/>
    <x v="1"/>
    <x v="0"/>
    <s v="WH"/>
    <x v="0"/>
    <n v="11"/>
    <x v="5"/>
    <n v="9"/>
    <n v="2015"/>
    <n v="1"/>
    <d v="2015-09-03T00:00:00"/>
    <d v="2015-10-07T00:00:00"/>
    <n v="1"/>
    <x v="1"/>
    <s v="PKC"/>
    <s v=" "/>
    <s v=" "/>
    <s v="PKC"/>
    <n v="0"/>
    <n v="1"/>
    <n v="0"/>
    <n v="1"/>
    <x v="0"/>
    <n v="0"/>
    <x v="348"/>
    <n v="1.1147540979999999"/>
    <n v="2"/>
    <n v="5"/>
    <s v="XOP"/>
    <n v="9"/>
    <n v="2015"/>
    <n v="201509"/>
    <x v="11"/>
    <n v="2015"/>
    <n v="201510"/>
  </r>
  <r>
    <x v="1354"/>
    <s v="PA_Allegheny"/>
    <x v="1"/>
    <x v="0"/>
    <s v="BL"/>
    <x v="1"/>
    <n v="10"/>
    <x v="6"/>
    <n v="8"/>
    <n v="2015"/>
    <n v="1"/>
    <d v="2015-09-03T00:00:00"/>
    <d v="2015-10-07T00:00:00"/>
    <n v="1"/>
    <x v="1"/>
    <s v="PKC"/>
    <s v=" "/>
    <s v=" "/>
    <s v="PKC"/>
    <n v="0"/>
    <n v="1"/>
    <n v="0"/>
    <n v="1"/>
    <x v="0"/>
    <n v="0"/>
    <x v="348"/>
    <n v="1.1147540979999999"/>
    <n v="2"/>
    <n v="5"/>
    <s v="XRL"/>
    <n v="9"/>
    <n v="2015"/>
    <n v="201509"/>
    <x v="11"/>
    <n v="2015"/>
    <n v="201510"/>
  </r>
  <r>
    <x v="1355"/>
    <s v="PA_Allegheny"/>
    <x v="0"/>
    <x v="1"/>
    <s v="WH"/>
    <x v="0"/>
    <n v="1"/>
    <x v="2"/>
    <n v="0"/>
    <n v="2015"/>
    <n v="1"/>
    <d v="2015-09-03T00:00:00"/>
    <d v="2017-01-01T00:00:00"/>
    <n v="1"/>
    <x v="1"/>
    <s v="PKC"/>
    <s v=" "/>
    <s v=" "/>
    <s v="PKC"/>
    <n v="0"/>
    <n v="1"/>
    <n v="0"/>
    <n v="0"/>
    <x v="0"/>
    <n v="0"/>
    <x v="275"/>
    <n v="15.93442623"/>
    <n v="5"/>
    <n v="0"/>
    <s v="ZTC"/>
    <n v="9"/>
    <n v="2015"/>
    <n v="201509"/>
    <x v="4"/>
    <n v="2017"/>
    <n v="201701"/>
  </r>
  <r>
    <x v="1356"/>
    <s v="PA_Allegheny"/>
    <x v="0"/>
    <x v="0"/>
    <s v="OT"/>
    <x v="2"/>
    <n v="4"/>
    <x v="1"/>
    <n v="3"/>
    <n v="2015"/>
    <n v="1"/>
    <d v="2015-09-03T00:00:00"/>
    <d v="2016-04-14T00:00:00"/>
    <n v="1"/>
    <x v="1"/>
    <s v="PKC"/>
    <s v="PKC"/>
    <d v="2015-09-26T00:00:00"/>
    <s v="PKC"/>
    <n v="0"/>
    <n v="2"/>
    <n v="1"/>
    <n v="1"/>
    <x v="0"/>
    <n v="0"/>
    <x v="66"/>
    <n v="7.3442622950000001"/>
    <n v="4"/>
    <n v="4"/>
    <s v="XRF"/>
    <n v="9"/>
    <n v="2015"/>
    <n v="201509"/>
    <x v="0"/>
    <n v="2016"/>
    <n v="201604"/>
  </r>
  <r>
    <x v="1357"/>
    <s v="PA_Allegheny"/>
    <x v="0"/>
    <x v="1"/>
    <s v="OT"/>
    <x v="2"/>
    <n v="3"/>
    <x v="3"/>
    <n v="2"/>
    <n v="2015"/>
    <n v="1"/>
    <d v="2015-09-03T00:00:00"/>
    <d v="2016-04-14T00:00:00"/>
    <n v="1"/>
    <x v="1"/>
    <s v="PKC"/>
    <s v=" "/>
    <s v=" "/>
    <s v="PKC"/>
    <n v="0"/>
    <n v="1"/>
    <n v="0"/>
    <n v="1"/>
    <x v="0"/>
    <n v="0"/>
    <x v="66"/>
    <n v="7.3442622950000001"/>
    <n v="4"/>
    <n v="4"/>
    <s v="XRF"/>
    <n v="9"/>
    <n v="2015"/>
    <n v="201509"/>
    <x v="0"/>
    <n v="2016"/>
    <n v="201604"/>
  </r>
  <r>
    <x v="1358"/>
    <s v="PA_Allegheny"/>
    <x v="0"/>
    <x v="2"/>
    <s v="OT"/>
    <x v="2"/>
    <n v="2"/>
    <x v="3"/>
    <n v="1"/>
    <n v="2015"/>
    <n v="1"/>
    <d v="2015-09-03T00:00:00"/>
    <d v="2016-04-14T00:00:00"/>
    <n v="1"/>
    <x v="1"/>
    <s v="PKC"/>
    <s v=" "/>
    <s v=" "/>
    <s v="PKC"/>
    <n v="0"/>
    <n v="1"/>
    <n v="0"/>
    <n v="1"/>
    <x v="0"/>
    <n v="0"/>
    <x v="66"/>
    <n v="7.3442622950000001"/>
    <n v="4"/>
    <n v="4"/>
    <s v="XRF"/>
    <n v="9"/>
    <n v="2015"/>
    <n v="201509"/>
    <x v="0"/>
    <n v="2016"/>
    <n v="201604"/>
  </r>
  <r>
    <x v="1359"/>
    <s v="PA_Allegheny"/>
    <x v="0"/>
    <x v="0"/>
    <s v="OT"/>
    <x v="2"/>
    <n v="1"/>
    <x v="2"/>
    <n v="0"/>
    <n v="2015"/>
    <n v="1"/>
    <d v="2015-09-03T00:00:00"/>
    <d v="2016-04-14T00:00:00"/>
    <n v="1"/>
    <x v="1"/>
    <s v="PKC"/>
    <s v=" "/>
    <s v=" "/>
    <s v="PKC"/>
    <n v="0"/>
    <n v="1"/>
    <n v="0"/>
    <n v="1"/>
    <x v="0"/>
    <n v="0"/>
    <x v="66"/>
    <n v="7.3442622950000001"/>
    <n v="4"/>
    <n v="4"/>
    <s v="XRF"/>
    <n v="9"/>
    <n v="2015"/>
    <n v="201509"/>
    <x v="0"/>
    <n v="2016"/>
    <n v="201604"/>
  </r>
  <r>
    <x v="1360"/>
    <s v="PA_Allegheny"/>
    <x v="0"/>
    <x v="1"/>
    <s v="BL"/>
    <x v="1"/>
    <n v="17"/>
    <x v="0"/>
    <n v="16"/>
    <n v="2015"/>
    <n v="1"/>
    <d v="2015-09-04T00:00:00"/>
    <d v="2015-10-21T00:00:00"/>
    <n v="1"/>
    <x v="0"/>
    <s v="PSG"/>
    <s v=" "/>
    <s v=" "/>
    <s v="PSG"/>
    <n v="0"/>
    <n v="1"/>
    <n v="0"/>
    <n v="1"/>
    <x v="0"/>
    <n v="1"/>
    <x v="180"/>
    <n v="1.540983607"/>
    <n v="2"/>
    <n v="3"/>
    <s v="XRF"/>
    <n v="9"/>
    <n v="2015"/>
    <n v="201509"/>
    <x v="11"/>
    <n v="2015"/>
    <n v="201510"/>
  </r>
  <r>
    <x v="1361"/>
    <s v="PA_Allegheny"/>
    <x v="0"/>
    <x v="1"/>
    <s v="WH"/>
    <x v="0"/>
    <n v="10"/>
    <x v="5"/>
    <n v="9"/>
    <n v="2015"/>
    <n v="1"/>
    <d v="2015-09-04T00:00:00"/>
    <d v="2015-09-08T00:00:00"/>
    <n v="1"/>
    <x v="1"/>
    <s v="PKC"/>
    <s v=" "/>
    <s v=" "/>
    <s v="PKC"/>
    <n v="0"/>
    <n v="1"/>
    <n v="0"/>
    <n v="1"/>
    <x v="0"/>
    <n v="1"/>
    <x v="5"/>
    <n v="0.13114754100000001"/>
    <n v="1"/>
    <n v="4"/>
    <s v="XRF"/>
    <n v="9"/>
    <n v="2015"/>
    <n v="201509"/>
    <x v="7"/>
    <n v="2015"/>
    <n v="201509"/>
  </r>
  <r>
    <x v="1362"/>
    <s v="PA_Allegheny"/>
    <x v="0"/>
    <x v="1"/>
    <s v="UK"/>
    <x v="2"/>
    <n v="13"/>
    <x v="4"/>
    <n v="12"/>
    <n v="2015"/>
    <n v="1"/>
    <d v="2015-09-04T00:00:00"/>
    <d v="2015-09-08T00:00:00"/>
    <n v="1"/>
    <x v="1"/>
    <s v="PKC"/>
    <s v=" "/>
    <s v=" "/>
    <s v="PKC"/>
    <n v="0"/>
    <n v="1"/>
    <n v="0"/>
    <n v="1"/>
    <x v="0"/>
    <n v="1"/>
    <x v="5"/>
    <n v="0.13114754100000001"/>
    <n v="1"/>
    <n v="4"/>
    <s v="XRF"/>
    <n v="9"/>
    <n v="2015"/>
    <n v="201509"/>
    <x v="7"/>
    <n v="2015"/>
    <n v="201509"/>
  </r>
  <r>
    <x v="1363"/>
    <s v="PA_Allegheny"/>
    <x v="1"/>
    <x v="1"/>
    <s v="UK"/>
    <x v="2"/>
    <n v="7"/>
    <x v="6"/>
    <n v="6"/>
    <n v="2015"/>
    <n v="1"/>
    <d v="2015-09-04T00:00:00"/>
    <d v="2015-09-08T00:00:00"/>
    <n v="1"/>
    <x v="1"/>
    <s v="PKC"/>
    <s v=" "/>
    <s v=" "/>
    <s v="PKC"/>
    <n v="0"/>
    <n v="1"/>
    <n v="0"/>
    <n v="1"/>
    <x v="0"/>
    <n v="1"/>
    <x v="5"/>
    <n v="0.13114754100000001"/>
    <n v="1"/>
    <n v="4"/>
    <s v="XRF"/>
    <n v="9"/>
    <n v="2015"/>
    <n v="201509"/>
    <x v="7"/>
    <n v="2015"/>
    <n v="201509"/>
  </r>
  <r>
    <x v="565"/>
    <s v="PA_Allegheny"/>
    <x v="0"/>
    <x v="1"/>
    <s v="BL"/>
    <x v="1"/>
    <n v="16"/>
    <x v="4"/>
    <n v="15"/>
    <n v="2014"/>
    <n v="2"/>
    <d v="2015-09-07T00:00:00"/>
    <d v="2017-01-01T00:00:00"/>
    <n v="0"/>
    <x v="5"/>
    <s v="PSG"/>
    <s v="PSG"/>
    <d v="2015-09-08T00:00:00"/>
    <s v="PUK"/>
    <n v="1"/>
    <n v="6"/>
    <n v="5"/>
    <n v="0"/>
    <x v="0"/>
    <n v="0"/>
    <x v="587"/>
    <n v="15.803278690000001"/>
    <n v="5"/>
    <n v="0"/>
    <s v="ZTC"/>
    <n v="9"/>
    <n v="2015"/>
    <n v="201509"/>
    <x v="4"/>
    <n v="2017"/>
    <n v="201701"/>
  </r>
  <r>
    <x v="1364"/>
    <s v="PA_Allegheny"/>
    <x v="0"/>
    <x v="1"/>
    <s v="WH"/>
    <x v="0"/>
    <n v="16"/>
    <x v="0"/>
    <n v="15"/>
    <n v="2015"/>
    <n v="1"/>
    <d v="2015-09-08T00:00:00"/>
    <d v="2017-01-01T00:00:00"/>
    <n v="1"/>
    <x v="1"/>
    <s v="PKC"/>
    <s v="PKC"/>
    <d v="2016-05-26T00:00:00"/>
    <s v="PKC"/>
    <n v="0"/>
    <n v="2"/>
    <n v="1"/>
    <n v="0"/>
    <x v="0"/>
    <n v="0"/>
    <x v="76"/>
    <n v="15.7704918"/>
    <n v="5"/>
    <n v="0"/>
    <s v="ZTC"/>
    <n v="9"/>
    <n v="2015"/>
    <n v="201509"/>
    <x v="4"/>
    <n v="2017"/>
    <n v="201701"/>
  </r>
  <r>
    <x v="1365"/>
    <s v="PA_Allegheny"/>
    <x v="0"/>
    <x v="1"/>
    <s v="WH"/>
    <x v="0"/>
    <n v="13"/>
    <x v="4"/>
    <n v="12"/>
    <n v="2015"/>
    <n v="1"/>
    <d v="2015-09-08T00:00:00"/>
    <d v="2017-01-01T00:00:00"/>
    <n v="1"/>
    <x v="1"/>
    <s v="PKC"/>
    <s v="PKC"/>
    <d v="2016-05-26T00:00:00"/>
    <s v="PKC"/>
    <n v="0"/>
    <n v="2"/>
    <n v="1"/>
    <n v="0"/>
    <x v="0"/>
    <n v="0"/>
    <x v="76"/>
    <n v="15.7704918"/>
    <n v="5"/>
    <n v="0"/>
    <s v="ZTC"/>
    <n v="9"/>
    <n v="2015"/>
    <n v="201509"/>
    <x v="4"/>
    <n v="2017"/>
    <n v="201701"/>
  </r>
  <r>
    <x v="1366"/>
    <s v="PA_Allegheny"/>
    <x v="1"/>
    <x v="2"/>
    <s v="BL"/>
    <x v="1"/>
    <n v="17"/>
    <x v="0"/>
    <n v="15"/>
    <n v="2015"/>
    <n v="1"/>
    <d v="2015-09-09T00:00:00"/>
    <d v="2016-10-06T00:00:00"/>
    <n v="1"/>
    <x v="1"/>
    <s v="PKC"/>
    <s v=" "/>
    <s v=" "/>
    <s v="PKC"/>
    <n v="0"/>
    <n v="1"/>
    <n v="0"/>
    <n v="1"/>
    <x v="0"/>
    <n v="0"/>
    <x v="239"/>
    <n v="12.885245899999999"/>
    <n v="5"/>
    <n v="2"/>
    <s v="XLC"/>
    <n v="9"/>
    <n v="2015"/>
    <n v="201509"/>
    <x v="11"/>
    <n v="2016"/>
    <n v="201610"/>
  </r>
  <r>
    <x v="1367"/>
    <s v="PA_Allegheny"/>
    <x v="1"/>
    <x v="1"/>
    <s v="OT"/>
    <x v="2"/>
    <n v="2"/>
    <x v="2"/>
    <n v="0"/>
    <n v="2015"/>
    <n v="1"/>
    <d v="2015-09-10T00:00:00"/>
    <d v="2015-11-30T00:00:00"/>
    <n v="1"/>
    <x v="9"/>
    <s v="PSF"/>
    <s v="PUK"/>
    <d v="2015-09-11T00:00:00"/>
    <s v="PFC"/>
    <n v="1"/>
    <n v="4"/>
    <n v="3"/>
    <n v="1"/>
    <x v="0"/>
    <n v="1"/>
    <x v="588"/>
    <n v="2.6557377049999999"/>
    <n v="2"/>
    <n v="3"/>
    <s v="XRF"/>
    <n v="9"/>
    <n v="2015"/>
    <n v="201509"/>
    <x v="6"/>
    <n v="2015"/>
    <n v="201511"/>
  </r>
  <r>
    <x v="1368"/>
    <s v="PA_Allegheny"/>
    <x v="0"/>
    <x v="0"/>
    <s v="BL"/>
    <x v="1"/>
    <n v="10"/>
    <x v="6"/>
    <n v="8"/>
    <n v="2015"/>
    <n v="1"/>
    <d v="2015-09-11T00:00:00"/>
    <d v="2017-01-01T00:00:00"/>
    <n v="1"/>
    <x v="1"/>
    <s v="PKC"/>
    <s v=" "/>
    <s v=" "/>
    <s v="PKC"/>
    <n v="0"/>
    <n v="1"/>
    <n v="0"/>
    <n v="0"/>
    <x v="0"/>
    <n v="0"/>
    <x v="274"/>
    <n v="15.67213115"/>
    <n v="5"/>
    <n v="0"/>
    <s v="ZTC"/>
    <n v="9"/>
    <n v="2015"/>
    <n v="201509"/>
    <x v="4"/>
    <n v="2017"/>
    <n v="201701"/>
  </r>
  <r>
    <x v="1369"/>
    <s v="PA_Allegheny"/>
    <x v="0"/>
    <x v="0"/>
    <s v="BL"/>
    <x v="1"/>
    <n v="9"/>
    <x v="6"/>
    <n v="7"/>
    <n v="2015"/>
    <n v="1"/>
    <d v="2015-09-11T00:00:00"/>
    <d v="2017-01-01T00:00:00"/>
    <n v="1"/>
    <x v="1"/>
    <s v="PKC"/>
    <s v=" "/>
    <s v=" "/>
    <s v="PKC"/>
    <n v="0"/>
    <n v="1"/>
    <n v="0"/>
    <n v="0"/>
    <x v="0"/>
    <n v="0"/>
    <x v="274"/>
    <n v="15.67213115"/>
    <n v="5"/>
    <n v="0"/>
    <s v="ZTC"/>
    <n v="9"/>
    <n v="2015"/>
    <n v="201509"/>
    <x v="4"/>
    <n v="2017"/>
    <n v="201701"/>
  </r>
  <r>
    <x v="1370"/>
    <s v="PA_Allegheny"/>
    <x v="0"/>
    <x v="0"/>
    <s v="BL"/>
    <x v="1"/>
    <n v="6"/>
    <x v="1"/>
    <n v="5"/>
    <n v="2015"/>
    <n v="1"/>
    <d v="2015-09-11T00:00:00"/>
    <d v="2017-01-01T00:00:00"/>
    <n v="1"/>
    <x v="1"/>
    <s v="PKC"/>
    <s v=" "/>
    <s v=" "/>
    <s v="PKC"/>
    <n v="0"/>
    <n v="1"/>
    <n v="0"/>
    <n v="0"/>
    <x v="0"/>
    <n v="0"/>
    <x v="274"/>
    <n v="15.67213115"/>
    <n v="5"/>
    <n v="0"/>
    <s v="ZTC"/>
    <n v="9"/>
    <n v="2015"/>
    <n v="201509"/>
    <x v="4"/>
    <n v="2017"/>
    <n v="201701"/>
  </r>
  <r>
    <x v="1371"/>
    <s v="PA_Allegheny"/>
    <x v="1"/>
    <x v="1"/>
    <s v="OT"/>
    <x v="2"/>
    <n v="4"/>
    <x v="1"/>
    <n v="3"/>
    <n v="2015"/>
    <n v="1"/>
    <d v="2015-09-11T00:00:00"/>
    <d v="2017-01-01T00:00:00"/>
    <n v="1"/>
    <x v="1"/>
    <s v="PKC"/>
    <s v=" "/>
    <s v=" "/>
    <s v="PKC"/>
    <n v="0"/>
    <n v="1"/>
    <n v="0"/>
    <n v="0"/>
    <x v="0"/>
    <n v="0"/>
    <x v="274"/>
    <n v="15.67213115"/>
    <n v="5"/>
    <n v="0"/>
    <s v="ZTC"/>
    <n v="9"/>
    <n v="2015"/>
    <n v="201509"/>
    <x v="4"/>
    <n v="2017"/>
    <n v="201701"/>
  </r>
  <r>
    <x v="1372"/>
    <s v="PA_Allegheny"/>
    <x v="1"/>
    <x v="1"/>
    <s v="WH"/>
    <x v="0"/>
    <n v="14"/>
    <x v="4"/>
    <n v="13"/>
    <n v="2015"/>
    <n v="1"/>
    <d v="2015-09-11T00:00:00"/>
    <d v="2017-01-01T00:00:00"/>
    <n v="1"/>
    <x v="2"/>
    <s v="PKC"/>
    <s v="PFC"/>
    <d v="2015-10-28T00:00:00"/>
    <s v="PFC"/>
    <n v="1"/>
    <n v="2"/>
    <n v="1"/>
    <n v="0"/>
    <x v="0"/>
    <n v="0"/>
    <x v="274"/>
    <n v="15.67213115"/>
    <n v="5"/>
    <n v="0"/>
    <s v="ZTC"/>
    <n v="9"/>
    <n v="2015"/>
    <n v="201509"/>
    <x v="4"/>
    <n v="2017"/>
    <n v="201701"/>
  </r>
  <r>
    <x v="1373"/>
    <s v="PA_Allegheny"/>
    <x v="1"/>
    <x v="1"/>
    <s v="WH"/>
    <x v="0"/>
    <n v="6"/>
    <x v="1"/>
    <n v="5"/>
    <n v="2015"/>
    <n v="1"/>
    <d v="2015-09-11T00:00:00"/>
    <d v="2017-01-01T00:00:00"/>
    <n v="1"/>
    <x v="2"/>
    <s v="PKC"/>
    <s v="PFC"/>
    <d v="2015-10-28T00:00:00"/>
    <s v="PFC"/>
    <n v="1"/>
    <n v="2"/>
    <n v="1"/>
    <n v="0"/>
    <x v="0"/>
    <n v="0"/>
    <x v="274"/>
    <n v="15.67213115"/>
    <n v="5"/>
    <n v="0"/>
    <s v="ZTC"/>
    <n v="9"/>
    <n v="2015"/>
    <n v="201509"/>
    <x v="4"/>
    <n v="2017"/>
    <n v="201701"/>
  </r>
  <r>
    <x v="1374"/>
    <s v="PA_Allegheny"/>
    <x v="0"/>
    <x v="1"/>
    <s v="WH"/>
    <x v="0"/>
    <n v="2"/>
    <x v="2"/>
    <n v="0"/>
    <n v="2015"/>
    <n v="1"/>
    <d v="2015-09-11T00:00:00"/>
    <d v="2017-01-01T00:00:00"/>
    <n v="1"/>
    <x v="2"/>
    <s v="PKC"/>
    <s v="PFC"/>
    <d v="2015-10-28T00:00:00"/>
    <s v="PFC"/>
    <n v="1"/>
    <n v="2"/>
    <n v="1"/>
    <n v="0"/>
    <x v="0"/>
    <n v="0"/>
    <x v="274"/>
    <n v="15.67213115"/>
    <n v="5"/>
    <n v="0"/>
    <s v="ZTC"/>
    <n v="9"/>
    <n v="2015"/>
    <n v="201509"/>
    <x v="4"/>
    <n v="2017"/>
    <n v="201701"/>
  </r>
  <r>
    <x v="1375"/>
    <s v="PA_Allegheny"/>
    <x v="1"/>
    <x v="1"/>
    <s v="WH"/>
    <x v="0"/>
    <n v="1"/>
    <x v="2"/>
    <n v="0"/>
    <n v="2015"/>
    <n v="1"/>
    <d v="2015-09-11T00:00:00"/>
    <d v="2015-10-09T00:00:00"/>
    <n v="1"/>
    <x v="7"/>
    <s v="PSF"/>
    <s v=" "/>
    <s v=" "/>
    <s v="PSF"/>
    <n v="0"/>
    <n v="1"/>
    <n v="0"/>
    <n v="1"/>
    <x v="0"/>
    <n v="1"/>
    <x v="191"/>
    <n v="0.91803278700000002"/>
    <n v="1"/>
    <n v="4"/>
    <s v="XRF"/>
    <n v="9"/>
    <n v="2015"/>
    <n v="201509"/>
    <x v="11"/>
    <n v="2015"/>
    <n v="201510"/>
  </r>
  <r>
    <x v="1376"/>
    <s v="PA_Allegheny"/>
    <x v="0"/>
    <x v="1"/>
    <s v="BL"/>
    <x v="1"/>
    <n v="1"/>
    <x v="2"/>
    <n v="0"/>
    <n v="2015"/>
    <n v="1"/>
    <d v="2015-09-13T00:00:00"/>
    <d v="2017-01-01T00:00:00"/>
    <n v="1"/>
    <x v="2"/>
    <s v="PSF"/>
    <s v="PFC"/>
    <d v="2015-10-13T00:00:00"/>
    <s v="PFC"/>
    <n v="1"/>
    <n v="2"/>
    <n v="1"/>
    <n v="0"/>
    <x v="0"/>
    <n v="0"/>
    <x v="487"/>
    <n v="15.60655738"/>
    <n v="5"/>
    <n v="0"/>
    <s v="ZTC"/>
    <n v="9"/>
    <n v="2015"/>
    <n v="201509"/>
    <x v="4"/>
    <n v="2017"/>
    <n v="201701"/>
  </r>
  <r>
    <x v="1377"/>
    <s v="PA_Allegheny"/>
    <x v="0"/>
    <x v="1"/>
    <s v="BL"/>
    <x v="1"/>
    <n v="17"/>
    <x v="0"/>
    <n v="16"/>
    <n v="2015"/>
    <n v="1"/>
    <d v="2015-09-15T00:00:00"/>
    <d v="2016-01-22T00:00:00"/>
    <n v="1"/>
    <x v="1"/>
    <s v="PKC"/>
    <s v="PKC"/>
    <d v="2016-01-06T00:00:00"/>
    <s v="PKC"/>
    <n v="0"/>
    <n v="2"/>
    <n v="1"/>
    <n v="1"/>
    <x v="1"/>
    <n v="1"/>
    <x v="511"/>
    <n v="4.2295081970000004"/>
    <n v="3"/>
    <n v="1"/>
    <s v="XRY"/>
    <n v="9"/>
    <n v="2015"/>
    <n v="201509"/>
    <x v="4"/>
    <n v="2016"/>
    <n v="201601"/>
  </r>
  <r>
    <x v="1378"/>
    <s v="PA_Allegheny"/>
    <x v="1"/>
    <x v="0"/>
    <s v="BL"/>
    <x v="1"/>
    <n v="14"/>
    <x v="4"/>
    <n v="13"/>
    <n v="2015"/>
    <n v="1"/>
    <d v="2015-09-15T00:00:00"/>
    <d v="2016-01-26T00:00:00"/>
    <n v="1"/>
    <x v="0"/>
    <s v="PSG"/>
    <s v="PGH"/>
    <d v="2015-12-21T00:00:00"/>
    <s v="PGH"/>
    <n v="1"/>
    <n v="2"/>
    <n v="1"/>
    <n v="1"/>
    <x v="0"/>
    <n v="1"/>
    <x v="202"/>
    <n v="4.3606557380000002"/>
    <n v="3"/>
    <n v="2"/>
    <s v="XRF"/>
    <n v="9"/>
    <n v="2015"/>
    <n v="201509"/>
    <x v="4"/>
    <n v="2016"/>
    <n v="201601"/>
  </r>
  <r>
    <x v="203"/>
    <s v="PA_Allegheny"/>
    <x v="1"/>
    <x v="1"/>
    <s v="WH"/>
    <x v="0"/>
    <n v="14"/>
    <x v="5"/>
    <n v="12"/>
    <n v="2014"/>
    <n v="3"/>
    <d v="2015-09-15T00:00:00"/>
    <d v="2016-11-09T00:00:00"/>
    <n v="0"/>
    <x v="6"/>
    <s v="PAL"/>
    <s v="PRT"/>
    <d v="2015-10-20T00:00:00"/>
    <s v="PRC"/>
    <n v="1"/>
    <n v="3"/>
    <n v="2"/>
    <n v="1"/>
    <x v="0"/>
    <n v="0"/>
    <x v="589"/>
    <n v="13.803278690000001"/>
    <n v="5"/>
    <n v="2"/>
    <s v="XRF"/>
    <n v="9"/>
    <n v="2015"/>
    <n v="201509"/>
    <x v="6"/>
    <n v="2016"/>
    <n v="201611"/>
  </r>
  <r>
    <x v="1379"/>
    <s v="PA_Allegheny"/>
    <x v="0"/>
    <x v="1"/>
    <s v="WH"/>
    <x v="0"/>
    <n v="1"/>
    <x v="2"/>
    <n v="0"/>
    <n v="2015"/>
    <n v="1"/>
    <d v="2015-09-15T00:00:00"/>
    <d v="2017-01-01T00:00:00"/>
    <n v="1"/>
    <x v="1"/>
    <s v="PKC"/>
    <s v=" "/>
    <s v=" "/>
    <s v="PKC"/>
    <n v="0"/>
    <n v="1"/>
    <n v="0"/>
    <n v="0"/>
    <x v="0"/>
    <n v="0"/>
    <x v="590"/>
    <n v="15.54098361"/>
    <n v="5"/>
    <n v="0"/>
    <s v="ZTC"/>
    <n v="9"/>
    <n v="2015"/>
    <n v="201509"/>
    <x v="4"/>
    <n v="2017"/>
    <n v="201701"/>
  </r>
  <r>
    <x v="1224"/>
    <s v="PA_Allegheny"/>
    <x v="1"/>
    <x v="1"/>
    <s v="BL"/>
    <x v="1"/>
    <n v="17"/>
    <x v="0"/>
    <n v="16"/>
    <n v="2015"/>
    <n v="2"/>
    <d v="2015-09-16T00:00:00"/>
    <d v="2015-12-01T00:00:00"/>
    <n v="0"/>
    <x v="1"/>
    <s v="PKC"/>
    <s v=" "/>
    <s v=" "/>
    <s v="PKC"/>
    <n v="0"/>
    <n v="1"/>
    <n v="0"/>
    <n v="1"/>
    <x v="0"/>
    <n v="0"/>
    <x v="569"/>
    <n v="2.491803279"/>
    <n v="2"/>
    <n v="5"/>
    <s v="XRF"/>
    <n v="9"/>
    <n v="2015"/>
    <n v="201509"/>
    <x v="10"/>
    <n v="2015"/>
    <n v="201512"/>
  </r>
  <r>
    <x v="1380"/>
    <s v="PA_Allegheny"/>
    <x v="1"/>
    <x v="1"/>
    <s v="BL"/>
    <x v="1"/>
    <n v="19"/>
    <x v="0"/>
    <n v="17"/>
    <n v="2015"/>
    <n v="1"/>
    <d v="2015-09-17T00:00:00"/>
    <d v="2015-12-21T00:00:00"/>
    <n v="1"/>
    <x v="1"/>
    <s v="PSG"/>
    <s v="PKC"/>
    <d v="2015-10-19T00:00:00"/>
    <s v="PKC"/>
    <n v="1"/>
    <n v="2"/>
    <n v="1"/>
    <n v="1"/>
    <x v="0"/>
    <n v="0"/>
    <x v="376"/>
    <n v="3.1147540980000001"/>
    <n v="3"/>
    <n v="5"/>
    <s v="XRF"/>
    <n v="9"/>
    <n v="2015"/>
    <n v="201509"/>
    <x v="10"/>
    <n v="2015"/>
    <n v="201512"/>
  </r>
  <r>
    <x v="1381"/>
    <s v="PA_Allegheny"/>
    <x v="0"/>
    <x v="1"/>
    <s v="UK"/>
    <x v="2"/>
    <n v="5"/>
    <x v="1"/>
    <n v="4"/>
    <n v="2015"/>
    <n v="1"/>
    <d v="2015-09-17T00:00:00"/>
    <d v="2017-01-01T00:00:00"/>
    <n v="1"/>
    <x v="10"/>
    <s v="PAL"/>
    <s v="PKC"/>
    <d v="2016-05-26T00:00:00"/>
    <s v="PKC"/>
    <n v="1"/>
    <n v="2"/>
    <n v="1"/>
    <n v="0"/>
    <x v="0"/>
    <n v="0"/>
    <x v="591"/>
    <n v="15.475409839999999"/>
    <n v="5"/>
    <n v="0"/>
    <s v="ZTC"/>
    <n v="9"/>
    <n v="2015"/>
    <n v="201509"/>
    <x v="4"/>
    <n v="2017"/>
    <n v="201701"/>
  </r>
  <r>
    <x v="1382"/>
    <s v="PA_Allegheny"/>
    <x v="0"/>
    <x v="1"/>
    <s v="UK"/>
    <x v="2"/>
    <n v="7"/>
    <x v="6"/>
    <n v="6"/>
    <n v="2015"/>
    <n v="1"/>
    <d v="2015-09-17T00:00:00"/>
    <d v="2017-01-01T00:00:00"/>
    <n v="1"/>
    <x v="10"/>
    <s v="PAL"/>
    <s v="PKC"/>
    <d v="2016-05-26T00:00:00"/>
    <s v="PKC"/>
    <n v="1"/>
    <n v="2"/>
    <n v="1"/>
    <n v="0"/>
    <x v="0"/>
    <n v="0"/>
    <x v="591"/>
    <n v="15.475409839999999"/>
    <n v="5"/>
    <n v="0"/>
    <s v="ZTC"/>
    <n v="9"/>
    <n v="2015"/>
    <n v="201509"/>
    <x v="4"/>
    <n v="2017"/>
    <n v="201701"/>
  </r>
  <r>
    <x v="1383"/>
    <s v="PA_Allegheny"/>
    <x v="0"/>
    <x v="1"/>
    <s v="BL"/>
    <x v="1"/>
    <n v="13"/>
    <x v="4"/>
    <n v="12"/>
    <n v="2015"/>
    <n v="1"/>
    <d v="2015-09-17T00:00:00"/>
    <d v="2017-01-01T00:00:00"/>
    <n v="1"/>
    <x v="1"/>
    <s v="PKC"/>
    <s v=" "/>
    <s v=" "/>
    <s v="PKC"/>
    <n v="0"/>
    <n v="1"/>
    <n v="0"/>
    <n v="0"/>
    <x v="0"/>
    <n v="0"/>
    <x v="591"/>
    <n v="15.475409839999999"/>
    <n v="5"/>
    <n v="0"/>
    <s v="ZTC"/>
    <n v="9"/>
    <n v="2015"/>
    <n v="201509"/>
    <x v="4"/>
    <n v="2017"/>
    <n v="201701"/>
  </r>
  <r>
    <x v="1384"/>
    <s v="PA_Allegheny"/>
    <x v="1"/>
    <x v="1"/>
    <s v="BL"/>
    <x v="1"/>
    <n v="15"/>
    <x v="4"/>
    <n v="13"/>
    <n v="2015"/>
    <n v="1"/>
    <d v="2015-09-18T00:00:00"/>
    <d v="2016-08-17T00:00:00"/>
    <n v="1"/>
    <x v="1"/>
    <s v="PKC"/>
    <s v="PKC"/>
    <d v="2016-03-07T00:00:00"/>
    <s v="PSG"/>
    <n v="1"/>
    <n v="3"/>
    <n v="2"/>
    <n v="1"/>
    <x v="0"/>
    <n v="0"/>
    <x v="453"/>
    <n v="10.95081967"/>
    <n v="4"/>
    <n v="3"/>
    <s v="XRF"/>
    <n v="9"/>
    <n v="2015"/>
    <n v="201509"/>
    <x v="3"/>
    <n v="2016"/>
    <n v="201608"/>
  </r>
  <r>
    <x v="1385"/>
    <s v="PA_Allegheny"/>
    <x v="0"/>
    <x v="1"/>
    <s v="BL"/>
    <x v="1"/>
    <n v="8"/>
    <x v="6"/>
    <n v="6"/>
    <n v="2015"/>
    <n v="1"/>
    <d v="2015-09-18T00:00:00"/>
    <d v="2016-03-29T00:00:00"/>
    <n v="1"/>
    <x v="1"/>
    <s v="PKC"/>
    <s v=" "/>
    <s v=" "/>
    <s v="PKC"/>
    <n v="0"/>
    <n v="1"/>
    <n v="0"/>
    <n v="1"/>
    <x v="0"/>
    <n v="1"/>
    <x v="592"/>
    <n v="6.327868853"/>
    <n v="4"/>
    <n v="2"/>
    <s v="XRF"/>
    <n v="9"/>
    <n v="2015"/>
    <n v="201509"/>
    <x v="1"/>
    <n v="2016"/>
    <n v="201603"/>
  </r>
  <r>
    <x v="1386"/>
    <s v="PA_Allegheny"/>
    <x v="1"/>
    <x v="0"/>
    <s v="BL"/>
    <x v="1"/>
    <n v="18"/>
    <x v="0"/>
    <n v="16"/>
    <n v="2015"/>
    <n v="1"/>
    <d v="2015-09-18T00:00:00"/>
    <d v="2015-12-06T00:00:00"/>
    <n v="1"/>
    <x v="1"/>
    <s v="PKC"/>
    <s v=" "/>
    <s v=" "/>
    <s v="PKC"/>
    <n v="0"/>
    <n v="1"/>
    <n v="0"/>
    <n v="1"/>
    <x v="1"/>
    <n v="1"/>
    <x v="72"/>
    <n v="2.590163934"/>
    <n v="2"/>
    <n v="2"/>
    <s v="XRY"/>
    <n v="9"/>
    <n v="2015"/>
    <n v="201509"/>
    <x v="10"/>
    <n v="2015"/>
    <n v="201512"/>
  </r>
  <r>
    <x v="1387"/>
    <s v="PA_Allegheny"/>
    <x v="1"/>
    <x v="1"/>
    <s v="BL"/>
    <x v="1"/>
    <n v="15"/>
    <x v="4"/>
    <n v="14"/>
    <n v="2015"/>
    <n v="1"/>
    <d v="2015-09-22T00:00:00"/>
    <d v="2015-10-30T00:00:00"/>
    <n v="1"/>
    <x v="0"/>
    <s v="PSG"/>
    <s v=" "/>
    <s v=" "/>
    <s v="PSG"/>
    <n v="0"/>
    <n v="1"/>
    <n v="0"/>
    <n v="1"/>
    <x v="0"/>
    <n v="0"/>
    <x v="86"/>
    <n v="1.2459016389999999"/>
    <n v="2"/>
    <n v="5"/>
    <s v="XRF"/>
    <n v="9"/>
    <n v="2015"/>
    <n v="201509"/>
    <x v="11"/>
    <n v="2015"/>
    <n v="201510"/>
  </r>
  <r>
    <x v="972"/>
    <s v="PA_Allegheny"/>
    <x v="1"/>
    <x v="1"/>
    <s v="MU"/>
    <x v="2"/>
    <n v="19"/>
    <x v="0"/>
    <n v="17"/>
    <n v="2015"/>
    <n v="2"/>
    <d v="2015-09-22T00:00:00"/>
    <d v="2017-01-01T00:00:00"/>
    <n v="0"/>
    <x v="3"/>
    <s v="PGH"/>
    <s v="PIL"/>
    <d v="2016-10-04T00:00:00"/>
    <s v="PUK"/>
    <n v="1"/>
    <n v="3"/>
    <n v="2"/>
    <n v="0"/>
    <x v="0"/>
    <n v="0"/>
    <x v="593"/>
    <n v="15.31147541"/>
    <n v="5"/>
    <n v="0"/>
    <s v="ZTC"/>
    <n v="9"/>
    <n v="2015"/>
    <n v="201509"/>
    <x v="4"/>
    <n v="2017"/>
    <n v="201701"/>
  </r>
  <r>
    <x v="1388"/>
    <s v="PA_Allegheny"/>
    <x v="1"/>
    <x v="1"/>
    <s v="BL"/>
    <x v="1"/>
    <n v="17"/>
    <x v="0"/>
    <n v="16"/>
    <n v="2015"/>
    <n v="1"/>
    <d v="2015-09-22T00:00:00"/>
    <d v="2017-01-01T00:00:00"/>
    <n v="1"/>
    <x v="9"/>
    <s v="PSF"/>
    <s v="PFC"/>
    <d v="2015-10-09T00:00:00"/>
    <s v="PUK"/>
    <n v="1"/>
    <n v="3"/>
    <n v="2"/>
    <n v="0"/>
    <x v="0"/>
    <n v="0"/>
    <x v="593"/>
    <n v="15.31147541"/>
    <n v="5"/>
    <n v="0"/>
    <s v="ZTC"/>
    <n v="9"/>
    <n v="2015"/>
    <n v="201509"/>
    <x v="4"/>
    <n v="2017"/>
    <n v="201701"/>
  </r>
  <r>
    <x v="1389"/>
    <s v="PA_Allegheny"/>
    <x v="1"/>
    <x v="0"/>
    <s v="BL"/>
    <x v="1"/>
    <n v="10"/>
    <x v="6"/>
    <n v="8"/>
    <n v="2015"/>
    <n v="1"/>
    <d v="2015-09-22T00:00:00"/>
    <d v="2015-10-28T00:00:00"/>
    <n v="1"/>
    <x v="1"/>
    <s v="PKC"/>
    <s v=" "/>
    <s v=" "/>
    <s v="PKC"/>
    <n v="0"/>
    <n v="1"/>
    <n v="0"/>
    <n v="1"/>
    <x v="0"/>
    <n v="1"/>
    <x v="24"/>
    <n v="1.1803278690000001"/>
    <n v="2"/>
    <n v="1"/>
    <s v="XRF"/>
    <n v="9"/>
    <n v="2015"/>
    <n v="201509"/>
    <x v="11"/>
    <n v="2015"/>
    <n v="201510"/>
  </r>
  <r>
    <x v="1390"/>
    <s v="PA_Allegheny"/>
    <x v="0"/>
    <x v="1"/>
    <s v="BL"/>
    <x v="1"/>
    <n v="9"/>
    <x v="6"/>
    <n v="7"/>
    <n v="2015"/>
    <n v="1"/>
    <d v="2015-09-22T00:00:00"/>
    <d v="2017-01-01T00:00:00"/>
    <n v="1"/>
    <x v="2"/>
    <s v="PFC"/>
    <s v=" "/>
    <s v=" "/>
    <s v="PFC"/>
    <n v="0"/>
    <n v="1"/>
    <n v="0"/>
    <n v="0"/>
    <x v="0"/>
    <n v="0"/>
    <x v="593"/>
    <n v="15.31147541"/>
    <n v="5"/>
    <n v="0"/>
    <s v="ZTC"/>
    <n v="9"/>
    <n v="2015"/>
    <n v="201509"/>
    <x v="4"/>
    <n v="2017"/>
    <n v="201701"/>
  </r>
  <r>
    <x v="1391"/>
    <s v="PA_Allegheny"/>
    <x v="1"/>
    <x v="1"/>
    <s v="BL"/>
    <x v="1"/>
    <n v="8"/>
    <x v="6"/>
    <n v="7"/>
    <n v="2015"/>
    <n v="1"/>
    <d v="2015-09-22T00:00:00"/>
    <d v="2017-01-01T00:00:00"/>
    <n v="1"/>
    <x v="2"/>
    <s v="PFC"/>
    <s v=" "/>
    <s v=" "/>
    <s v="PFC"/>
    <n v="0"/>
    <n v="1"/>
    <n v="0"/>
    <n v="0"/>
    <x v="0"/>
    <n v="0"/>
    <x v="593"/>
    <n v="15.31147541"/>
    <n v="5"/>
    <n v="0"/>
    <s v="ZTC"/>
    <n v="9"/>
    <n v="2015"/>
    <n v="201509"/>
    <x v="4"/>
    <n v="2017"/>
    <n v="201701"/>
  </r>
  <r>
    <x v="1392"/>
    <s v="PA_Allegheny"/>
    <x v="1"/>
    <x v="0"/>
    <s v="BL"/>
    <x v="1"/>
    <n v="7"/>
    <x v="1"/>
    <n v="5"/>
    <n v="2015"/>
    <n v="1"/>
    <d v="2015-09-22T00:00:00"/>
    <d v="2017-01-01T00:00:00"/>
    <n v="1"/>
    <x v="2"/>
    <s v="PFC"/>
    <s v="PFC"/>
    <d v="2016-04-04T00:00:00"/>
    <s v="PFC"/>
    <n v="0"/>
    <n v="3"/>
    <n v="2"/>
    <n v="0"/>
    <x v="0"/>
    <n v="0"/>
    <x v="593"/>
    <n v="15.31147541"/>
    <n v="5"/>
    <n v="0"/>
    <s v="ZTC"/>
    <n v="9"/>
    <n v="2015"/>
    <n v="201509"/>
    <x v="4"/>
    <n v="2017"/>
    <n v="201701"/>
  </r>
  <r>
    <x v="1393"/>
    <s v="PA_Allegheny"/>
    <x v="1"/>
    <x v="1"/>
    <s v="UK"/>
    <x v="2"/>
    <n v="8"/>
    <x v="6"/>
    <n v="7"/>
    <n v="2015"/>
    <n v="1"/>
    <d v="2015-09-22T00:00:00"/>
    <d v="2015-10-28T00:00:00"/>
    <n v="1"/>
    <x v="1"/>
    <s v="PKC"/>
    <s v=" "/>
    <s v=" "/>
    <s v="PKC"/>
    <n v="0"/>
    <n v="1"/>
    <n v="0"/>
    <n v="1"/>
    <x v="0"/>
    <n v="1"/>
    <x v="24"/>
    <n v="1.1803278690000001"/>
    <n v="2"/>
    <n v="1"/>
    <s v="XRF"/>
    <n v="9"/>
    <n v="2015"/>
    <n v="201509"/>
    <x v="11"/>
    <n v="2015"/>
    <n v="201510"/>
  </r>
  <r>
    <x v="1394"/>
    <s v="PA_Allegheny"/>
    <x v="1"/>
    <x v="1"/>
    <s v="BL"/>
    <x v="1"/>
    <n v="6"/>
    <x v="1"/>
    <n v="4"/>
    <n v="2015"/>
    <n v="1"/>
    <d v="2015-09-22T00:00:00"/>
    <d v="2017-01-01T00:00:00"/>
    <n v="1"/>
    <x v="2"/>
    <s v="PFC"/>
    <s v="PFC"/>
    <d v="2016-04-04T00:00:00"/>
    <s v="PFC"/>
    <n v="0"/>
    <n v="3"/>
    <n v="2"/>
    <n v="0"/>
    <x v="0"/>
    <n v="0"/>
    <x v="593"/>
    <n v="15.31147541"/>
    <n v="5"/>
    <n v="0"/>
    <s v="ZTC"/>
    <n v="9"/>
    <n v="2015"/>
    <n v="201509"/>
    <x v="4"/>
    <n v="2017"/>
    <n v="201701"/>
  </r>
  <r>
    <x v="1395"/>
    <s v="PA_Allegheny"/>
    <x v="0"/>
    <x v="1"/>
    <s v="BL"/>
    <x v="1"/>
    <n v="3"/>
    <x v="3"/>
    <n v="2"/>
    <n v="2015"/>
    <n v="1"/>
    <d v="2015-09-22T00:00:00"/>
    <d v="2017-01-01T00:00:00"/>
    <n v="1"/>
    <x v="2"/>
    <s v="PFC"/>
    <s v="PFC"/>
    <d v="2016-04-04T00:00:00"/>
    <s v="PFC"/>
    <n v="0"/>
    <n v="4"/>
    <n v="3"/>
    <n v="0"/>
    <x v="0"/>
    <n v="0"/>
    <x v="593"/>
    <n v="15.31147541"/>
    <n v="5"/>
    <n v="0"/>
    <s v="ZTC"/>
    <n v="9"/>
    <n v="2015"/>
    <n v="201509"/>
    <x v="4"/>
    <n v="2017"/>
    <n v="201701"/>
  </r>
  <r>
    <x v="1396"/>
    <s v="PA_Allegheny"/>
    <x v="1"/>
    <x v="1"/>
    <s v="BL"/>
    <x v="1"/>
    <n v="2"/>
    <x v="3"/>
    <n v="1"/>
    <n v="2015"/>
    <n v="1"/>
    <d v="2015-09-22T00:00:00"/>
    <d v="2017-01-01T00:00:00"/>
    <n v="1"/>
    <x v="2"/>
    <s v="PFC"/>
    <s v="PFC"/>
    <d v="2016-04-04T00:00:00"/>
    <s v="PFC"/>
    <n v="0"/>
    <n v="4"/>
    <n v="3"/>
    <n v="0"/>
    <x v="0"/>
    <n v="0"/>
    <x v="593"/>
    <n v="15.31147541"/>
    <n v="5"/>
    <n v="0"/>
    <s v="ZTC"/>
    <n v="9"/>
    <n v="2015"/>
    <n v="201509"/>
    <x v="4"/>
    <n v="2017"/>
    <n v="201701"/>
  </r>
  <r>
    <x v="1397"/>
    <s v="PA_Allegheny"/>
    <x v="0"/>
    <x v="0"/>
    <s v="OT"/>
    <x v="2"/>
    <n v="18"/>
    <x v="0"/>
    <n v="17"/>
    <n v="2015"/>
    <n v="1"/>
    <d v="2015-09-22T00:00:00"/>
    <d v="2016-05-24T00:00:00"/>
    <n v="1"/>
    <x v="1"/>
    <s v="PKC"/>
    <s v=" "/>
    <s v=" "/>
    <s v="PKC"/>
    <n v="0"/>
    <n v="1"/>
    <n v="0"/>
    <n v="1"/>
    <x v="0"/>
    <n v="0"/>
    <x v="267"/>
    <n v="8.0327868850000002"/>
    <n v="4"/>
    <n v="4"/>
    <s v="XOP"/>
    <n v="9"/>
    <n v="2015"/>
    <n v="201509"/>
    <x v="9"/>
    <n v="2016"/>
    <n v="201605"/>
  </r>
  <r>
    <x v="1398"/>
    <s v="PA_Allegheny"/>
    <x v="0"/>
    <x v="1"/>
    <s v="WH"/>
    <x v="0"/>
    <n v="1"/>
    <x v="2"/>
    <n v="0"/>
    <n v="2015"/>
    <n v="1"/>
    <d v="2015-09-22T00:00:00"/>
    <d v="2017-01-01T00:00:00"/>
    <n v="1"/>
    <x v="1"/>
    <s v="PKC"/>
    <s v="PKC"/>
    <d v="2016-08-05T00:00:00"/>
    <s v="PKC"/>
    <n v="0"/>
    <n v="2"/>
    <n v="1"/>
    <n v="0"/>
    <x v="0"/>
    <n v="0"/>
    <x v="593"/>
    <n v="15.31147541"/>
    <n v="5"/>
    <n v="0"/>
    <s v="ZTC"/>
    <n v="9"/>
    <n v="2015"/>
    <n v="201509"/>
    <x v="4"/>
    <n v="2017"/>
    <n v="201701"/>
  </r>
  <r>
    <x v="1399"/>
    <s v="PA_Allegheny"/>
    <x v="1"/>
    <x v="0"/>
    <s v="WH"/>
    <x v="0"/>
    <n v="16"/>
    <x v="0"/>
    <n v="15"/>
    <n v="2015"/>
    <n v="1"/>
    <d v="2015-09-22T00:00:00"/>
    <d v="2017-01-01T00:00:00"/>
    <n v="1"/>
    <x v="5"/>
    <s v="PSG"/>
    <s v="PKC"/>
    <d v="2015-11-05T00:00:00"/>
    <s v="PKC"/>
    <n v="1"/>
    <n v="5"/>
    <n v="4"/>
    <n v="0"/>
    <x v="0"/>
    <n v="0"/>
    <x v="593"/>
    <n v="15.31147541"/>
    <n v="5"/>
    <n v="0"/>
    <s v="ZTC"/>
    <n v="9"/>
    <n v="2015"/>
    <n v="201509"/>
    <x v="4"/>
    <n v="2017"/>
    <n v="201701"/>
  </r>
  <r>
    <x v="1400"/>
    <s v="PA_Allegheny"/>
    <x v="0"/>
    <x v="0"/>
    <s v="WH"/>
    <x v="0"/>
    <n v="4"/>
    <x v="1"/>
    <n v="3"/>
    <n v="2015"/>
    <n v="1"/>
    <d v="2015-09-23T00:00:00"/>
    <d v="2015-10-21T00:00:00"/>
    <n v="1"/>
    <x v="1"/>
    <s v="PKC"/>
    <s v=" "/>
    <s v=" "/>
    <s v="PKC"/>
    <n v="0"/>
    <n v="1"/>
    <n v="0"/>
    <n v="1"/>
    <x v="0"/>
    <n v="0"/>
    <x v="191"/>
    <n v="0.91803278700000002"/>
    <n v="1"/>
    <n v="5"/>
    <s v="XRF"/>
    <n v="9"/>
    <n v="2015"/>
    <n v="201509"/>
    <x v="11"/>
    <n v="2015"/>
    <n v="201510"/>
  </r>
  <r>
    <x v="1401"/>
    <s v="PA_Allegheny"/>
    <x v="1"/>
    <x v="1"/>
    <s v="BL"/>
    <x v="1"/>
    <n v="15"/>
    <x v="4"/>
    <n v="14"/>
    <n v="2015"/>
    <n v="1"/>
    <d v="2015-09-24T00:00:00"/>
    <d v="2015-11-13T00:00:00"/>
    <n v="1"/>
    <x v="3"/>
    <s v="PSG"/>
    <s v="PGH"/>
    <d v="2015-10-09T00:00:00"/>
    <s v="PGH"/>
    <n v="1"/>
    <n v="2"/>
    <n v="1"/>
    <n v="1"/>
    <x v="0"/>
    <n v="0"/>
    <x v="17"/>
    <n v="1.6393442620000001"/>
    <n v="2"/>
    <n v="5"/>
    <s v="XRF"/>
    <n v="9"/>
    <n v="2015"/>
    <n v="201509"/>
    <x v="6"/>
    <n v="2015"/>
    <n v="201511"/>
  </r>
  <r>
    <x v="218"/>
    <s v="PA_Allegheny"/>
    <x v="0"/>
    <x v="1"/>
    <s v="BL"/>
    <x v="1"/>
    <n v="15"/>
    <x v="4"/>
    <n v="14"/>
    <n v="2014"/>
    <n v="3"/>
    <d v="2015-09-24T00:00:00"/>
    <d v="2016-08-29T00:00:00"/>
    <n v="0"/>
    <x v="10"/>
    <s v="PAL"/>
    <s v="PKC"/>
    <d v="2016-06-10T00:00:00"/>
    <s v="PKC"/>
    <n v="1"/>
    <n v="2"/>
    <n v="1"/>
    <n v="1"/>
    <x v="1"/>
    <n v="0"/>
    <x v="594"/>
    <n v="11.14754098"/>
    <n v="4"/>
    <n v="3"/>
    <s v="XRY"/>
    <n v="9"/>
    <n v="2015"/>
    <n v="201509"/>
    <x v="3"/>
    <n v="2016"/>
    <n v="201608"/>
  </r>
  <r>
    <x v="1402"/>
    <s v="PA_Allegheny"/>
    <x v="1"/>
    <x v="0"/>
    <s v="WH"/>
    <x v="0"/>
    <n v="3"/>
    <x v="3"/>
    <n v="2"/>
    <n v="2015"/>
    <n v="1"/>
    <d v="2015-09-24T00:00:00"/>
    <d v="2016-06-23T00:00:00"/>
    <n v="1"/>
    <x v="1"/>
    <s v="PKC"/>
    <s v=" "/>
    <s v=" "/>
    <s v="PKC"/>
    <n v="0"/>
    <n v="1"/>
    <n v="0"/>
    <n v="1"/>
    <x v="0"/>
    <n v="0"/>
    <x v="595"/>
    <n v="8.9508196719999997"/>
    <n v="4"/>
    <n v="4"/>
    <s v="XRF"/>
    <n v="9"/>
    <n v="2015"/>
    <n v="201509"/>
    <x v="5"/>
    <n v="2016"/>
    <n v="201606"/>
  </r>
  <r>
    <x v="1403"/>
    <s v="PA_Allegheny"/>
    <x v="0"/>
    <x v="1"/>
    <s v="OT"/>
    <x v="2"/>
    <n v="10"/>
    <x v="6"/>
    <n v="8"/>
    <n v="2015"/>
    <n v="1"/>
    <d v="2015-09-25T00:00:00"/>
    <d v="2017-01-01T00:00:00"/>
    <n v="1"/>
    <x v="1"/>
    <s v="PKC"/>
    <s v=" "/>
    <s v=" "/>
    <s v="PKC"/>
    <n v="0"/>
    <n v="1"/>
    <n v="0"/>
    <n v="0"/>
    <x v="0"/>
    <n v="0"/>
    <x v="107"/>
    <n v="15.213114750000001"/>
    <n v="5"/>
    <n v="0"/>
    <s v="ZTC"/>
    <n v="9"/>
    <n v="2015"/>
    <n v="201509"/>
    <x v="4"/>
    <n v="2017"/>
    <n v="201701"/>
  </r>
  <r>
    <x v="1073"/>
    <s v="PA_Allegheny"/>
    <x v="0"/>
    <x v="1"/>
    <s v="BL"/>
    <x v="1"/>
    <n v="17"/>
    <x v="0"/>
    <n v="16"/>
    <n v="2015"/>
    <n v="2"/>
    <d v="2015-09-25T00:00:00"/>
    <d v="2015-12-28T00:00:00"/>
    <n v="0"/>
    <x v="5"/>
    <s v="PSG"/>
    <s v="PGH"/>
    <d v="2015-11-11T00:00:00"/>
    <s v="PGH"/>
    <n v="1"/>
    <n v="2"/>
    <n v="1"/>
    <n v="1"/>
    <x v="0"/>
    <n v="1"/>
    <x v="170"/>
    <n v="3.081967213"/>
    <n v="3"/>
    <n v="2"/>
    <s v="XRF"/>
    <n v="9"/>
    <n v="2015"/>
    <n v="201509"/>
    <x v="10"/>
    <n v="2015"/>
    <n v="201512"/>
  </r>
  <r>
    <x v="1404"/>
    <s v="PA_Allegheny"/>
    <x v="1"/>
    <x v="1"/>
    <s v="OT"/>
    <x v="2"/>
    <n v="7"/>
    <x v="6"/>
    <n v="6"/>
    <n v="2015"/>
    <n v="1"/>
    <d v="2015-09-25T00:00:00"/>
    <d v="2017-01-01T00:00:00"/>
    <n v="1"/>
    <x v="1"/>
    <s v="PKC"/>
    <s v=" "/>
    <s v=" "/>
    <s v="PKC"/>
    <n v="0"/>
    <n v="1"/>
    <n v="0"/>
    <n v="0"/>
    <x v="0"/>
    <n v="0"/>
    <x v="107"/>
    <n v="15.213114750000001"/>
    <n v="5"/>
    <n v="0"/>
    <s v="ZTC"/>
    <n v="9"/>
    <n v="2015"/>
    <n v="201509"/>
    <x v="4"/>
    <n v="2017"/>
    <n v="201701"/>
  </r>
  <r>
    <x v="1405"/>
    <s v="PA_Allegheny"/>
    <x v="0"/>
    <x v="1"/>
    <s v="UK"/>
    <x v="2"/>
    <n v="16"/>
    <x v="0"/>
    <n v="15"/>
    <n v="2015"/>
    <n v="1"/>
    <d v="2015-09-25T00:00:00"/>
    <d v="2015-10-28T00:00:00"/>
    <n v="1"/>
    <x v="0"/>
    <s v="PSG"/>
    <s v=" "/>
    <s v=" "/>
    <s v="PSG"/>
    <n v="0"/>
    <n v="1"/>
    <n v="0"/>
    <n v="1"/>
    <x v="0"/>
    <n v="0"/>
    <x v="209"/>
    <n v="1.081967213"/>
    <n v="2"/>
    <n v="5"/>
    <s v="XRF"/>
    <n v="9"/>
    <n v="2015"/>
    <n v="201509"/>
    <x v="11"/>
    <n v="2015"/>
    <n v="201510"/>
  </r>
  <r>
    <x v="1406"/>
    <s v="PA_Allegheny"/>
    <x v="1"/>
    <x v="1"/>
    <s v="MU"/>
    <x v="2"/>
    <n v="8"/>
    <x v="6"/>
    <n v="6"/>
    <n v="2015"/>
    <n v="1"/>
    <d v="2015-09-25T00:00:00"/>
    <d v="2016-05-02T00:00:00"/>
    <n v="1"/>
    <x v="2"/>
    <s v="PFC"/>
    <s v=" "/>
    <s v=" "/>
    <s v="PFC"/>
    <n v="0"/>
    <n v="1"/>
    <n v="0"/>
    <n v="1"/>
    <x v="0"/>
    <n v="0"/>
    <x v="71"/>
    <n v="7.2131147540000002"/>
    <n v="4"/>
    <n v="4"/>
    <s v="XRF"/>
    <n v="9"/>
    <n v="2015"/>
    <n v="201509"/>
    <x v="9"/>
    <n v="2016"/>
    <n v="201605"/>
  </r>
  <r>
    <x v="1407"/>
    <s v="PA_Allegheny"/>
    <x v="1"/>
    <x v="1"/>
    <s v="OT"/>
    <x v="2"/>
    <n v="3"/>
    <x v="3"/>
    <n v="2"/>
    <n v="2015"/>
    <n v="1"/>
    <d v="2015-09-25T00:00:00"/>
    <d v="2016-05-02T00:00:00"/>
    <n v="1"/>
    <x v="2"/>
    <s v="PFC"/>
    <s v=" "/>
    <s v=" "/>
    <s v="PFC"/>
    <n v="0"/>
    <n v="1"/>
    <n v="0"/>
    <n v="1"/>
    <x v="0"/>
    <n v="0"/>
    <x v="71"/>
    <n v="7.2131147540000002"/>
    <n v="4"/>
    <n v="4"/>
    <s v="XRF"/>
    <n v="9"/>
    <n v="2015"/>
    <n v="201509"/>
    <x v="9"/>
    <n v="2016"/>
    <n v="201605"/>
  </r>
  <r>
    <x v="1408"/>
    <s v="PA_Allegheny"/>
    <x v="0"/>
    <x v="1"/>
    <s v="WH"/>
    <x v="0"/>
    <n v="2"/>
    <x v="3"/>
    <n v="1"/>
    <n v="2015"/>
    <n v="1"/>
    <d v="2015-09-25T00:00:00"/>
    <d v="2016-02-12T00:00:00"/>
    <n v="1"/>
    <x v="1"/>
    <s v="PSF"/>
    <s v="PKC"/>
    <d v="2015-10-15T00:00:00"/>
    <s v="PKC"/>
    <n v="1"/>
    <n v="2"/>
    <n v="1"/>
    <n v="1"/>
    <x v="0"/>
    <n v="0"/>
    <x v="560"/>
    <n v="4.5901639339999996"/>
    <n v="3"/>
    <n v="4"/>
    <s v="XRF"/>
    <n v="9"/>
    <n v="2015"/>
    <n v="201509"/>
    <x v="2"/>
    <n v="2016"/>
    <n v="201602"/>
  </r>
  <r>
    <x v="1409"/>
    <s v="PA_Allegheny"/>
    <x v="1"/>
    <x v="1"/>
    <s v="WH"/>
    <x v="0"/>
    <n v="2"/>
    <x v="3"/>
    <n v="1"/>
    <n v="2015"/>
    <n v="1"/>
    <d v="2015-09-25T00:00:00"/>
    <d v="2015-11-24T00:00:00"/>
    <n v="1"/>
    <x v="1"/>
    <s v="PKC"/>
    <s v="PKC"/>
    <d v="2015-10-01T00:00:00"/>
    <s v="PKC"/>
    <n v="0"/>
    <n v="2"/>
    <n v="1"/>
    <n v="1"/>
    <x v="0"/>
    <n v="0"/>
    <x v="1"/>
    <n v="1.9672131150000001"/>
    <n v="2"/>
    <n v="5"/>
    <s v="XRF"/>
    <n v="9"/>
    <n v="2015"/>
    <n v="201509"/>
    <x v="6"/>
    <n v="2015"/>
    <n v="201511"/>
  </r>
  <r>
    <x v="1410"/>
    <s v="PA_Allegheny"/>
    <x v="0"/>
    <x v="0"/>
    <s v="WH"/>
    <x v="0"/>
    <n v="11"/>
    <x v="5"/>
    <n v="10"/>
    <n v="2015"/>
    <n v="1"/>
    <d v="2015-09-26T00:00:00"/>
    <d v="2015-11-19T00:00:00"/>
    <n v="1"/>
    <x v="1"/>
    <s v="PKC"/>
    <s v=" "/>
    <s v=" "/>
    <s v="PKC"/>
    <n v="0"/>
    <n v="1"/>
    <n v="0"/>
    <n v="1"/>
    <x v="0"/>
    <n v="0"/>
    <x v="549"/>
    <n v="1.7704918030000001"/>
    <n v="2"/>
    <n v="5"/>
    <s v="XRF"/>
    <n v="9"/>
    <n v="2015"/>
    <n v="201509"/>
    <x v="6"/>
    <n v="2015"/>
    <n v="201511"/>
  </r>
  <r>
    <x v="1101"/>
    <s v="PA_Allegheny"/>
    <x v="0"/>
    <x v="1"/>
    <s v="BL"/>
    <x v="1"/>
    <n v="14"/>
    <x v="4"/>
    <n v="12"/>
    <n v="2015"/>
    <n v="2"/>
    <d v="2015-09-28T00:00:00"/>
    <d v="2016-04-18T00:00:00"/>
    <n v="0"/>
    <x v="0"/>
    <s v="PSG"/>
    <s v=" "/>
    <s v=" "/>
    <s v="PSG"/>
    <n v="0"/>
    <n v="1"/>
    <n v="0"/>
    <n v="1"/>
    <x v="0"/>
    <n v="0"/>
    <x v="596"/>
    <n v="6.6557377049999999"/>
    <n v="4"/>
    <n v="4"/>
    <s v="XRF"/>
    <n v="9"/>
    <n v="2015"/>
    <n v="201509"/>
    <x v="0"/>
    <n v="2016"/>
    <n v="201604"/>
  </r>
  <r>
    <x v="1411"/>
    <s v="PA_Allegheny"/>
    <x v="0"/>
    <x v="0"/>
    <s v="BL"/>
    <x v="1"/>
    <n v="1"/>
    <x v="2"/>
    <n v="0"/>
    <n v="2015"/>
    <n v="1"/>
    <d v="2015-09-28T00:00:00"/>
    <d v="2015-10-02T00:00:00"/>
    <n v="1"/>
    <x v="1"/>
    <s v="PKC"/>
    <s v=" "/>
    <s v=" "/>
    <s v="PKC"/>
    <n v="0"/>
    <n v="1"/>
    <n v="0"/>
    <n v="1"/>
    <x v="0"/>
    <n v="0"/>
    <x v="5"/>
    <n v="0.13114754100000001"/>
    <n v="1"/>
    <n v="5"/>
    <s v="XRF"/>
    <n v="9"/>
    <n v="2015"/>
    <n v="201509"/>
    <x v="11"/>
    <n v="2015"/>
    <n v="201510"/>
  </r>
  <r>
    <x v="1412"/>
    <s v="PA_Allegheny"/>
    <x v="0"/>
    <x v="0"/>
    <s v="UK"/>
    <x v="2"/>
    <n v="2"/>
    <x v="2"/>
    <n v="0"/>
    <n v="2015"/>
    <n v="1"/>
    <d v="2015-09-28T00:00:00"/>
    <d v="2016-12-16T00:00:00"/>
    <n v="1"/>
    <x v="1"/>
    <s v="PKC"/>
    <s v="PSF"/>
    <d v="2016-02-29T00:00:00"/>
    <s v="PKC"/>
    <n v="1"/>
    <n v="3"/>
    <n v="2"/>
    <n v="1"/>
    <x v="0"/>
    <n v="0"/>
    <x v="362"/>
    <n v="14.590163929999999"/>
    <n v="5"/>
    <n v="1"/>
    <s v="XRF"/>
    <n v="9"/>
    <n v="2015"/>
    <n v="201509"/>
    <x v="10"/>
    <n v="2016"/>
    <n v="201612"/>
  </r>
  <r>
    <x v="1413"/>
    <s v="PA_Allegheny"/>
    <x v="1"/>
    <x v="1"/>
    <s v="BL"/>
    <x v="1"/>
    <n v="3"/>
    <x v="3"/>
    <n v="2"/>
    <n v="2015"/>
    <n v="1"/>
    <d v="2015-09-28T00:00:00"/>
    <d v="2016-12-16T00:00:00"/>
    <n v="1"/>
    <x v="1"/>
    <s v="PKC"/>
    <s v="PSF"/>
    <d v="2016-02-29T00:00:00"/>
    <s v="PKC"/>
    <n v="1"/>
    <n v="3"/>
    <n v="2"/>
    <n v="1"/>
    <x v="0"/>
    <n v="0"/>
    <x v="362"/>
    <n v="14.590163929999999"/>
    <n v="5"/>
    <n v="1"/>
    <s v="XRF"/>
    <n v="9"/>
    <n v="2015"/>
    <n v="201509"/>
    <x v="10"/>
    <n v="2016"/>
    <n v="201612"/>
  </r>
  <r>
    <x v="1414"/>
    <s v="PA_Allegheny"/>
    <x v="0"/>
    <x v="0"/>
    <s v="BL"/>
    <x v="1"/>
    <n v="5"/>
    <x v="1"/>
    <n v="4"/>
    <n v="2015"/>
    <n v="1"/>
    <d v="2015-09-28T00:00:00"/>
    <d v="2016-12-16T00:00:00"/>
    <n v="1"/>
    <x v="1"/>
    <s v="PKC"/>
    <s v="PSF"/>
    <d v="2016-02-29T00:00:00"/>
    <s v="PKC"/>
    <n v="1"/>
    <n v="3"/>
    <n v="2"/>
    <n v="1"/>
    <x v="0"/>
    <n v="0"/>
    <x v="362"/>
    <n v="14.590163929999999"/>
    <n v="5"/>
    <n v="1"/>
    <s v="XRF"/>
    <n v="9"/>
    <n v="2015"/>
    <n v="201509"/>
    <x v="10"/>
    <n v="2016"/>
    <n v="201612"/>
  </r>
  <r>
    <x v="1415"/>
    <s v="PA_Allegheny"/>
    <x v="1"/>
    <x v="1"/>
    <s v="WH"/>
    <x v="0"/>
    <n v="1"/>
    <x v="2"/>
    <n v="0"/>
    <n v="2015"/>
    <n v="1"/>
    <d v="2015-09-28T00:00:00"/>
    <d v="2016-02-12T00:00:00"/>
    <n v="1"/>
    <x v="1"/>
    <s v="PSF"/>
    <s v="PKC"/>
    <d v="2015-10-15T00:00:00"/>
    <s v="PKC"/>
    <n v="1"/>
    <n v="2"/>
    <n v="1"/>
    <n v="1"/>
    <x v="0"/>
    <n v="0"/>
    <x v="69"/>
    <n v="4.491803279"/>
    <n v="3"/>
    <n v="4"/>
    <s v="XRF"/>
    <n v="9"/>
    <n v="2015"/>
    <n v="201509"/>
    <x v="2"/>
    <n v="2016"/>
    <n v="201602"/>
  </r>
  <r>
    <x v="1416"/>
    <s v="PA_Allegheny"/>
    <x v="0"/>
    <x v="1"/>
    <s v="BL"/>
    <x v="1"/>
    <n v="17"/>
    <x v="0"/>
    <n v="16"/>
    <n v="2015"/>
    <n v="1"/>
    <d v="2015-09-29T00:00:00"/>
    <d v="2015-11-17T00:00:00"/>
    <n v="1"/>
    <x v="3"/>
    <s v="PGH"/>
    <s v=" "/>
    <s v=" "/>
    <s v="PGH"/>
    <n v="0"/>
    <n v="1"/>
    <n v="0"/>
    <n v="1"/>
    <x v="0"/>
    <n v="1"/>
    <x v="310"/>
    <n v="1.6065573769999999"/>
    <n v="2"/>
    <n v="2"/>
    <s v="XRF"/>
    <n v="9"/>
    <n v="2015"/>
    <n v="201509"/>
    <x v="6"/>
    <n v="2015"/>
    <n v="201511"/>
  </r>
  <r>
    <x v="1417"/>
    <s v="PA_Allegheny"/>
    <x v="1"/>
    <x v="1"/>
    <s v="BL"/>
    <x v="1"/>
    <n v="15"/>
    <x v="4"/>
    <n v="14"/>
    <n v="2015"/>
    <n v="1"/>
    <d v="2015-09-29T00:00:00"/>
    <d v="2015-10-27T00:00:00"/>
    <n v="1"/>
    <x v="0"/>
    <s v="PSG"/>
    <s v=" "/>
    <s v=" "/>
    <s v="PSG"/>
    <n v="0"/>
    <n v="1"/>
    <n v="0"/>
    <n v="1"/>
    <x v="0"/>
    <n v="0"/>
    <x v="191"/>
    <n v="0.91803278700000002"/>
    <n v="1"/>
    <n v="5"/>
    <s v="XRF"/>
    <n v="9"/>
    <n v="2015"/>
    <n v="201509"/>
    <x v="11"/>
    <n v="2015"/>
    <n v="201510"/>
  </r>
  <r>
    <x v="1418"/>
    <s v="PA_Allegheny"/>
    <x v="0"/>
    <x v="0"/>
    <s v="BL"/>
    <x v="1"/>
    <n v="17"/>
    <x v="0"/>
    <n v="16"/>
    <n v="2015"/>
    <n v="1"/>
    <d v="2015-09-29T00:00:00"/>
    <d v="2016-05-09T00:00:00"/>
    <n v="1"/>
    <x v="8"/>
    <s v="PRC"/>
    <s v=" "/>
    <s v=" "/>
    <s v="PRC"/>
    <n v="0"/>
    <n v="1"/>
    <n v="0"/>
    <n v="1"/>
    <x v="0"/>
    <n v="0"/>
    <x v="597"/>
    <n v="7.3114754099999999"/>
    <n v="4"/>
    <n v="4"/>
    <s v="XRF"/>
    <n v="9"/>
    <n v="2015"/>
    <n v="201509"/>
    <x v="9"/>
    <n v="2016"/>
    <n v="201605"/>
  </r>
  <r>
    <x v="1419"/>
    <s v="PA_Allegheny"/>
    <x v="0"/>
    <x v="1"/>
    <s v="WH"/>
    <x v="0"/>
    <n v="7"/>
    <x v="1"/>
    <n v="5"/>
    <n v="2015"/>
    <n v="1"/>
    <d v="2015-09-29T00:00:00"/>
    <d v="2017-01-01T00:00:00"/>
    <n v="1"/>
    <x v="7"/>
    <s v="PFC"/>
    <s v="PFC"/>
    <d v="2015-10-22T00:00:00"/>
    <s v="PFC"/>
    <n v="1"/>
    <n v="4"/>
    <n v="3"/>
    <n v="0"/>
    <x v="0"/>
    <n v="0"/>
    <x v="598"/>
    <n v="15.08196721"/>
    <n v="5"/>
    <n v="0"/>
    <s v="ZTC"/>
    <n v="9"/>
    <n v="2015"/>
    <n v="201509"/>
    <x v="4"/>
    <n v="2017"/>
    <n v="201701"/>
  </r>
  <r>
    <x v="1420"/>
    <s v="PA_Allegheny"/>
    <x v="0"/>
    <x v="1"/>
    <s v="WH"/>
    <x v="0"/>
    <n v="4"/>
    <x v="1"/>
    <n v="3"/>
    <n v="2015"/>
    <n v="1"/>
    <d v="2015-09-29T00:00:00"/>
    <d v="2017-01-01T00:00:00"/>
    <n v="1"/>
    <x v="2"/>
    <s v="PFC"/>
    <s v="PFC"/>
    <d v="2016-09-02T00:00:00"/>
    <s v="PFC"/>
    <n v="0"/>
    <n v="2"/>
    <n v="1"/>
    <n v="0"/>
    <x v="0"/>
    <n v="0"/>
    <x v="598"/>
    <n v="15.08196721"/>
    <n v="5"/>
    <n v="0"/>
    <s v="ZTC"/>
    <n v="9"/>
    <n v="2015"/>
    <n v="201509"/>
    <x v="4"/>
    <n v="2017"/>
    <n v="201701"/>
  </r>
  <r>
    <x v="1421"/>
    <s v="PA_Allegheny"/>
    <x v="1"/>
    <x v="2"/>
    <s v="WH"/>
    <x v="0"/>
    <n v="1"/>
    <x v="2"/>
    <n v="0"/>
    <n v="2015"/>
    <n v="1"/>
    <d v="2015-09-29T00:00:00"/>
    <d v="2016-01-09T00:00:00"/>
    <n v="1"/>
    <x v="2"/>
    <s v="PFC"/>
    <s v=" "/>
    <s v=" "/>
    <s v="PFC"/>
    <n v="0"/>
    <n v="1"/>
    <n v="0"/>
    <n v="1"/>
    <x v="0"/>
    <n v="0"/>
    <x v="599"/>
    <n v="3.3442622950000001"/>
    <n v="3"/>
    <n v="4"/>
    <s v="XRF"/>
    <n v="9"/>
    <n v="2015"/>
    <n v="201509"/>
    <x v="4"/>
    <n v="2016"/>
    <n v="201601"/>
  </r>
  <r>
    <x v="1422"/>
    <s v="PA_Allegheny"/>
    <x v="1"/>
    <x v="1"/>
    <s v="UK"/>
    <x v="2"/>
    <n v="2"/>
    <x v="3"/>
    <n v="1"/>
    <n v="2015"/>
    <n v="1"/>
    <d v="2015-09-30T00:00:00"/>
    <d v="2017-01-01T00:00:00"/>
    <n v="1"/>
    <x v="2"/>
    <s v="PFC"/>
    <s v=" "/>
    <s v=" "/>
    <s v="PFC"/>
    <n v="0"/>
    <n v="1"/>
    <n v="0"/>
    <n v="0"/>
    <x v="0"/>
    <n v="0"/>
    <x v="600"/>
    <n v="15.04918033"/>
    <n v="5"/>
    <n v="0"/>
    <s v="ZTC"/>
    <n v="9"/>
    <n v="2015"/>
    <n v="201509"/>
    <x v="4"/>
    <n v="2017"/>
    <n v="201701"/>
  </r>
  <r>
    <x v="1423"/>
    <s v="PA_Allegheny"/>
    <x v="1"/>
    <x v="1"/>
    <s v="WH"/>
    <x v="0"/>
    <n v="1"/>
    <x v="2"/>
    <n v="0"/>
    <n v="2015"/>
    <n v="1"/>
    <d v="2015-10-01T00:00:00"/>
    <d v="2016-01-20T00:00:00"/>
    <n v="1"/>
    <x v="1"/>
    <s v="PKC"/>
    <s v=" "/>
    <s v=" "/>
    <s v="PKC"/>
    <n v="0"/>
    <n v="1"/>
    <n v="0"/>
    <n v="1"/>
    <x v="0"/>
    <n v="0"/>
    <x v="245"/>
    <n v="3.6393442619999998"/>
    <n v="3"/>
    <n v="4"/>
    <s v="XRF"/>
    <n v="10"/>
    <n v="2015"/>
    <n v="201510"/>
    <x v="4"/>
    <n v="2016"/>
    <n v="201601"/>
  </r>
  <r>
    <x v="1424"/>
    <s v="PA_Allegheny"/>
    <x v="0"/>
    <x v="0"/>
    <s v="BL"/>
    <x v="1"/>
    <n v="12"/>
    <x v="5"/>
    <n v="11"/>
    <n v="2015"/>
    <n v="1"/>
    <d v="2015-10-02T00:00:00"/>
    <d v="2016-03-09T00:00:00"/>
    <n v="1"/>
    <x v="1"/>
    <s v="PSF"/>
    <s v="PKC"/>
    <d v="2015-12-09T00:00:00"/>
    <s v="PKC"/>
    <n v="1"/>
    <n v="2"/>
    <n v="1"/>
    <n v="1"/>
    <x v="0"/>
    <n v="0"/>
    <x v="404"/>
    <n v="5.2131147540000002"/>
    <n v="3"/>
    <n v="4"/>
    <s v="XRF"/>
    <n v="10"/>
    <n v="2015"/>
    <n v="201510"/>
    <x v="1"/>
    <n v="2016"/>
    <n v="201603"/>
  </r>
  <r>
    <x v="1425"/>
    <s v="PA_Allegheny"/>
    <x v="0"/>
    <x v="0"/>
    <s v="BL"/>
    <x v="1"/>
    <n v="15"/>
    <x v="4"/>
    <n v="14"/>
    <n v="2015"/>
    <n v="1"/>
    <d v="2015-10-02T00:00:00"/>
    <d v="2016-03-09T00:00:00"/>
    <n v="1"/>
    <x v="7"/>
    <s v="PSF"/>
    <s v="PKC"/>
    <d v="2016-01-29T00:00:00"/>
    <s v="PKC"/>
    <n v="1"/>
    <n v="2"/>
    <n v="1"/>
    <n v="1"/>
    <x v="0"/>
    <n v="0"/>
    <x v="404"/>
    <n v="5.2131147540000002"/>
    <n v="3"/>
    <n v="4"/>
    <s v="XRF"/>
    <n v="10"/>
    <n v="2015"/>
    <n v="201510"/>
    <x v="1"/>
    <n v="2016"/>
    <n v="201603"/>
  </r>
  <r>
    <x v="1426"/>
    <s v="PA_Allegheny"/>
    <x v="0"/>
    <x v="0"/>
    <s v="BL"/>
    <x v="1"/>
    <n v="7"/>
    <x v="6"/>
    <n v="6"/>
    <n v="2015"/>
    <n v="1"/>
    <d v="2015-10-02T00:00:00"/>
    <d v="2015-10-21T00:00:00"/>
    <n v="1"/>
    <x v="1"/>
    <s v="PKC"/>
    <s v=" "/>
    <s v=" "/>
    <s v="PKC"/>
    <n v="0"/>
    <n v="1"/>
    <n v="0"/>
    <n v="1"/>
    <x v="0"/>
    <n v="0"/>
    <x v="333"/>
    <n v="0.62295082000000002"/>
    <n v="1"/>
    <n v="5"/>
    <s v="XRF"/>
    <n v="10"/>
    <n v="2015"/>
    <n v="201510"/>
    <x v="11"/>
    <n v="2015"/>
    <n v="201510"/>
  </r>
  <r>
    <x v="836"/>
    <s v="PA_Allegheny"/>
    <x v="0"/>
    <x v="1"/>
    <s v="UK"/>
    <x v="2"/>
    <n v="1"/>
    <x v="2"/>
    <n v="0"/>
    <n v="2015"/>
    <n v="2"/>
    <d v="2015-10-02T00:00:00"/>
    <d v="2015-10-09T00:00:00"/>
    <n v="0"/>
    <x v="7"/>
    <s v="PSF"/>
    <s v=" "/>
    <s v=" "/>
    <s v="PSF"/>
    <n v="0"/>
    <n v="1"/>
    <n v="0"/>
    <n v="1"/>
    <x v="0"/>
    <n v="0"/>
    <x v="282"/>
    <n v="0.229508197"/>
    <n v="1"/>
    <n v="5"/>
    <s v="XRF"/>
    <n v="10"/>
    <n v="2015"/>
    <n v="201510"/>
    <x v="11"/>
    <n v="2015"/>
    <n v="201510"/>
  </r>
  <r>
    <x v="1427"/>
    <s v="PA_Allegheny"/>
    <x v="0"/>
    <x v="1"/>
    <s v="BL"/>
    <x v="1"/>
    <n v="13"/>
    <x v="5"/>
    <n v="11"/>
    <n v="2015"/>
    <n v="1"/>
    <d v="2015-10-02T00:00:00"/>
    <d v="2016-10-11T00:00:00"/>
    <n v="1"/>
    <x v="1"/>
    <s v="PKC"/>
    <s v=" "/>
    <s v=" "/>
    <s v="PKC"/>
    <n v="0"/>
    <n v="1"/>
    <n v="0"/>
    <n v="1"/>
    <x v="0"/>
    <n v="0"/>
    <x v="253"/>
    <n v="12.29508197"/>
    <n v="5"/>
    <n v="2"/>
    <s v="XRF"/>
    <n v="10"/>
    <n v="2015"/>
    <n v="201510"/>
    <x v="11"/>
    <n v="2016"/>
    <n v="201610"/>
  </r>
  <r>
    <x v="1428"/>
    <s v="PA_Allegheny"/>
    <x v="1"/>
    <x v="1"/>
    <s v="OT"/>
    <x v="2"/>
    <n v="12"/>
    <x v="5"/>
    <n v="11"/>
    <n v="2015"/>
    <n v="1"/>
    <d v="2015-10-03T00:00:00"/>
    <d v="2017-01-01T00:00:00"/>
    <n v="1"/>
    <x v="1"/>
    <s v="PKC"/>
    <s v="PSF"/>
    <d v="2016-07-13T00:00:00"/>
    <s v="PKC"/>
    <n v="1"/>
    <n v="3"/>
    <n v="2"/>
    <n v="0"/>
    <x v="0"/>
    <n v="0"/>
    <x v="601"/>
    <n v="14.95081967"/>
    <n v="5"/>
    <n v="0"/>
    <s v="ZTC"/>
    <n v="10"/>
    <n v="2015"/>
    <n v="201510"/>
    <x v="4"/>
    <n v="2017"/>
    <n v="201701"/>
  </r>
  <r>
    <x v="1429"/>
    <s v="PA_Allegheny"/>
    <x v="0"/>
    <x v="0"/>
    <s v="WH"/>
    <x v="0"/>
    <n v="10"/>
    <x v="5"/>
    <n v="9"/>
    <n v="2015"/>
    <n v="1"/>
    <d v="2015-10-05T00:00:00"/>
    <d v="2017-01-01T00:00:00"/>
    <n v="1"/>
    <x v="1"/>
    <s v="PKC"/>
    <s v=" "/>
    <s v=" "/>
    <s v="PKC"/>
    <n v="0"/>
    <n v="1"/>
    <n v="0"/>
    <n v="0"/>
    <x v="0"/>
    <n v="0"/>
    <x v="602"/>
    <n v="14.885245899999999"/>
    <n v="5"/>
    <n v="0"/>
    <s v="ZTC"/>
    <n v="10"/>
    <n v="2015"/>
    <n v="201510"/>
    <x v="4"/>
    <n v="2017"/>
    <n v="201701"/>
  </r>
  <r>
    <x v="1430"/>
    <s v="PA_Allegheny"/>
    <x v="0"/>
    <x v="1"/>
    <s v="WH"/>
    <x v="0"/>
    <n v="4"/>
    <x v="3"/>
    <n v="2"/>
    <n v="2015"/>
    <n v="1"/>
    <d v="2015-10-05T00:00:00"/>
    <d v="2017-01-01T00:00:00"/>
    <n v="1"/>
    <x v="1"/>
    <s v="PKC"/>
    <s v=" "/>
    <s v=" "/>
    <s v="PKC"/>
    <n v="0"/>
    <n v="1"/>
    <n v="0"/>
    <n v="0"/>
    <x v="0"/>
    <n v="0"/>
    <x v="602"/>
    <n v="14.885245899999999"/>
    <n v="5"/>
    <n v="0"/>
    <s v="ZTC"/>
    <n v="10"/>
    <n v="2015"/>
    <n v="201510"/>
    <x v="4"/>
    <n v="2017"/>
    <n v="201701"/>
  </r>
  <r>
    <x v="1431"/>
    <s v="PA_Allegheny"/>
    <x v="1"/>
    <x v="0"/>
    <s v="UK"/>
    <x v="2"/>
    <n v="1"/>
    <x v="2"/>
    <n v="0"/>
    <n v="2015"/>
    <n v="1"/>
    <d v="2015-10-05T00:00:00"/>
    <d v="2017-01-01T00:00:00"/>
    <n v="1"/>
    <x v="1"/>
    <s v="PKC"/>
    <s v=" "/>
    <s v=" "/>
    <s v="PKC"/>
    <n v="0"/>
    <n v="1"/>
    <n v="0"/>
    <n v="0"/>
    <x v="0"/>
    <n v="0"/>
    <x v="602"/>
    <n v="14.885245899999999"/>
    <n v="5"/>
    <n v="0"/>
    <s v="ZTC"/>
    <n v="10"/>
    <n v="2015"/>
    <n v="201510"/>
    <x v="4"/>
    <n v="2017"/>
    <n v="201701"/>
  </r>
  <r>
    <x v="1432"/>
    <s v="PA_Allegheny"/>
    <x v="0"/>
    <x v="0"/>
    <s v="BL"/>
    <x v="1"/>
    <n v="13"/>
    <x v="5"/>
    <n v="11"/>
    <n v="2015"/>
    <n v="1"/>
    <d v="2015-10-06T00:00:00"/>
    <d v="2016-08-01T00:00:00"/>
    <n v="1"/>
    <x v="1"/>
    <s v="PKC"/>
    <s v="PKC"/>
    <d v="2015-11-04T00:00:00"/>
    <s v="PKC"/>
    <n v="0"/>
    <n v="2"/>
    <n v="1"/>
    <n v="1"/>
    <x v="0"/>
    <n v="0"/>
    <x v="603"/>
    <n v="9.8360655739999991"/>
    <n v="4"/>
    <n v="3"/>
    <s v="XRF"/>
    <n v="10"/>
    <n v="2015"/>
    <n v="201510"/>
    <x v="3"/>
    <n v="2016"/>
    <n v="201608"/>
  </r>
  <r>
    <x v="1433"/>
    <s v="PA_Allegheny"/>
    <x v="1"/>
    <x v="0"/>
    <s v="BL"/>
    <x v="1"/>
    <n v="3"/>
    <x v="3"/>
    <n v="2"/>
    <n v="2015"/>
    <n v="1"/>
    <d v="2015-10-06T00:00:00"/>
    <d v="2017-01-01T00:00:00"/>
    <n v="1"/>
    <x v="1"/>
    <s v="PKC"/>
    <s v=" "/>
    <s v=" "/>
    <s v="PKC"/>
    <n v="0"/>
    <n v="1"/>
    <n v="0"/>
    <n v="0"/>
    <x v="0"/>
    <n v="0"/>
    <x v="474"/>
    <n v="14.85245902"/>
    <n v="5"/>
    <n v="0"/>
    <s v="ZTC"/>
    <n v="10"/>
    <n v="2015"/>
    <n v="201510"/>
    <x v="4"/>
    <n v="2017"/>
    <n v="201701"/>
  </r>
  <r>
    <x v="1434"/>
    <s v="PA_Allegheny"/>
    <x v="1"/>
    <x v="1"/>
    <s v="BL"/>
    <x v="1"/>
    <n v="1"/>
    <x v="2"/>
    <n v="0"/>
    <n v="2015"/>
    <n v="1"/>
    <d v="2015-10-06T00:00:00"/>
    <d v="2017-01-01T00:00:00"/>
    <n v="1"/>
    <x v="2"/>
    <s v="PFC"/>
    <s v=" "/>
    <s v=" "/>
    <s v="PFC"/>
    <n v="0"/>
    <n v="1"/>
    <n v="0"/>
    <n v="0"/>
    <x v="0"/>
    <n v="0"/>
    <x v="474"/>
    <n v="14.85245902"/>
    <n v="5"/>
    <n v="0"/>
    <s v="ZTC"/>
    <n v="10"/>
    <n v="2015"/>
    <n v="201510"/>
    <x v="4"/>
    <n v="2017"/>
    <n v="201701"/>
  </r>
  <r>
    <x v="1435"/>
    <s v="PA_Allegheny"/>
    <x v="1"/>
    <x v="0"/>
    <s v="BL"/>
    <x v="1"/>
    <n v="16"/>
    <x v="0"/>
    <n v="15"/>
    <n v="2015"/>
    <n v="1"/>
    <d v="2015-10-07T00:00:00"/>
    <d v="2015-12-23T00:00:00"/>
    <n v="1"/>
    <x v="0"/>
    <s v="PSG"/>
    <s v=" "/>
    <s v=" "/>
    <s v="PSG"/>
    <n v="0"/>
    <n v="1"/>
    <n v="0"/>
    <n v="1"/>
    <x v="0"/>
    <n v="1"/>
    <x v="257"/>
    <n v="2.5245901640000001"/>
    <n v="2"/>
    <n v="3"/>
    <s v="XRF"/>
    <n v="10"/>
    <n v="2015"/>
    <n v="201510"/>
    <x v="10"/>
    <n v="2015"/>
    <n v="201512"/>
  </r>
  <r>
    <x v="1436"/>
    <s v="PA_Allegheny"/>
    <x v="1"/>
    <x v="0"/>
    <s v="UK"/>
    <x v="2"/>
    <n v="18"/>
    <x v="0"/>
    <n v="17"/>
    <n v="2015"/>
    <n v="1"/>
    <d v="2015-10-07T00:00:00"/>
    <d v="2016-02-04T00:00:00"/>
    <n v="1"/>
    <x v="10"/>
    <s v="PAL"/>
    <s v=" "/>
    <s v=" "/>
    <s v="PAL"/>
    <n v="0"/>
    <n v="1"/>
    <n v="0"/>
    <n v="1"/>
    <x v="0"/>
    <n v="0"/>
    <x v="313"/>
    <n v="3.9344262300000001"/>
    <n v="3"/>
    <n v="4"/>
    <s v="XRF"/>
    <n v="10"/>
    <n v="2015"/>
    <n v="201510"/>
    <x v="2"/>
    <n v="2016"/>
    <n v="201602"/>
  </r>
  <r>
    <x v="1181"/>
    <s v="PA_Allegheny"/>
    <x v="0"/>
    <x v="0"/>
    <s v="WH"/>
    <x v="0"/>
    <n v="4"/>
    <x v="1"/>
    <n v="3"/>
    <n v="2015"/>
    <n v="2"/>
    <d v="2015-10-07T00:00:00"/>
    <d v="2017-01-01T00:00:00"/>
    <n v="0"/>
    <x v="1"/>
    <s v="PKC"/>
    <s v="PKC"/>
    <d v="2016-07-18T00:00:00"/>
    <s v="PKC"/>
    <n v="0"/>
    <n v="2"/>
    <n v="1"/>
    <n v="0"/>
    <x v="0"/>
    <n v="0"/>
    <x v="604"/>
    <n v="14.819672130000001"/>
    <n v="5"/>
    <n v="0"/>
    <s v="ZTC"/>
    <n v="10"/>
    <n v="2015"/>
    <n v="201510"/>
    <x v="4"/>
    <n v="2017"/>
    <n v="201701"/>
  </r>
  <r>
    <x v="1437"/>
    <s v="PA_Allegheny"/>
    <x v="0"/>
    <x v="1"/>
    <s v="BL"/>
    <x v="1"/>
    <n v="19"/>
    <x v="0"/>
    <n v="17"/>
    <n v="2015"/>
    <n v="1"/>
    <d v="2015-10-07T00:00:00"/>
    <d v="2016-06-08T00:00:00"/>
    <n v="1"/>
    <x v="8"/>
    <s v="PRC"/>
    <s v="PRC"/>
    <d v="2015-10-23T00:00:00"/>
    <s v="PIL"/>
    <n v="1"/>
    <n v="3"/>
    <n v="2"/>
    <n v="1"/>
    <x v="0"/>
    <n v="1"/>
    <x v="267"/>
    <n v="8.0327868850000002"/>
    <n v="4"/>
    <n v="2"/>
    <s v="XJP"/>
    <n v="10"/>
    <n v="2015"/>
    <n v="201510"/>
    <x v="5"/>
    <n v="2016"/>
    <n v="201606"/>
  </r>
  <r>
    <x v="1438"/>
    <s v="PA_Allegheny"/>
    <x v="1"/>
    <x v="1"/>
    <s v="BL"/>
    <x v="1"/>
    <n v="7"/>
    <x v="1"/>
    <n v="5"/>
    <n v="2015"/>
    <n v="1"/>
    <d v="2015-10-08T00:00:00"/>
    <d v="2015-12-02T00:00:00"/>
    <n v="1"/>
    <x v="1"/>
    <s v="PKC"/>
    <s v=" "/>
    <s v=" "/>
    <s v="PKC"/>
    <n v="0"/>
    <n v="1"/>
    <n v="0"/>
    <n v="1"/>
    <x v="0"/>
    <n v="0"/>
    <x v="463"/>
    <n v="1.8032786890000001"/>
    <n v="2"/>
    <n v="5"/>
    <s v="XRF"/>
    <n v="10"/>
    <n v="2015"/>
    <n v="201510"/>
    <x v="10"/>
    <n v="2015"/>
    <n v="201512"/>
  </r>
  <r>
    <x v="1439"/>
    <s v="PA_Allegheny"/>
    <x v="1"/>
    <x v="1"/>
    <s v="UK"/>
    <x v="2"/>
    <n v="2"/>
    <x v="2"/>
    <n v="0"/>
    <n v="2015"/>
    <n v="1"/>
    <d v="2015-10-08T00:00:00"/>
    <d v="2017-01-01T00:00:00"/>
    <n v="1"/>
    <x v="1"/>
    <s v="PKC"/>
    <s v="PKC"/>
    <d v="2016-02-22T00:00:00"/>
    <s v="PFC"/>
    <n v="1"/>
    <n v="6"/>
    <n v="5"/>
    <n v="0"/>
    <x v="0"/>
    <n v="0"/>
    <x v="605"/>
    <n v="14.786885249999999"/>
    <n v="5"/>
    <n v="0"/>
    <s v="ZTC"/>
    <n v="10"/>
    <n v="2015"/>
    <n v="201510"/>
    <x v="4"/>
    <n v="2017"/>
    <n v="201701"/>
  </r>
  <r>
    <x v="1440"/>
    <s v="PA_Allegheny"/>
    <x v="1"/>
    <x v="0"/>
    <s v="WH"/>
    <x v="0"/>
    <n v="9"/>
    <x v="6"/>
    <n v="8"/>
    <n v="2015"/>
    <n v="1"/>
    <d v="2015-10-09T00:00:00"/>
    <d v="2017-01-01T00:00:00"/>
    <n v="1"/>
    <x v="1"/>
    <s v="PKC"/>
    <s v="PKC"/>
    <d v="2016-08-19T00:00:00"/>
    <s v="PKC"/>
    <n v="0"/>
    <n v="2"/>
    <n v="1"/>
    <n v="0"/>
    <x v="0"/>
    <n v="0"/>
    <x v="606"/>
    <n v="14.75409836"/>
    <n v="5"/>
    <n v="0"/>
    <s v="ZTC"/>
    <n v="10"/>
    <n v="2015"/>
    <n v="201510"/>
    <x v="4"/>
    <n v="2017"/>
    <n v="201701"/>
  </r>
  <r>
    <x v="1441"/>
    <s v="PA_Allegheny"/>
    <x v="1"/>
    <x v="0"/>
    <s v="WH"/>
    <x v="0"/>
    <n v="11"/>
    <x v="5"/>
    <n v="9"/>
    <n v="2015"/>
    <n v="1"/>
    <d v="2015-10-09T00:00:00"/>
    <d v="2017-01-01T00:00:00"/>
    <n v="1"/>
    <x v="1"/>
    <s v="PKC"/>
    <s v="PKC"/>
    <d v="2016-08-19T00:00:00"/>
    <s v="PKC"/>
    <n v="0"/>
    <n v="2"/>
    <n v="1"/>
    <n v="0"/>
    <x v="0"/>
    <n v="0"/>
    <x v="606"/>
    <n v="14.75409836"/>
    <n v="5"/>
    <n v="0"/>
    <s v="ZTC"/>
    <n v="10"/>
    <n v="2015"/>
    <n v="201510"/>
    <x v="4"/>
    <n v="2017"/>
    <n v="201701"/>
  </r>
  <r>
    <x v="1442"/>
    <s v="PA_Allegheny"/>
    <x v="0"/>
    <x v="0"/>
    <s v="WH"/>
    <x v="0"/>
    <n v="18"/>
    <x v="0"/>
    <n v="16"/>
    <n v="2015"/>
    <n v="1"/>
    <d v="2015-10-12T00:00:00"/>
    <d v="2016-08-08T00:00:00"/>
    <n v="1"/>
    <x v="3"/>
    <s v="PGH"/>
    <s v=" "/>
    <s v=" "/>
    <s v="PGH"/>
    <n v="0"/>
    <n v="1"/>
    <n v="0"/>
    <n v="1"/>
    <x v="1"/>
    <n v="0"/>
    <x v="187"/>
    <n v="9.8688524589999993"/>
    <n v="4"/>
    <n v="3"/>
    <s v="XRY"/>
    <n v="10"/>
    <n v="2015"/>
    <n v="201510"/>
    <x v="3"/>
    <n v="2016"/>
    <n v="201608"/>
  </r>
  <r>
    <x v="1443"/>
    <s v="PA_Allegheny"/>
    <x v="1"/>
    <x v="1"/>
    <s v="BL"/>
    <x v="1"/>
    <n v="1"/>
    <x v="2"/>
    <n v="0"/>
    <n v="2015"/>
    <n v="1"/>
    <d v="2015-10-12T00:00:00"/>
    <d v="2017-01-01T00:00:00"/>
    <n v="1"/>
    <x v="1"/>
    <s v="PKC"/>
    <s v=" "/>
    <s v=" "/>
    <s v="PKC"/>
    <n v="0"/>
    <n v="1"/>
    <n v="0"/>
    <n v="0"/>
    <x v="0"/>
    <n v="0"/>
    <x v="607"/>
    <n v="14.65573771"/>
    <n v="5"/>
    <n v="0"/>
    <s v="ZTC"/>
    <n v="10"/>
    <n v="2015"/>
    <n v="201510"/>
    <x v="4"/>
    <n v="2017"/>
    <n v="201701"/>
  </r>
  <r>
    <x v="1444"/>
    <s v="PA_Allegheny"/>
    <x v="1"/>
    <x v="1"/>
    <s v="WH"/>
    <x v="0"/>
    <n v="7"/>
    <x v="1"/>
    <n v="5"/>
    <n v="2015"/>
    <n v="1"/>
    <d v="2015-10-13T00:00:00"/>
    <d v="2017-01-01T00:00:00"/>
    <n v="1"/>
    <x v="2"/>
    <s v="PSF"/>
    <s v="PFC"/>
    <d v="2016-02-05T00:00:00"/>
    <s v="PFC"/>
    <n v="1"/>
    <n v="4"/>
    <n v="3"/>
    <n v="0"/>
    <x v="0"/>
    <n v="0"/>
    <x v="608"/>
    <n v="14.62295082"/>
    <n v="5"/>
    <n v="0"/>
    <s v="ZTC"/>
    <n v="10"/>
    <n v="2015"/>
    <n v="201510"/>
    <x v="4"/>
    <n v="2017"/>
    <n v="201701"/>
  </r>
  <r>
    <x v="1445"/>
    <s v="PA_Allegheny"/>
    <x v="1"/>
    <x v="1"/>
    <s v="WH"/>
    <x v="0"/>
    <n v="9"/>
    <x v="6"/>
    <n v="8"/>
    <n v="2015"/>
    <n v="1"/>
    <d v="2015-10-13T00:00:00"/>
    <d v="2017-01-01T00:00:00"/>
    <n v="1"/>
    <x v="2"/>
    <s v="PSG"/>
    <s v="PFC"/>
    <d v="2016-03-18T00:00:00"/>
    <s v="PKC"/>
    <n v="1"/>
    <n v="3"/>
    <n v="2"/>
    <n v="0"/>
    <x v="0"/>
    <n v="0"/>
    <x v="608"/>
    <n v="14.62295082"/>
    <n v="5"/>
    <n v="0"/>
    <s v="ZTC"/>
    <n v="10"/>
    <n v="2015"/>
    <n v="201510"/>
    <x v="4"/>
    <n v="2017"/>
    <n v="201701"/>
  </r>
  <r>
    <x v="1446"/>
    <s v="PA_Allegheny"/>
    <x v="0"/>
    <x v="1"/>
    <s v="WH"/>
    <x v="0"/>
    <n v="3"/>
    <x v="3"/>
    <n v="2"/>
    <n v="2015"/>
    <n v="1"/>
    <d v="2015-10-13T00:00:00"/>
    <d v="2017-01-01T00:00:00"/>
    <n v="1"/>
    <x v="2"/>
    <s v="PFC"/>
    <s v=" "/>
    <s v=" "/>
    <s v="PFC"/>
    <n v="0"/>
    <n v="1"/>
    <n v="0"/>
    <n v="0"/>
    <x v="0"/>
    <n v="0"/>
    <x v="608"/>
    <n v="14.62295082"/>
    <n v="5"/>
    <n v="0"/>
    <s v="ZTC"/>
    <n v="10"/>
    <n v="2015"/>
    <n v="201510"/>
    <x v="4"/>
    <n v="2017"/>
    <n v="201701"/>
  </r>
  <r>
    <x v="1447"/>
    <s v="PA_Allegheny"/>
    <x v="0"/>
    <x v="1"/>
    <s v="WH"/>
    <x v="0"/>
    <n v="4"/>
    <x v="1"/>
    <n v="3"/>
    <n v="2015"/>
    <n v="1"/>
    <d v="2015-10-13T00:00:00"/>
    <d v="2017-01-01T00:00:00"/>
    <n v="1"/>
    <x v="2"/>
    <s v="PFC"/>
    <s v=" "/>
    <s v=" "/>
    <s v="PFC"/>
    <n v="0"/>
    <n v="1"/>
    <n v="0"/>
    <n v="0"/>
    <x v="0"/>
    <n v="0"/>
    <x v="608"/>
    <n v="14.62295082"/>
    <n v="5"/>
    <n v="0"/>
    <s v="ZTC"/>
    <n v="10"/>
    <n v="2015"/>
    <n v="201510"/>
    <x v="4"/>
    <n v="2017"/>
    <n v="201701"/>
  </r>
  <r>
    <x v="1448"/>
    <s v="PA_Allegheny"/>
    <x v="0"/>
    <x v="1"/>
    <s v="BL"/>
    <x v="1"/>
    <n v="1"/>
    <x v="2"/>
    <n v="0"/>
    <n v="2015"/>
    <n v="1"/>
    <d v="2015-10-13T00:00:00"/>
    <d v="2017-01-01T00:00:00"/>
    <n v="1"/>
    <x v="2"/>
    <s v="PFC"/>
    <s v=" "/>
    <s v=" "/>
    <s v="PFC"/>
    <n v="0"/>
    <n v="1"/>
    <n v="0"/>
    <n v="0"/>
    <x v="0"/>
    <n v="0"/>
    <x v="608"/>
    <n v="14.62295082"/>
    <n v="5"/>
    <n v="0"/>
    <s v="ZTC"/>
    <n v="10"/>
    <n v="2015"/>
    <n v="201510"/>
    <x v="4"/>
    <n v="2017"/>
    <n v="201701"/>
  </r>
  <r>
    <x v="1449"/>
    <s v="PA_Allegheny"/>
    <x v="1"/>
    <x v="1"/>
    <s v="BL"/>
    <x v="1"/>
    <n v="11"/>
    <x v="5"/>
    <n v="10"/>
    <n v="2015"/>
    <n v="1"/>
    <d v="2015-10-15T00:00:00"/>
    <d v="2017-01-01T00:00:00"/>
    <n v="1"/>
    <x v="1"/>
    <s v="PKC"/>
    <s v=" "/>
    <s v=" "/>
    <s v="PKC"/>
    <n v="0"/>
    <n v="1"/>
    <n v="0"/>
    <n v="0"/>
    <x v="0"/>
    <n v="0"/>
    <x v="408"/>
    <n v="14.557377049999999"/>
    <n v="5"/>
    <n v="0"/>
    <s v="ZTC"/>
    <n v="10"/>
    <n v="2015"/>
    <n v="201510"/>
    <x v="4"/>
    <n v="2017"/>
    <n v="201701"/>
  </r>
  <r>
    <x v="1450"/>
    <s v="PA_Allegheny"/>
    <x v="0"/>
    <x v="1"/>
    <s v="UK"/>
    <x v="2"/>
    <n v="12"/>
    <x v="5"/>
    <n v="11"/>
    <n v="2015"/>
    <n v="1"/>
    <d v="2015-10-15T00:00:00"/>
    <d v="2017-01-01T00:00:00"/>
    <n v="1"/>
    <x v="1"/>
    <s v="PKC"/>
    <s v=" "/>
    <s v=" "/>
    <s v="PKC"/>
    <n v="0"/>
    <n v="1"/>
    <n v="0"/>
    <n v="0"/>
    <x v="0"/>
    <n v="0"/>
    <x v="408"/>
    <n v="14.557377049999999"/>
    <n v="5"/>
    <n v="0"/>
    <s v="ZTC"/>
    <n v="10"/>
    <n v="2015"/>
    <n v="201510"/>
    <x v="4"/>
    <n v="2017"/>
    <n v="201701"/>
  </r>
  <r>
    <x v="1451"/>
    <s v="PA_Allegheny"/>
    <x v="0"/>
    <x v="0"/>
    <s v="BL"/>
    <x v="1"/>
    <n v="14"/>
    <x v="4"/>
    <n v="13"/>
    <n v="2015"/>
    <n v="1"/>
    <d v="2015-10-15T00:00:00"/>
    <d v="2017-01-01T00:00:00"/>
    <n v="1"/>
    <x v="1"/>
    <s v="PKC"/>
    <s v=" "/>
    <s v=" "/>
    <s v="PKC"/>
    <n v="0"/>
    <n v="1"/>
    <n v="0"/>
    <n v="0"/>
    <x v="0"/>
    <n v="0"/>
    <x v="408"/>
    <n v="14.557377049999999"/>
    <n v="5"/>
    <n v="0"/>
    <s v="ZTC"/>
    <n v="10"/>
    <n v="2015"/>
    <n v="201510"/>
    <x v="4"/>
    <n v="2017"/>
    <n v="201701"/>
  </r>
  <r>
    <x v="1452"/>
    <s v="PA_Allegheny"/>
    <x v="1"/>
    <x v="1"/>
    <s v="BL"/>
    <x v="1"/>
    <n v="16"/>
    <x v="0"/>
    <n v="15"/>
    <n v="2015"/>
    <n v="1"/>
    <d v="2015-10-15T00:00:00"/>
    <d v="2017-01-01T00:00:00"/>
    <n v="1"/>
    <x v="1"/>
    <s v="PKC"/>
    <s v=" "/>
    <s v=" "/>
    <s v="PKC"/>
    <n v="0"/>
    <n v="1"/>
    <n v="0"/>
    <n v="0"/>
    <x v="0"/>
    <n v="0"/>
    <x v="408"/>
    <n v="14.557377049999999"/>
    <n v="5"/>
    <n v="0"/>
    <s v="ZTC"/>
    <n v="10"/>
    <n v="2015"/>
    <n v="201510"/>
    <x v="4"/>
    <n v="2017"/>
    <n v="201701"/>
  </r>
  <r>
    <x v="1453"/>
    <s v="PA_Allegheny"/>
    <x v="1"/>
    <x v="0"/>
    <s v="BL"/>
    <x v="1"/>
    <n v="18"/>
    <x v="0"/>
    <n v="17"/>
    <n v="2015"/>
    <n v="1"/>
    <d v="2015-10-15T00:00:00"/>
    <d v="2016-01-11T00:00:00"/>
    <n v="1"/>
    <x v="10"/>
    <s v="PAL"/>
    <s v=" "/>
    <s v=" "/>
    <s v="PAL"/>
    <n v="0"/>
    <n v="1"/>
    <n v="0"/>
    <n v="1"/>
    <x v="0"/>
    <n v="0"/>
    <x v="18"/>
    <n v="2.8852459019999999"/>
    <n v="2"/>
    <n v="4"/>
    <s v="XJP"/>
    <n v="10"/>
    <n v="2015"/>
    <n v="201510"/>
    <x v="4"/>
    <n v="2016"/>
    <n v="201601"/>
  </r>
  <r>
    <x v="1454"/>
    <s v="PA_Allegheny"/>
    <x v="1"/>
    <x v="0"/>
    <s v="BL"/>
    <x v="1"/>
    <n v="19"/>
    <x v="7"/>
    <n v="18"/>
    <n v="2015"/>
    <n v="1"/>
    <d v="2015-10-15T00:00:00"/>
    <d v="2016-01-12T00:00:00"/>
    <n v="1"/>
    <x v="10"/>
    <s v="PAL"/>
    <s v=" "/>
    <s v=" "/>
    <s v="PAL"/>
    <n v="0"/>
    <n v="1"/>
    <n v="0"/>
    <n v="1"/>
    <x v="0"/>
    <n v="0"/>
    <x v="193"/>
    <n v="2.918032787"/>
    <n v="2"/>
    <n v="4"/>
    <s v="XRF"/>
    <n v="10"/>
    <n v="2015"/>
    <n v="201510"/>
    <x v="4"/>
    <n v="2016"/>
    <n v="201601"/>
  </r>
  <r>
    <x v="1455"/>
    <s v="PA_Allegheny"/>
    <x v="1"/>
    <x v="1"/>
    <s v="UK"/>
    <x v="2"/>
    <n v="3"/>
    <x v="3"/>
    <n v="2"/>
    <n v="2015"/>
    <n v="1"/>
    <d v="2015-10-15T00:00:00"/>
    <d v="2016-01-19T00:00:00"/>
    <n v="1"/>
    <x v="7"/>
    <s v="PSF"/>
    <s v=" "/>
    <s v=" "/>
    <s v="PSF"/>
    <n v="0"/>
    <n v="1"/>
    <n v="0"/>
    <n v="1"/>
    <x v="0"/>
    <n v="0"/>
    <x v="531"/>
    <n v="3.1475409839999999"/>
    <n v="3"/>
    <n v="4"/>
    <s v="XRF"/>
    <n v="10"/>
    <n v="2015"/>
    <n v="201510"/>
    <x v="4"/>
    <n v="2016"/>
    <n v="201601"/>
  </r>
  <r>
    <x v="1456"/>
    <s v="PA_Allegheny"/>
    <x v="0"/>
    <x v="1"/>
    <s v="WH"/>
    <x v="0"/>
    <n v="3"/>
    <x v="3"/>
    <n v="2"/>
    <n v="2015"/>
    <n v="1"/>
    <d v="2015-10-15T00:00:00"/>
    <d v="2015-10-26T00:00:00"/>
    <n v="1"/>
    <x v="7"/>
    <s v="PSF"/>
    <s v=" "/>
    <s v=" "/>
    <s v="PSF"/>
    <n v="0"/>
    <n v="1"/>
    <n v="0"/>
    <n v="1"/>
    <x v="0"/>
    <n v="0"/>
    <x v="4"/>
    <n v="0.360655738"/>
    <n v="1"/>
    <n v="5"/>
    <s v="XRF"/>
    <n v="10"/>
    <n v="2015"/>
    <n v="201510"/>
    <x v="11"/>
    <n v="2015"/>
    <n v="201510"/>
  </r>
  <r>
    <x v="1457"/>
    <s v="PA_Allegheny"/>
    <x v="1"/>
    <x v="1"/>
    <s v="MU"/>
    <x v="2"/>
    <n v="1"/>
    <x v="2"/>
    <n v="0"/>
    <n v="2015"/>
    <n v="1"/>
    <d v="2015-10-15T00:00:00"/>
    <d v="2016-01-19T00:00:00"/>
    <n v="1"/>
    <x v="7"/>
    <s v="PSF"/>
    <s v=" "/>
    <s v=" "/>
    <s v="PSF"/>
    <n v="0"/>
    <n v="1"/>
    <n v="0"/>
    <n v="1"/>
    <x v="0"/>
    <n v="0"/>
    <x v="531"/>
    <n v="3.1475409839999999"/>
    <n v="3"/>
    <n v="4"/>
    <s v="XRF"/>
    <n v="10"/>
    <n v="2015"/>
    <n v="201510"/>
    <x v="4"/>
    <n v="2016"/>
    <n v="201601"/>
  </r>
  <r>
    <x v="1458"/>
    <s v="PA_Allegheny"/>
    <x v="0"/>
    <x v="1"/>
    <s v="BL"/>
    <x v="1"/>
    <n v="16"/>
    <x v="0"/>
    <n v="15"/>
    <n v="2015"/>
    <n v="1"/>
    <d v="2015-10-16T00:00:00"/>
    <d v="2017-01-01T00:00:00"/>
    <n v="1"/>
    <x v="8"/>
    <s v="PSG"/>
    <s v="PRC"/>
    <d v="2015-10-29T00:00:00"/>
    <s v="PRC"/>
    <n v="1"/>
    <n v="2"/>
    <n v="1"/>
    <n v="0"/>
    <x v="0"/>
    <n v="0"/>
    <x v="153"/>
    <n v="14.524590160000001"/>
    <n v="5"/>
    <n v="0"/>
    <s v="ZTC"/>
    <n v="10"/>
    <n v="2015"/>
    <n v="201510"/>
    <x v="4"/>
    <n v="2017"/>
    <n v="201701"/>
  </r>
  <r>
    <x v="1459"/>
    <s v="PA_Allegheny"/>
    <x v="0"/>
    <x v="1"/>
    <s v="UK"/>
    <x v="2"/>
    <n v="15"/>
    <x v="4"/>
    <n v="14"/>
    <n v="2015"/>
    <n v="1"/>
    <d v="2015-10-17T00:00:00"/>
    <d v="2016-06-17T00:00:00"/>
    <n v="1"/>
    <x v="8"/>
    <s v="PSG"/>
    <s v="PGH"/>
    <d v="2016-01-06T00:00:00"/>
    <s v="PRC"/>
    <n v="1"/>
    <n v="3"/>
    <n v="2"/>
    <n v="1"/>
    <x v="0"/>
    <n v="0"/>
    <x v="452"/>
    <n v="8"/>
    <n v="4"/>
    <n v="4"/>
    <s v="XRF"/>
    <n v="10"/>
    <n v="2015"/>
    <n v="201510"/>
    <x v="5"/>
    <n v="2016"/>
    <n v="201606"/>
  </r>
  <r>
    <x v="1460"/>
    <s v="PA_Allegheny"/>
    <x v="1"/>
    <x v="1"/>
    <s v="BL"/>
    <x v="1"/>
    <n v="9"/>
    <x v="6"/>
    <n v="8"/>
    <n v="2015"/>
    <n v="1"/>
    <d v="2015-10-17T00:00:00"/>
    <d v="2017-01-01T00:00:00"/>
    <n v="1"/>
    <x v="1"/>
    <s v="PSF"/>
    <s v="PKC"/>
    <d v="2015-11-03T00:00:00"/>
    <s v="PKC"/>
    <n v="1"/>
    <n v="2"/>
    <n v="1"/>
    <n v="0"/>
    <x v="0"/>
    <n v="0"/>
    <x v="609"/>
    <n v="14.491803279999999"/>
    <n v="5"/>
    <n v="0"/>
    <s v="ZTC"/>
    <n v="10"/>
    <n v="2015"/>
    <n v="201510"/>
    <x v="4"/>
    <n v="2017"/>
    <n v="201701"/>
  </r>
  <r>
    <x v="1461"/>
    <s v="PA_Allegheny"/>
    <x v="1"/>
    <x v="1"/>
    <s v="BL"/>
    <x v="1"/>
    <n v="8"/>
    <x v="6"/>
    <n v="7"/>
    <n v="2015"/>
    <n v="1"/>
    <d v="2015-10-17T00:00:00"/>
    <d v="2017-01-01T00:00:00"/>
    <n v="1"/>
    <x v="1"/>
    <s v="PFC"/>
    <s v="PKC"/>
    <d v="2015-11-03T00:00:00"/>
    <s v="PKC"/>
    <n v="1"/>
    <n v="2"/>
    <n v="1"/>
    <n v="0"/>
    <x v="0"/>
    <n v="0"/>
    <x v="609"/>
    <n v="14.491803279999999"/>
    <n v="5"/>
    <n v="0"/>
    <s v="ZTC"/>
    <n v="10"/>
    <n v="2015"/>
    <n v="201510"/>
    <x v="4"/>
    <n v="2017"/>
    <n v="201701"/>
  </r>
  <r>
    <x v="1462"/>
    <s v="PA_Allegheny"/>
    <x v="0"/>
    <x v="1"/>
    <s v="BL"/>
    <x v="1"/>
    <n v="7"/>
    <x v="1"/>
    <n v="5"/>
    <n v="2015"/>
    <n v="1"/>
    <d v="2015-10-17T00:00:00"/>
    <d v="2017-01-01T00:00:00"/>
    <n v="1"/>
    <x v="1"/>
    <s v="PSF"/>
    <s v="PFC"/>
    <d v="2015-10-23T00:00:00"/>
    <s v="PKC"/>
    <n v="1"/>
    <n v="4"/>
    <n v="3"/>
    <n v="0"/>
    <x v="0"/>
    <n v="0"/>
    <x v="609"/>
    <n v="14.491803279999999"/>
    <n v="5"/>
    <n v="0"/>
    <s v="ZTC"/>
    <n v="10"/>
    <n v="2015"/>
    <n v="201510"/>
    <x v="4"/>
    <n v="2017"/>
    <n v="201701"/>
  </r>
  <r>
    <x v="1463"/>
    <s v="PA_Allegheny"/>
    <x v="1"/>
    <x v="1"/>
    <s v="BL"/>
    <x v="1"/>
    <n v="2"/>
    <x v="3"/>
    <n v="1"/>
    <n v="2015"/>
    <n v="1"/>
    <d v="2015-10-17T00:00:00"/>
    <d v="2017-01-01T00:00:00"/>
    <n v="1"/>
    <x v="1"/>
    <s v="PSF"/>
    <s v="PKC"/>
    <d v="2015-11-23T00:00:00"/>
    <s v="PKC"/>
    <n v="1"/>
    <n v="3"/>
    <n v="2"/>
    <n v="0"/>
    <x v="0"/>
    <n v="0"/>
    <x v="609"/>
    <n v="14.491803279999999"/>
    <n v="5"/>
    <n v="0"/>
    <s v="ZTC"/>
    <n v="10"/>
    <n v="2015"/>
    <n v="201510"/>
    <x v="4"/>
    <n v="2017"/>
    <n v="201701"/>
  </r>
  <r>
    <x v="1464"/>
    <s v="PA_Allegheny"/>
    <x v="1"/>
    <x v="1"/>
    <s v="BL"/>
    <x v="1"/>
    <n v="4"/>
    <x v="1"/>
    <n v="3"/>
    <n v="2015"/>
    <n v="1"/>
    <d v="2015-10-17T00:00:00"/>
    <d v="2017-01-01T00:00:00"/>
    <n v="1"/>
    <x v="1"/>
    <s v="PSF"/>
    <s v="PKC"/>
    <d v="2015-11-23T00:00:00"/>
    <s v="PKC"/>
    <n v="1"/>
    <n v="2"/>
    <n v="1"/>
    <n v="0"/>
    <x v="0"/>
    <n v="0"/>
    <x v="609"/>
    <n v="14.491803279999999"/>
    <n v="5"/>
    <n v="0"/>
    <s v="ZTC"/>
    <n v="10"/>
    <n v="2015"/>
    <n v="201510"/>
    <x v="4"/>
    <n v="2017"/>
    <n v="201701"/>
  </r>
  <r>
    <x v="1465"/>
    <s v="PA_Allegheny"/>
    <x v="1"/>
    <x v="1"/>
    <s v="BL"/>
    <x v="1"/>
    <n v="1"/>
    <x v="2"/>
    <n v="0"/>
    <n v="2015"/>
    <n v="1"/>
    <d v="2015-10-17T00:00:00"/>
    <d v="2017-01-01T00:00:00"/>
    <n v="1"/>
    <x v="1"/>
    <s v="PSF"/>
    <s v="PKC"/>
    <d v="2015-11-23T00:00:00"/>
    <s v="PKC"/>
    <n v="1"/>
    <n v="3"/>
    <n v="2"/>
    <n v="0"/>
    <x v="0"/>
    <n v="0"/>
    <x v="609"/>
    <n v="14.491803279999999"/>
    <n v="5"/>
    <n v="0"/>
    <s v="ZTC"/>
    <n v="10"/>
    <n v="2015"/>
    <n v="201510"/>
    <x v="4"/>
    <n v="2017"/>
    <n v="201701"/>
  </r>
  <r>
    <x v="1466"/>
    <s v="PA_Allegheny"/>
    <x v="0"/>
    <x v="1"/>
    <s v="WH"/>
    <x v="0"/>
    <n v="11"/>
    <x v="5"/>
    <n v="10"/>
    <n v="2015"/>
    <n v="1"/>
    <d v="2015-10-19T00:00:00"/>
    <d v="2016-05-04T00:00:00"/>
    <n v="1"/>
    <x v="1"/>
    <s v="PSF"/>
    <s v="PKC"/>
    <d v="2015-10-21T00:00:00"/>
    <s v="PKC"/>
    <n v="1"/>
    <n v="2"/>
    <n v="1"/>
    <n v="1"/>
    <x v="0"/>
    <n v="1"/>
    <x v="240"/>
    <n v="6.491803279"/>
    <n v="4"/>
    <n v="3"/>
    <s v="XRF"/>
    <n v="10"/>
    <n v="2015"/>
    <n v="201510"/>
    <x v="9"/>
    <n v="2016"/>
    <n v="201605"/>
  </r>
  <r>
    <x v="1467"/>
    <s v="PA_Allegheny"/>
    <x v="1"/>
    <x v="0"/>
    <s v="WH"/>
    <x v="0"/>
    <n v="5"/>
    <x v="1"/>
    <n v="4"/>
    <n v="2015"/>
    <n v="1"/>
    <d v="2015-10-19T00:00:00"/>
    <d v="2016-05-04T00:00:00"/>
    <n v="1"/>
    <x v="1"/>
    <s v="PKC"/>
    <s v="PKC"/>
    <d v="2015-10-21T00:00:00"/>
    <s v="PKC"/>
    <n v="0"/>
    <n v="2"/>
    <n v="1"/>
    <n v="1"/>
    <x v="0"/>
    <n v="1"/>
    <x v="240"/>
    <n v="6.491803279"/>
    <n v="4"/>
    <n v="3"/>
    <s v="XRF"/>
    <n v="10"/>
    <n v="2015"/>
    <n v="201510"/>
    <x v="9"/>
    <n v="2016"/>
    <n v="201605"/>
  </r>
  <r>
    <x v="1468"/>
    <s v="PA_Allegheny"/>
    <x v="1"/>
    <x v="1"/>
    <s v="BL"/>
    <x v="1"/>
    <n v="16"/>
    <x v="0"/>
    <n v="15"/>
    <n v="2015"/>
    <n v="1"/>
    <d v="2015-10-19T00:00:00"/>
    <d v="2016-06-28T00:00:00"/>
    <n v="1"/>
    <x v="1"/>
    <s v="PKC"/>
    <s v=" "/>
    <s v=" "/>
    <s v="PKC"/>
    <n v="0"/>
    <n v="1"/>
    <n v="0"/>
    <n v="1"/>
    <x v="0"/>
    <n v="0"/>
    <x v="572"/>
    <n v="8.2950819669999998"/>
    <n v="4"/>
    <n v="4"/>
    <s v="XRF"/>
    <n v="10"/>
    <n v="2015"/>
    <n v="201510"/>
    <x v="5"/>
    <n v="2016"/>
    <n v="201606"/>
  </r>
  <r>
    <x v="1469"/>
    <s v="PA_Allegheny"/>
    <x v="1"/>
    <x v="1"/>
    <s v="UK"/>
    <x v="2"/>
    <n v="2"/>
    <x v="3"/>
    <n v="1"/>
    <n v="2015"/>
    <n v="1"/>
    <d v="2015-10-19T00:00:00"/>
    <d v="2015-10-23T00:00:00"/>
    <n v="1"/>
    <x v="7"/>
    <s v="PSF"/>
    <s v=" "/>
    <s v=" "/>
    <s v="PSF"/>
    <n v="0"/>
    <n v="1"/>
    <n v="0"/>
    <n v="1"/>
    <x v="0"/>
    <n v="0"/>
    <x v="5"/>
    <n v="0.13114754100000001"/>
    <n v="1"/>
    <n v="5"/>
    <s v="XRF"/>
    <n v="10"/>
    <n v="2015"/>
    <n v="201510"/>
    <x v="11"/>
    <n v="2015"/>
    <n v="201510"/>
  </r>
  <r>
    <x v="1470"/>
    <s v="PA_Allegheny"/>
    <x v="1"/>
    <x v="1"/>
    <s v="UK"/>
    <x v="2"/>
    <n v="1"/>
    <x v="2"/>
    <n v="0"/>
    <n v="2015"/>
    <n v="1"/>
    <d v="2015-10-19T00:00:00"/>
    <d v="2015-10-23T00:00:00"/>
    <n v="1"/>
    <x v="7"/>
    <s v="PSF"/>
    <s v=" "/>
    <s v=" "/>
    <s v="PSF"/>
    <n v="0"/>
    <n v="1"/>
    <n v="0"/>
    <n v="1"/>
    <x v="0"/>
    <n v="0"/>
    <x v="5"/>
    <n v="0.13114754100000001"/>
    <n v="1"/>
    <n v="5"/>
    <s v="XRF"/>
    <n v="10"/>
    <n v="2015"/>
    <n v="201510"/>
    <x v="11"/>
    <n v="2015"/>
    <n v="201510"/>
  </r>
  <r>
    <x v="1471"/>
    <s v="PA_Allegheny"/>
    <x v="0"/>
    <x v="0"/>
    <s v="BL"/>
    <x v="1"/>
    <n v="4"/>
    <x v="1"/>
    <n v="3"/>
    <n v="2015"/>
    <n v="1"/>
    <d v="2015-10-19T00:00:00"/>
    <d v="2017-01-01T00:00:00"/>
    <n v="1"/>
    <x v="1"/>
    <s v="PKC"/>
    <s v=" "/>
    <s v=" "/>
    <s v="PKC"/>
    <n v="0"/>
    <n v="1"/>
    <n v="0"/>
    <n v="0"/>
    <x v="0"/>
    <n v="0"/>
    <x v="610"/>
    <n v="14.426229510000001"/>
    <n v="5"/>
    <n v="0"/>
    <s v="ZTC"/>
    <n v="10"/>
    <n v="2015"/>
    <n v="201510"/>
    <x v="4"/>
    <n v="2017"/>
    <n v="201701"/>
  </r>
  <r>
    <x v="742"/>
    <s v="PA_Allegheny"/>
    <x v="1"/>
    <x v="0"/>
    <s v="BL"/>
    <x v="1"/>
    <n v="16"/>
    <x v="4"/>
    <n v="14"/>
    <n v="2014"/>
    <n v="2"/>
    <d v="2015-10-20T00:00:00"/>
    <d v="2015-12-04T00:00:00"/>
    <n v="0"/>
    <x v="0"/>
    <s v="PSG"/>
    <s v="PRC"/>
    <d v="2015-11-12T00:00:00"/>
    <s v="PRC"/>
    <n v="1"/>
    <n v="2"/>
    <n v="1"/>
    <n v="1"/>
    <x v="1"/>
    <n v="1"/>
    <x v="523"/>
    <n v="1.4754098360000001"/>
    <n v="2"/>
    <n v="3"/>
    <s v="XRY"/>
    <n v="10"/>
    <n v="2015"/>
    <n v="201510"/>
    <x v="10"/>
    <n v="2015"/>
    <n v="201512"/>
  </r>
  <r>
    <x v="1472"/>
    <s v="PA_Allegheny"/>
    <x v="1"/>
    <x v="0"/>
    <s v="WH"/>
    <x v="0"/>
    <n v="16"/>
    <x v="0"/>
    <n v="15"/>
    <n v="2015"/>
    <n v="1"/>
    <d v="2015-10-20T00:00:00"/>
    <d v="2016-12-09T00:00:00"/>
    <n v="1"/>
    <x v="6"/>
    <s v="PSG"/>
    <s v="PRT"/>
    <d v="2016-01-19T00:00:00"/>
    <s v="PRT"/>
    <n v="1"/>
    <n v="2"/>
    <n v="1"/>
    <n v="1"/>
    <x v="0"/>
    <n v="0"/>
    <x v="472"/>
    <n v="13.63934426"/>
    <n v="5"/>
    <n v="1"/>
    <s v="XRF"/>
    <n v="10"/>
    <n v="2015"/>
    <n v="201510"/>
    <x v="10"/>
    <n v="2016"/>
    <n v="201612"/>
  </r>
  <r>
    <x v="1124"/>
    <s v="PA_Allegheny"/>
    <x v="1"/>
    <x v="1"/>
    <s v="OT"/>
    <x v="2"/>
    <n v="17"/>
    <x v="0"/>
    <n v="16"/>
    <n v="2015"/>
    <n v="2"/>
    <d v="2015-10-20T00:00:00"/>
    <d v="2016-01-18T00:00:00"/>
    <n v="0"/>
    <x v="0"/>
    <s v="PSG"/>
    <s v=" "/>
    <s v=" "/>
    <s v="PSG"/>
    <n v="0"/>
    <n v="1"/>
    <n v="0"/>
    <n v="1"/>
    <x v="0"/>
    <n v="0"/>
    <x v="611"/>
    <n v="2.9508196720000002"/>
    <n v="3"/>
    <n v="4"/>
    <s v="XUK"/>
    <n v="10"/>
    <n v="2015"/>
    <n v="201510"/>
    <x v="4"/>
    <n v="2016"/>
    <n v="201601"/>
  </r>
  <r>
    <x v="1473"/>
    <s v="PA_Allegheny"/>
    <x v="1"/>
    <x v="1"/>
    <s v="BL"/>
    <x v="1"/>
    <n v="13"/>
    <x v="4"/>
    <n v="12"/>
    <n v="2015"/>
    <n v="1"/>
    <d v="2015-10-20T00:00:00"/>
    <d v="2015-12-14T00:00:00"/>
    <n v="1"/>
    <x v="1"/>
    <s v="PKC"/>
    <s v=" "/>
    <s v=" "/>
    <s v="PKC"/>
    <n v="0"/>
    <n v="1"/>
    <n v="0"/>
    <n v="1"/>
    <x v="0"/>
    <n v="0"/>
    <x v="463"/>
    <n v="1.8032786890000001"/>
    <n v="2"/>
    <n v="5"/>
    <s v="XRF"/>
    <n v="10"/>
    <n v="2015"/>
    <n v="201510"/>
    <x v="10"/>
    <n v="2015"/>
    <n v="201512"/>
  </r>
  <r>
    <x v="1474"/>
    <s v="PA_Allegheny"/>
    <x v="1"/>
    <x v="1"/>
    <s v="BL"/>
    <x v="1"/>
    <n v="7"/>
    <x v="6"/>
    <n v="6"/>
    <n v="2015"/>
    <n v="1"/>
    <d v="2015-10-20T00:00:00"/>
    <d v="2017-01-01T00:00:00"/>
    <n v="1"/>
    <x v="1"/>
    <s v="PKC"/>
    <s v=" "/>
    <s v=" "/>
    <s v="PKC"/>
    <n v="0"/>
    <n v="1"/>
    <n v="0"/>
    <n v="0"/>
    <x v="0"/>
    <n v="0"/>
    <x v="85"/>
    <n v="14.39344262"/>
    <n v="5"/>
    <n v="0"/>
    <s v="ZTC"/>
    <n v="10"/>
    <n v="2015"/>
    <n v="201510"/>
    <x v="4"/>
    <n v="2017"/>
    <n v="201701"/>
  </r>
  <r>
    <x v="1475"/>
    <s v="PA_Allegheny"/>
    <x v="1"/>
    <x v="1"/>
    <s v="BL"/>
    <x v="1"/>
    <n v="6"/>
    <x v="1"/>
    <n v="5"/>
    <n v="2015"/>
    <n v="1"/>
    <d v="2015-10-20T00:00:00"/>
    <d v="2015-12-14T00:00:00"/>
    <n v="1"/>
    <x v="1"/>
    <s v="PKC"/>
    <s v=" "/>
    <s v=" "/>
    <s v="PKC"/>
    <n v="0"/>
    <n v="1"/>
    <n v="0"/>
    <n v="1"/>
    <x v="0"/>
    <n v="0"/>
    <x v="463"/>
    <n v="1.8032786890000001"/>
    <n v="2"/>
    <n v="5"/>
    <s v="XRF"/>
    <n v="10"/>
    <n v="2015"/>
    <n v="201510"/>
    <x v="10"/>
    <n v="2015"/>
    <n v="201512"/>
  </r>
  <r>
    <x v="1476"/>
    <s v="PA_Allegheny"/>
    <x v="0"/>
    <x v="1"/>
    <s v="UK"/>
    <x v="2"/>
    <n v="6"/>
    <x v="1"/>
    <n v="5"/>
    <n v="2015"/>
    <n v="1"/>
    <d v="2015-10-20T00:00:00"/>
    <d v="2016-01-04T00:00:00"/>
    <n v="1"/>
    <x v="1"/>
    <s v="PFC"/>
    <s v="PKC"/>
    <d v="2015-10-23T00:00:00"/>
    <s v="PKC"/>
    <n v="1"/>
    <n v="3"/>
    <n v="2"/>
    <n v="1"/>
    <x v="0"/>
    <n v="0"/>
    <x v="569"/>
    <n v="2.491803279"/>
    <n v="2"/>
    <n v="4"/>
    <s v="XRF"/>
    <n v="10"/>
    <n v="2015"/>
    <n v="201510"/>
    <x v="4"/>
    <n v="2016"/>
    <n v="201601"/>
  </r>
  <r>
    <x v="1477"/>
    <s v="PA_Allegheny"/>
    <x v="1"/>
    <x v="1"/>
    <s v="BL"/>
    <x v="1"/>
    <n v="4"/>
    <x v="1"/>
    <n v="3"/>
    <n v="2015"/>
    <n v="1"/>
    <d v="2015-10-20T00:00:00"/>
    <d v="2016-01-04T00:00:00"/>
    <n v="1"/>
    <x v="1"/>
    <s v="PFC"/>
    <s v="PKC"/>
    <d v="2015-10-23T00:00:00"/>
    <s v="PKC"/>
    <n v="1"/>
    <n v="3"/>
    <n v="2"/>
    <n v="1"/>
    <x v="0"/>
    <n v="0"/>
    <x v="569"/>
    <n v="2.491803279"/>
    <n v="2"/>
    <n v="4"/>
    <s v="XRF"/>
    <n v="10"/>
    <n v="2015"/>
    <n v="201510"/>
    <x v="4"/>
    <n v="2016"/>
    <n v="201601"/>
  </r>
  <r>
    <x v="1478"/>
    <s v="PA_Allegheny"/>
    <x v="0"/>
    <x v="1"/>
    <s v="BL"/>
    <x v="1"/>
    <n v="2"/>
    <x v="2"/>
    <n v="0"/>
    <n v="2015"/>
    <n v="1"/>
    <d v="2015-10-20T00:00:00"/>
    <d v="2016-01-04T00:00:00"/>
    <n v="1"/>
    <x v="1"/>
    <s v="PFC"/>
    <s v="PKC"/>
    <d v="2015-10-23T00:00:00"/>
    <s v="PKC"/>
    <n v="1"/>
    <n v="3"/>
    <n v="2"/>
    <n v="1"/>
    <x v="0"/>
    <n v="0"/>
    <x v="569"/>
    <n v="2.491803279"/>
    <n v="2"/>
    <n v="4"/>
    <s v="XRF"/>
    <n v="10"/>
    <n v="2015"/>
    <n v="201510"/>
    <x v="4"/>
    <n v="2016"/>
    <n v="201601"/>
  </r>
  <r>
    <x v="1479"/>
    <s v="PA_Allegheny"/>
    <x v="0"/>
    <x v="0"/>
    <s v="BL"/>
    <x v="1"/>
    <n v="2"/>
    <x v="2"/>
    <n v="0"/>
    <n v="2015"/>
    <n v="1"/>
    <d v="2015-10-20T00:00:00"/>
    <d v="2016-11-18T00:00:00"/>
    <n v="1"/>
    <x v="2"/>
    <s v="PKC"/>
    <s v="PKC"/>
    <d v="2015-12-14T00:00:00"/>
    <s v="PFC"/>
    <n v="1"/>
    <n v="3"/>
    <n v="2"/>
    <n v="1"/>
    <x v="0"/>
    <n v="0"/>
    <x v="571"/>
    <n v="12.95081967"/>
    <n v="5"/>
    <n v="2"/>
    <s v="XRF"/>
    <n v="10"/>
    <n v="2015"/>
    <n v="201510"/>
    <x v="6"/>
    <n v="2016"/>
    <n v="201611"/>
  </r>
  <r>
    <x v="1480"/>
    <s v="PA_Allegheny"/>
    <x v="0"/>
    <x v="2"/>
    <s v="OT"/>
    <x v="2"/>
    <n v="18"/>
    <x v="0"/>
    <n v="17"/>
    <n v="2015"/>
    <n v="1"/>
    <d v="2015-10-21T00:00:00"/>
    <d v="2016-04-17T00:00:00"/>
    <n v="1"/>
    <x v="4"/>
    <s v="PSG"/>
    <s v="PIL"/>
    <d v="2015-12-09T00:00:00"/>
    <s v="PIL"/>
    <n v="1"/>
    <n v="2"/>
    <n v="1"/>
    <n v="1"/>
    <x v="1"/>
    <n v="0"/>
    <x v="612"/>
    <n v="5.8688524590000002"/>
    <n v="3"/>
    <n v="4"/>
    <s v="XRY"/>
    <n v="10"/>
    <n v="2015"/>
    <n v="201510"/>
    <x v="0"/>
    <n v="2016"/>
    <n v="201604"/>
  </r>
  <r>
    <x v="643"/>
    <s v="PA_Allegheny"/>
    <x v="1"/>
    <x v="0"/>
    <s v="WH"/>
    <x v="0"/>
    <n v="14"/>
    <x v="4"/>
    <n v="13"/>
    <n v="2014"/>
    <n v="2"/>
    <d v="2015-10-21T00:00:00"/>
    <d v="2015-12-02T00:00:00"/>
    <n v="0"/>
    <x v="1"/>
    <s v="PKC"/>
    <s v=" "/>
    <s v=" "/>
    <s v="PKC"/>
    <n v="0"/>
    <n v="1"/>
    <n v="0"/>
    <n v="1"/>
    <x v="0"/>
    <n v="0"/>
    <x v="75"/>
    <n v="1.37704918"/>
    <n v="2"/>
    <n v="5"/>
    <s v="XRF"/>
    <n v="10"/>
    <n v="2015"/>
    <n v="201510"/>
    <x v="10"/>
    <n v="2015"/>
    <n v="201512"/>
  </r>
  <r>
    <x v="870"/>
    <s v="PA_Allegheny"/>
    <x v="0"/>
    <x v="0"/>
    <s v="BL"/>
    <x v="1"/>
    <n v="15"/>
    <x v="4"/>
    <n v="14"/>
    <n v="2015"/>
    <n v="2"/>
    <d v="2015-10-21T00:00:00"/>
    <d v="2016-06-16T00:00:00"/>
    <n v="0"/>
    <x v="8"/>
    <s v="PRC"/>
    <s v=" "/>
    <s v=" "/>
    <s v="PRC"/>
    <n v="0"/>
    <n v="1"/>
    <n v="0"/>
    <n v="1"/>
    <x v="0"/>
    <n v="1"/>
    <x v="613"/>
    <n v="7.836065574"/>
    <n v="4"/>
    <n v="3"/>
    <s v="XRF"/>
    <n v="10"/>
    <n v="2015"/>
    <n v="201510"/>
    <x v="5"/>
    <n v="2016"/>
    <n v="201606"/>
  </r>
  <r>
    <x v="281"/>
    <s v="PA_Allegheny"/>
    <x v="1"/>
    <x v="0"/>
    <s v="WH"/>
    <x v="0"/>
    <n v="15"/>
    <x v="4"/>
    <n v="14"/>
    <n v="2014"/>
    <n v="4"/>
    <d v="2015-10-21T00:00:00"/>
    <d v="2017-01-01T00:00:00"/>
    <n v="0"/>
    <x v="3"/>
    <s v="PSG"/>
    <s v="PRC"/>
    <d v="2015-12-02T00:00:00"/>
    <s v="PKC"/>
    <n v="1"/>
    <n v="9"/>
    <n v="8"/>
    <n v="0"/>
    <x v="0"/>
    <n v="0"/>
    <x v="352"/>
    <n v="14.36065574"/>
    <n v="5"/>
    <n v="0"/>
    <s v="ZTC"/>
    <n v="10"/>
    <n v="2015"/>
    <n v="201510"/>
    <x v="4"/>
    <n v="2017"/>
    <n v="201701"/>
  </r>
  <r>
    <x v="103"/>
    <s v="PA_Allegheny"/>
    <x v="0"/>
    <x v="1"/>
    <s v="OT"/>
    <x v="2"/>
    <n v="18"/>
    <x v="0"/>
    <n v="16"/>
    <n v="2014"/>
    <n v="2"/>
    <d v="2015-10-21T00:00:00"/>
    <d v="2016-04-13T00:00:00"/>
    <n v="0"/>
    <x v="0"/>
    <s v="PSG"/>
    <s v="PSG"/>
    <d v="2016-01-21T00:00:00"/>
    <s v="PRC"/>
    <n v="1"/>
    <n v="3"/>
    <n v="2"/>
    <n v="1"/>
    <x v="0"/>
    <n v="1"/>
    <x v="614"/>
    <n v="5.7377049180000004"/>
    <n v="3"/>
    <n v="2"/>
    <s v="XRF"/>
    <n v="10"/>
    <n v="2015"/>
    <n v="201510"/>
    <x v="0"/>
    <n v="2016"/>
    <n v="201604"/>
  </r>
  <r>
    <x v="1481"/>
    <s v="PA_Allegheny"/>
    <x v="1"/>
    <x v="0"/>
    <s v="BL"/>
    <x v="1"/>
    <n v="17"/>
    <x v="0"/>
    <n v="16"/>
    <n v="2015"/>
    <n v="1"/>
    <d v="2015-10-21T00:00:00"/>
    <d v="2015-10-23T00:00:00"/>
    <n v="1"/>
    <x v="0"/>
    <s v="PSG"/>
    <s v=" "/>
    <s v=" "/>
    <s v="PSG"/>
    <n v="0"/>
    <n v="1"/>
    <n v="0"/>
    <n v="1"/>
    <x v="0"/>
    <n v="0"/>
    <x v="30"/>
    <n v="6.5573771000000003E-2"/>
    <n v="1"/>
    <n v="5"/>
    <s v="XRF"/>
    <n v="10"/>
    <n v="2015"/>
    <n v="201510"/>
    <x v="11"/>
    <n v="2015"/>
    <n v="201510"/>
  </r>
  <r>
    <x v="21"/>
    <s v="PA_Allegheny"/>
    <x v="1"/>
    <x v="1"/>
    <s v="BL"/>
    <x v="1"/>
    <n v="15"/>
    <x v="4"/>
    <n v="14"/>
    <n v="2014"/>
    <n v="2"/>
    <d v="2015-10-22T00:00:00"/>
    <d v="2017-01-01T00:00:00"/>
    <n v="0"/>
    <x v="9"/>
    <s v="PUK"/>
    <s v=" "/>
    <s v=" "/>
    <s v="PUK"/>
    <n v="0"/>
    <n v="1"/>
    <n v="0"/>
    <n v="0"/>
    <x v="0"/>
    <n v="0"/>
    <x v="615"/>
    <n v="14.32786885"/>
    <n v="5"/>
    <n v="0"/>
    <s v="ZTC"/>
    <n v="10"/>
    <n v="2015"/>
    <n v="201510"/>
    <x v="4"/>
    <n v="2017"/>
    <n v="201701"/>
  </r>
  <r>
    <x v="1482"/>
    <s v="PA_Allegheny"/>
    <x v="0"/>
    <x v="0"/>
    <s v="WH"/>
    <x v="0"/>
    <n v="15"/>
    <x v="4"/>
    <n v="14"/>
    <n v="2015"/>
    <n v="1"/>
    <d v="2015-10-22T00:00:00"/>
    <d v="2015-11-03T00:00:00"/>
    <n v="1"/>
    <x v="0"/>
    <s v="PSG"/>
    <s v=" "/>
    <s v=" "/>
    <s v="PSG"/>
    <n v="0"/>
    <n v="1"/>
    <n v="0"/>
    <n v="1"/>
    <x v="0"/>
    <n v="1"/>
    <x v="266"/>
    <n v="0.39344262299999999"/>
    <n v="1"/>
    <n v="3"/>
    <s v="XRF"/>
    <n v="10"/>
    <n v="2015"/>
    <n v="201510"/>
    <x v="6"/>
    <n v="2015"/>
    <n v="201511"/>
  </r>
  <r>
    <x v="1483"/>
    <s v="PA_Allegheny"/>
    <x v="0"/>
    <x v="1"/>
    <s v="BL"/>
    <x v="1"/>
    <n v="17"/>
    <x v="0"/>
    <n v="16"/>
    <n v="2015"/>
    <n v="1"/>
    <d v="2015-10-23T00:00:00"/>
    <d v="2015-11-20T00:00:00"/>
    <n v="1"/>
    <x v="0"/>
    <s v="PSG"/>
    <s v="PSG"/>
    <d v="2015-11-09T00:00:00"/>
    <s v="PSG"/>
    <n v="0"/>
    <n v="2"/>
    <n v="1"/>
    <n v="1"/>
    <x v="0"/>
    <n v="0"/>
    <x v="191"/>
    <n v="0.91803278700000002"/>
    <n v="1"/>
    <n v="5"/>
    <s v="XRF"/>
    <n v="10"/>
    <n v="2015"/>
    <n v="201510"/>
    <x v="6"/>
    <n v="2015"/>
    <n v="201511"/>
  </r>
  <r>
    <x v="1484"/>
    <s v="PA_Allegheny"/>
    <x v="0"/>
    <x v="1"/>
    <s v="WH"/>
    <x v="0"/>
    <n v="14"/>
    <x v="4"/>
    <n v="12"/>
    <n v="2015"/>
    <n v="1"/>
    <d v="2015-10-23T00:00:00"/>
    <d v="2017-01-01T00:00:00"/>
    <n v="1"/>
    <x v="1"/>
    <s v="PKC"/>
    <s v="PKC"/>
    <d v="2016-09-16T00:00:00"/>
    <s v="PKC"/>
    <n v="0"/>
    <n v="3"/>
    <n v="2"/>
    <n v="0"/>
    <x v="0"/>
    <n v="0"/>
    <x v="616"/>
    <n v="14.29508197"/>
    <n v="5"/>
    <n v="0"/>
    <s v="ZTC"/>
    <n v="10"/>
    <n v="2015"/>
    <n v="201510"/>
    <x v="4"/>
    <n v="2017"/>
    <n v="201701"/>
  </r>
  <r>
    <x v="1485"/>
    <s v="PA_Allegheny"/>
    <x v="1"/>
    <x v="1"/>
    <s v="UK"/>
    <x v="2"/>
    <n v="6"/>
    <x v="1"/>
    <n v="4"/>
    <n v="2015"/>
    <n v="1"/>
    <d v="2015-10-23T00:00:00"/>
    <d v="2017-01-01T00:00:00"/>
    <n v="1"/>
    <x v="2"/>
    <s v="PFC"/>
    <s v=" "/>
    <s v=" "/>
    <s v="PFC"/>
    <n v="0"/>
    <n v="1"/>
    <n v="0"/>
    <n v="0"/>
    <x v="0"/>
    <n v="0"/>
    <x v="616"/>
    <n v="14.29508197"/>
    <n v="5"/>
    <n v="0"/>
    <s v="ZTC"/>
    <n v="10"/>
    <n v="2015"/>
    <n v="201510"/>
    <x v="4"/>
    <n v="2017"/>
    <n v="201701"/>
  </r>
  <r>
    <x v="1486"/>
    <s v="PA_Allegheny"/>
    <x v="1"/>
    <x v="1"/>
    <s v="BL"/>
    <x v="1"/>
    <n v="1"/>
    <x v="2"/>
    <n v="0"/>
    <n v="2015"/>
    <n v="1"/>
    <d v="2015-10-23T00:00:00"/>
    <d v="2015-12-24T00:00:00"/>
    <n v="1"/>
    <x v="7"/>
    <s v="PSF"/>
    <s v=" "/>
    <s v=" "/>
    <s v="PSF"/>
    <n v="0"/>
    <n v="1"/>
    <n v="0"/>
    <n v="1"/>
    <x v="0"/>
    <n v="0"/>
    <x v="323"/>
    <n v="2.0327868850000002"/>
    <n v="2"/>
    <n v="5"/>
    <s v="XRF"/>
    <n v="10"/>
    <n v="2015"/>
    <n v="201510"/>
    <x v="10"/>
    <n v="2015"/>
    <n v="201512"/>
  </r>
  <r>
    <x v="1487"/>
    <s v="PA_Allegheny"/>
    <x v="0"/>
    <x v="1"/>
    <s v="WH"/>
    <x v="0"/>
    <n v="5"/>
    <x v="1"/>
    <n v="3"/>
    <n v="2015"/>
    <n v="1"/>
    <d v="2015-10-24T00:00:00"/>
    <d v="2016-08-25T00:00:00"/>
    <n v="1"/>
    <x v="1"/>
    <s v="PKC"/>
    <s v=" "/>
    <s v=" "/>
    <s v="PKC"/>
    <n v="0"/>
    <n v="1"/>
    <n v="0"/>
    <n v="1"/>
    <x v="0"/>
    <n v="0"/>
    <x v="121"/>
    <n v="10.032786890000001"/>
    <n v="4"/>
    <n v="3"/>
    <s v="XRF"/>
    <n v="10"/>
    <n v="2015"/>
    <n v="201510"/>
    <x v="3"/>
    <n v="2016"/>
    <n v="201608"/>
  </r>
  <r>
    <x v="1488"/>
    <s v="PA_Allegheny"/>
    <x v="1"/>
    <x v="1"/>
    <s v="MU"/>
    <x v="2"/>
    <n v="6"/>
    <x v="1"/>
    <n v="5"/>
    <n v="2015"/>
    <n v="1"/>
    <d v="2015-10-27T00:00:00"/>
    <d v="2016-06-01T00:00:00"/>
    <n v="1"/>
    <x v="2"/>
    <s v="PFC"/>
    <s v=" "/>
    <s v=" "/>
    <s v="PFC"/>
    <n v="0"/>
    <n v="1"/>
    <n v="0"/>
    <n v="1"/>
    <x v="0"/>
    <n v="0"/>
    <x v="548"/>
    <n v="7.1475409839999999"/>
    <n v="4"/>
    <n v="4"/>
    <s v="XRF"/>
    <n v="10"/>
    <n v="2015"/>
    <n v="201510"/>
    <x v="5"/>
    <n v="2016"/>
    <n v="201606"/>
  </r>
  <r>
    <x v="1489"/>
    <s v="PA_Allegheny"/>
    <x v="0"/>
    <x v="1"/>
    <s v="MU"/>
    <x v="2"/>
    <n v="4"/>
    <x v="1"/>
    <n v="3"/>
    <n v="2015"/>
    <n v="1"/>
    <d v="2015-10-27T00:00:00"/>
    <d v="2016-06-01T00:00:00"/>
    <n v="1"/>
    <x v="2"/>
    <s v="PFC"/>
    <s v=" "/>
    <s v=" "/>
    <s v="PFC"/>
    <n v="0"/>
    <n v="1"/>
    <n v="0"/>
    <n v="1"/>
    <x v="0"/>
    <n v="0"/>
    <x v="548"/>
    <n v="7.1475409839999999"/>
    <n v="4"/>
    <n v="4"/>
    <s v="XRF"/>
    <n v="10"/>
    <n v="2015"/>
    <n v="201510"/>
    <x v="5"/>
    <n v="2016"/>
    <n v="201606"/>
  </r>
  <r>
    <x v="1490"/>
    <s v="PA_Allegheny"/>
    <x v="1"/>
    <x v="1"/>
    <s v="OT"/>
    <x v="2"/>
    <n v="3"/>
    <x v="3"/>
    <n v="2"/>
    <n v="2015"/>
    <n v="1"/>
    <d v="2015-10-27T00:00:00"/>
    <d v="2015-12-07T00:00:00"/>
    <n v="1"/>
    <x v="1"/>
    <s v="PKC"/>
    <s v=" "/>
    <s v=" "/>
    <s v="PKC"/>
    <n v="0"/>
    <n v="1"/>
    <n v="0"/>
    <n v="1"/>
    <x v="0"/>
    <n v="0"/>
    <x v="135"/>
    <n v="1.3442622950000001"/>
    <n v="2"/>
    <n v="5"/>
    <s v="XRF"/>
    <n v="10"/>
    <n v="2015"/>
    <n v="201510"/>
    <x v="10"/>
    <n v="2015"/>
    <n v="201512"/>
  </r>
  <r>
    <x v="1491"/>
    <s v="PA_Allegheny"/>
    <x v="1"/>
    <x v="1"/>
    <s v="BL"/>
    <x v="1"/>
    <n v="4"/>
    <x v="1"/>
    <n v="3"/>
    <n v="2015"/>
    <n v="1"/>
    <d v="2015-10-27T00:00:00"/>
    <d v="2015-12-07T00:00:00"/>
    <n v="1"/>
    <x v="1"/>
    <s v="PKC"/>
    <s v=" "/>
    <s v=" "/>
    <s v="PKC"/>
    <n v="0"/>
    <n v="1"/>
    <n v="0"/>
    <n v="1"/>
    <x v="0"/>
    <n v="1"/>
    <x v="135"/>
    <n v="1.3442622950000001"/>
    <n v="2"/>
    <n v="3"/>
    <s v="XRF"/>
    <n v="10"/>
    <n v="2015"/>
    <n v="201510"/>
    <x v="10"/>
    <n v="2015"/>
    <n v="201512"/>
  </r>
  <r>
    <x v="1492"/>
    <s v="PA_Allegheny"/>
    <x v="1"/>
    <x v="1"/>
    <s v="OT"/>
    <x v="2"/>
    <n v="3"/>
    <x v="3"/>
    <n v="1"/>
    <n v="2015"/>
    <n v="1"/>
    <d v="2015-10-27T00:00:00"/>
    <d v="2016-06-01T00:00:00"/>
    <n v="1"/>
    <x v="2"/>
    <s v="PFC"/>
    <s v=" "/>
    <s v=" "/>
    <s v="PFC"/>
    <n v="0"/>
    <n v="1"/>
    <n v="0"/>
    <n v="1"/>
    <x v="0"/>
    <n v="0"/>
    <x v="548"/>
    <n v="7.1475409839999999"/>
    <n v="4"/>
    <n v="4"/>
    <s v="XRF"/>
    <n v="10"/>
    <n v="2015"/>
    <n v="201510"/>
    <x v="5"/>
    <n v="2016"/>
    <n v="201606"/>
  </r>
  <r>
    <x v="1493"/>
    <s v="PA_Allegheny"/>
    <x v="1"/>
    <x v="1"/>
    <s v="BL"/>
    <x v="1"/>
    <n v="3"/>
    <x v="3"/>
    <n v="2"/>
    <n v="2015"/>
    <n v="1"/>
    <d v="2015-10-27T00:00:00"/>
    <d v="2015-12-07T00:00:00"/>
    <n v="1"/>
    <x v="1"/>
    <s v="PKC"/>
    <s v=" "/>
    <s v=" "/>
    <s v="PKC"/>
    <n v="0"/>
    <n v="1"/>
    <n v="0"/>
    <n v="1"/>
    <x v="0"/>
    <n v="1"/>
    <x v="135"/>
    <n v="1.3442622950000001"/>
    <n v="2"/>
    <n v="3"/>
    <s v="XRF"/>
    <n v="10"/>
    <n v="2015"/>
    <n v="201510"/>
    <x v="10"/>
    <n v="2015"/>
    <n v="201512"/>
  </r>
  <r>
    <x v="1494"/>
    <s v="PA_Allegheny"/>
    <x v="1"/>
    <x v="0"/>
    <s v="WH"/>
    <x v="0"/>
    <n v="5"/>
    <x v="1"/>
    <n v="4"/>
    <n v="2015"/>
    <n v="1"/>
    <d v="2015-10-27T00:00:00"/>
    <d v="2017-01-01T00:00:00"/>
    <n v="1"/>
    <x v="1"/>
    <s v="PKC"/>
    <s v=" "/>
    <s v=" "/>
    <s v="PKC"/>
    <n v="0"/>
    <n v="1"/>
    <n v="0"/>
    <n v="0"/>
    <x v="0"/>
    <n v="0"/>
    <x v="332"/>
    <n v="14.163934429999999"/>
    <n v="5"/>
    <n v="0"/>
    <s v="ZTC"/>
    <n v="10"/>
    <n v="2015"/>
    <n v="201510"/>
    <x v="4"/>
    <n v="2017"/>
    <n v="201701"/>
  </r>
  <r>
    <x v="1495"/>
    <s v="PA_Allegheny"/>
    <x v="0"/>
    <x v="1"/>
    <s v="WH"/>
    <x v="0"/>
    <n v="2"/>
    <x v="3"/>
    <n v="1"/>
    <n v="2015"/>
    <n v="1"/>
    <d v="2015-10-27T00:00:00"/>
    <d v="2017-01-01T00:00:00"/>
    <n v="1"/>
    <x v="1"/>
    <s v="PKC"/>
    <s v=" "/>
    <s v=" "/>
    <s v="PKC"/>
    <n v="0"/>
    <n v="1"/>
    <n v="0"/>
    <n v="0"/>
    <x v="0"/>
    <n v="0"/>
    <x v="332"/>
    <n v="14.163934429999999"/>
    <n v="5"/>
    <n v="0"/>
    <s v="ZTC"/>
    <n v="10"/>
    <n v="2015"/>
    <n v="201510"/>
    <x v="4"/>
    <n v="2017"/>
    <n v="201701"/>
  </r>
  <r>
    <x v="674"/>
    <s v="PA_Allegheny"/>
    <x v="0"/>
    <x v="0"/>
    <s v="BL"/>
    <x v="1"/>
    <n v="16"/>
    <x v="4"/>
    <n v="15"/>
    <n v="2014"/>
    <n v="2"/>
    <d v="2015-10-28T00:00:00"/>
    <d v="2016-03-31T00:00:00"/>
    <n v="0"/>
    <x v="8"/>
    <s v="PSG"/>
    <s v="PRC"/>
    <d v="2015-11-16T00:00:00"/>
    <s v="PRC"/>
    <n v="1"/>
    <n v="2"/>
    <n v="1"/>
    <n v="1"/>
    <x v="0"/>
    <n v="0"/>
    <x v="110"/>
    <n v="5.0819672130000004"/>
    <n v="3"/>
    <n v="4"/>
    <s v="XRF"/>
    <n v="10"/>
    <n v="2015"/>
    <n v="201510"/>
    <x v="1"/>
    <n v="2016"/>
    <n v="201603"/>
  </r>
  <r>
    <x v="1496"/>
    <s v="PA_Allegheny"/>
    <x v="0"/>
    <x v="1"/>
    <s v="BL"/>
    <x v="1"/>
    <n v="9"/>
    <x v="6"/>
    <n v="8"/>
    <n v="2015"/>
    <n v="1"/>
    <d v="2015-10-28T00:00:00"/>
    <d v="2015-11-01T00:00:00"/>
    <n v="1"/>
    <x v="1"/>
    <s v="PKC"/>
    <s v=" "/>
    <s v=" "/>
    <s v="PKC"/>
    <n v="0"/>
    <n v="1"/>
    <n v="0"/>
    <n v="1"/>
    <x v="0"/>
    <n v="0"/>
    <x v="5"/>
    <n v="0.13114754100000001"/>
    <n v="1"/>
    <n v="5"/>
    <s v="XRF"/>
    <n v="10"/>
    <n v="2015"/>
    <n v="201510"/>
    <x v="6"/>
    <n v="2015"/>
    <n v="201511"/>
  </r>
  <r>
    <x v="1497"/>
    <s v="PA_Allegheny"/>
    <x v="0"/>
    <x v="1"/>
    <s v="BL"/>
    <x v="1"/>
    <n v="5"/>
    <x v="1"/>
    <n v="4"/>
    <n v="2015"/>
    <n v="1"/>
    <d v="2015-10-28T00:00:00"/>
    <d v="2015-11-01T00:00:00"/>
    <n v="1"/>
    <x v="1"/>
    <s v="PKC"/>
    <s v=" "/>
    <s v=" "/>
    <s v="PKC"/>
    <n v="0"/>
    <n v="1"/>
    <n v="0"/>
    <n v="1"/>
    <x v="0"/>
    <n v="0"/>
    <x v="5"/>
    <n v="0.13114754100000001"/>
    <n v="1"/>
    <n v="5"/>
    <s v="XRF"/>
    <n v="10"/>
    <n v="2015"/>
    <n v="201510"/>
    <x v="6"/>
    <n v="2015"/>
    <n v="201511"/>
  </r>
  <r>
    <x v="1498"/>
    <s v="PA_Allegheny"/>
    <x v="0"/>
    <x v="1"/>
    <s v="BL"/>
    <x v="1"/>
    <n v="2"/>
    <x v="3"/>
    <n v="1"/>
    <n v="2015"/>
    <n v="1"/>
    <d v="2015-10-29T00:00:00"/>
    <d v="2015-12-22T00:00:00"/>
    <n v="1"/>
    <x v="1"/>
    <s v="PKC"/>
    <s v=" "/>
    <s v=" "/>
    <s v="PKC"/>
    <n v="0"/>
    <n v="1"/>
    <n v="0"/>
    <n v="1"/>
    <x v="0"/>
    <n v="0"/>
    <x v="549"/>
    <n v="1.7704918030000001"/>
    <n v="2"/>
    <n v="5"/>
    <s v="XRF"/>
    <n v="10"/>
    <n v="2015"/>
    <n v="201510"/>
    <x v="10"/>
    <n v="2015"/>
    <n v="201512"/>
  </r>
  <r>
    <x v="1499"/>
    <s v="PA_Allegheny"/>
    <x v="1"/>
    <x v="1"/>
    <s v="BL"/>
    <x v="1"/>
    <n v="2"/>
    <x v="3"/>
    <n v="1"/>
    <n v="2015"/>
    <n v="1"/>
    <d v="2015-10-29T00:00:00"/>
    <d v="2017-01-01T00:00:00"/>
    <n v="1"/>
    <x v="1"/>
    <s v="PKC"/>
    <s v=" "/>
    <s v=" "/>
    <s v="PKC"/>
    <n v="0"/>
    <n v="1"/>
    <n v="0"/>
    <n v="0"/>
    <x v="0"/>
    <n v="0"/>
    <x v="177"/>
    <n v="14.098360660000001"/>
    <n v="5"/>
    <n v="0"/>
    <s v="ZTC"/>
    <n v="10"/>
    <n v="2015"/>
    <n v="201510"/>
    <x v="4"/>
    <n v="2017"/>
    <n v="201701"/>
  </r>
  <r>
    <x v="1500"/>
    <s v="PA_Allegheny"/>
    <x v="1"/>
    <x v="0"/>
    <s v="BL"/>
    <x v="1"/>
    <n v="1"/>
    <x v="2"/>
    <n v="0"/>
    <n v="2015"/>
    <n v="1"/>
    <d v="2015-10-29T00:00:00"/>
    <d v="2017-01-01T00:00:00"/>
    <n v="1"/>
    <x v="1"/>
    <s v="PKC"/>
    <s v="PKC"/>
    <d v="2015-11-13T00:00:00"/>
    <s v="PKC"/>
    <n v="0"/>
    <n v="2"/>
    <n v="1"/>
    <n v="0"/>
    <x v="0"/>
    <n v="0"/>
    <x v="177"/>
    <n v="14.098360660000001"/>
    <n v="5"/>
    <n v="0"/>
    <s v="ZTC"/>
    <n v="10"/>
    <n v="2015"/>
    <n v="201510"/>
    <x v="4"/>
    <n v="2017"/>
    <n v="201701"/>
  </r>
  <r>
    <x v="1501"/>
    <s v="PA_Allegheny"/>
    <x v="1"/>
    <x v="0"/>
    <s v="WH"/>
    <x v="0"/>
    <n v="13"/>
    <x v="4"/>
    <n v="12"/>
    <n v="2015"/>
    <n v="1"/>
    <d v="2015-10-29T00:00:00"/>
    <d v="2015-12-21T00:00:00"/>
    <n v="1"/>
    <x v="1"/>
    <s v="PKC"/>
    <s v=" "/>
    <s v=" "/>
    <s v="PKC"/>
    <n v="0"/>
    <n v="1"/>
    <n v="0"/>
    <n v="1"/>
    <x v="0"/>
    <n v="0"/>
    <x v="2"/>
    <n v="1.7377049179999999"/>
    <n v="2"/>
    <n v="5"/>
    <s v="XRF"/>
    <n v="10"/>
    <n v="2015"/>
    <n v="201510"/>
    <x v="10"/>
    <n v="2015"/>
    <n v="201512"/>
  </r>
  <r>
    <x v="1502"/>
    <s v="PA_Allegheny"/>
    <x v="1"/>
    <x v="0"/>
    <s v="WH"/>
    <x v="0"/>
    <n v="11"/>
    <x v="5"/>
    <n v="10"/>
    <n v="2015"/>
    <n v="1"/>
    <d v="2015-10-29T00:00:00"/>
    <d v="2015-12-21T00:00:00"/>
    <n v="1"/>
    <x v="1"/>
    <s v="PKC"/>
    <s v=" "/>
    <s v=" "/>
    <s v="PKC"/>
    <n v="0"/>
    <n v="1"/>
    <n v="0"/>
    <n v="1"/>
    <x v="0"/>
    <n v="0"/>
    <x v="2"/>
    <n v="1.7377049179999999"/>
    <n v="2"/>
    <n v="5"/>
    <s v="XRF"/>
    <n v="10"/>
    <n v="2015"/>
    <n v="201510"/>
    <x v="10"/>
    <n v="2015"/>
    <n v="201512"/>
  </r>
  <r>
    <x v="1503"/>
    <s v="PA_Allegheny"/>
    <x v="1"/>
    <x v="0"/>
    <s v="WH"/>
    <x v="0"/>
    <n v="10"/>
    <x v="6"/>
    <n v="8"/>
    <n v="2015"/>
    <n v="1"/>
    <d v="2015-10-29T00:00:00"/>
    <d v="2015-12-21T00:00:00"/>
    <n v="1"/>
    <x v="1"/>
    <s v="PKC"/>
    <s v=" "/>
    <s v=" "/>
    <s v="PKC"/>
    <n v="0"/>
    <n v="1"/>
    <n v="0"/>
    <n v="1"/>
    <x v="0"/>
    <n v="0"/>
    <x v="2"/>
    <n v="1.7377049179999999"/>
    <n v="2"/>
    <n v="5"/>
    <s v="XRF"/>
    <n v="10"/>
    <n v="2015"/>
    <n v="201510"/>
    <x v="10"/>
    <n v="2015"/>
    <n v="201512"/>
  </r>
  <r>
    <x v="1504"/>
    <s v="PA_Allegheny"/>
    <x v="0"/>
    <x v="0"/>
    <s v="WH"/>
    <x v="0"/>
    <n v="17"/>
    <x v="0"/>
    <n v="16"/>
    <n v="2015"/>
    <n v="1"/>
    <d v="2015-10-29T00:00:00"/>
    <d v="2015-12-21T00:00:00"/>
    <n v="1"/>
    <x v="1"/>
    <s v="PKC"/>
    <s v=" "/>
    <s v=" "/>
    <s v="PKC"/>
    <n v="0"/>
    <n v="1"/>
    <n v="0"/>
    <n v="1"/>
    <x v="0"/>
    <n v="0"/>
    <x v="2"/>
    <n v="1.7377049179999999"/>
    <n v="2"/>
    <n v="5"/>
    <s v="XRF"/>
    <n v="10"/>
    <n v="2015"/>
    <n v="201510"/>
    <x v="10"/>
    <n v="2015"/>
    <n v="201512"/>
  </r>
  <r>
    <x v="1505"/>
    <s v="PA_Allegheny"/>
    <x v="0"/>
    <x v="1"/>
    <s v="BL"/>
    <x v="1"/>
    <n v="15"/>
    <x v="4"/>
    <n v="14"/>
    <n v="2015"/>
    <n v="1"/>
    <d v="2015-10-30T00:00:00"/>
    <d v="2016-05-25T00:00:00"/>
    <n v="1"/>
    <x v="3"/>
    <s v="PGH"/>
    <s v=" "/>
    <s v=" "/>
    <s v="PGH"/>
    <n v="0"/>
    <n v="1"/>
    <n v="0"/>
    <n v="1"/>
    <x v="0"/>
    <n v="0"/>
    <x v="36"/>
    <n v="6.8196721309999999"/>
    <n v="4"/>
    <n v="4"/>
    <s v="XRF"/>
    <n v="10"/>
    <n v="2015"/>
    <n v="201510"/>
    <x v="9"/>
    <n v="2016"/>
    <n v="201605"/>
  </r>
  <r>
    <x v="610"/>
    <s v="PA_Allegheny"/>
    <x v="1"/>
    <x v="1"/>
    <s v="UK"/>
    <x v="2"/>
    <n v="15"/>
    <x v="4"/>
    <n v="14"/>
    <n v="2014"/>
    <n v="2"/>
    <d v="2015-10-30T00:00:00"/>
    <d v="2016-05-24T00:00:00"/>
    <n v="0"/>
    <x v="2"/>
    <s v="PSG"/>
    <s v="PFC"/>
    <d v="2015-11-25T00:00:00"/>
    <s v="PFC"/>
    <n v="1"/>
    <n v="2"/>
    <n v="1"/>
    <n v="1"/>
    <x v="0"/>
    <n v="1"/>
    <x v="617"/>
    <n v="6.7868852459999998"/>
    <n v="4"/>
    <n v="2"/>
    <s v="XRF"/>
    <n v="10"/>
    <n v="2015"/>
    <n v="201510"/>
    <x v="9"/>
    <n v="2016"/>
    <n v="201605"/>
  </r>
  <r>
    <x v="322"/>
    <s v="PA_Allegheny"/>
    <x v="1"/>
    <x v="1"/>
    <s v="BL"/>
    <x v="1"/>
    <n v="17"/>
    <x v="4"/>
    <n v="16"/>
    <n v="2014"/>
    <n v="2"/>
    <d v="2015-10-30T00:00:00"/>
    <d v="2016-02-17T00:00:00"/>
    <n v="0"/>
    <x v="3"/>
    <s v="PGH"/>
    <s v=" "/>
    <s v=" "/>
    <s v="PGH"/>
    <n v="0"/>
    <n v="1"/>
    <n v="0"/>
    <n v="1"/>
    <x v="0"/>
    <n v="0"/>
    <x v="287"/>
    <n v="3.6065573770000001"/>
    <n v="3"/>
    <n v="4"/>
    <s v="XRF"/>
    <n v="10"/>
    <n v="2015"/>
    <n v="201510"/>
    <x v="2"/>
    <n v="2016"/>
    <n v="201602"/>
  </r>
  <r>
    <x v="691"/>
    <s v="PA_Allegheny"/>
    <x v="1"/>
    <x v="1"/>
    <s v="WH"/>
    <x v="0"/>
    <n v="17"/>
    <x v="4"/>
    <n v="15"/>
    <n v="2014"/>
    <n v="2"/>
    <d v="2015-10-31T00:00:00"/>
    <d v="2017-01-01T00:00:00"/>
    <n v="0"/>
    <x v="9"/>
    <s v="PUK"/>
    <s v=" "/>
    <s v=" "/>
    <s v="PUK"/>
    <n v="0"/>
    <n v="1"/>
    <n v="0"/>
    <n v="0"/>
    <x v="0"/>
    <n v="0"/>
    <x v="243"/>
    <n v="14.032786890000001"/>
    <n v="5"/>
    <n v="0"/>
    <s v="ZTC"/>
    <n v="10"/>
    <n v="2015"/>
    <n v="201510"/>
    <x v="4"/>
    <n v="2017"/>
    <n v="201701"/>
  </r>
  <r>
    <x v="1506"/>
    <s v="PA_Allegheny"/>
    <x v="0"/>
    <x v="2"/>
    <s v="UK"/>
    <x v="2"/>
    <n v="16"/>
    <x v="0"/>
    <n v="15"/>
    <n v="2015"/>
    <n v="1"/>
    <d v="2015-11-01T00:00:00"/>
    <d v="2015-11-06T00:00:00"/>
    <n v="1"/>
    <x v="7"/>
    <s v="PSF"/>
    <s v=" "/>
    <s v=" "/>
    <s v="PSF"/>
    <n v="0"/>
    <n v="1"/>
    <n v="0"/>
    <n v="1"/>
    <x v="0"/>
    <n v="0"/>
    <x v="161"/>
    <n v="0.16393442599999999"/>
    <n v="1"/>
    <n v="5"/>
    <s v="XRF"/>
    <n v="11"/>
    <n v="2015"/>
    <n v="201511"/>
    <x v="6"/>
    <n v="2015"/>
    <n v="201511"/>
  </r>
  <r>
    <x v="1507"/>
    <s v="PA_Allegheny"/>
    <x v="0"/>
    <x v="1"/>
    <s v="WH"/>
    <x v="0"/>
    <n v="17"/>
    <x v="0"/>
    <n v="16"/>
    <n v="2015"/>
    <n v="1"/>
    <d v="2015-11-02T00:00:00"/>
    <d v="2016-06-16T00:00:00"/>
    <n v="1"/>
    <x v="8"/>
    <s v="PGH"/>
    <s v="PRC"/>
    <d v="2016-01-28T00:00:00"/>
    <s v="PRC"/>
    <n v="1"/>
    <n v="2"/>
    <n v="1"/>
    <n v="1"/>
    <x v="0"/>
    <n v="1"/>
    <x v="450"/>
    <n v="7.4426229509999997"/>
    <n v="4"/>
    <n v="2"/>
    <s v="XRF"/>
    <n v="11"/>
    <n v="2015"/>
    <n v="201511"/>
    <x v="5"/>
    <n v="2016"/>
    <n v="201606"/>
  </r>
  <r>
    <x v="57"/>
    <s v="PA_Allegheny"/>
    <x v="0"/>
    <x v="1"/>
    <s v="BL"/>
    <x v="1"/>
    <n v="20"/>
    <x v="0"/>
    <n v="18"/>
    <n v="2014"/>
    <n v="2"/>
    <d v="2015-11-02T00:00:00"/>
    <d v="2016-08-28T00:00:00"/>
    <n v="0"/>
    <x v="1"/>
    <s v="PKC"/>
    <s v=" "/>
    <s v=" "/>
    <s v="PKC"/>
    <n v="0"/>
    <n v="1"/>
    <n v="0"/>
    <n v="1"/>
    <x v="0"/>
    <n v="0"/>
    <x v="603"/>
    <n v="9.8360655739999991"/>
    <n v="4"/>
    <n v="3"/>
    <s v="XOT"/>
    <n v="11"/>
    <n v="2015"/>
    <n v="201511"/>
    <x v="3"/>
    <n v="2016"/>
    <n v="201608"/>
  </r>
  <r>
    <x v="1508"/>
    <s v="PA_Allegheny"/>
    <x v="0"/>
    <x v="1"/>
    <s v="BL"/>
    <x v="1"/>
    <n v="1"/>
    <x v="2"/>
    <n v="0"/>
    <n v="2015"/>
    <n v="1"/>
    <d v="2015-11-02T00:00:00"/>
    <d v="2017-01-01T00:00:00"/>
    <n v="1"/>
    <x v="1"/>
    <s v="PSF"/>
    <s v="PKC"/>
    <d v="2016-01-06T00:00:00"/>
    <s v="PKC"/>
    <n v="1"/>
    <n v="2"/>
    <n v="1"/>
    <n v="0"/>
    <x v="0"/>
    <n v="0"/>
    <x v="618"/>
    <n v="13.96721312"/>
    <n v="5"/>
    <n v="0"/>
    <s v="ZTC"/>
    <n v="11"/>
    <n v="2015"/>
    <n v="201511"/>
    <x v="4"/>
    <n v="2017"/>
    <n v="201701"/>
  </r>
  <r>
    <x v="1389"/>
    <s v="PA_Allegheny"/>
    <x v="1"/>
    <x v="0"/>
    <s v="BL"/>
    <x v="1"/>
    <n v="10"/>
    <x v="6"/>
    <n v="8"/>
    <n v="2015"/>
    <n v="2"/>
    <d v="2015-11-03T00:00:00"/>
    <d v="2017-01-01T00:00:00"/>
    <n v="0"/>
    <x v="1"/>
    <s v="PKC"/>
    <s v=" "/>
    <s v=" "/>
    <s v="PKC"/>
    <n v="0"/>
    <n v="1"/>
    <n v="0"/>
    <n v="0"/>
    <x v="0"/>
    <n v="0"/>
    <x v="283"/>
    <n v="13.93442623"/>
    <n v="5"/>
    <n v="0"/>
    <s v="ZTC"/>
    <n v="11"/>
    <n v="2015"/>
    <n v="201511"/>
    <x v="4"/>
    <n v="2017"/>
    <n v="201701"/>
  </r>
  <r>
    <x v="1509"/>
    <s v="PA_Allegheny"/>
    <x v="0"/>
    <x v="0"/>
    <s v="UK"/>
    <x v="2"/>
    <n v="17"/>
    <x v="0"/>
    <n v="16"/>
    <n v="2015"/>
    <n v="1"/>
    <d v="2015-11-03T00:00:00"/>
    <d v="2016-01-21T00:00:00"/>
    <n v="1"/>
    <x v="0"/>
    <s v="PSG"/>
    <s v=" "/>
    <s v=" "/>
    <s v="PSG"/>
    <n v="0"/>
    <n v="1"/>
    <n v="0"/>
    <n v="1"/>
    <x v="1"/>
    <n v="0"/>
    <x v="72"/>
    <n v="2.590163934"/>
    <n v="2"/>
    <n v="4"/>
    <s v="XRY"/>
    <n v="11"/>
    <n v="2015"/>
    <n v="201511"/>
    <x v="4"/>
    <n v="2016"/>
    <n v="201601"/>
  </r>
  <r>
    <x v="1393"/>
    <s v="PA_Allegheny"/>
    <x v="1"/>
    <x v="1"/>
    <s v="UK"/>
    <x v="2"/>
    <n v="8"/>
    <x v="6"/>
    <n v="7"/>
    <n v="2015"/>
    <n v="2"/>
    <d v="2015-11-03T00:00:00"/>
    <d v="2017-01-01T00:00:00"/>
    <n v="0"/>
    <x v="1"/>
    <s v="PKC"/>
    <s v=" "/>
    <s v=" "/>
    <s v="PKC"/>
    <n v="0"/>
    <n v="1"/>
    <n v="0"/>
    <n v="0"/>
    <x v="0"/>
    <n v="0"/>
    <x v="283"/>
    <n v="13.93442623"/>
    <n v="5"/>
    <n v="0"/>
    <s v="ZTC"/>
    <n v="11"/>
    <n v="2015"/>
    <n v="201511"/>
    <x v="4"/>
    <n v="2017"/>
    <n v="201701"/>
  </r>
  <r>
    <x v="1510"/>
    <s v="PA_Allegheny"/>
    <x v="1"/>
    <x v="1"/>
    <s v="BL"/>
    <x v="1"/>
    <n v="2"/>
    <x v="3"/>
    <n v="1"/>
    <n v="2015"/>
    <n v="1"/>
    <d v="2015-11-04T00:00:00"/>
    <d v="2015-12-04T00:00:00"/>
    <n v="1"/>
    <x v="7"/>
    <s v="PSF"/>
    <s v=" "/>
    <s v=" "/>
    <s v="PSF"/>
    <n v="0"/>
    <n v="1"/>
    <n v="0"/>
    <n v="1"/>
    <x v="0"/>
    <n v="0"/>
    <x v="53"/>
    <n v="0.98360655699999999"/>
    <n v="2"/>
    <n v="5"/>
    <s v="XRF"/>
    <n v="11"/>
    <n v="2015"/>
    <n v="201511"/>
    <x v="10"/>
    <n v="2015"/>
    <n v="201512"/>
  </r>
  <r>
    <x v="1511"/>
    <s v="PA_Allegheny"/>
    <x v="0"/>
    <x v="1"/>
    <s v="BL"/>
    <x v="1"/>
    <n v="9"/>
    <x v="6"/>
    <n v="8"/>
    <n v="2015"/>
    <n v="1"/>
    <d v="2015-11-05T00:00:00"/>
    <d v="2015-11-06T00:00:00"/>
    <n v="1"/>
    <x v="7"/>
    <s v="PSF"/>
    <s v=" "/>
    <s v=" "/>
    <s v="PSF"/>
    <n v="0"/>
    <n v="1"/>
    <n v="0"/>
    <n v="1"/>
    <x v="0"/>
    <n v="0"/>
    <x v="103"/>
    <n v="3.2786885000000002E-2"/>
    <n v="1"/>
    <n v="5"/>
    <s v="XRF"/>
    <n v="11"/>
    <n v="2015"/>
    <n v="201511"/>
    <x v="6"/>
    <n v="2015"/>
    <n v="201511"/>
  </r>
  <r>
    <x v="1512"/>
    <s v="PA_Allegheny"/>
    <x v="0"/>
    <x v="1"/>
    <s v="BL"/>
    <x v="1"/>
    <n v="11"/>
    <x v="5"/>
    <n v="10"/>
    <n v="2015"/>
    <n v="1"/>
    <d v="2015-11-05T00:00:00"/>
    <d v="2015-11-06T00:00:00"/>
    <n v="1"/>
    <x v="7"/>
    <s v="PSF"/>
    <s v=" "/>
    <s v=" "/>
    <s v="PSF"/>
    <n v="0"/>
    <n v="1"/>
    <n v="0"/>
    <n v="1"/>
    <x v="0"/>
    <n v="0"/>
    <x v="103"/>
    <n v="3.2786885000000002E-2"/>
    <n v="1"/>
    <n v="5"/>
    <s v="XRF"/>
    <n v="11"/>
    <n v="2015"/>
    <n v="201511"/>
    <x v="6"/>
    <n v="2015"/>
    <n v="201511"/>
  </r>
  <r>
    <x v="1513"/>
    <s v="PA_Allegheny"/>
    <x v="1"/>
    <x v="1"/>
    <s v="WH"/>
    <x v="0"/>
    <n v="10"/>
    <x v="6"/>
    <n v="8"/>
    <n v="2015"/>
    <n v="1"/>
    <d v="2015-11-05T00:00:00"/>
    <d v="2016-02-16T00:00:00"/>
    <n v="1"/>
    <x v="1"/>
    <s v="PSF"/>
    <s v="PKC"/>
    <d v="2015-11-06T00:00:00"/>
    <s v="PKC"/>
    <n v="1"/>
    <n v="2"/>
    <n v="1"/>
    <n v="1"/>
    <x v="0"/>
    <n v="0"/>
    <x v="335"/>
    <n v="3.3770491800000002"/>
    <n v="3"/>
    <n v="4"/>
    <s v="XRF"/>
    <n v="11"/>
    <n v="2015"/>
    <n v="201511"/>
    <x v="2"/>
    <n v="2016"/>
    <n v="201602"/>
  </r>
  <r>
    <x v="1514"/>
    <s v="PA_Allegheny"/>
    <x v="0"/>
    <x v="1"/>
    <s v="BL"/>
    <x v="1"/>
    <n v="13"/>
    <x v="5"/>
    <n v="11"/>
    <n v="2015"/>
    <n v="1"/>
    <d v="2015-11-05T00:00:00"/>
    <d v="2015-11-06T00:00:00"/>
    <n v="1"/>
    <x v="7"/>
    <s v="PSF"/>
    <s v=" "/>
    <s v=" "/>
    <s v="PSF"/>
    <n v="0"/>
    <n v="1"/>
    <n v="0"/>
    <n v="1"/>
    <x v="0"/>
    <n v="0"/>
    <x v="103"/>
    <n v="3.2786885000000002E-2"/>
    <n v="1"/>
    <n v="5"/>
    <s v="XRF"/>
    <n v="11"/>
    <n v="2015"/>
    <n v="201511"/>
    <x v="6"/>
    <n v="2015"/>
    <n v="201511"/>
  </r>
  <r>
    <x v="1515"/>
    <s v="PA_Allegheny"/>
    <x v="1"/>
    <x v="1"/>
    <s v="BL"/>
    <x v="1"/>
    <n v="8"/>
    <x v="6"/>
    <n v="7"/>
    <n v="2015"/>
    <n v="1"/>
    <d v="2015-11-05T00:00:00"/>
    <d v="2015-11-06T00:00:00"/>
    <n v="1"/>
    <x v="7"/>
    <s v="PSF"/>
    <s v=" "/>
    <s v=" "/>
    <s v="PSF"/>
    <n v="0"/>
    <n v="1"/>
    <n v="0"/>
    <n v="1"/>
    <x v="0"/>
    <n v="0"/>
    <x v="103"/>
    <n v="3.2786885000000002E-2"/>
    <n v="1"/>
    <n v="5"/>
    <s v="XRF"/>
    <n v="11"/>
    <n v="2015"/>
    <n v="201511"/>
    <x v="6"/>
    <n v="2015"/>
    <n v="201511"/>
  </r>
  <r>
    <x v="1516"/>
    <s v="PA_Allegheny"/>
    <x v="0"/>
    <x v="1"/>
    <s v="BL"/>
    <x v="1"/>
    <n v="5"/>
    <x v="1"/>
    <n v="3"/>
    <n v="2015"/>
    <n v="1"/>
    <d v="2015-11-05T00:00:00"/>
    <d v="2015-11-06T00:00:00"/>
    <n v="1"/>
    <x v="7"/>
    <s v="PSF"/>
    <s v=" "/>
    <s v=" "/>
    <s v="PSF"/>
    <n v="0"/>
    <n v="1"/>
    <n v="0"/>
    <n v="1"/>
    <x v="0"/>
    <n v="0"/>
    <x v="103"/>
    <n v="3.2786885000000002E-2"/>
    <n v="1"/>
    <n v="5"/>
    <s v="XRF"/>
    <n v="11"/>
    <n v="2015"/>
    <n v="201511"/>
    <x v="6"/>
    <n v="2015"/>
    <n v="201511"/>
  </r>
  <r>
    <x v="1517"/>
    <s v="PA_Allegheny"/>
    <x v="0"/>
    <x v="1"/>
    <s v="UK"/>
    <x v="2"/>
    <n v="4"/>
    <x v="1"/>
    <n v="3"/>
    <n v="2015"/>
    <n v="1"/>
    <d v="2015-11-05T00:00:00"/>
    <d v="2017-01-01T00:00:00"/>
    <n v="1"/>
    <x v="1"/>
    <s v="PKC"/>
    <s v="PKC"/>
    <d v="2015-12-05T00:00:00"/>
    <s v="PKC"/>
    <n v="0"/>
    <n v="2"/>
    <n v="1"/>
    <n v="0"/>
    <x v="0"/>
    <n v="0"/>
    <x v="619"/>
    <n v="13.868852459999999"/>
    <n v="5"/>
    <n v="0"/>
    <s v="ZTC"/>
    <n v="11"/>
    <n v="2015"/>
    <n v="201511"/>
    <x v="4"/>
    <n v="2017"/>
    <n v="201701"/>
  </r>
  <r>
    <x v="1518"/>
    <s v="PA_Allegheny"/>
    <x v="0"/>
    <x v="0"/>
    <s v="WH"/>
    <x v="0"/>
    <n v="3"/>
    <x v="3"/>
    <n v="2"/>
    <n v="2015"/>
    <n v="1"/>
    <d v="2015-11-05T00:00:00"/>
    <d v="2016-02-16T00:00:00"/>
    <n v="1"/>
    <x v="1"/>
    <s v="PSF"/>
    <s v="PKC"/>
    <d v="2015-11-06T00:00:00"/>
    <s v="PKC"/>
    <n v="1"/>
    <n v="2"/>
    <n v="1"/>
    <n v="1"/>
    <x v="0"/>
    <n v="0"/>
    <x v="335"/>
    <n v="3.3770491800000002"/>
    <n v="3"/>
    <n v="4"/>
    <s v="XRF"/>
    <n v="11"/>
    <n v="2015"/>
    <n v="201511"/>
    <x v="2"/>
    <n v="2016"/>
    <n v="201602"/>
  </r>
  <r>
    <x v="1519"/>
    <s v="PA_Allegheny"/>
    <x v="0"/>
    <x v="1"/>
    <s v="BL"/>
    <x v="1"/>
    <n v="3"/>
    <x v="3"/>
    <n v="2"/>
    <n v="2015"/>
    <n v="1"/>
    <d v="2015-11-05T00:00:00"/>
    <d v="2015-11-06T00:00:00"/>
    <n v="1"/>
    <x v="7"/>
    <s v="PSF"/>
    <s v=" "/>
    <s v=" "/>
    <s v="PSF"/>
    <n v="0"/>
    <n v="1"/>
    <n v="0"/>
    <n v="1"/>
    <x v="0"/>
    <n v="0"/>
    <x v="103"/>
    <n v="3.2786885000000002E-2"/>
    <n v="1"/>
    <n v="5"/>
    <s v="XRF"/>
    <n v="11"/>
    <n v="2015"/>
    <n v="201511"/>
    <x v="6"/>
    <n v="2015"/>
    <n v="201511"/>
  </r>
  <r>
    <x v="1520"/>
    <s v="PA_Allegheny"/>
    <x v="1"/>
    <x v="0"/>
    <s v="WH"/>
    <x v="0"/>
    <n v="17"/>
    <x v="0"/>
    <n v="16"/>
    <n v="2015"/>
    <n v="1"/>
    <d v="2015-11-06T00:00:00"/>
    <d v="2016-05-14T00:00:00"/>
    <n v="1"/>
    <x v="3"/>
    <s v="PSG"/>
    <s v="PGH"/>
    <d v="2016-01-08T00:00:00"/>
    <s v="PGH"/>
    <n v="1"/>
    <n v="2"/>
    <n v="1"/>
    <n v="1"/>
    <x v="1"/>
    <n v="0"/>
    <x v="532"/>
    <n v="6.2295081970000004"/>
    <n v="4"/>
    <n v="4"/>
    <s v="XRY"/>
    <n v="11"/>
    <n v="2015"/>
    <n v="201511"/>
    <x v="9"/>
    <n v="2016"/>
    <n v="201605"/>
  </r>
  <r>
    <x v="1521"/>
    <s v="PA_Allegheny"/>
    <x v="0"/>
    <x v="1"/>
    <s v="WH"/>
    <x v="0"/>
    <n v="9"/>
    <x v="6"/>
    <n v="8"/>
    <n v="2015"/>
    <n v="1"/>
    <d v="2015-11-06T00:00:00"/>
    <d v="2017-01-01T00:00:00"/>
    <n v="1"/>
    <x v="1"/>
    <s v="PKC"/>
    <s v="PKC"/>
    <d v="2015-11-25T00:00:00"/>
    <s v="PKC"/>
    <n v="0"/>
    <n v="4"/>
    <n v="3"/>
    <n v="0"/>
    <x v="0"/>
    <n v="0"/>
    <x v="510"/>
    <n v="13.836065570000001"/>
    <n v="5"/>
    <n v="0"/>
    <s v="ZTC"/>
    <n v="11"/>
    <n v="2015"/>
    <n v="201511"/>
    <x v="4"/>
    <n v="2017"/>
    <n v="201701"/>
  </r>
  <r>
    <x v="1522"/>
    <s v="PA_Allegheny"/>
    <x v="1"/>
    <x v="2"/>
    <s v="BL"/>
    <x v="1"/>
    <n v="3"/>
    <x v="3"/>
    <n v="2"/>
    <n v="2015"/>
    <n v="1"/>
    <d v="2015-11-06T00:00:00"/>
    <d v="2016-12-15T00:00:00"/>
    <n v="1"/>
    <x v="1"/>
    <s v="PKC"/>
    <s v=" "/>
    <s v=" "/>
    <s v="PKC"/>
    <n v="0"/>
    <n v="1"/>
    <n v="0"/>
    <n v="1"/>
    <x v="0"/>
    <n v="0"/>
    <x v="620"/>
    <n v="13.27868853"/>
    <n v="5"/>
    <n v="1"/>
    <s v="XLC"/>
    <n v="11"/>
    <n v="2015"/>
    <n v="201511"/>
    <x v="10"/>
    <n v="2016"/>
    <n v="201612"/>
  </r>
  <r>
    <x v="637"/>
    <s v="PA_Allegheny"/>
    <x v="0"/>
    <x v="1"/>
    <s v="BL"/>
    <x v="1"/>
    <n v="15"/>
    <x v="4"/>
    <n v="14"/>
    <n v="2014"/>
    <n v="2"/>
    <d v="2015-11-07T00:00:00"/>
    <d v="2015-12-19T00:00:00"/>
    <n v="0"/>
    <x v="0"/>
    <s v="PSG"/>
    <s v=" "/>
    <s v=" "/>
    <s v="PSG"/>
    <n v="0"/>
    <n v="1"/>
    <n v="0"/>
    <n v="1"/>
    <x v="0"/>
    <n v="1"/>
    <x v="75"/>
    <n v="1.37704918"/>
    <n v="2"/>
    <n v="3"/>
    <s v="XRF"/>
    <n v="11"/>
    <n v="2015"/>
    <n v="201511"/>
    <x v="10"/>
    <n v="2015"/>
    <n v="201512"/>
  </r>
  <r>
    <x v="1523"/>
    <s v="PA_Allegheny"/>
    <x v="0"/>
    <x v="1"/>
    <s v="BL"/>
    <x v="1"/>
    <n v="14"/>
    <x v="4"/>
    <n v="13"/>
    <n v="2015"/>
    <n v="1"/>
    <d v="2015-11-07T00:00:00"/>
    <d v="2016-01-20T00:00:00"/>
    <n v="1"/>
    <x v="9"/>
    <s v="PKC"/>
    <s v="PUK"/>
    <d v="2015-11-24T00:00:00"/>
    <s v="PUK"/>
    <n v="1"/>
    <n v="2"/>
    <n v="1"/>
    <n v="1"/>
    <x v="0"/>
    <n v="0"/>
    <x v="278"/>
    <n v="2.426229508"/>
    <n v="2"/>
    <n v="4"/>
    <s v="XRF"/>
    <n v="11"/>
    <n v="2015"/>
    <n v="201511"/>
    <x v="4"/>
    <n v="2016"/>
    <n v="201601"/>
  </r>
  <r>
    <x v="1524"/>
    <s v="PA_Allegheny"/>
    <x v="0"/>
    <x v="1"/>
    <s v="WH"/>
    <x v="0"/>
    <n v="6"/>
    <x v="1"/>
    <n v="5"/>
    <n v="2015"/>
    <n v="1"/>
    <d v="2015-11-08T00:00:00"/>
    <d v="2017-01-01T00:00:00"/>
    <n v="1"/>
    <x v="7"/>
    <s v="PSF"/>
    <s v="PSF"/>
    <d v="2015-11-11T00:00:00"/>
    <s v="PFC"/>
    <n v="1"/>
    <n v="4"/>
    <n v="3"/>
    <n v="0"/>
    <x v="0"/>
    <n v="0"/>
    <x v="621"/>
    <n v="13.7704918"/>
    <n v="5"/>
    <n v="0"/>
    <s v="ZTC"/>
    <n v="11"/>
    <n v="2015"/>
    <n v="201511"/>
    <x v="4"/>
    <n v="2017"/>
    <n v="201701"/>
  </r>
  <r>
    <x v="1525"/>
    <s v="PA_Allegheny"/>
    <x v="1"/>
    <x v="1"/>
    <s v="WH"/>
    <x v="0"/>
    <n v="2"/>
    <x v="3"/>
    <n v="1"/>
    <n v="2015"/>
    <n v="1"/>
    <d v="2015-11-08T00:00:00"/>
    <d v="2017-01-01T00:00:00"/>
    <n v="1"/>
    <x v="2"/>
    <s v="PSF"/>
    <s v="PSF"/>
    <d v="2015-11-11T00:00:00"/>
    <s v="PFC"/>
    <n v="1"/>
    <n v="4"/>
    <n v="3"/>
    <n v="0"/>
    <x v="0"/>
    <n v="0"/>
    <x v="621"/>
    <n v="13.7704918"/>
    <n v="5"/>
    <n v="0"/>
    <s v="ZTC"/>
    <n v="11"/>
    <n v="2015"/>
    <n v="201511"/>
    <x v="4"/>
    <n v="2017"/>
    <n v="201701"/>
  </r>
  <r>
    <x v="1526"/>
    <s v="PA_Allegheny"/>
    <x v="0"/>
    <x v="1"/>
    <s v="WH"/>
    <x v="0"/>
    <n v="6"/>
    <x v="1"/>
    <n v="5"/>
    <n v="2015"/>
    <n v="1"/>
    <d v="2015-11-09T00:00:00"/>
    <d v="2017-01-01T00:00:00"/>
    <n v="1"/>
    <x v="1"/>
    <s v="PKC"/>
    <s v="PKC"/>
    <d v="2015-11-25T00:00:00"/>
    <s v="PKC"/>
    <n v="0"/>
    <n v="4"/>
    <n v="3"/>
    <n v="0"/>
    <x v="0"/>
    <n v="0"/>
    <x v="622"/>
    <n v="13.737704920000001"/>
    <n v="5"/>
    <n v="0"/>
    <s v="ZTC"/>
    <n v="11"/>
    <n v="2015"/>
    <n v="201511"/>
    <x v="4"/>
    <n v="2017"/>
    <n v="201701"/>
  </r>
  <r>
    <x v="1527"/>
    <s v="PA_Allegheny"/>
    <x v="1"/>
    <x v="1"/>
    <s v="MU"/>
    <x v="2"/>
    <n v="13"/>
    <x v="5"/>
    <n v="11"/>
    <n v="2015"/>
    <n v="1"/>
    <d v="2015-11-09T00:00:00"/>
    <d v="2016-01-27T00:00:00"/>
    <n v="1"/>
    <x v="1"/>
    <s v="PKC"/>
    <s v=" "/>
    <s v=" "/>
    <s v="PKC"/>
    <n v="0"/>
    <n v="1"/>
    <n v="0"/>
    <n v="1"/>
    <x v="0"/>
    <n v="0"/>
    <x v="72"/>
    <n v="2.590163934"/>
    <n v="2"/>
    <n v="4"/>
    <s v="XRF"/>
    <n v="11"/>
    <n v="2015"/>
    <n v="201511"/>
    <x v="4"/>
    <n v="2016"/>
    <n v="201601"/>
  </r>
  <r>
    <x v="854"/>
    <s v="PA_Allegheny"/>
    <x v="1"/>
    <x v="1"/>
    <s v="OT"/>
    <x v="2"/>
    <n v="14"/>
    <x v="4"/>
    <n v="13"/>
    <n v="2015"/>
    <n v="2"/>
    <d v="2015-11-10T00:00:00"/>
    <d v="2016-02-20T00:00:00"/>
    <n v="0"/>
    <x v="1"/>
    <s v="PKC"/>
    <s v=" "/>
    <s v=" "/>
    <s v="PKC"/>
    <n v="0"/>
    <n v="1"/>
    <n v="0"/>
    <n v="1"/>
    <x v="1"/>
    <n v="1"/>
    <x v="599"/>
    <n v="3.3442622950000001"/>
    <n v="3"/>
    <n v="1"/>
    <s v="XRY"/>
    <n v="11"/>
    <n v="2015"/>
    <n v="201511"/>
    <x v="2"/>
    <n v="2016"/>
    <n v="201602"/>
  </r>
  <r>
    <x v="1528"/>
    <s v="PA_Allegheny"/>
    <x v="0"/>
    <x v="0"/>
    <s v="UK"/>
    <x v="2"/>
    <n v="1"/>
    <x v="2"/>
    <n v="0"/>
    <n v="2015"/>
    <n v="1"/>
    <d v="2015-11-10T00:00:00"/>
    <d v="2017-01-01T00:00:00"/>
    <n v="1"/>
    <x v="1"/>
    <s v="PKC"/>
    <s v=" "/>
    <s v=" "/>
    <s v="PKC"/>
    <n v="0"/>
    <n v="1"/>
    <n v="0"/>
    <n v="0"/>
    <x v="0"/>
    <n v="0"/>
    <x v="623"/>
    <n v="13.70491803"/>
    <n v="5"/>
    <n v="0"/>
    <s v="ZTC"/>
    <n v="11"/>
    <n v="2015"/>
    <n v="201511"/>
    <x v="4"/>
    <n v="2017"/>
    <n v="201701"/>
  </r>
  <r>
    <x v="1529"/>
    <s v="PA_Allegheny"/>
    <x v="1"/>
    <x v="1"/>
    <s v="BL"/>
    <x v="1"/>
    <n v="2"/>
    <x v="3"/>
    <n v="1"/>
    <n v="2015"/>
    <n v="1"/>
    <d v="2015-11-10T00:00:00"/>
    <d v="2015-11-13T00:00:00"/>
    <n v="1"/>
    <x v="2"/>
    <s v="PFC"/>
    <s v=" "/>
    <s v=" "/>
    <s v="PFC"/>
    <n v="0"/>
    <n v="1"/>
    <n v="0"/>
    <n v="1"/>
    <x v="0"/>
    <n v="1"/>
    <x v="41"/>
    <n v="9.8360656000000005E-2"/>
    <n v="1"/>
    <n v="3"/>
    <s v="XRF"/>
    <n v="11"/>
    <n v="2015"/>
    <n v="201511"/>
    <x v="6"/>
    <n v="2015"/>
    <n v="201511"/>
  </r>
  <r>
    <x v="1530"/>
    <s v="PA_Allegheny"/>
    <x v="1"/>
    <x v="1"/>
    <s v="WH"/>
    <x v="0"/>
    <n v="1"/>
    <x v="2"/>
    <n v="0"/>
    <n v="2015"/>
    <n v="1"/>
    <d v="2015-11-10T00:00:00"/>
    <d v="2015-12-16T00:00:00"/>
    <n v="1"/>
    <x v="7"/>
    <s v="PSF"/>
    <s v=" "/>
    <s v=" "/>
    <s v="PSF"/>
    <n v="0"/>
    <n v="1"/>
    <n v="0"/>
    <n v="1"/>
    <x v="0"/>
    <n v="1"/>
    <x v="24"/>
    <n v="1.1803278690000001"/>
    <n v="2"/>
    <n v="2"/>
    <s v="XRF"/>
    <n v="11"/>
    <n v="2015"/>
    <n v="201511"/>
    <x v="10"/>
    <n v="2015"/>
    <n v="201512"/>
  </r>
  <r>
    <x v="1531"/>
    <s v="PA_Allegheny"/>
    <x v="0"/>
    <x v="1"/>
    <s v="WH"/>
    <x v="0"/>
    <n v="1"/>
    <x v="2"/>
    <n v="0"/>
    <n v="2015"/>
    <n v="1"/>
    <d v="2015-11-10T00:00:00"/>
    <d v="2016-03-09T00:00:00"/>
    <n v="1"/>
    <x v="2"/>
    <s v="PFC"/>
    <s v=" "/>
    <s v=" "/>
    <s v="PFC"/>
    <n v="0"/>
    <n v="1"/>
    <n v="0"/>
    <n v="1"/>
    <x v="0"/>
    <n v="0"/>
    <x v="313"/>
    <n v="3.9344262300000001"/>
    <n v="3"/>
    <n v="4"/>
    <s v="XRF"/>
    <n v="11"/>
    <n v="2015"/>
    <n v="201511"/>
    <x v="1"/>
    <n v="2016"/>
    <n v="201603"/>
  </r>
  <r>
    <x v="1532"/>
    <s v="PA_Allegheny"/>
    <x v="0"/>
    <x v="1"/>
    <s v="WH"/>
    <x v="0"/>
    <n v="1"/>
    <x v="2"/>
    <n v="0"/>
    <n v="2015"/>
    <n v="1"/>
    <d v="2015-11-10T00:00:00"/>
    <d v="2017-01-01T00:00:00"/>
    <n v="1"/>
    <x v="1"/>
    <s v="PKC"/>
    <s v=" "/>
    <s v=" "/>
    <s v="PKC"/>
    <n v="0"/>
    <n v="1"/>
    <n v="0"/>
    <n v="0"/>
    <x v="0"/>
    <n v="0"/>
    <x v="623"/>
    <n v="13.70491803"/>
    <n v="5"/>
    <n v="0"/>
    <s v="ZTC"/>
    <n v="11"/>
    <n v="2015"/>
    <n v="201511"/>
    <x v="4"/>
    <n v="2017"/>
    <n v="201701"/>
  </r>
  <r>
    <x v="1533"/>
    <s v="PA_Allegheny"/>
    <x v="1"/>
    <x v="1"/>
    <s v="BL"/>
    <x v="1"/>
    <n v="1"/>
    <x v="2"/>
    <n v="0"/>
    <n v="2015"/>
    <n v="1"/>
    <d v="2015-11-10T00:00:00"/>
    <d v="2016-03-22T00:00:00"/>
    <n v="1"/>
    <x v="2"/>
    <s v="PFC"/>
    <s v=" "/>
    <s v=" "/>
    <s v="PFC"/>
    <n v="0"/>
    <n v="1"/>
    <n v="0"/>
    <n v="1"/>
    <x v="0"/>
    <n v="0"/>
    <x v="202"/>
    <n v="4.3606557380000002"/>
    <n v="3"/>
    <n v="4"/>
    <s v="XRF"/>
    <n v="11"/>
    <n v="2015"/>
    <n v="201511"/>
    <x v="1"/>
    <n v="2016"/>
    <n v="201603"/>
  </r>
  <r>
    <x v="1534"/>
    <s v="PA_Allegheny"/>
    <x v="1"/>
    <x v="0"/>
    <s v="BL"/>
    <x v="1"/>
    <n v="4"/>
    <x v="1"/>
    <n v="3"/>
    <n v="2015"/>
    <n v="1"/>
    <d v="2015-11-12T00:00:00"/>
    <d v="2015-11-20T00:00:00"/>
    <n v="1"/>
    <x v="2"/>
    <s v="PFC"/>
    <s v=" "/>
    <s v=" "/>
    <s v="PFC"/>
    <n v="0"/>
    <n v="1"/>
    <n v="0"/>
    <n v="1"/>
    <x v="0"/>
    <n v="0"/>
    <x v="194"/>
    <n v="0.26229508200000001"/>
    <n v="1"/>
    <n v="5"/>
    <s v="XRF"/>
    <n v="11"/>
    <n v="2015"/>
    <n v="201511"/>
    <x v="6"/>
    <n v="2015"/>
    <n v="201511"/>
  </r>
  <r>
    <x v="1535"/>
    <s v="PA_Allegheny"/>
    <x v="0"/>
    <x v="1"/>
    <s v="BL"/>
    <x v="1"/>
    <n v="13"/>
    <x v="5"/>
    <n v="11"/>
    <n v="2015"/>
    <n v="1"/>
    <d v="2015-11-13T00:00:00"/>
    <d v="2017-01-01T00:00:00"/>
    <n v="1"/>
    <x v="1"/>
    <s v="PKC"/>
    <s v=" "/>
    <s v=" "/>
    <s v="PKC"/>
    <n v="0"/>
    <n v="1"/>
    <n v="0"/>
    <n v="0"/>
    <x v="0"/>
    <n v="0"/>
    <x v="99"/>
    <n v="13.60655738"/>
    <n v="5"/>
    <n v="0"/>
    <s v="ZTC"/>
    <n v="11"/>
    <n v="2015"/>
    <n v="201511"/>
    <x v="4"/>
    <n v="2017"/>
    <n v="201701"/>
  </r>
  <r>
    <x v="1536"/>
    <s v="PA_Allegheny"/>
    <x v="0"/>
    <x v="1"/>
    <s v="WH"/>
    <x v="0"/>
    <n v="8"/>
    <x v="6"/>
    <n v="7"/>
    <n v="2015"/>
    <n v="1"/>
    <d v="2015-11-13T00:00:00"/>
    <d v="2017-01-01T00:00:00"/>
    <n v="1"/>
    <x v="1"/>
    <s v="PSF"/>
    <s v="PKC"/>
    <d v="2015-12-04T00:00:00"/>
    <s v="PKC"/>
    <n v="1"/>
    <n v="2"/>
    <n v="1"/>
    <n v="0"/>
    <x v="0"/>
    <n v="0"/>
    <x v="99"/>
    <n v="13.60655738"/>
    <n v="5"/>
    <n v="0"/>
    <s v="ZTC"/>
    <n v="11"/>
    <n v="2015"/>
    <n v="201511"/>
    <x v="4"/>
    <n v="2017"/>
    <n v="201701"/>
  </r>
  <r>
    <x v="92"/>
    <s v="PA_Allegheny"/>
    <x v="1"/>
    <x v="1"/>
    <s v="WH"/>
    <x v="0"/>
    <n v="2"/>
    <x v="2"/>
    <n v="1"/>
    <n v="2014"/>
    <n v="2"/>
    <d v="2015-11-13T00:00:00"/>
    <d v="2017-01-01T00:00:00"/>
    <n v="0"/>
    <x v="1"/>
    <s v="PKC"/>
    <s v=" "/>
    <s v=" "/>
    <s v="PKC"/>
    <n v="0"/>
    <n v="1"/>
    <n v="0"/>
    <n v="0"/>
    <x v="0"/>
    <n v="0"/>
    <x v="99"/>
    <n v="13.60655738"/>
    <n v="5"/>
    <n v="0"/>
    <s v="ZTC"/>
    <n v="11"/>
    <n v="2015"/>
    <n v="201511"/>
    <x v="4"/>
    <n v="2017"/>
    <n v="201701"/>
  </r>
  <r>
    <x v="73"/>
    <s v="PA_Allegheny"/>
    <x v="0"/>
    <x v="1"/>
    <s v="WH"/>
    <x v="0"/>
    <n v="5"/>
    <x v="3"/>
    <n v="4"/>
    <n v="2014"/>
    <n v="2"/>
    <d v="2015-11-13T00:00:00"/>
    <d v="2017-01-01T00:00:00"/>
    <n v="0"/>
    <x v="1"/>
    <s v="PKC"/>
    <s v=" "/>
    <s v=" "/>
    <s v="PKC"/>
    <n v="0"/>
    <n v="1"/>
    <n v="0"/>
    <n v="0"/>
    <x v="0"/>
    <n v="0"/>
    <x v="99"/>
    <n v="13.60655738"/>
    <n v="5"/>
    <n v="0"/>
    <s v="ZTC"/>
    <n v="11"/>
    <n v="2015"/>
    <n v="201511"/>
    <x v="4"/>
    <n v="2017"/>
    <n v="201701"/>
  </r>
  <r>
    <x v="1537"/>
    <s v="PA_Allegheny"/>
    <x v="1"/>
    <x v="0"/>
    <s v="BL"/>
    <x v="1"/>
    <n v="1"/>
    <x v="2"/>
    <n v="0"/>
    <n v="2015"/>
    <n v="1"/>
    <d v="2015-11-13T00:00:00"/>
    <d v="2016-01-22T00:00:00"/>
    <n v="1"/>
    <x v="1"/>
    <s v="PKC"/>
    <s v=" "/>
    <s v=" "/>
    <s v="PKC"/>
    <n v="0"/>
    <n v="1"/>
    <n v="0"/>
    <n v="1"/>
    <x v="0"/>
    <n v="0"/>
    <x v="284"/>
    <n v="2.2950819669999998"/>
    <n v="2"/>
    <n v="4"/>
    <s v="XOT"/>
    <n v="11"/>
    <n v="2015"/>
    <n v="201511"/>
    <x v="4"/>
    <n v="2016"/>
    <n v="201601"/>
  </r>
  <r>
    <x v="1538"/>
    <s v="PA_Allegheny"/>
    <x v="1"/>
    <x v="1"/>
    <s v="BL"/>
    <x v="1"/>
    <n v="1"/>
    <x v="2"/>
    <n v="0"/>
    <n v="2015"/>
    <n v="1"/>
    <d v="2015-11-13T00:00:00"/>
    <d v="2017-01-01T00:00:00"/>
    <n v="1"/>
    <x v="2"/>
    <s v="PFC"/>
    <s v=" "/>
    <s v=" "/>
    <s v="PFC"/>
    <n v="0"/>
    <n v="1"/>
    <n v="0"/>
    <n v="0"/>
    <x v="0"/>
    <n v="0"/>
    <x v="99"/>
    <n v="13.60655738"/>
    <n v="5"/>
    <n v="0"/>
    <s v="ZTC"/>
    <n v="11"/>
    <n v="2015"/>
    <n v="201511"/>
    <x v="4"/>
    <n v="2017"/>
    <n v="201701"/>
  </r>
  <r>
    <x v="1539"/>
    <s v="PA_Allegheny"/>
    <x v="1"/>
    <x v="0"/>
    <s v="BL"/>
    <x v="1"/>
    <n v="11"/>
    <x v="5"/>
    <n v="10"/>
    <n v="2015"/>
    <n v="1"/>
    <d v="2015-11-14T00:00:00"/>
    <d v="2015-11-18T00:00:00"/>
    <n v="1"/>
    <x v="1"/>
    <s v="PKC"/>
    <s v=" "/>
    <s v=" "/>
    <s v="PKC"/>
    <n v="0"/>
    <n v="1"/>
    <n v="0"/>
    <n v="1"/>
    <x v="0"/>
    <n v="1"/>
    <x v="5"/>
    <n v="0.13114754100000001"/>
    <n v="1"/>
    <n v="4"/>
    <s v="XRF"/>
    <n v="11"/>
    <n v="2015"/>
    <n v="201511"/>
    <x v="6"/>
    <n v="2015"/>
    <n v="201511"/>
  </r>
  <r>
    <x v="1540"/>
    <s v="PA_Allegheny"/>
    <x v="1"/>
    <x v="1"/>
    <s v="BL"/>
    <x v="1"/>
    <n v="4"/>
    <x v="1"/>
    <n v="3"/>
    <n v="2015"/>
    <n v="1"/>
    <d v="2015-11-14T00:00:00"/>
    <d v="2015-11-18T00:00:00"/>
    <n v="1"/>
    <x v="1"/>
    <s v="PKC"/>
    <s v=" "/>
    <s v=" "/>
    <s v="PKC"/>
    <n v="0"/>
    <n v="1"/>
    <n v="0"/>
    <n v="1"/>
    <x v="0"/>
    <n v="1"/>
    <x v="5"/>
    <n v="0.13114754100000001"/>
    <n v="1"/>
    <n v="4"/>
    <s v="XRF"/>
    <n v="11"/>
    <n v="2015"/>
    <n v="201511"/>
    <x v="6"/>
    <n v="2015"/>
    <n v="201511"/>
  </r>
  <r>
    <x v="1541"/>
    <s v="PA_Allegheny"/>
    <x v="1"/>
    <x v="0"/>
    <s v="BL"/>
    <x v="1"/>
    <n v="5"/>
    <x v="1"/>
    <n v="4"/>
    <n v="2015"/>
    <n v="1"/>
    <d v="2015-11-14T00:00:00"/>
    <d v="2015-11-18T00:00:00"/>
    <n v="1"/>
    <x v="1"/>
    <s v="PKC"/>
    <s v=" "/>
    <s v=" "/>
    <s v="PKC"/>
    <n v="0"/>
    <n v="1"/>
    <n v="0"/>
    <n v="1"/>
    <x v="0"/>
    <n v="1"/>
    <x v="5"/>
    <n v="0.13114754100000001"/>
    <n v="1"/>
    <n v="4"/>
    <s v="XRF"/>
    <n v="11"/>
    <n v="2015"/>
    <n v="201511"/>
    <x v="6"/>
    <n v="2015"/>
    <n v="201511"/>
  </r>
  <r>
    <x v="1542"/>
    <s v="PA_Allegheny"/>
    <x v="1"/>
    <x v="1"/>
    <s v="BL"/>
    <x v="1"/>
    <n v="1"/>
    <x v="2"/>
    <n v="0"/>
    <n v="2015"/>
    <n v="1"/>
    <d v="2015-11-14T00:00:00"/>
    <d v="2015-11-18T00:00:00"/>
    <n v="1"/>
    <x v="1"/>
    <s v="PKC"/>
    <s v=" "/>
    <s v=" "/>
    <s v="PKC"/>
    <n v="0"/>
    <n v="1"/>
    <n v="0"/>
    <n v="1"/>
    <x v="0"/>
    <n v="1"/>
    <x v="5"/>
    <n v="0.13114754100000001"/>
    <n v="1"/>
    <n v="4"/>
    <s v="XRF"/>
    <n v="11"/>
    <n v="2015"/>
    <n v="201511"/>
    <x v="6"/>
    <n v="2015"/>
    <n v="201511"/>
  </r>
  <r>
    <x v="1543"/>
    <s v="PA_Allegheny"/>
    <x v="0"/>
    <x v="1"/>
    <s v="BL"/>
    <x v="1"/>
    <n v="2"/>
    <x v="3"/>
    <n v="1"/>
    <n v="2015"/>
    <n v="1"/>
    <d v="2015-11-14T00:00:00"/>
    <d v="2016-04-04T00:00:00"/>
    <n v="1"/>
    <x v="1"/>
    <s v="PKC"/>
    <s v=" "/>
    <s v=" "/>
    <s v="PKC"/>
    <n v="0"/>
    <n v="1"/>
    <n v="0"/>
    <n v="1"/>
    <x v="0"/>
    <n v="0"/>
    <x v="624"/>
    <n v="4.6557377049999999"/>
    <n v="3"/>
    <n v="4"/>
    <s v="XRF"/>
    <n v="11"/>
    <n v="2015"/>
    <n v="201511"/>
    <x v="0"/>
    <n v="2016"/>
    <n v="201604"/>
  </r>
  <r>
    <x v="1544"/>
    <s v="PA_Allegheny"/>
    <x v="0"/>
    <x v="0"/>
    <s v="WH"/>
    <x v="0"/>
    <n v="1"/>
    <x v="2"/>
    <n v="0"/>
    <n v="2015"/>
    <n v="1"/>
    <d v="2015-11-14T00:00:00"/>
    <d v="2017-01-01T00:00:00"/>
    <n v="1"/>
    <x v="2"/>
    <s v="PFC"/>
    <s v=" "/>
    <s v=" "/>
    <s v="PFC"/>
    <n v="0"/>
    <n v="1"/>
    <n v="0"/>
    <n v="0"/>
    <x v="0"/>
    <n v="0"/>
    <x v="625"/>
    <n v="13.573770489999999"/>
    <n v="5"/>
    <n v="0"/>
    <s v="ZTC"/>
    <n v="11"/>
    <n v="2015"/>
    <n v="201511"/>
    <x v="4"/>
    <n v="2017"/>
    <n v="201701"/>
  </r>
  <r>
    <x v="725"/>
    <s v="PA_Allegheny"/>
    <x v="0"/>
    <x v="1"/>
    <s v="WH"/>
    <x v="0"/>
    <n v="16"/>
    <x v="4"/>
    <n v="14"/>
    <n v="2014"/>
    <n v="5"/>
    <d v="2015-11-16T00:00:00"/>
    <d v="2015-11-25T00:00:00"/>
    <n v="0"/>
    <x v="0"/>
    <s v="PSG"/>
    <s v=" "/>
    <s v=" "/>
    <s v="PSG"/>
    <n v="0"/>
    <n v="1"/>
    <n v="0"/>
    <n v="1"/>
    <x v="1"/>
    <n v="0"/>
    <x v="77"/>
    <n v="0.295081967"/>
    <n v="1"/>
    <n v="5"/>
    <s v="XRY"/>
    <n v="11"/>
    <n v="2015"/>
    <n v="201511"/>
    <x v="6"/>
    <n v="2015"/>
    <n v="201511"/>
  </r>
  <r>
    <x v="1545"/>
    <s v="PA_Allegheny"/>
    <x v="1"/>
    <x v="2"/>
    <s v="WH"/>
    <x v="0"/>
    <n v="1"/>
    <x v="2"/>
    <n v="0"/>
    <n v="2015"/>
    <n v="1"/>
    <d v="2015-11-16T00:00:00"/>
    <d v="2017-01-01T00:00:00"/>
    <n v="1"/>
    <x v="1"/>
    <s v="PKC"/>
    <s v="PKC"/>
    <d v="2015-12-16T00:00:00"/>
    <s v="PKC"/>
    <n v="0"/>
    <n v="2"/>
    <n v="1"/>
    <n v="0"/>
    <x v="0"/>
    <n v="0"/>
    <x v="626"/>
    <n v="13.508196720000001"/>
    <n v="5"/>
    <n v="0"/>
    <s v="ZTC"/>
    <n v="11"/>
    <n v="2015"/>
    <n v="201511"/>
    <x v="4"/>
    <n v="2017"/>
    <n v="201701"/>
  </r>
  <r>
    <x v="1546"/>
    <s v="PA_Allegheny"/>
    <x v="1"/>
    <x v="1"/>
    <s v="WH"/>
    <x v="0"/>
    <n v="1"/>
    <x v="2"/>
    <n v="0"/>
    <n v="2015"/>
    <n v="1"/>
    <d v="2015-11-16T00:00:00"/>
    <d v="2017-01-01T00:00:00"/>
    <n v="1"/>
    <x v="2"/>
    <s v="PFC"/>
    <s v=" "/>
    <s v=" "/>
    <s v="PFC"/>
    <n v="0"/>
    <n v="1"/>
    <n v="0"/>
    <n v="0"/>
    <x v="0"/>
    <n v="0"/>
    <x v="626"/>
    <n v="13.508196720000001"/>
    <n v="5"/>
    <n v="0"/>
    <s v="ZTC"/>
    <n v="11"/>
    <n v="2015"/>
    <n v="201511"/>
    <x v="4"/>
    <n v="2017"/>
    <n v="201701"/>
  </r>
  <r>
    <x v="1547"/>
    <s v="PA_Allegheny"/>
    <x v="1"/>
    <x v="1"/>
    <s v="WH"/>
    <x v="0"/>
    <n v="1"/>
    <x v="2"/>
    <n v="0"/>
    <n v="2015"/>
    <n v="1"/>
    <d v="2015-11-17T00:00:00"/>
    <d v="2017-01-01T00:00:00"/>
    <n v="1"/>
    <x v="1"/>
    <s v="PKC"/>
    <s v=" "/>
    <s v=" "/>
    <s v="PKC"/>
    <n v="0"/>
    <n v="1"/>
    <n v="0"/>
    <n v="0"/>
    <x v="0"/>
    <n v="0"/>
    <x v="627"/>
    <n v="13.475409839999999"/>
    <n v="5"/>
    <n v="0"/>
    <s v="ZTC"/>
    <n v="11"/>
    <n v="2015"/>
    <n v="201511"/>
    <x v="4"/>
    <n v="2017"/>
    <n v="201701"/>
  </r>
  <r>
    <x v="1548"/>
    <s v="PA_Allegheny"/>
    <x v="1"/>
    <x v="1"/>
    <s v="WH"/>
    <x v="0"/>
    <n v="5"/>
    <x v="1"/>
    <n v="4"/>
    <n v="2015"/>
    <n v="1"/>
    <d v="2015-11-18T00:00:00"/>
    <d v="2017-01-01T00:00:00"/>
    <n v="1"/>
    <x v="1"/>
    <s v="PKC"/>
    <s v=" "/>
    <s v=" "/>
    <s v="PKC"/>
    <n v="0"/>
    <n v="1"/>
    <n v="0"/>
    <n v="0"/>
    <x v="0"/>
    <n v="0"/>
    <x v="565"/>
    <n v="13.442622950000001"/>
    <n v="5"/>
    <n v="0"/>
    <s v="ZTC"/>
    <n v="11"/>
    <n v="2015"/>
    <n v="201511"/>
    <x v="4"/>
    <n v="2017"/>
    <n v="201701"/>
  </r>
  <r>
    <x v="1549"/>
    <s v="PA_Allegheny"/>
    <x v="0"/>
    <x v="1"/>
    <s v="WH"/>
    <x v="0"/>
    <n v="4"/>
    <x v="1"/>
    <n v="3"/>
    <n v="2015"/>
    <n v="1"/>
    <d v="2015-11-18T00:00:00"/>
    <d v="2017-01-01T00:00:00"/>
    <n v="1"/>
    <x v="1"/>
    <s v="PKC"/>
    <s v=" "/>
    <s v=" "/>
    <s v="PKC"/>
    <n v="0"/>
    <n v="1"/>
    <n v="0"/>
    <n v="0"/>
    <x v="0"/>
    <n v="0"/>
    <x v="565"/>
    <n v="13.442622950000001"/>
    <n v="5"/>
    <n v="0"/>
    <s v="ZTC"/>
    <n v="11"/>
    <n v="2015"/>
    <n v="201511"/>
    <x v="4"/>
    <n v="2017"/>
    <n v="201701"/>
  </r>
  <r>
    <x v="1550"/>
    <s v="PA_Allegheny"/>
    <x v="0"/>
    <x v="1"/>
    <s v="BL"/>
    <x v="1"/>
    <n v="1"/>
    <x v="2"/>
    <n v="0"/>
    <n v="2015"/>
    <n v="1"/>
    <d v="2015-11-18T00:00:00"/>
    <d v="2017-01-01T00:00:00"/>
    <n v="1"/>
    <x v="1"/>
    <s v="PKC"/>
    <s v=" "/>
    <s v=" "/>
    <s v="PKC"/>
    <n v="0"/>
    <n v="1"/>
    <n v="0"/>
    <n v="0"/>
    <x v="0"/>
    <n v="0"/>
    <x v="565"/>
    <n v="13.442622950000001"/>
    <n v="5"/>
    <n v="0"/>
    <s v="ZTC"/>
    <n v="11"/>
    <n v="2015"/>
    <n v="201511"/>
    <x v="4"/>
    <n v="2017"/>
    <n v="201701"/>
  </r>
  <r>
    <x v="1551"/>
    <s v="PA_Allegheny"/>
    <x v="1"/>
    <x v="1"/>
    <s v="BL"/>
    <x v="1"/>
    <n v="16"/>
    <x v="0"/>
    <n v="15"/>
    <n v="2015"/>
    <n v="1"/>
    <d v="2015-11-19T00:00:00"/>
    <d v="2016-01-19T00:00:00"/>
    <n v="1"/>
    <x v="0"/>
    <s v="PSG"/>
    <s v=" "/>
    <s v=" "/>
    <s v="PSG"/>
    <n v="0"/>
    <n v="1"/>
    <n v="0"/>
    <n v="1"/>
    <x v="0"/>
    <n v="1"/>
    <x v="484"/>
    <n v="2"/>
    <n v="2"/>
    <n v="3"/>
    <s v="XRF"/>
    <n v="11"/>
    <n v="2015"/>
    <n v="201511"/>
    <x v="4"/>
    <n v="2016"/>
    <n v="201601"/>
  </r>
  <r>
    <x v="1552"/>
    <s v="PA_Allegheny"/>
    <x v="1"/>
    <x v="1"/>
    <s v="OT"/>
    <x v="2"/>
    <n v="15"/>
    <x v="4"/>
    <n v="14"/>
    <n v="2015"/>
    <n v="1"/>
    <d v="2015-11-19T00:00:00"/>
    <d v="2015-12-15T00:00:00"/>
    <n v="1"/>
    <x v="3"/>
    <s v="PGH"/>
    <s v=" "/>
    <s v=" "/>
    <s v="PGH"/>
    <n v="0"/>
    <n v="1"/>
    <n v="0"/>
    <n v="1"/>
    <x v="0"/>
    <n v="0"/>
    <x v="340"/>
    <n v="0.85245901599999996"/>
    <n v="1"/>
    <n v="5"/>
    <s v="XRF"/>
    <n v="11"/>
    <n v="2015"/>
    <n v="201511"/>
    <x v="10"/>
    <n v="2015"/>
    <n v="201512"/>
  </r>
  <r>
    <x v="1323"/>
    <s v="PA_Allegheny"/>
    <x v="1"/>
    <x v="0"/>
    <s v="BL"/>
    <x v="1"/>
    <n v="15"/>
    <x v="4"/>
    <n v="14"/>
    <n v="2015"/>
    <n v="2"/>
    <d v="2015-11-20T00:00:00"/>
    <d v="2016-06-23T00:00:00"/>
    <n v="0"/>
    <x v="6"/>
    <s v="PRT"/>
    <s v="PRT"/>
    <d v="2015-12-22T00:00:00"/>
    <s v="PRT"/>
    <n v="0"/>
    <n v="2"/>
    <n v="1"/>
    <n v="1"/>
    <x v="0"/>
    <n v="0"/>
    <x v="219"/>
    <n v="7.0819672130000004"/>
    <n v="4"/>
    <n v="4"/>
    <s v="XRF"/>
    <n v="11"/>
    <n v="2015"/>
    <n v="201511"/>
    <x v="5"/>
    <n v="2016"/>
    <n v="201606"/>
  </r>
  <r>
    <x v="1553"/>
    <s v="PA_Allegheny"/>
    <x v="1"/>
    <x v="1"/>
    <s v="OT"/>
    <x v="2"/>
    <n v="1"/>
    <x v="2"/>
    <n v="0"/>
    <n v="2015"/>
    <n v="1"/>
    <d v="2015-11-20T00:00:00"/>
    <d v="2016-08-18T00:00:00"/>
    <n v="1"/>
    <x v="1"/>
    <s v="PKC"/>
    <s v=" "/>
    <s v=" "/>
    <s v="PKC"/>
    <n v="0"/>
    <n v="1"/>
    <n v="0"/>
    <n v="1"/>
    <x v="0"/>
    <n v="0"/>
    <x v="501"/>
    <n v="8.9180327869999996"/>
    <n v="4"/>
    <n v="3"/>
    <s v="XRF"/>
    <n v="11"/>
    <n v="2015"/>
    <n v="201511"/>
    <x v="3"/>
    <n v="2016"/>
    <n v="201608"/>
  </r>
  <r>
    <x v="1554"/>
    <s v="PA_Allegheny"/>
    <x v="0"/>
    <x v="0"/>
    <s v="BL"/>
    <x v="1"/>
    <n v="1"/>
    <x v="2"/>
    <n v="0"/>
    <n v="2015"/>
    <n v="1"/>
    <d v="2015-11-20T00:00:00"/>
    <d v="2017-01-01T00:00:00"/>
    <n v="1"/>
    <x v="1"/>
    <s v="PAL"/>
    <s v="PKC"/>
    <d v="2015-12-24T00:00:00"/>
    <s v="PKC"/>
    <n v="1"/>
    <n v="2"/>
    <n v="1"/>
    <n v="0"/>
    <x v="0"/>
    <n v="0"/>
    <x v="628"/>
    <n v="13.37704918"/>
    <n v="5"/>
    <n v="0"/>
    <s v="ZTC"/>
    <n v="11"/>
    <n v="2015"/>
    <n v="201511"/>
    <x v="4"/>
    <n v="2017"/>
    <n v="201701"/>
  </r>
  <r>
    <x v="1555"/>
    <s v="PA_Allegheny"/>
    <x v="0"/>
    <x v="0"/>
    <s v="WH"/>
    <x v="0"/>
    <n v="3"/>
    <x v="3"/>
    <n v="2"/>
    <n v="2015"/>
    <n v="1"/>
    <d v="2015-11-23T00:00:00"/>
    <d v="2015-11-25T00:00:00"/>
    <n v="1"/>
    <x v="1"/>
    <s v="PKC"/>
    <s v=" "/>
    <s v=" "/>
    <s v="PKC"/>
    <n v="0"/>
    <n v="1"/>
    <n v="0"/>
    <n v="1"/>
    <x v="0"/>
    <n v="0"/>
    <x v="30"/>
    <n v="6.5573771000000003E-2"/>
    <n v="1"/>
    <n v="5"/>
    <s v="XRF"/>
    <n v="11"/>
    <n v="2015"/>
    <n v="201511"/>
    <x v="6"/>
    <n v="2015"/>
    <n v="201511"/>
  </r>
  <r>
    <x v="1556"/>
    <s v="PA_Allegheny"/>
    <x v="1"/>
    <x v="1"/>
    <s v="BL"/>
    <x v="1"/>
    <n v="1"/>
    <x v="2"/>
    <n v="0"/>
    <n v="2015"/>
    <n v="1"/>
    <d v="2015-11-23T00:00:00"/>
    <d v="2017-01-01T00:00:00"/>
    <n v="1"/>
    <x v="2"/>
    <s v="PFC"/>
    <s v=" "/>
    <s v=" "/>
    <s v="PFC"/>
    <n v="0"/>
    <n v="1"/>
    <n v="0"/>
    <n v="0"/>
    <x v="0"/>
    <n v="0"/>
    <x v="620"/>
    <n v="13.27868853"/>
    <n v="5"/>
    <n v="0"/>
    <s v="ZTC"/>
    <n v="11"/>
    <n v="2015"/>
    <n v="201511"/>
    <x v="4"/>
    <n v="2017"/>
    <n v="201701"/>
  </r>
  <r>
    <x v="1557"/>
    <s v="PA_Allegheny"/>
    <x v="0"/>
    <x v="1"/>
    <s v="OT"/>
    <x v="2"/>
    <n v="17"/>
    <x v="0"/>
    <n v="16"/>
    <n v="2015"/>
    <n v="1"/>
    <d v="2015-11-24T00:00:00"/>
    <d v="2015-12-08T00:00:00"/>
    <n v="1"/>
    <x v="7"/>
    <s v="PSF"/>
    <s v=" "/>
    <s v=" "/>
    <s v="PSF"/>
    <n v="0"/>
    <n v="1"/>
    <n v="0"/>
    <n v="1"/>
    <x v="1"/>
    <n v="1"/>
    <x v="56"/>
    <n v="0.45901639300000002"/>
    <n v="1"/>
    <n v="2"/>
    <s v="XRY"/>
    <n v="11"/>
    <n v="2015"/>
    <n v="201511"/>
    <x v="10"/>
    <n v="2015"/>
    <n v="201512"/>
  </r>
  <r>
    <x v="1558"/>
    <s v="PA_Allegheny"/>
    <x v="1"/>
    <x v="0"/>
    <s v="BL"/>
    <x v="1"/>
    <n v="8"/>
    <x v="6"/>
    <n v="7"/>
    <n v="2015"/>
    <n v="1"/>
    <d v="2015-11-24T00:00:00"/>
    <d v="2015-11-30T00:00:00"/>
    <n v="1"/>
    <x v="2"/>
    <s v="PFC"/>
    <s v=" "/>
    <s v=" "/>
    <s v="PFC"/>
    <n v="0"/>
    <n v="1"/>
    <n v="0"/>
    <n v="1"/>
    <x v="0"/>
    <n v="0"/>
    <x v="136"/>
    <n v="0.19672131200000001"/>
    <n v="1"/>
    <n v="5"/>
    <s v="XRF"/>
    <n v="11"/>
    <n v="2015"/>
    <n v="201511"/>
    <x v="6"/>
    <n v="2015"/>
    <n v="201511"/>
  </r>
  <r>
    <x v="1559"/>
    <s v="PA_Allegheny"/>
    <x v="0"/>
    <x v="1"/>
    <s v="WH"/>
    <x v="0"/>
    <n v="14"/>
    <x v="4"/>
    <n v="13"/>
    <n v="2015"/>
    <n v="1"/>
    <d v="2015-11-24T00:00:00"/>
    <d v="2017-01-01T00:00:00"/>
    <n v="1"/>
    <x v="1"/>
    <s v="PKC"/>
    <s v=" "/>
    <s v=" "/>
    <s v="PKC"/>
    <n v="0"/>
    <n v="1"/>
    <n v="0"/>
    <n v="0"/>
    <x v="0"/>
    <n v="0"/>
    <x v="225"/>
    <n v="13.24590164"/>
    <n v="5"/>
    <n v="0"/>
    <s v="ZTC"/>
    <n v="11"/>
    <n v="2015"/>
    <n v="201511"/>
    <x v="4"/>
    <n v="2017"/>
    <n v="201701"/>
  </r>
  <r>
    <x v="1560"/>
    <s v="PA_Allegheny"/>
    <x v="0"/>
    <x v="1"/>
    <s v="BL"/>
    <x v="1"/>
    <n v="2"/>
    <x v="3"/>
    <n v="1"/>
    <n v="2015"/>
    <n v="1"/>
    <d v="2015-11-24T00:00:00"/>
    <d v="2017-01-01T00:00:00"/>
    <n v="1"/>
    <x v="2"/>
    <s v="PFC"/>
    <s v="PKC"/>
    <d v="2016-12-13T00:00:00"/>
    <s v="PKC"/>
    <n v="1"/>
    <n v="2"/>
    <n v="1"/>
    <n v="0"/>
    <x v="0"/>
    <n v="0"/>
    <x v="225"/>
    <n v="13.24590164"/>
    <n v="5"/>
    <n v="0"/>
    <s v="ZTC"/>
    <n v="11"/>
    <n v="2015"/>
    <n v="201511"/>
    <x v="4"/>
    <n v="2017"/>
    <n v="201701"/>
  </r>
  <r>
    <x v="1561"/>
    <s v="PA_Allegheny"/>
    <x v="0"/>
    <x v="1"/>
    <s v="WH"/>
    <x v="0"/>
    <n v="1"/>
    <x v="2"/>
    <n v="0"/>
    <n v="2015"/>
    <n v="1"/>
    <d v="2015-11-24T00:00:00"/>
    <d v="2017-01-01T00:00:00"/>
    <n v="1"/>
    <x v="1"/>
    <s v="PKC"/>
    <s v=" "/>
    <s v=" "/>
    <s v="PKC"/>
    <n v="0"/>
    <n v="1"/>
    <n v="0"/>
    <n v="0"/>
    <x v="0"/>
    <n v="0"/>
    <x v="225"/>
    <n v="13.24590164"/>
    <n v="5"/>
    <n v="0"/>
    <s v="ZTC"/>
    <n v="11"/>
    <n v="2015"/>
    <n v="201511"/>
    <x v="4"/>
    <n v="2017"/>
    <n v="201701"/>
  </r>
  <r>
    <x v="1562"/>
    <s v="PA_Allegheny"/>
    <x v="1"/>
    <x v="2"/>
    <s v="BL"/>
    <x v="1"/>
    <n v="17"/>
    <x v="0"/>
    <n v="16"/>
    <n v="2015"/>
    <n v="1"/>
    <d v="2015-11-25T00:00:00"/>
    <d v="2016-03-04T00:00:00"/>
    <n v="1"/>
    <x v="8"/>
    <s v="PGH"/>
    <s v="PRC"/>
    <d v="2015-12-14T00:00:00"/>
    <s v="PRC"/>
    <n v="1"/>
    <n v="2"/>
    <n v="1"/>
    <n v="1"/>
    <x v="0"/>
    <n v="1"/>
    <x v="265"/>
    <n v="3.2786885250000002"/>
    <n v="3"/>
    <n v="2"/>
    <s v="XRF"/>
    <n v="11"/>
    <n v="2015"/>
    <n v="201511"/>
    <x v="1"/>
    <n v="2016"/>
    <n v="201603"/>
  </r>
  <r>
    <x v="1563"/>
    <s v="PA_Allegheny"/>
    <x v="1"/>
    <x v="1"/>
    <s v="BL"/>
    <x v="1"/>
    <n v="3"/>
    <x v="3"/>
    <n v="2"/>
    <n v="2014"/>
    <n v="2"/>
    <d v="2015-11-25T00:00:00"/>
    <d v="2017-01-01T00:00:00"/>
    <n v="0"/>
    <x v="1"/>
    <s v="PKC"/>
    <s v=" "/>
    <s v=" "/>
    <s v="PKC"/>
    <n v="0"/>
    <n v="1"/>
    <n v="0"/>
    <n v="0"/>
    <x v="0"/>
    <n v="0"/>
    <x v="444"/>
    <n v="13.213114750000001"/>
    <n v="5"/>
    <n v="0"/>
    <s v="ZTC"/>
    <n v="11"/>
    <n v="2015"/>
    <n v="201511"/>
    <x v="4"/>
    <n v="2017"/>
    <n v="201701"/>
  </r>
  <r>
    <x v="1564"/>
    <s v="PA_Allegheny"/>
    <x v="0"/>
    <x v="1"/>
    <s v="WH"/>
    <x v="0"/>
    <n v="1"/>
    <x v="2"/>
    <n v="0"/>
    <n v="2015"/>
    <n v="1"/>
    <d v="2015-11-25T00:00:00"/>
    <d v="2017-01-01T00:00:00"/>
    <n v="1"/>
    <x v="1"/>
    <s v="PSF"/>
    <s v="PKC"/>
    <d v="2016-05-13T00:00:00"/>
    <s v="PKC"/>
    <n v="1"/>
    <n v="2"/>
    <n v="1"/>
    <n v="0"/>
    <x v="0"/>
    <n v="0"/>
    <x v="444"/>
    <n v="13.213114750000001"/>
    <n v="5"/>
    <n v="0"/>
    <s v="ZTC"/>
    <n v="11"/>
    <n v="2015"/>
    <n v="201511"/>
    <x v="4"/>
    <n v="2017"/>
    <n v="201701"/>
  </r>
  <r>
    <x v="1565"/>
    <s v="PA_Allegheny"/>
    <x v="0"/>
    <x v="1"/>
    <s v="MU"/>
    <x v="2"/>
    <n v="1"/>
    <x v="2"/>
    <n v="0"/>
    <n v="2015"/>
    <n v="1"/>
    <d v="2015-11-25T00:00:00"/>
    <d v="2015-11-30T00:00:00"/>
    <n v="1"/>
    <x v="7"/>
    <s v="PSF"/>
    <s v=" "/>
    <s v=" "/>
    <s v="PSF"/>
    <n v="0"/>
    <n v="1"/>
    <n v="0"/>
    <n v="1"/>
    <x v="0"/>
    <n v="0"/>
    <x v="161"/>
    <n v="0.16393442599999999"/>
    <n v="1"/>
    <n v="5"/>
    <s v="XRF"/>
    <n v="11"/>
    <n v="2015"/>
    <n v="201511"/>
    <x v="6"/>
    <n v="2015"/>
    <n v="201511"/>
  </r>
  <r>
    <x v="1566"/>
    <s v="PA_Allegheny"/>
    <x v="0"/>
    <x v="0"/>
    <s v="UK"/>
    <x v="2"/>
    <n v="1"/>
    <x v="2"/>
    <n v="0"/>
    <n v="2015"/>
    <n v="1"/>
    <d v="2015-11-26T00:00:00"/>
    <d v="2015-12-23T00:00:00"/>
    <n v="1"/>
    <x v="2"/>
    <s v="PFC"/>
    <s v=" "/>
    <s v=" "/>
    <s v="PFC"/>
    <n v="0"/>
    <n v="1"/>
    <n v="0"/>
    <n v="1"/>
    <x v="0"/>
    <n v="0"/>
    <x v="167"/>
    <n v="0.88524590199999997"/>
    <n v="1"/>
    <n v="5"/>
    <s v="XRF"/>
    <n v="11"/>
    <n v="2015"/>
    <n v="201511"/>
    <x v="10"/>
    <n v="2015"/>
    <n v="201512"/>
  </r>
  <r>
    <x v="1567"/>
    <s v="PA_Allegheny"/>
    <x v="0"/>
    <x v="1"/>
    <s v="WH"/>
    <x v="0"/>
    <n v="9"/>
    <x v="6"/>
    <n v="8"/>
    <n v="2015"/>
    <n v="1"/>
    <d v="2015-12-01T00:00:00"/>
    <d v="2017-01-01T00:00:00"/>
    <n v="1"/>
    <x v="1"/>
    <s v="PKC"/>
    <s v=" "/>
    <s v=" "/>
    <s v="PKC"/>
    <n v="0"/>
    <n v="1"/>
    <n v="0"/>
    <n v="0"/>
    <x v="0"/>
    <n v="0"/>
    <x v="629"/>
    <n v="13.01639344"/>
    <n v="5"/>
    <n v="0"/>
    <s v="ZTC"/>
    <n v="12"/>
    <n v="2015"/>
    <n v="201512"/>
    <x v="4"/>
    <n v="2017"/>
    <n v="201701"/>
  </r>
  <r>
    <x v="1568"/>
    <s v="PA_Allegheny"/>
    <x v="1"/>
    <x v="0"/>
    <s v="OT"/>
    <x v="2"/>
    <n v="1"/>
    <x v="2"/>
    <n v="0"/>
    <n v="2015"/>
    <n v="1"/>
    <d v="2015-12-01T00:00:00"/>
    <d v="2015-12-18T00:00:00"/>
    <n v="1"/>
    <x v="7"/>
    <s v="PSF"/>
    <s v=" "/>
    <s v=" "/>
    <s v="PSF"/>
    <n v="0"/>
    <n v="1"/>
    <n v="0"/>
    <n v="1"/>
    <x v="0"/>
    <n v="1"/>
    <x v="169"/>
    <n v="0.55737704899999996"/>
    <n v="1"/>
    <n v="4"/>
    <s v="XRF"/>
    <n v="12"/>
    <n v="2015"/>
    <n v="201512"/>
    <x v="10"/>
    <n v="2015"/>
    <n v="201512"/>
  </r>
  <r>
    <x v="1223"/>
    <s v="PA_Allegheny"/>
    <x v="1"/>
    <x v="1"/>
    <s v="WH"/>
    <x v="0"/>
    <n v="13"/>
    <x v="4"/>
    <n v="12"/>
    <n v="2015"/>
    <n v="2"/>
    <d v="2015-12-02T00:00:00"/>
    <d v="2016-07-25T00:00:00"/>
    <n v="0"/>
    <x v="9"/>
    <s v="PSG"/>
    <s v="PUK"/>
    <d v="2016-01-22T00:00:00"/>
    <s v="PUK"/>
    <n v="1"/>
    <n v="2"/>
    <n v="1"/>
    <n v="1"/>
    <x v="0"/>
    <n v="0"/>
    <x v="255"/>
    <n v="7.7377049180000004"/>
    <n v="4"/>
    <n v="3"/>
    <s v="XRF"/>
    <n v="12"/>
    <n v="2015"/>
    <n v="201512"/>
    <x v="8"/>
    <n v="2016"/>
    <n v="201607"/>
  </r>
  <r>
    <x v="1569"/>
    <s v="PA_Allegheny"/>
    <x v="1"/>
    <x v="1"/>
    <s v="WH"/>
    <x v="0"/>
    <n v="16"/>
    <x v="0"/>
    <n v="15"/>
    <n v="2015"/>
    <n v="1"/>
    <d v="2015-12-02T00:00:00"/>
    <d v="2017-01-01T00:00:00"/>
    <n v="1"/>
    <x v="1"/>
    <s v="PKC"/>
    <s v=" "/>
    <s v=" "/>
    <s v="PKC"/>
    <n v="0"/>
    <n v="1"/>
    <n v="0"/>
    <n v="0"/>
    <x v="0"/>
    <n v="0"/>
    <x v="630"/>
    <n v="12.98360656"/>
    <n v="5"/>
    <n v="0"/>
    <s v="ZTC"/>
    <n v="12"/>
    <n v="2015"/>
    <n v="201512"/>
    <x v="4"/>
    <n v="2017"/>
    <n v="201701"/>
  </r>
  <r>
    <x v="1570"/>
    <s v="PA_Allegheny"/>
    <x v="0"/>
    <x v="1"/>
    <s v="WH"/>
    <x v="0"/>
    <n v="9"/>
    <x v="6"/>
    <n v="8"/>
    <n v="2015"/>
    <n v="1"/>
    <d v="2015-12-02T00:00:00"/>
    <d v="2017-01-01T00:00:00"/>
    <n v="1"/>
    <x v="1"/>
    <s v="PKC"/>
    <s v=" "/>
    <s v=" "/>
    <s v="PKC"/>
    <n v="0"/>
    <n v="1"/>
    <n v="0"/>
    <n v="0"/>
    <x v="0"/>
    <n v="0"/>
    <x v="630"/>
    <n v="12.98360656"/>
    <n v="5"/>
    <n v="0"/>
    <s v="ZTC"/>
    <n v="12"/>
    <n v="2015"/>
    <n v="201512"/>
    <x v="4"/>
    <n v="2017"/>
    <n v="201701"/>
  </r>
  <r>
    <x v="1571"/>
    <s v="PA_Allegheny"/>
    <x v="0"/>
    <x v="1"/>
    <s v="WH"/>
    <x v="0"/>
    <n v="8"/>
    <x v="6"/>
    <n v="7"/>
    <n v="2015"/>
    <n v="1"/>
    <d v="2015-12-02T00:00:00"/>
    <d v="2017-01-01T00:00:00"/>
    <n v="1"/>
    <x v="1"/>
    <s v="PKC"/>
    <s v=" "/>
    <s v=" "/>
    <s v="PKC"/>
    <n v="0"/>
    <n v="1"/>
    <n v="0"/>
    <n v="0"/>
    <x v="0"/>
    <n v="0"/>
    <x v="630"/>
    <n v="12.98360656"/>
    <n v="5"/>
    <n v="0"/>
    <s v="ZTC"/>
    <n v="12"/>
    <n v="2015"/>
    <n v="201512"/>
    <x v="4"/>
    <n v="2017"/>
    <n v="201701"/>
  </r>
  <r>
    <x v="1572"/>
    <s v="PA_Allegheny"/>
    <x v="0"/>
    <x v="1"/>
    <s v="WH"/>
    <x v="0"/>
    <n v="15"/>
    <x v="4"/>
    <n v="14"/>
    <n v="2015"/>
    <n v="1"/>
    <d v="2015-12-02T00:00:00"/>
    <d v="2016-07-13T00:00:00"/>
    <n v="1"/>
    <x v="1"/>
    <s v="PKC"/>
    <s v="PKC"/>
    <d v="2016-04-18T00:00:00"/>
    <s v="PKC"/>
    <n v="0"/>
    <n v="2"/>
    <n v="1"/>
    <n v="1"/>
    <x v="0"/>
    <n v="1"/>
    <x v="66"/>
    <n v="7.3442622950000001"/>
    <n v="4"/>
    <n v="2"/>
    <s v="XRF"/>
    <n v="12"/>
    <n v="2015"/>
    <n v="201512"/>
    <x v="8"/>
    <n v="2016"/>
    <n v="201607"/>
  </r>
  <r>
    <x v="1573"/>
    <s v="PA_Allegheny"/>
    <x v="0"/>
    <x v="1"/>
    <s v="WH"/>
    <x v="0"/>
    <n v="6"/>
    <x v="1"/>
    <n v="5"/>
    <n v="2015"/>
    <n v="1"/>
    <d v="2015-12-02T00:00:00"/>
    <d v="2017-01-01T00:00:00"/>
    <n v="1"/>
    <x v="1"/>
    <s v="PKC"/>
    <s v=" "/>
    <s v=" "/>
    <s v="PKC"/>
    <n v="0"/>
    <n v="1"/>
    <n v="0"/>
    <n v="0"/>
    <x v="0"/>
    <n v="0"/>
    <x v="630"/>
    <n v="12.98360656"/>
    <n v="5"/>
    <n v="0"/>
    <s v="ZTC"/>
    <n v="12"/>
    <n v="2015"/>
    <n v="201512"/>
    <x v="4"/>
    <n v="2017"/>
    <n v="201701"/>
  </r>
  <r>
    <x v="723"/>
    <s v="PA_Allegheny"/>
    <x v="1"/>
    <x v="1"/>
    <s v="WH"/>
    <x v="0"/>
    <n v="15"/>
    <x v="4"/>
    <n v="14"/>
    <n v="2014"/>
    <n v="4"/>
    <d v="2015-12-03T00:00:00"/>
    <d v="2015-12-11T00:00:00"/>
    <n v="0"/>
    <x v="0"/>
    <s v="PSG"/>
    <s v=" "/>
    <s v=" "/>
    <s v="PSG"/>
    <n v="0"/>
    <n v="1"/>
    <n v="0"/>
    <n v="1"/>
    <x v="0"/>
    <n v="1"/>
    <x v="194"/>
    <n v="0.26229508200000001"/>
    <n v="1"/>
    <n v="1"/>
    <s v="XUK"/>
    <n v="12"/>
    <n v="2015"/>
    <n v="201512"/>
    <x v="10"/>
    <n v="2015"/>
    <n v="201512"/>
  </r>
  <r>
    <x v="1574"/>
    <s v="PA_Allegheny"/>
    <x v="0"/>
    <x v="0"/>
    <s v="MU"/>
    <x v="2"/>
    <n v="2"/>
    <x v="3"/>
    <n v="1"/>
    <n v="2015"/>
    <n v="1"/>
    <d v="2015-12-03T00:00:00"/>
    <d v="2017-01-01T00:00:00"/>
    <n v="1"/>
    <x v="1"/>
    <s v="PKC"/>
    <s v="PKC"/>
    <d v="2016-04-01T00:00:00"/>
    <s v="PKC"/>
    <n v="0"/>
    <n v="2"/>
    <n v="1"/>
    <n v="0"/>
    <x v="0"/>
    <n v="0"/>
    <x v="571"/>
    <n v="12.95081967"/>
    <n v="5"/>
    <n v="0"/>
    <s v="ZTC"/>
    <n v="12"/>
    <n v="2015"/>
    <n v="201512"/>
    <x v="4"/>
    <n v="2017"/>
    <n v="201701"/>
  </r>
  <r>
    <x v="1575"/>
    <s v="PA_Allegheny"/>
    <x v="0"/>
    <x v="1"/>
    <s v="WH"/>
    <x v="0"/>
    <n v="17"/>
    <x v="0"/>
    <n v="16"/>
    <n v="2015"/>
    <n v="1"/>
    <d v="2015-12-04T00:00:00"/>
    <d v="2017-01-01T00:00:00"/>
    <n v="1"/>
    <x v="1"/>
    <s v="PKC"/>
    <s v="PKC"/>
    <d v="2016-02-25T00:00:00"/>
    <s v="PKC"/>
    <n v="0"/>
    <n v="2"/>
    <n v="1"/>
    <n v="0"/>
    <x v="0"/>
    <n v="0"/>
    <x v="631"/>
    <n v="12.91803279"/>
    <n v="5"/>
    <n v="0"/>
    <s v="ZTC"/>
    <n v="12"/>
    <n v="2015"/>
    <n v="201512"/>
    <x v="4"/>
    <n v="2017"/>
    <n v="201701"/>
  </r>
  <r>
    <x v="1576"/>
    <s v="PA_Allegheny"/>
    <x v="1"/>
    <x v="0"/>
    <s v="BL"/>
    <x v="1"/>
    <n v="5"/>
    <x v="1"/>
    <n v="4"/>
    <n v="2015"/>
    <n v="1"/>
    <d v="2015-12-04T00:00:00"/>
    <d v="2017-01-01T00:00:00"/>
    <n v="1"/>
    <x v="1"/>
    <s v="PSF"/>
    <s v="PKC"/>
    <d v="2016-01-25T00:00:00"/>
    <s v="PKC"/>
    <n v="1"/>
    <n v="2"/>
    <n v="1"/>
    <n v="0"/>
    <x v="0"/>
    <n v="0"/>
    <x v="631"/>
    <n v="12.91803279"/>
    <n v="5"/>
    <n v="0"/>
    <s v="ZTC"/>
    <n v="12"/>
    <n v="2015"/>
    <n v="201512"/>
    <x v="4"/>
    <n v="2017"/>
    <n v="201701"/>
  </r>
  <r>
    <x v="1577"/>
    <s v="PA_Allegheny"/>
    <x v="0"/>
    <x v="1"/>
    <s v="WH"/>
    <x v="0"/>
    <n v="1"/>
    <x v="2"/>
    <n v="0"/>
    <n v="2015"/>
    <n v="1"/>
    <d v="2015-12-05T00:00:00"/>
    <d v="2017-01-01T00:00:00"/>
    <n v="1"/>
    <x v="2"/>
    <s v="PFC"/>
    <s v=" "/>
    <s v=" "/>
    <s v="PFC"/>
    <n v="0"/>
    <n v="1"/>
    <n v="0"/>
    <n v="0"/>
    <x v="0"/>
    <n v="0"/>
    <x v="239"/>
    <n v="12.885245899999999"/>
    <n v="5"/>
    <n v="0"/>
    <s v="ZTC"/>
    <n v="12"/>
    <n v="2015"/>
    <n v="201512"/>
    <x v="4"/>
    <n v="2017"/>
    <n v="201701"/>
  </r>
  <r>
    <x v="1578"/>
    <s v="PA_Allegheny"/>
    <x v="1"/>
    <x v="1"/>
    <s v="BL"/>
    <x v="1"/>
    <n v="10"/>
    <x v="5"/>
    <n v="9"/>
    <n v="2015"/>
    <n v="1"/>
    <d v="2015-12-06T00:00:00"/>
    <d v="2015-12-09T00:00:00"/>
    <n v="1"/>
    <x v="7"/>
    <s v="PSF"/>
    <s v=" "/>
    <s v=" "/>
    <s v="PSF"/>
    <n v="0"/>
    <n v="1"/>
    <n v="0"/>
    <n v="1"/>
    <x v="0"/>
    <n v="0"/>
    <x v="41"/>
    <n v="9.8360656000000005E-2"/>
    <n v="1"/>
    <n v="5"/>
    <s v="XRF"/>
    <n v="12"/>
    <n v="2015"/>
    <n v="201512"/>
    <x v="10"/>
    <n v="2015"/>
    <n v="201512"/>
  </r>
  <r>
    <x v="1579"/>
    <s v="PA_Allegheny"/>
    <x v="0"/>
    <x v="1"/>
    <s v="BL"/>
    <x v="1"/>
    <n v="16"/>
    <x v="0"/>
    <n v="15"/>
    <n v="2015"/>
    <n v="1"/>
    <d v="2015-12-06T00:00:00"/>
    <d v="2015-12-09T00:00:00"/>
    <n v="1"/>
    <x v="7"/>
    <s v="PSF"/>
    <s v=" "/>
    <s v=" "/>
    <s v="PSF"/>
    <n v="0"/>
    <n v="1"/>
    <n v="0"/>
    <n v="1"/>
    <x v="0"/>
    <n v="0"/>
    <x v="41"/>
    <n v="9.8360656000000005E-2"/>
    <n v="1"/>
    <n v="5"/>
    <s v="XRF"/>
    <n v="12"/>
    <n v="2015"/>
    <n v="201512"/>
    <x v="10"/>
    <n v="2015"/>
    <n v="201512"/>
  </r>
  <r>
    <x v="1580"/>
    <s v="PA_Allegheny"/>
    <x v="1"/>
    <x v="0"/>
    <s v="BL"/>
    <x v="1"/>
    <n v="4"/>
    <x v="1"/>
    <n v="3"/>
    <n v="2015"/>
    <n v="1"/>
    <d v="2015-12-06T00:00:00"/>
    <d v="2016-11-17T00:00:00"/>
    <n v="1"/>
    <x v="1"/>
    <s v="PKC"/>
    <s v="PKC"/>
    <d v="2015-12-15T00:00:00"/>
    <s v="PKC"/>
    <n v="0"/>
    <n v="3"/>
    <n v="2"/>
    <n v="1"/>
    <x v="0"/>
    <n v="0"/>
    <x v="632"/>
    <n v="11.37704918"/>
    <n v="4"/>
    <n v="2"/>
    <s v="XRF"/>
    <n v="12"/>
    <n v="2015"/>
    <n v="201512"/>
    <x v="6"/>
    <n v="2016"/>
    <n v="201611"/>
  </r>
  <r>
    <x v="1581"/>
    <s v="PA_Allegheny"/>
    <x v="0"/>
    <x v="1"/>
    <s v="WH"/>
    <x v="0"/>
    <n v="15"/>
    <x v="4"/>
    <n v="14"/>
    <n v="2015"/>
    <n v="1"/>
    <d v="2015-12-08T00:00:00"/>
    <d v="2017-01-01T00:00:00"/>
    <n v="1"/>
    <x v="1"/>
    <s v="PSG"/>
    <s v="PKC"/>
    <d v="2016-03-02T00:00:00"/>
    <s v="PKC"/>
    <n v="1"/>
    <n v="2"/>
    <n v="1"/>
    <n v="0"/>
    <x v="0"/>
    <n v="0"/>
    <x v="633"/>
    <n v="12.786885249999999"/>
    <n v="5"/>
    <n v="0"/>
    <s v="ZTC"/>
    <n v="12"/>
    <n v="2015"/>
    <n v="201512"/>
    <x v="4"/>
    <n v="2017"/>
    <n v="201701"/>
  </r>
  <r>
    <x v="1582"/>
    <s v="PA_Allegheny"/>
    <x v="1"/>
    <x v="1"/>
    <s v="BL"/>
    <x v="1"/>
    <n v="12"/>
    <x v="5"/>
    <n v="11"/>
    <n v="2015"/>
    <n v="1"/>
    <d v="2015-12-09T00:00:00"/>
    <d v="2017-01-01T00:00:00"/>
    <n v="1"/>
    <x v="1"/>
    <s v="PKC"/>
    <s v=" "/>
    <s v=" "/>
    <s v="PKC"/>
    <n v="0"/>
    <n v="1"/>
    <n v="0"/>
    <n v="0"/>
    <x v="0"/>
    <n v="0"/>
    <x v="360"/>
    <n v="12.75409836"/>
    <n v="5"/>
    <n v="0"/>
    <s v="ZTC"/>
    <n v="12"/>
    <n v="2015"/>
    <n v="201512"/>
    <x v="4"/>
    <n v="2017"/>
    <n v="201701"/>
  </r>
  <r>
    <x v="1583"/>
    <s v="PA_Allegheny"/>
    <x v="0"/>
    <x v="0"/>
    <s v="MU"/>
    <x v="2"/>
    <n v="10"/>
    <x v="5"/>
    <n v="9"/>
    <n v="2015"/>
    <n v="1"/>
    <d v="2015-12-10T00:00:00"/>
    <d v="2016-02-03T00:00:00"/>
    <n v="1"/>
    <x v="1"/>
    <s v="PSF"/>
    <s v="PKC"/>
    <d v="2015-12-11T00:00:00"/>
    <s v="PKC"/>
    <n v="1"/>
    <n v="2"/>
    <n v="1"/>
    <n v="1"/>
    <x v="0"/>
    <n v="0"/>
    <x v="463"/>
    <n v="1.8032786890000001"/>
    <n v="2"/>
    <n v="4"/>
    <s v="XRF"/>
    <n v="12"/>
    <n v="2015"/>
    <n v="201512"/>
    <x v="2"/>
    <n v="2016"/>
    <n v="201602"/>
  </r>
  <r>
    <x v="1584"/>
    <s v="PA_Allegheny"/>
    <x v="0"/>
    <x v="0"/>
    <s v="MU"/>
    <x v="2"/>
    <n v="12"/>
    <x v="5"/>
    <n v="10"/>
    <n v="2015"/>
    <n v="1"/>
    <d v="2015-12-10T00:00:00"/>
    <d v="2016-02-03T00:00:00"/>
    <n v="1"/>
    <x v="1"/>
    <s v="PSF"/>
    <s v="PKC"/>
    <d v="2015-12-11T00:00:00"/>
    <s v="PKC"/>
    <n v="1"/>
    <n v="2"/>
    <n v="1"/>
    <n v="1"/>
    <x v="0"/>
    <n v="0"/>
    <x v="463"/>
    <n v="1.8032786890000001"/>
    <n v="2"/>
    <n v="4"/>
    <s v="XRF"/>
    <n v="12"/>
    <n v="2015"/>
    <n v="201512"/>
    <x v="2"/>
    <n v="2016"/>
    <n v="201602"/>
  </r>
  <r>
    <x v="1585"/>
    <s v="PA_Allegheny"/>
    <x v="1"/>
    <x v="1"/>
    <s v="WH"/>
    <x v="0"/>
    <n v="7"/>
    <x v="6"/>
    <n v="6"/>
    <n v="2015"/>
    <n v="1"/>
    <d v="2015-12-10T00:00:00"/>
    <d v="2016-05-20T00:00:00"/>
    <n v="1"/>
    <x v="2"/>
    <s v="PFC"/>
    <s v=" "/>
    <s v=" "/>
    <s v="PFC"/>
    <n v="0"/>
    <n v="1"/>
    <n v="0"/>
    <n v="1"/>
    <x v="0"/>
    <n v="0"/>
    <x v="46"/>
    <n v="5.3114754099999999"/>
    <n v="3"/>
    <n v="4"/>
    <s v="XRF"/>
    <n v="12"/>
    <n v="2015"/>
    <n v="201512"/>
    <x v="9"/>
    <n v="2016"/>
    <n v="201605"/>
  </r>
  <r>
    <x v="1586"/>
    <s v="PA_Allegheny"/>
    <x v="0"/>
    <x v="1"/>
    <s v="BL"/>
    <x v="1"/>
    <n v="15"/>
    <x v="4"/>
    <n v="14"/>
    <n v="2015"/>
    <n v="1"/>
    <d v="2015-12-11T00:00:00"/>
    <d v="2015-12-27T00:00:00"/>
    <n v="1"/>
    <x v="0"/>
    <s v="PSG"/>
    <s v=" "/>
    <s v=" "/>
    <s v="PSG"/>
    <n v="0"/>
    <n v="1"/>
    <n v="0"/>
    <n v="1"/>
    <x v="0"/>
    <n v="1"/>
    <x v="321"/>
    <n v="0.52459016400000003"/>
    <n v="1"/>
    <n v="1"/>
    <s v="XJP"/>
    <n v="12"/>
    <n v="2015"/>
    <n v="201512"/>
    <x v="10"/>
    <n v="2015"/>
    <n v="201512"/>
  </r>
  <r>
    <x v="1587"/>
    <s v="PA_Allegheny"/>
    <x v="1"/>
    <x v="0"/>
    <s v="BL"/>
    <x v="1"/>
    <n v="17"/>
    <x v="0"/>
    <n v="16"/>
    <n v="2015"/>
    <n v="1"/>
    <d v="2015-12-13T00:00:00"/>
    <d v="2016-06-26T00:00:00"/>
    <n v="1"/>
    <x v="5"/>
    <s v="PSG"/>
    <s v="PUK"/>
    <d v="2016-02-02T00:00:00"/>
    <s v="PRC"/>
    <n v="1"/>
    <n v="3"/>
    <n v="2"/>
    <n v="1"/>
    <x v="0"/>
    <n v="0"/>
    <x v="634"/>
    <n v="6.4262295079999996"/>
    <n v="4"/>
    <n v="4"/>
    <s v="XRF"/>
    <n v="12"/>
    <n v="2015"/>
    <n v="201512"/>
    <x v="5"/>
    <n v="2016"/>
    <n v="201606"/>
  </r>
  <r>
    <x v="723"/>
    <s v="PA_Allegheny"/>
    <x v="1"/>
    <x v="1"/>
    <s v="WH"/>
    <x v="0"/>
    <n v="15"/>
    <x v="4"/>
    <n v="14"/>
    <n v="2014"/>
    <n v="5"/>
    <d v="2015-12-14T00:00:00"/>
    <d v="2016-06-23T00:00:00"/>
    <n v="0"/>
    <x v="3"/>
    <s v="PGH"/>
    <s v=" "/>
    <s v=" "/>
    <s v="PGH"/>
    <n v="0"/>
    <n v="1"/>
    <n v="0"/>
    <n v="1"/>
    <x v="0"/>
    <n v="0"/>
    <x v="635"/>
    <n v="6.2950819669999998"/>
    <n v="4"/>
    <n v="4"/>
    <s v="XJP"/>
    <n v="12"/>
    <n v="2015"/>
    <n v="201512"/>
    <x v="5"/>
    <n v="2016"/>
    <n v="201606"/>
  </r>
  <r>
    <x v="1588"/>
    <s v="PA_Allegheny"/>
    <x v="0"/>
    <x v="1"/>
    <s v="UK"/>
    <x v="2"/>
    <n v="15"/>
    <x v="4"/>
    <n v="13"/>
    <n v="2015"/>
    <n v="1"/>
    <d v="2015-12-14T00:00:00"/>
    <d v="2016-02-01T00:00:00"/>
    <n v="1"/>
    <x v="7"/>
    <s v="PSF"/>
    <s v=" "/>
    <s v=" "/>
    <s v="PSF"/>
    <n v="0"/>
    <n v="1"/>
    <n v="0"/>
    <n v="1"/>
    <x v="0"/>
    <n v="1"/>
    <x v="310"/>
    <n v="1.6065573769999999"/>
    <n v="2"/>
    <n v="4"/>
    <s v="XRF"/>
    <n v="12"/>
    <n v="2015"/>
    <n v="201512"/>
    <x v="2"/>
    <n v="2016"/>
    <n v="201602"/>
  </r>
  <r>
    <x v="1589"/>
    <s v="PA_Allegheny"/>
    <x v="0"/>
    <x v="1"/>
    <s v="WH"/>
    <x v="0"/>
    <n v="4"/>
    <x v="1"/>
    <n v="3"/>
    <n v="2015"/>
    <n v="1"/>
    <d v="2015-12-14T00:00:00"/>
    <d v="2017-01-01T00:00:00"/>
    <n v="1"/>
    <x v="1"/>
    <s v="PKC"/>
    <s v=" "/>
    <s v=" "/>
    <s v="PKC"/>
    <n v="0"/>
    <n v="1"/>
    <n v="0"/>
    <n v="0"/>
    <x v="0"/>
    <n v="0"/>
    <x v="636"/>
    <n v="12.590163929999999"/>
    <n v="5"/>
    <n v="0"/>
    <s v="ZTC"/>
    <n v="12"/>
    <n v="2015"/>
    <n v="201512"/>
    <x v="4"/>
    <n v="2017"/>
    <n v="201701"/>
  </r>
  <r>
    <x v="1590"/>
    <s v="PA_Allegheny"/>
    <x v="0"/>
    <x v="1"/>
    <s v="WH"/>
    <x v="0"/>
    <n v="17"/>
    <x v="0"/>
    <n v="16"/>
    <n v="2015"/>
    <n v="1"/>
    <d v="2015-12-14T00:00:00"/>
    <d v="2017-01-01T00:00:00"/>
    <n v="1"/>
    <x v="1"/>
    <s v="PKC"/>
    <s v="PUK"/>
    <d v="2016-02-22T00:00:00"/>
    <s v="PGH"/>
    <n v="1"/>
    <n v="4"/>
    <n v="3"/>
    <n v="0"/>
    <x v="0"/>
    <n v="0"/>
    <x v="636"/>
    <n v="12.590163929999999"/>
    <n v="5"/>
    <n v="0"/>
    <s v="ZTC"/>
    <n v="12"/>
    <n v="2015"/>
    <n v="201512"/>
    <x v="4"/>
    <n v="2017"/>
    <n v="201701"/>
  </r>
  <r>
    <x v="274"/>
    <s v="PA_Allegheny"/>
    <x v="1"/>
    <x v="0"/>
    <s v="BL"/>
    <x v="1"/>
    <n v="2"/>
    <x v="2"/>
    <n v="1"/>
    <n v="2014"/>
    <n v="2"/>
    <d v="2015-12-15T00:00:00"/>
    <d v="2015-12-18T00:00:00"/>
    <n v="0"/>
    <x v="1"/>
    <s v="PKC"/>
    <s v=" "/>
    <s v=" "/>
    <s v="PKC"/>
    <n v="0"/>
    <n v="1"/>
    <n v="0"/>
    <n v="1"/>
    <x v="0"/>
    <n v="1"/>
    <x v="41"/>
    <n v="9.8360656000000005E-2"/>
    <n v="1"/>
    <n v="1"/>
    <s v="XRF"/>
    <n v="12"/>
    <n v="2015"/>
    <n v="201512"/>
    <x v="10"/>
    <n v="2015"/>
    <n v="201512"/>
  </r>
  <r>
    <x v="1591"/>
    <s v="PA_Allegheny"/>
    <x v="1"/>
    <x v="1"/>
    <s v="BL"/>
    <x v="1"/>
    <n v="2"/>
    <x v="3"/>
    <n v="1"/>
    <n v="2015"/>
    <n v="1"/>
    <d v="2015-12-15T00:00:00"/>
    <d v="2017-01-01T00:00:00"/>
    <n v="1"/>
    <x v="1"/>
    <s v="PKC"/>
    <s v=" "/>
    <s v=" "/>
    <s v="PKC"/>
    <n v="0"/>
    <n v="1"/>
    <n v="0"/>
    <n v="0"/>
    <x v="0"/>
    <n v="0"/>
    <x v="637"/>
    <n v="12.557377049999999"/>
    <n v="5"/>
    <n v="0"/>
    <s v="ZTC"/>
    <n v="12"/>
    <n v="2015"/>
    <n v="201512"/>
    <x v="4"/>
    <n v="2017"/>
    <n v="201701"/>
  </r>
  <r>
    <x v="1070"/>
    <s v="PA_Allegheny"/>
    <x v="0"/>
    <x v="0"/>
    <s v="BL"/>
    <x v="1"/>
    <n v="18"/>
    <x v="0"/>
    <n v="17"/>
    <n v="2015"/>
    <n v="2"/>
    <d v="2015-12-15T00:00:00"/>
    <d v="2016-01-03T00:00:00"/>
    <n v="0"/>
    <x v="3"/>
    <s v="PGH"/>
    <s v=" "/>
    <s v=" "/>
    <s v="PGH"/>
    <n v="0"/>
    <n v="1"/>
    <n v="0"/>
    <n v="1"/>
    <x v="1"/>
    <n v="0"/>
    <x v="333"/>
    <n v="0.62295082000000002"/>
    <n v="1"/>
    <n v="4"/>
    <s v="XRY"/>
    <n v="12"/>
    <n v="2015"/>
    <n v="201512"/>
    <x v="4"/>
    <n v="2016"/>
    <n v="201601"/>
  </r>
  <r>
    <x v="1592"/>
    <s v="PA_Allegheny"/>
    <x v="1"/>
    <x v="1"/>
    <s v="BL"/>
    <x v="1"/>
    <n v="1"/>
    <x v="2"/>
    <n v="0"/>
    <n v="2015"/>
    <n v="1"/>
    <d v="2015-12-15T00:00:00"/>
    <d v="2016-01-15T00:00:00"/>
    <n v="1"/>
    <x v="1"/>
    <s v="PSF"/>
    <s v="PKC"/>
    <d v="2015-12-18T00:00:00"/>
    <s v="PKC"/>
    <n v="1"/>
    <n v="2"/>
    <n v="1"/>
    <n v="1"/>
    <x v="0"/>
    <n v="0"/>
    <x v="252"/>
    <n v="1.0163934429999999"/>
    <n v="2"/>
    <n v="4"/>
    <s v="XRF"/>
    <n v="12"/>
    <n v="2015"/>
    <n v="201512"/>
    <x v="4"/>
    <n v="2016"/>
    <n v="201601"/>
  </r>
  <r>
    <x v="1136"/>
    <s v="PA_Allegheny"/>
    <x v="0"/>
    <x v="1"/>
    <s v="UK"/>
    <x v="2"/>
    <n v="17"/>
    <x v="0"/>
    <n v="16"/>
    <n v="2015"/>
    <n v="2"/>
    <d v="2015-12-16T00:00:00"/>
    <d v="2016-10-13T00:00:00"/>
    <n v="0"/>
    <x v="3"/>
    <s v="PGH"/>
    <s v="PRC"/>
    <d v="2016-05-25T00:00:00"/>
    <s v="PRC"/>
    <n v="1"/>
    <n v="2"/>
    <n v="1"/>
    <n v="1"/>
    <x v="0"/>
    <n v="0"/>
    <x v="638"/>
    <n v="9.9016393439999995"/>
    <n v="4"/>
    <n v="2"/>
    <s v="XRF"/>
    <n v="12"/>
    <n v="2015"/>
    <n v="201512"/>
    <x v="11"/>
    <n v="2016"/>
    <n v="201610"/>
  </r>
  <r>
    <x v="1593"/>
    <s v="PA_Allegheny"/>
    <x v="0"/>
    <x v="1"/>
    <s v="UK"/>
    <x v="2"/>
    <n v="5"/>
    <x v="1"/>
    <n v="4"/>
    <n v="2015"/>
    <n v="1"/>
    <d v="2015-12-17T00:00:00"/>
    <d v="2017-01-01T00:00:00"/>
    <n v="1"/>
    <x v="1"/>
    <s v="PKC"/>
    <s v=" "/>
    <s v=" "/>
    <s v="PKC"/>
    <n v="0"/>
    <n v="1"/>
    <n v="0"/>
    <n v="0"/>
    <x v="0"/>
    <n v="0"/>
    <x v="22"/>
    <n v="12.491803279999999"/>
    <n v="5"/>
    <n v="0"/>
    <s v="ZTC"/>
    <n v="12"/>
    <n v="2015"/>
    <n v="201512"/>
    <x v="4"/>
    <n v="2017"/>
    <n v="201701"/>
  </r>
  <r>
    <x v="1594"/>
    <s v="PA_Allegheny"/>
    <x v="0"/>
    <x v="1"/>
    <s v="BL"/>
    <x v="1"/>
    <n v="3"/>
    <x v="3"/>
    <n v="2"/>
    <n v="2015"/>
    <n v="1"/>
    <d v="2015-12-20T00:00:00"/>
    <d v="2016-05-11T00:00:00"/>
    <n v="1"/>
    <x v="1"/>
    <s v="PKC"/>
    <s v=" "/>
    <s v=" "/>
    <s v="PKC"/>
    <n v="0"/>
    <n v="1"/>
    <n v="0"/>
    <n v="1"/>
    <x v="0"/>
    <n v="0"/>
    <x v="524"/>
    <n v="4.6885245900000001"/>
    <n v="3"/>
    <n v="4"/>
    <s v="XRF"/>
    <n v="12"/>
    <n v="2015"/>
    <n v="201512"/>
    <x v="9"/>
    <n v="2016"/>
    <n v="201605"/>
  </r>
  <r>
    <x v="846"/>
    <s v="PA_Allegheny"/>
    <x v="0"/>
    <x v="1"/>
    <s v="WH"/>
    <x v="0"/>
    <n v="17"/>
    <x v="0"/>
    <n v="16"/>
    <n v="2015"/>
    <n v="3"/>
    <d v="2015-12-21T00:00:00"/>
    <d v="2016-02-09T00:00:00"/>
    <n v="0"/>
    <x v="0"/>
    <s v="PSG"/>
    <s v=" "/>
    <s v=" "/>
    <s v="PSG"/>
    <n v="0"/>
    <n v="1"/>
    <n v="0"/>
    <n v="1"/>
    <x v="1"/>
    <n v="1"/>
    <x v="17"/>
    <n v="1.6393442620000001"/>
    <n v="2"/>
    <n v="3"/>
    <s v="XRY"/>
    <n v="12"/>
    <n v="2015"/>
    <n v="201512"/>
    <x v="2"/>
    <n v="2016"/>
    <n v="201602"/>
  </r>
  <r>
    <x v="1595"/>
    <s v="PA_Allegheny"/>
    <x v="0"/>
    <x v="1"/>
    <s v="WH"/>
    <x v="0"/>
    <n v="16"/>
    <x v="0"/>
    <n v="15"/>
    <n v="2015"/>
    <n v="1"/>
    <d v="2015-12-21T00:00:00"/>
    <d v="2017-01-01T00:00:00"/>
    <n v="1"/>
    <x v="9"/>
    <s v="PKC"/>
    <s v="PSG"/>
    <d v="2016-02-17T00:00:00"/>
    <s v="PUK"/>
    <n v="1"/>
    <n v="5"/>
    <n v="4"/>
    <n v="0"/>
    <x v="0"/>
    <n v="0"/>
    <x v="639"/>
    <n v="12.36065574"/>
    <n v="5"/>
    <n v="0"/>
    <s v="ZTC"/>
    <n v="12"/>
    <n v="2015"/>
    <n v="201512"/>
    <x v="4"/>
    <n v="2017"/>
    <n v="201701"/>
  </r>
  <r>
    <x v="1596"/>
    <s v="PA_Allegheny"/>
    <x v="1"/>
    <x v="0"/>
    <s v="BL"/>
    <x v="1"/>
    <n v="17"/>
    <x v="0"/>
    <n v="16"/>
    <n v="2015"/>
    <n v="1"/>
    <d v="2015-12-21T00:00:00"/>
    <d v="2016-05-05T00:00:00"/>
    <n v="1"/>
    <x v="10"/>
    <s v="PAL"/>
    <s v=" "/>
    <s v=" "/>
    <s v="PAL"/>
    <n v="0"/>
    <n v="1"/>
    <n v="0"/>
    <n v="1"/>
    <x v="1"/>
    <n v="0"/>
    <x v="147"/>
    <n v="4.4590163929999997"/>
    <n v="3"/>
    <n v="4"/>
    <s v="XRY"/>
    <n v="12"/>
    <n v="2015"/>
    <n v="201512"/>
    <x v="9"/>
    <n v="2016"/>
    <n v="201605"/>
  </r>
  <r>
    <x v="1597"/>
    <s v="PA_Allegheny"/>
    <x v="1"/>
    <x v="1"/>
    <s v="WH"/>
    <x v="0"/>
    <n v="1"/>
    <x v="2"/>
    <n v="0"/>
    <n v="2015"/>
    <n v="1"/>
    <d v="2015-12-21T00:00:00"/>
    <d v="2016-03-15T00:00:00"/>
    <n v="1"/>
    <x v="2"/>
    <s v="PFC"/>
    <s v=" "/>
    <s v=" "/>
    <s v="PFC"/>
    <n v="0"/>
    <n v="1"/>
    <n v="0"/>
    <n v="1"/>
    <x v="0"/>
    <n v="0"/>
    <x v="118"/>
    <n v="2.7868852460000002"/>
    <n v="2"/>
    <n v="4"/>
    <s v="XRF"/>
    <n v="12"/>
    <n v="2015"/>
    <n v="201512"/>
    <x v="1"/>
    <n v="2016"/>
    <n v="201603"/>
  </r>
  <r>
    <x v="1598"/>
    <s v="PA_Allegheny"/>
    <x v="0"/>
    <x v="2"/>
    <s v="WH"/>
    <x v="0"/>
    <n v="3"/>
    <x v="3"/>
    <n v="2"/>
    <n v="2015"/>
    <n v="1"/>
    <d v="2015-12-21T00:00:00"/>
    <d v="2017-01-01T00:00:00"/>
    <n v="1"/>
    <x v="1"/>
    <s v="PKC"/>
    <s v=" "/>
    <s v=" "/>
    <s v="PKC"/>
    <n v="0"/>
    <n v="1"/>
    <n v="0"/>
    <n v="0"/>
    <x v="0"/>
    <n v="0"/>
    <x v="639"/>
    <n v="12.36065574"/>
    <n v="5"/>
    <n v="0"/>
    <s v="ZTC"/>
    <n v="12"/>
    <n v="2015"/>
    <n v="201512"/>
    <x v="4"/>
    <n v="2017"/>
    <n v="201701"/>
  </r>
  <r>
    <x v="1599"/>
    <s v="PA_Allegheny"/>
    <x v="0"/>
    <x v="2"/>
    <s v="WH"/>
    <x v="0"/>
    <n v="3"/>
    <x v="3"/>
    <n v="2"/>
    <n v="2015"/>
    <n v="1"/>
    <d v="2015-12-21T00:00:00"/>
    <d v="2017-01-01T00:00:00"/>
    <n v="1"/>
    <x v="1"/>
    <s v="PKC"/>
    <s v=" "/>
    <s v=" "/>
    <s v="PKC"/>
    <n v="0"/>
    <n v="1"/>
    <n v="0"/>
    <n v="0"/>
    <x v="0"/>
    <n v="0"/>
    <x v="639"/>
    <n v="12.36065574"/>
    <n v="5"/>
    <n v="0"/>
    <s v="ZTC"/>
    <n v="12"/>
    <n v="2015"/>
    <n v="201512"/>
    <x v="4"/>
    <n v="2017"/>
    <n v="201701"/>
  </r>
  <r>
    <x v="942"/>
    <s v="PA_Allegheny"/>
    <x v="1"/>
    <x v="1"/>
    <s v="BL"/>
    <x v="1"/>
    <n v="1"/>
    <x v="2"/>
    <n v="0"/>
    <n v="2015"/>
    <n v="3"/>
    <d v="2015-12-23T00:00:00"/>
    <d v="2016-02-26T00:00:00"/>
    <n v="0"/>
    <x v="7"/>
    <s v="PSF"/>
    <s v=" "/>
    <s v=" "/>
    <s v="PSF"/>
    <n v="0"/>
    <n v="1"/>
    <n v="0"/>
    <n v="1"/>
    <x v="0"/>
    <n v="0"/>
    <x v="336"/>
    <n v="2.1311475409999998"/>
    <n v="2"/>
    <n v="4"/>
    <s v="XRF"/>
    <n v="12"/>
    <n v="2015"/>
    <n v="201512"/>
    <x v="2"/>
    <n v="2016"/>
    <n v="201602"/>
  </r>
  <r>
    <x v="1600"/>
    <s v="PA_Allegheny"/>
    <x v="1"/>
    <x v="0"/>
    <s v="BL"/>
    <x v="1"/>
    <n v="1"/>
    <x v="2"/>
    <n v="0"/>
    <n v="2015"/>
    <n v="1"/>
    <d v="2015-12-23T00:00:00"/>
    <d v="2017-01-01T00:00:00"/>
    <n v="1"/>
    <x v="1"/>
    <s v="PKC"/>
    <s v=" "/>
    <s v=" "/>
    <s v="PKC"/>
    <n v="0"/>
    <n v="1"/>
    <n v="0"/>
    <n v="0"/>
    <x v="0"/>
    <n v="0"/>
    <x v="253"/>
    <n v="12.29508197"/>
    <n v="5"/>
    <n v="0"/>
    <s v="ZTC"/>
    <n v="12"/>
    <n v="2015"/>
    <n v="201512"/>
    <x v="4"/>
    <n v="2017"/>
    <n v="201701"/>
  </r>
  <r>
    <x v="1601"/>
    <s v="PA_Allegheny"/>
    <x v="1"/>
    <x v="1"/>
    <s v="BL"/>
    <x v="1"/>
    <n v="5"/>
    <x v="1"/>
    <n v="4"/>
    <n v="2015"/>
    <n v="1"/>
    <d v="2015-12-24T00:00:00"/>
    <d v="2017-01-01T00:00:00"/>
    <n v="1"/>
    <x v="1"/>
    <s v="PKC"/>
    <s v="PKC"/>
    <d v="2016-08-27T00:00:00"/>
    <s v="PKC"/>
    <n v="0"/>
    <n v="2"/>
    <n v="1"/>
    <n v="0"/>
    <x v="0"/>
    <n v="0"/>
    <x v="164"/>
    <n v="12.262295079999999"/>
    <n v="5"/>
    <n v="0"/>
    <s v="ZTC"/>
    <n v="12"/>
    <n v="2015"/>
    <n v="201512"/>
    <x v="4"/>
    <n v="2017"/>
    <n v="201701"/>
  </r>
  <r>
    <x v="1602"/>
    <s v="PA_Allegheny"/>
    <x v="1"/>
    <x v="1"/>
    <s v="BL"/>
    <x v="1"/>
    <n v="6"/>
    <x v="1"/>
    <n v="5"/>
    <n v="2015"/>
    <n v="1"/>
    <d v="2015-12-24T00:00:00"/>
    <d v="2017-01-01T00:00:00"/>
    <n v="1"/>
    <x v="1"/>
    <s v="PKC"/>
    <s v="PKC"/>
    <d v="2016-08-27T00:00:00"/>
    <s v="PKC"/>
    <n v="0"/>
    <n v="2"/>
    <n v="1"/>
    <n v="0"/>
    <x v="0"/>
    <n v="0"/>
    <x v="164"/>
    <n v="12.262295079999999"/>
    <n v="5"/>
    <n v="0"/>
    <s v="ZTC"/>
    <n v="12"/>
    <n v="2015"/>
    <n v="201512"/>
    <x v="4"/>
    <n v="2017"/>
    <n v="201701"/>
  </r>
  <r>
    <x v="1603"/>
    <s v="PA_Allegheny"/>
    <x v="0"/>
    <x v="1"/>
    <s v="UK"/>
    <x v="2"/>
    <n v="11"/>
    <x v="5"/>
    <n v="10"/>
    <n v="2015"/>
    <n v="1"/>
    <d v="2015-12-27T00:00:00"/>
    <d v="2016-01-27T00:00:00"/>
    <n v="1"/>
    <x v="1"/>
    <s v="PKC"/>
    <s v=" "/>
    <s v=" "/>
    <s v="PKC"/>
    <n v="0"/>
    <n v="1"/>
    <n v="0"/>
    <n v="1"/>
    <x v="0"/>
    <n v="0"/>
    <x v="252"/>
    <n v="1.0163934429999999"/>
    <n v="2"/>
    <n v="4"/>
    <s v="XRF"/>
    <n v="12"/>
    <n v="2015"/>
    <n v="201512"/>
    <x v="4"/>
    <n v="2016"/>
    <n v="201601"/>
  </r>
  <r>
    <x v="1604"/>
    <s v="PA_Allegheny"/>
    <x v="0"/>
    <x v="1"/>
    <s v="BL"/>
    <x v="1"/>
    <n v="1"/>
    <x v="2"/>
    <n v="0"/>
    <n v="2015"/>
    <n v="1"/>
    <d v="2015-12-27T00:00:00"/>
    <d v="2016-01-27T00:00:00"/>
    <n v="1"/>
    <x v="1"/>
    <s v="PKC"/>
    <s v=" "/>
    <s v=" "/>
    <s v="PKC"/>
    <n v="0"/>
    <n v="1"/>
    <n v="0"/>
    <n v="1"/>
    <x v="0"/>
    <n v="0"/>
    <x v="252"/>
    <n v="1.0163934429999999"/>
    <n v="2"/>
    <n v="4"/>
    <s v="XRF"/>
    <n v="12"/>
    <n v="2015"/>
    <n v="201512"/>
    <x v="4"/>
    <n v="2016"/>
    <n v="201601"/>
  </r>
  <r>
    <x v="1605"/>
    <s v="PA_Allegheny"/>
    <x v="0"/>
    <x v="1"/>
    <s v="UK"/>
    <x v="2"/>
    <n v="17"/>
    <x v="0"/>
    <n v="16"/>
    <n v="2015"/>
    <n v="1"/>
    <d v="2015-12-29T00:00:00"/>
    <d v="2017-01-01T00:00:00"/>
    <n v="1"/>
    <x v="4"/>
    <s v="PSG"/>
    <s v="PKC"/>
    <d v="2016-02-02T00:00:00"/>
    <s v="PIL"/>
    <n v="1"/>
    <n v="4"/>
    <n v="3"/>
    <n v="0"/>
    <x v="0"/>
    <n v="0"/>
    <x v="640"/>
    <n v="12.098360660000001"/>
    <n v="5"/>
    <n v="0"/>
    <s v="ZTC"/>
    <n v="12"/>
    <n v="2015"/>
    <n v="201512"/>
    <x v="4"/>
    <n v="2017"/>
    <n v="201701"/>
  </r>
  <r>
    <x v="185"/>
    <s v="PA_Allegheny"/>
    <x v="0"/>
    <x v="1"/>
    <s v="BL"/>
    <x v="1"/>
    <n v="5"/>
    <x v="3"/>
    <n v="4"/>
    <n v="2014"/>
    <n v="2"/>
    <d v="2015-12-29T00:00:00"/>
    <d v="2016-07-01T00:00:00"/>
    <n v="0"/>
    <x v="1"/>
    <s v="PKC"/>
    <s v=" "/>
    <s v=" "/>
    <s v="PKC"/>
    <n v="0"/>
    <n v="1"/>
    <n v="0"/>
    <n v="1"/>
    <x v="0"/>
    <n v="0"/>
    <x v="431"/>
    <n v="6.0655737710000004"/>
    <n v="4"/>
    <n v="4"/>
    <s v="XRF"/>
    <n v="12"/>
    <n v="2015"/>
    <n v="201512"/>
    <x v="8"/>
    <n v="2016"/>
    <n v="201607"/>
  </r>
  <r>
    <x v="186"/>
    <s v="PA_Allegheny"/>
    <x v="0"/>
    <x v="1"/>
    <s v="BL"/>
    <x v="1"/>
    <n v="6"/>
    <x v="1"/>
    <n v="5"/>
    <n v="2014"/>
    <n v="2"/>
    <d v="2015-12-29T00:00:00"/>
    <d v="2016-07-01T00:00:00"/>
    <n v="0"/>
    <x v="1"/>
    <s v="PKC"/>
    <s v=" "/>
    <s v=" "/>
    <s v="PKC"/>
    <n v="0"/>
    <n v="1"/>
    <n v="0"/>
    <n v="1"/>
    <x v="0"/>
    <n v="0"/>
    <x v="431"/>
    <n v="6.0655737710000004"/>
    <n v="4"/>
    <n v="4"/>
    <s v="XRF"/>
    <n v="12"/>
    <n v="2015"/>
    <n v="201512"/>
    <x v="8"/>
    <n v="2016"/>
    <n v="201607"/>
  </r>
  <r>
    <x v="189"/>
    <s v="PA_Allegheny"/>
    <x v="1"/>
    <x v="1"/>
    <s v="BL"/>
    <x v="1"/>
    <n v="3"/>
    <x v="2"/>
    <n v="2"/>
    <n v="2014"/>
    <n v="2"/>
    <d v="2015-12-29T00:00:00"/>
    <d v="2016-07-01T00:00:00"/>
    <n v="0"/>
    <x v="1"/>
    <s v="PKC"/>
    <s v=" "/>
    <s v=" "/>
    <s v="PKC"/>
    <n v="0"/>
    <n v="1"/>
    <n v="0"/>
    <n v="1"/>
    <x v="0"/>
    <n v="0"/>
    <x v="431"/>
    <n v="6.0655737710000004"/>
    <n v="4"/>
    <n v="4"/>
    <s v="XRF"/>
    <n v="12"/>
    <n v="2015"/>
    <n v="201512"/>
    <x v="8"/>
    <n v="2016"/>
    <n v="201607"/>
  </r>
  <r>
    <x v="1606"/>
    <s v="PA_Allegheny"/>
    <x v="1"/>
    <x v="1"/>
    <s v="WH"/>
    <x v="0"/>
    <n v="1"/>
    <x v="2"/>
    <n v="0"/>
    <n v="2015"/>
    <n v="1"/>
    <d v="2015-12-31T00:00:00"/>
    <d v="2017-01-01T00:00:00"/>
    <n v="1"/>
    <x v="1"/>
    <s v="PKC"/>
    <s v=" "/>
    <s v=" "/>
    <s v="PKC"/>
    <n v="0"/>
    <n v="1"/>
    <n v="0"/>
    <n v="0"/>
    <x v="0"/>
    <n v="0"/>
    <x v="130"/>
    <n v="12.032786890000001"/>
    <n v="5"/>
    <n v="0"/>
    <s v="ZTC"/>
    <n v="12"/>
    <n v="2015"/>
    <n v="201512"/>
    <x v="4"/>
    <n v="2017"/>
    <n v="201701"/>
  </r>
  <r>
    <x v="1607"/>
    <s v="PA_Allegheny"/>
    <x v="0"/>
    <x v="1"/>
    <s v="WH"/>
    <x v="0"/>
    <n v="1"/>
    <x v="2"/>
    <n v="0"/>
    <n v="2016"/>
    <n v="1"/>
    <d v="2016-01-01T00:00:00"/>
    <d v="2016-12-10T00:00:00"/>
    <n v="1"/>
    <x v="7"/>
    <s v="PSF"/>
    <s v=" "/>
    <s v=" "/>
    <s v="PSF"/>
    <n v="0"/>
    <n v="1"/>
    <n v="0"/>
    <n v="1"/>
    <x v="0"/>
    <n v="0"/>
    <x v="641"/>
    <n v="11.27868853"/>
    <n v="4"/>
    <n v="1"/>
    <s v="XRF"/>
    <n v="1"/>
    <n v="2016"/>
    <n v="201601"/>
    <x v="10"/>
    <n v="2016"/>
    <n v="201612"/>
  </r>
  <r>
    <x v="1608"/>
    <s v="PA_Allegheny"/>
    <x v="0"/>
    <x v="0"/>
    <s v="WH"/>
    <x v="0"/>
    <n v="1"/>
    <x v="2"/>
    <n v="0"/>
    <n v="2016"/>
    <n v="1"/>
    <d v="2016-01-02T00:00:00"/>
    <d v="2017-01-01T00:00:00"/>
    <n v="1"/>
    <x v="1"/>
    <s v="PKC"/>
    <s v="PUK"/>
    <d v="2016-03-23T00:00:00"/>
    <s v="PKC"/>
    <n v="1"/>
    <n v="3"/>
    <n v="2"/>
    <n v="0"/>
    <x v="0"/>
    <n v="0"/>
    <x v="642"/>
    <n v="11.96721312"/>
    <n v="5"/>
    <n v="0"/>
    <s v="ZTC"/>
    <n v="1"/>
    <n v="2016"/>
    <n v="201601"/>
    <x v="4"/>
    <n v="2017"/>
    <n v="201701"/>
  </r>
  <r>
    <x v="1586"/>
    <s v="PA_Allegheny"/>
    <x v="0"/>
    <x v="1"/>
    <s v="BL"/>
    <x v="1"/>
    <n v="15"/>
    <x v="4"/>
    <n v="14"/>
    <n v="2015"/>
    <n v="2"/>
    <d v="2016-01-04T00:00:00"/>
    <d v="2016-01-08T00:00:00"/>
    <n v="0"/>
    <x v="0"/>
    <s v="PSG"/>
    <s v=" "/>
    <s v=" "/>
    <s v="PSG"/>
    <n v="0"/>
    <n v="1"/>
    <n v="0"/>
    <n v="1"/>
    <x v="0"/>
    <n v="1"/>
    <x v="5"/>
    <n v="0.13114754100000001"/>
    <n v="1"/>
    <n v="1"/>
    <s v="XRF"/>
    <n v="1"/>
    <n v="2016"/>
    <n v="201601"/>
    <x v="4"/>
    <n v="2016"/>
    <n v="201601"/>
  </r>
  <r>
    <x v="1609"/>
    <s v="PA_Allegheny"/>
    <x v="0"/>
    <x v="1"/>
    <s v="BL"/>
    <x v="1"/>
    <n v="7"/>
    <x v="6"/>
    <n v="6"/>
    <n v="2016"/>
    <n v="1"/>
    <d v="2016-01-04T00:00:00"/>
    <d v="2017-01-01T00:00:00"/>
    <n v="1"/>
    <x v="1"/>
    <s v="PKC"/>
    <s v=" "/>
    <s v=" "/>
    <s v="PKC"/>
    <n v="0"/>
    <n v="1"/>
    <n v="0"/>
    <n v="0"/>
    <x v="0"/>
    <n v="0"/>
    <x v="643"/>
    <n v="11.901639339999999"/>
    <n v="4"/>
    <n v="0"/>
    <s v="ZTC"/>
    <n v="1"/>
    <n v="2016"/>
    <n v="201601"/>
    <x v="4"/>
    <n v="2017"/>
    <n v="201701"/>
  </r>
  <r>
    <x v="1610"/>
    <s v="PA_Allegheny"/>
    <x v="1"/>
    <x v="1"/>
    <s v="WH"/>
    <x v="0"/>
    <n v="2"/>
    <x v="3"/>
    <n v="1"/>
    <n v="2016"/>
    <n v="1"/>
    <d v="2016-01-05T00:00:00"/>
    <d v="2016-01-15T00:00:00"/>
    <n v="1"/>
    <x v="1"/>
    <s v="PKC"/>
    <s v="PKC"/>
    <d v="2016-01-08T00:00:00"/>
    <s v="PKC"/>
    <n v="0"/>
    <n v="2"/>
    <n v="1"/>
    <n v="1"/>
    <x v="0"/>
    <n v="0"/>
    <x v="87"/>
    <n v="0.32786885300000002"/>
    <n v="1"/>
    <n v="4"/>
    <s v="XOP"/>
    <n v="1"/>
    <n v="2016"/>
    <n v="201601"/>
    <x v="4"/>
    <n v="2016"/>
    <n v="201601"/>
  </r>
  <r>
    <x v="1152"/>
    <s v="PA_Allegheny"/>
    <x v="1"/>
    <x v="1"/>
    <s v="BL"/>
    <x v="1"/>
    <n v="2"/>
    <x v="2"/>
    <n v="1"/>
    <n v="2015"/>
    <n v="2"/>
    <d v="2016-01-05T00:00:00"/>
    <d v="2016-06-13T00:00:00"/>
    <n v="0"/>
    <x v="7"/>
    <s v="PSF"/>
    <s v="PKC"/>
    <d v="2016-03-29T00:00:00"/>
    <s v="PKC"/>
    <n v="1"/>
    <n v="2"/>
    <n v="1"/>
    <n v="1"/>
    <x v="0"/>
    <n v="0"/>
    <x v="644"/>
    <n v="5.2459016390000004"/>
    <n v="3"/>
    <n v="4"/>
    <s v="XRF"/>
    <n v="1"/>
    <n v="2016"/>
    <n v="201601"/>
    <x v="5"/>
    <n v="2016"/>
    <n v="201606"/>
  </r>
  <r>
    <x v="630"/>
    <s v="PA_Allegheny"/>
    <x v="0"/>
    <x v="1"/>
    <s v="BL"/>
    <x v="1"/>
    <n v="15"/>
    <x v="4"/>
    <n v="14"/>
    <n v="2014"/>
    <n v="2"/>
    <d v="2016-01-08T00:00:00"/>
    <d v="2016-01-16T00:00:00"/>
    <n v="0"/>
    <x v="0"/>
    <s v="PSG"/>
    <s v=" "/>
    <s v=" "/>
    <s v="PSG"/>
    <n v="0"/>
    <n v="1"/>
    <n v="0"/>
    <n v="1"/>
    <x v="1"/>
    <n v="1"/>
    <x v="194"/>
    <n v="0.26229508200000001"/>
    <n v="1"/>
    <n v="1"/>
    <s v="XRY"/>
    <n v="1"/>
    <n v="2016"/>
    <n v="201601"/>
    <x v="4"/>
    <n v="2016"/>
    <n v="201601"/>
  </r>
  <r>
    <x v="1611"/>
    <s v="PA_Allegheny"/>
    <x v="0"/>
    <x v="1"/>
    <s v="BL"/>
    <x v="1"/>
    <n v="3"/>
    <x v="3"/>
    <n v="2"/>
    <n v="2016"/>
    <n v="1"/>
    <d v="2016-01-08T00:00:00"/>
    <d v="2017-01-01T00:00:00"/>
    <n v="1"/>
    <x v="1"/>
    <s v="PKC"/>
    <s v=" "/>
    <s v=" "/>
    <s v="PKC"/>
    <n v="0"/>
    <n v="1"/>
    <n v="0"/>
    <n v="0"/>
    <x v="0"/>
    <n v="0"/>
    <x v="645"/>
    <n v="11.7704918"/>
    <n v="4"/>
    <n v="0"/>
    <s v="ZTC"/>
    <n v="1"/>
    <n v="2016"/>
    <n v="201601"/>
    <x v="4"/>
    <n v="2017"/>
    <n v="201701"/>
  </r>
  <r>
    <x v="1612"/>
    <s v="PA_Allegheny"/>
    <x v="1"/>
    <x v="1"/>
    <s v="UK"/>
    <x v="2"/>
    <n v="3"/>
    <x v="3"/>
    <n v="2"/>
    <n v="2016"/>
    <n v="1"/>
    <d v="2016-01-08T00:00:00"/>
    <d v="2016-01-11T00:00:00"/>
    <n v="1"/>
    <x v="1"/>
    <s v="PKC"/>
    <s v=" "/>
    <s v=" "/>
    <s v="PKC"/>
    <n v="0"/>
    <n v="1"/>
    <n v="0"/>
    <n v="1"/>
    <x v="0"/>
    <n v="0"/>
    <x v="41"/>
    <n v="9.8360656000000005E-2"/>
    <n v="1"/>
    <n v="4"/>
    <s v="XRF"/>
    <n v="1"/>
    <n v="2016"/>
    <n v="201601"/>
    <x v="4"/>
    <n v="2016"/>
    <n v="201601"/>
  </r>
  <r>
    <x v="1613"/>
    <s v="PA_Allegheny"/>
    <x v="0"/>
    <x v="1"/>
    <s v="BL"/>
    <x v="1"/>
    <n v="2"/>
    <x v="3"/>
    <n v="1"/>
    <n v="2016"/>
    <n v="1"/>
    <d v="2016-01-08T00:00:00"/>
    <d v="2017-01-01T00:00:00"/>
    <n v="1"/>
    <x v="1"/>
    <s v="PKC"/>
    <s v=" "/>
    <s v=" "/>
    <s v="PKC"/>
    <n v="0"/>
    <n v="1"/>
    <n v="0"/>
    <n v="0"/>
    <x v="0"/>
    <n v="0"/>
    <x v="645"/>
    <n v="11.7704918"/>
    <n v="4"/>
    <n v="0"/>
    <s v="ZTC"/>
    <n v="1"/>
    <n v="2016"/>
    <n v="201601"/>
    <x v="4"/>
    <n v="2017"/>
    <n v="201701"/>
  </r>
  <r>
    <x v="1614"/>
    <s v="PA_Allegheny"/>
    <x v="1"/>
    <x v="1"/>
    <s v="BL"/>
    <x v="1"/>
    <n v="1"/>
    <x v="2"/>
    <n v="0"/>
    <n v="2016"/>
    <n v="1"/>
    <d v="2016-01-08T00:00:00"/>
    <d v="2016-01-11T00:00:00"/>
    <n v="1"/>
    <x v="1"/>
    <s v="PKC"/>
    <s v=" "/>
    <s v=" "/>
    <s v="PKC"/>
    <n v="0"/>
    <n v="1"/>
    <n v="0"/>
    <n v="1"/>
    <x v="0"/>
    <n v="0"/>
    <x v="41"/>
    <n v="9.8360656000000005E-2"/>
    <n v="1"/>
    <n v="4"/>
    <s v="XRF"/>
    <n v="1"/>
    <n v="2016"/>
    <n v="201601"/>
    <x v="4"/>
    <n v="2016"/>
    <n v="201601"/>
  </r>
  <r>
    <x v="1615"/>
    <s v="PA_Allegheny"/>
    <x v="0"/>
    <x v="1"/>
    <s v="BL"/>
    <x v="1"/>
    <n v="5"/>
    <x v="1"/>
    <n v="4"/>
    <n v="2016"/>
    <n v="1"/>
    <d v="2016-01-08T00:00:00"/>
    <d v="2016-01-11T00:00:00"/>
    <n v="1"/>
    <x v="1"/>
    <s v="PKC"/>
    <s v=" "/>
    <s v=" "/>
    <s v="PKC"/>
    <n v="0"/>
    <n v="1"/>
    <n v="0"/>
    <n v="1"/>
    <x v="0"/>
    <n v="0"/>
    <x v="41"/>
    <n v="9.8360656000000005E-2"/>
    <n v="1"/>
    <n v="4"/>
    <s v="XRF"/>
    <n v="1"/>
    <n v="2016"/>
    <n v="201601"/>
    <x v="4"/>
    <n v="2016"/>
    <n v="201601"/>
  </r>
  <r>
    <x v="1616"/>
    <s v="PA_Allegheny"/>
    <x v="1"/>
    <x v="1"/>
    <s v="BL"/>
    <x v="1"/>
    <n v="7"/>
    <x v="6"/>
    <n v="6"/>
    <n v="2016"/>
    <n v="1"/>
    <d v="2016-01-08T00:00:00"/>
    <d v="2016-08-16T00:00:00"/>
    <n v="1"/>
    <x v="2"/>
    <s v="PFC"/>
    <s v=" "/>
    <s v=" "/>
    <s v="PFC"/>
    <n v="0"/>
    <n v="1"/>
    <n v="0"/>
    <n v="1"/>
    <x v="0"/>
    <n v="0"/>
    <x v="456"/>
    <n v="7.2459016390000004"/>
    <n v="4"/>
    <n v="3"/>
    <s v="XRF"/>
    <n v="1"/>
    <n v="2016"/>
    <n v="201601"/>
    <x v="3"/>
    <n v="2016"/>
    <n v="201608"/>
  </r>
  <r>
    <x v="1617"/>
    <s v="PA_Allegheny"/>
    <x v="1"/>
    <x v="1"/>
    <s v="BL"/>
    <x v="1"/>
    <n v="5"/>
    <x v="1"/>
    <n v="4"/>
    <n v="2016"/>
    <n v="1"/>
    <d v="2016-01-08T00:00:00"/>
    <d v="2016-08-16T00:00:00"/>
    <n v="1"/>
    <x v="2"/>
    <s v="PFC"/>
    <s v=" "/>
    <s v=" "/>
    <s v="PFC"/>
    <n v="0"/>
    <n v="1"/>
    <n v="0"/>
    <n v="1"/>
    <x v="0"/>
    <n v="0"/>
    <x v="456"/>
    <n v="7.2459016390000004"/>
    <n v="4"/>
    <n v="3"/>
    <s v="XRF"/>
    <n v="1"/>
    <n v="2016"/>
    <n v="201601"/>
    <x v="3"/>
    <n v="2016"/>
    <n v="201608"/>
  </r>
  <r>
    <x v="1618"/>
    <s v="PA_Allegheny"/>
    <x v="1"/>
    <x v="1"/>
    <s v="BL"/>
    <x v="1"/>
    <n v="3"/>
    <x v="3"/>
    <n v="2"/>
    <n v="2016"/>
    <n v="1"/>
    <d v="2016-01-08T00:00:00"/>
    <d v="2016-08-16T00:00:00"/>
    <n v="1"/>
    <x v="2"/>
    <s v="PFC"/>
    <s v=" "/>
    <s v=" "/>
    <s v="PFC"/>
    <n v="0"/>
    <n v="1"/>
    <n v="0"/>
    <n v="1"/>
    <x v="0"/>
    <n v="0"/>
    <x v="456"/>
    <n v="7.2459016390000004"/>
    <n v="4"/>
    <n v="3"/>
    <s v="XRF"/>
    <n v="1"/>
    <n v="2016"/>
    <n v="201601"/>
    <x v="3"/>
    <n v="2016"/>
    <n v="201608"/>
  </r>
  <r>
    <x v="1619"/>
    <s v="PA_Allegheny"/>
    <x v="1"/>
    <x v="1"/>
    <s v="BL"/>
    <x v="1"/>
    <n v="1"/>
    <x v="2"/>
    <n v="0"/>
    <n v="2016"/>
    <n v="1"/>
    <d v="2016-01-08T00:00:00"/>
    <d v="2017-01-01T00:00:00"/>
    <n v="1"/>
    <x v="2"/>
    <s v="PFC"/>
    <s v=" "/>
    <s v=" "/>
    <s v="PFC"/>
    <n v="0"/>
    <n v="1"/>
    <n v="0"/>
    <n v="0"/>
    <x v="0"/>
    <n v="0"/>
    <x v="645"/>
    <n v="11.7704918"/>
    <n v="4"/>
    <n v="0"/>
    <s v="ZTC"/>
    <n v="1"/>
    <n v="2016"/>
    <n v="201601"/>
    <x v="4"/>
    <n v="2017"/>
    <n v="201701"/>
  </r>
  <r>
    <x v="1620"/>
    <s v="PA_Allegheny"/>
    <x v="1"/>
    <x v="1"/>
    <s v="MU"/>
    <x v="2"/>
    <n v="11"/>
    <x v="5"/>
    <n v="10"/>
    <n v="2016"/>
    <n v="1"/>
    <d v="2016-01-11T00:00:00"/>
    <d v="2017-01-01T00:00:00"/>
    <n v="1"/>
    <x v="1"/>
    <s v="PKC"/>
    <s v=" "/>
    <s v=" "/>
    <s v="PKC"/>
    <n v="0"/>
    <n v="1"/>
    <n v="0"/>
    <n v="0"/>
    <x v="0"/>
    <n v="0"/>
    <x v="349"/>
    <n v="11.67213115"/>
    <n v="4"/>
    <n v="0"/>
    <s v="ZTC"/>
    <n v="1"/>
    <n v="2016"/>
    <n v="201601"/>
    <x v="4"/>
    <n v="2017"/>
    <n v="201701"/>
  </r>
  <r>
    <x v="1621"/>
    <s v="PA_Allegheny"/>
    <x v="0"/>
    <x v="1"/>
    <s v="MU"/>
    <x v="2"/>
    <n v="9"/>
    <x v="6"/>
    <n v="8"/>
    <n v="2016"/>
    <n v="1"/>
    <d v="2016-01-11T00:00:00"/>
    <d v="2017-01-01T00:00:00"/>
    <n v="1"/>
    <x v="1"/>
    <s v="PKC"/>
    <s v=" "/>
    <s v=" "/>
    <s v="PKC"/>
    <n v="0"/>
    <n v="1"/>
    <n v="0"/>
    <n v="0"/>
    <x v="0"/>
    <n v="0"/>
    <x v="349"/>
    <n v="11.67213115"/>
    <n v="4"/>
    <n v="0"/>
    <s v="ZTC"/>
    <n v="1"/>
    <n v="2016"/>
    <n v="201601"/>
    <x v="4"/>
    <n v="2017"/>
    <n v="201701"/>
  </r>
  <r>
    <x v="1622"/>
    <s v="PA_Allegheny"/>
    <x v="1"/>
    <x v="1"/>
    <s v="BL"/>
    <x v="1"/>
    <n v="17"/>
    <x v="0"/>
    <n v="16"/>
    <n v="2016"/>
    <n v="1"/>
    <d v="2016-01-11T00:00:00"/>
    <d v="2016-02-02T00:00:00"/>
    <n v="1"/>
    <x v="3"/>
    <s v="PGH"/>
    <s v=" "/>
    <s v=" "/>
    <s v="PGH"/>
    <n v="0"/>
    <n v="1"/>
    <n v="0"/>
    <n v="1"/>
    <x v="0"/>
    <n v="1"/>
    <x v="206"/>
    <n v="0.72131147500000004"/>
    <n v="1"/>
    <n v="1"/>
    <s v="XJP"/>
    <n v="1"/>
    <n v="2016"/>
    <n v="201601"/>
    <x v="2"/>
    <n v="2016"/>
    <n v="201602"/>
  </r>
  <r>
    <x v="669"/>
    <s v="PA_Allegheny"/>
    <x v="0"/>
    <x v="0"/>
    <s v="BL"/>
    <x v="1"/>
    <n v="18"/>
    <x v="0"/>
    <n v="17"/>
    <n v="2014"/>
    <n v="2"/>
    <d v="2016-01-11T00:00:00"/>
    <d v="2016-05-27T00:00:00"/>
    <n v="0"/>
    <x v="3"/>
    <s v="PGH"/>
    <s v=" "/>
    <s v=" "/>
    <s v="PGH"/>
    <n v="0"/>
    <n v="1"/>
    <n v="0"/>
    <n v="1"/>
    <x v="0"/>
    <n v="0"/>
    <x v="69"/>
    <n v="4.491803279"/>
    <n v="3"/>
    <n v="4"/>
    <s v="XRF"/>
    <n v="1"/>
    <n v="2016"/>
    <n v="201601"/>
    <x v="9"/>
    <n v="2016"/>
    <n v="201605"/>
  </r>
  <r>
    <x v="1623"/>
    <s v="PA_Allegheny"/>
    <x v="0"/>
    <x v="1"/>
    <s v="WH"/>
    <x v="0"/>
    <n v="1"/>
    <x v="2"/>
    <n v="0"/>
    <n v="2016"/>
    <n v="1"/>
    <d v="2016-01-11T00:00:00"/>
    <d v="2017-01-01T00:00:00"/>
    <n v="1"/>
    <x v="2"/>
    <s v="PSF"/>
    <s v="PFC"/>
    <d v="2016-04-25T00:00:00"/>
    <s v="PFC"/>
    <n v="1"/>
    <n v="2"/>
    <n v="1"/>
    <n v="0"/>
    <x v="0"/>
    <n v="0"/>
    <x v="349"/>
    <n v="11.67213115"/>
    <n v="4"/>
    <n v="0"/>
    <s v="ZTC"/>
    <n v="1"/>
    <n v="2016"/>
    <n v="201601"/>
    <x v="4"/>
    <n v="2017"/>
    <n v="201701"/>
  </r>
  <r>
    <x v="1624"/>
    <s v="PA_Allegheny"/>
    <x v="1"/>
    <x v="1"/>
    <s v="BL"/>
    <x v="1"/>
    <n v="15"/>
    <x v="4"/>
    <n v="14"/>
    <n v="2016"/>
    <n v="1"/>
    <d v="2016-01-12T00:00:00"/>
    <d v="2016-01-13T00:00:00"/>
    <n v="1"/>
    <x v="7"/>
    <s v="PSF"/>
    <s v=" "/>
    <s v=" "/>
    <s v="PSF"/>
    <n v="0"/>
    <n v="1"/>
    <n v="0"/>
    <n v="1"/>
    <x v="0"/>
    <n v="1"/>
    <x v="103"/>
    <n v="3.2786885000000002E-2"/>
    <n v="1"/>
    <n v="3"/>
    <s v="XRF"/>
    <n v="1"/>
    <n v="2016"/>
    <n v="201601"/>
    <x v="4"/>
    <n v="2016"/>
    <n v="201601"/>
  </r>
  <r>
    <x v="1625"/>
    <s v="PA_Allegheny"/>
    <x v="1"/>
    <x v="1"/>
    <s v="UK"/>
    <x v="2"/>
    <n v="14"/>
    <x v="4"/>
    <n v="13"/>
    <n v="2016"/>
    <n v="1"/>
    <d v="2016-01-12T00:00:00"/>
    <d v="2016-01-13T00:00:00"/>
    <n v="1"/>
    <x v="7"/>
    <s v="PSF"/>
    <s v=" "/>
    <s v=" "/>
    <s v="PSF"/>
    <n v="0"/>
    <n v="1"/>
    <n v="0"/>
    <n v="1"/>
    <x v="0"/>
    <n v="1"/>
    <x v="103"/>
    <n v="3.2786885000000002E-2"/>
    <n v="1"/>
    <n v="3"/>
    <s v="XRF"/>
    <n v="1"/>
    <n v="2016"/>
    <n v="201601"/>
    <x v="4"/>
    <n v="2016"/>
    <n v="201601"/>
  </r>
  <r>
    <x v="1626"/>
    <s v="PA_Allegheny"/>
    <x v="0"/>
    <x v="1"/>
    <s v="WH"/>
    <x v="0"/>
    <n v="1"/>
    <x v="2"/>
    <n v="0"/>
    <n v="2016"/>
    <n v="1"/>
    <d v="2016-01-12T00:00:00"/>
    <d v="2017-01-01T00:00:00"/>
    <n v="1"/>
    <x v="1"/>
    <s v="PKC"/>
    <s v=" "/>
    <s v=" "/>
    <s v="PKC"/>
    <n v="0"/>
    <n v="1"/>
    <n v="0"/>
    <n v="0"/>
    <x v="0"/>
    <n v="0"/>
    <x v="260"/>
    <n v="11.63934426"/>
    <n v="4"/>
    <n v="0"/>
    <s v="ZTC"/>
    <n v="1"/>
    <n v="2016"/>
    <n v="201601"/>
    <x v="4"/>
    <n v="2017"/>
    <n v="201701"/>
  </r>
  <r>
    <x v="1627"/>
    <s v="PA_Allegheny"/>
    <x v="1"/>
    <x v="1"/>
    <s v="WH"/>
    <x v="0"/>
    <n v="11"/>
    <x v="5"/>
    <n v="10"/>
    <n v="2016"/>
    <n v="1"/>
    <d v="2016-01-13T00:00:00"/>
    <d v="2016-01-15T00:00:00"/>
    <n v="1"/>
    <x v="1"/>
    <s v="PKC"/>
    <s v=" "/>
    <s v=" "/>
    <s v="PKC"/>
    <n v="0"/>
    <n v="1"/>
    <n v="0"/>
    <n v="1"/>
    <x v="0"/>
    <n v="1"/>
    <x v="30"/>
    <n v="6.5573771000000003E-2"/>
    <n v="1"/>
    <n v="2"/>
    <s v="XRF"/>
    <n v="1"/>
    <n v="2016"/>
    <n v="201601"/>
    <x v="4"/>
    <n v="2016"/>
    <n v="201601"/>
  </r>
  <r>
    <x v="1628"/>
    <s v="PA_Allegheny"/>
    <x v="1"/>
    <x v="0"/>
    <s v="WH"/>
    <x v="0"/>
    <n v="11"/>
    <x v="5"/>
    <n v="10"/>
    <n v="2016"/>
    <n v="1"/>
    <d v="2016-01-13T00:00:00"/>
    <d v="2016-08-24T00:00:00"/>
    <n v="1"/>
    <x v="7"/>
    <s v="PSF"/>
    <s v="PSF"/>
    <d v="2016-01-19T00:00:00"/>
    <s v="PFC"/>
    <n v="1"/>
    <n v="4"/>
    <n v="3"/>
    <n v="1"/>
    <x v="0"/>
    <n v="1"/>
    <x v="66"/>
    <n v="7.3442622950000001"/>
    <n v="4"/>
    <n v="2"/>
    <s v="XRF"/>
    <n v="1"/>
    <n v="2016"/>
    <n v="201601"/>
    <x v="3"/>
    <n v="2016"/>
    <n v="201608"/>
  </r>
  <r>
    <x v="1629"/>
    <s v="PA_Allegheny"/>
    <x v="1"/>
    <x v="1"/>
    <s v="WH"/>
    <x v="0"/>
    <n v="8"/>
    <x v="6"/>
    <n v="7"/>
    <n v="2016"/>
    <n v="1"/>
    <d v="2016-01-13T00:00:00"/>
    <d v="2016-08-24T00:00:00"/>
    <n v="1"/>
    <x v="2"/>
    <s v="PSF"/>
    <s v="PFC"/>
    <d v="2016-01-19T00:00:00"/>
    <s v="PFC"/>
    <n v="1"/>
    <n v="2"/>
    <n v="1"/>
    <n v="1"/>
    <x v="0"/>
    <n v="1"/>
    <x v="66"/>
    <n v="7.3442622950000001"/>
    <n v="4"/>
    <n v="2"/>
    <s v="XRF"/>
    <n v="1"/>
    <n v="2016"/>
    <n v="201601"/>
    <x v="3"/>
    <n v="2016"/>
    <n v="201608"/>
  </r>
  <r>
    <x v="1630"/>
    <s v="PA_Allegheny"/>
    <x v="0"/>
    <x v="0"/>
    <s v="WH"/>
    <x v="0"/>
    <n v="9"/>
    <x v="6"/>
    <n v="8"/>
    <n v="2016"/>
    <n v="1"/>
    <d v="2016-01-13T00:00:00"/>
    <d v="2017-01-01T00:00:00"/>
    <n v="1"/>
    <x v="9"/>
    <s v="PSF"/>
    <s v="PUK"/>
    <d v="2016-06-30T00:00:00"/>
    <s v="PUK"/>
    <n v="1"/>
    <n v="2"/>
    <n v="1"/>
    <n v="0"/>
    <x v="0"/>
    <n v="0"/>
    <x v="646"/>
    <n v="11.60655738"/>
    <n v="4"/>
    <n v="0"/>
    <s v="ZTC"/>
    <n v="1"/>
    <n v="2016"/>
    <n v="201601"/>
    <x v="4"/>
    <n v="2017"/>
    <n v="201701"/>
  </r>
  <r>
    <x v="1631"/>
    <s v="PA_Allegheny"/>
    <x v="0"/>
    <x v="0"/>
    <s v="WH"/>
    <x v="0"/>
    <n v="5"/>
    <x v="1"/>
    <n v="4"/>
    <n v="2016"/>
    <n v="1"/>
    <d v="2016-01-13T00:00:00"/>
    <d v="2017-01-01T00:00:00"/>
    <n v="1"/>
    <x v="9"/>
    <s v="PSF"/>
    <s v="PUK"/>
    <d v="2016-06-30T00:00:00"/>
    <s v="PUK"/>
    <n v="1"/>
    <n v="2"/>
    <n v="1"/>
    <n v="0"/>
    <x v="0"/>
    <n v="0"/>
    <x v="646"/>
    <n v="11.60655738"/>
    <n v="4"/>
    <n v="0"/>
    <s v="ZTC"/>
    <n v="1"/>
    <n v="2016"/>
    <n v="201601"/>
    <x v="4"/>
    <n v="2017"/>
    <n v="201701"/>
  </r>
  <r>
    <x v="1632"/>
    <s v="PA_Allegheny"/>
    <x v="0"/>
    <x v="1"/>
    <s v="WH"/>
    <x v="0"/>
    <n v="5"/>
    <x v="1"/>
    <n v="4"/>
    <n v="2016"/>
    <n v="1"/>
    <d v="2016-01-13T00:00:00"/>
    <d v="2017-01-01T00:00:00"/>
    <n v="1"/>
    <x v="1"/>
    <s v="PKC"/>
    <s v=" "/>
    <s v=" "/>
    <s v="PKC"/>
    <n v="0"/>
    <n v="1"/>
    <n v="0"/>
    <n v="0"/>
    <x v="0"/>
    <n v="0"/>
    <x v="646"/>
    <n v="11.60655738"/>
    <n v="4"/>
    <n v="0"/>
    <s v="ZTC"/>
    <n v="1"/>
    <n v="2016"/>
    <n v="201601"/>
    <x v="4"/>
    <n v="2017"/>
    <n v="201701"/>
  </r>
  <r>
    <x v="1633"/>
    <s v="PA_Allegheny"/>
    <x v="1"/>
    <x v="1"/>
    <s v="WH"/>
    <x v="0"/>
    <n v="6"/>
    <x v="1"/>
    <n v="5"/>
    <n v="2016"/>
    <n v="1"/>
    <d v="2016-01-13T00:00:00"/>
    <d v="2017-01-01T00:00:00"/>
    <n v="1"/>
    <x v="1"/>
    <s v="PKC"/>
    <s v=" "/>
    <s v=" "/>
    <s v="PKC"/>
    <n v="0"/>
    <n v="1"/>
    <n v="0"/>
    <n v="0"/>
    <x v="0"/>
    <n v="0"/>
    <x v="646"/>
    <n v="11.60655738"/>
    <n v="4"/>
    <n v="0"/>
    <s v="ZTC"/>
    <n v="1"/>
    <n v="2016"/>
    <n v="201601"/>
    <x v="4"/>
    <n v="2017"/>
    <n v="201701"/>
  </r>
  <r>
    <x v="1634"/>
    <s v="PA_Allegheny"/>
    <x v="0"/>
    <x v="0"/>
    <s v="WH"/>
    <x v="0"/>
    <n v="3"/>
    <x v="3"/>
    <n v="2"/>
    <n v="2016"/>
    <n v="1"/>
    <d v="2016-01-13T00:00:00"/>
    <d v="2016-01-15T00:00:00"/>
    <n v="1"/>
    <x v="1"/>
    <s v="PKC"/>
    <s v=" "/>
    <s v=" "/>
    <s v="PKC"/>
    <n v="0"/>
    <n v="1"/>
    <n v="0"/>
    <n v="1"/>
    <x v="0"/>
    <n v="1"/>
    <x v="30"/>
    <n v="6.5573771000000003E-2"/>
    <n v="1"/>
    <n v="2"/>
    <s v="XRF"/>
    <n v="1"/>
    <n v="2016"/>
    <n v="201601"/>
    <x v="4"/>
    <n v="2016"/>
    <n v="201601"/>
  </r>
  <r>
    <x v="1635"/>
    <s v="PA_Allegheny"/>
    <x v="1"/>
    <x v="1"/>
    <s v="WH"/>
    <x v="0"/>
    <n v="3"/>
    <x v="3"/>
    <n v="2"/>
    <n v="2016"/>
    <n v="1"/>
    <d v="2016-01-13T00:00:00"/>
    <d v="2017-01-01T00:00:00"/>
    <n v="1"/>
    <x v="1"/>
    <s v="PKC"/>
    <s v=" "/>
    <s v=" "/>
    <s v="PKC"/>
    <n v="0"/>
    <n v="1"/>
    <n v="0"/>
    <n v="0"/>
    <x v="0"/>
    <n v="0"/>
    <x v="646"/>
    <n v="11.60655738"/>
    <n v="4"/>
    <n v="0"/>
    <s v="ZTC"/>
    <n v="1"/>
    <n v="2016"/>
    <n v="201601"/>
    <x v="4"/>
    <n v="2017"/>
    <n v="201701"/>
  </r>
  <r>
    <x v="1636"/>
    <s v="PA_Allegheny"/>
    <x v="1"/>
    <x v="0"/>
    <s v="WH"/>
    <x v="0"/>
    <n v="1"/>
    <x v="2"/>
    <n v="0"/>
    <n v="2016"/>
    <n v="1"/>
    <d v="2016-01-13T00:00:00"/>
    <d v="2017-01-01T00:00:00"/>
    <n v="1"/>
    <x v="1"/>
    <s v="PKC"/>
    <s v=" "/>
    <s v=" "/>
    <s v="PKC"/>
    <n v="0"/>
    <n v="1"/>
    <n v="0"/>
    <n v="0"/>
    <x v="0"/>
    <n v="0"/>
    <x v="646"/>
    <n v="11.60655738"/>
    <n v="4"/>
    <n v="0"/>
    <s v="ZTC"/>
    <n v="1"/>
    <n v="2016"/>
    <n v="201601"/>
    <x v="4"/>
    <n v="2017"/>
    <n v="201701"/>
  </r>
  <r>
    <x v="1637"/>
    <s v="PA_Allegheny"/>
    <x v="1"/>
    <x v="1"/>
    <s v="BL"/>
    <x v="1"/>
    <n v="7"/>
    <x v="6"/>
    <n v="6"/>
    <n v="2016"/>
    <n v="1"/>
    <d v="2016-01-14T00:00:00"/>
    <d v="2016-05-16T00:00:00"/>
    <n v="1"/>
    <x v="1"/>
    <s v="PKC"/>
    <s v=" "/>
    <s v=" "/>
    <s v="PKC"/>
    <n v="0"/>
    <n v="1"/>
    <n v="0"/>
    <n v="1"/>
    <x v="0"/>
    <n v="0"/>
    <x v="217"/>
    <n v="4.0327868850000002"/>
    <n v="3"/>
    <n v="4"/>
    <s v="XRF"/>
    <n v="1"/>
    <n v="2016"/>
    <n v="201601"/>
    <x v="9"/>
    <n v="2016"/>
    <n v="201605"/>
  </r>
  <r>
    <x v="1638"/>
    <s v="PA_Allegheny"/>
    <x v="1"/>
    <x v="1"/>
    <s v="BL"/>
    <x v="1"/>
    <n v="4"/>
    <x v="1"/>
    <n v="3"/>
    <n v="2016"/>
    <n v="1"/>
    <d v="2016-01-14T00:00:00"/>
    <d v="2016-01-15T00:00:00"/>
    <n v="1"/>
    <x v="1"/>
    <s v="PKC"/>
    <s v=" "/>
    <s v=" "/>
    <s v="PKC"/>
    <n v="0"/>
    <n v="1"/>
    <n v="0"/>
    <n v="1"/>
    <x v="0"/>
    <n v="0"/>
    <x v="103"/>
    <n v="3.2786885000000002E-2"/>
    <n v="1"/>
    <n v="4"/>
    <s v="XRF"/>
    <n v="1"/>
    <n v="2016"/>
    <n v="201601"/>
    <x v="4"/>
    <n v="2016"/>
    <n v="201601"/>
  </r>
  <r>
    <x v="82"/>
    <s v="PA_Allegheny"/>
    <x v="0"/>
    <x v="1"/>
    <s v="UK"/>
    <x v="2"/>
    <n v="16"/>
    <x v="4"/>
    <n v="15"/>
    <n v="2014"/>
    <n v="3"/>
    <d v="2016-01-14T00:00:00"/>
    <d v="2016-01-25T00:00:00"/>
    <n v="0"/>
    <x v="0"/>
    <s v="PSG"/>
    <s v=" "/>
    <s v=" "/>
    <s v="PSG"/>
    <n v="0"/>
    <n v="1"/>
    <n v="0"/>
    <n v="1"/>
    <x v="1"/>
    <n v="1"/>
    <x v="4"/>
    <n v="0.360655738"/>
    <n v="1"/>
    <n v="2"/>
    <s v="XRY"/>
    <n v="1"/>
    <n v="2016"/>
    <n v="201601"/>
    <x v="4"/>
    <n v="2016"/>
    <n v="201601"/>
  </r>
  <r>
    <x v="274"/>
    <s v="PA_Allegheny"/>
    <x v="1"/>
    <x v="0"/>
    <s v="BL"/>
    <x v="1"/>
    <n v="2"/>
    <x v="2"/>
    <n v="1"/>
    <n v="2014"/>
    <n v="3"/>
    <d v="2016-01-14T00:00:00"/>
    <d v="2016-01-19T00:00:00"/>
    <n v="0"/>
    <x v="1"/>
    <s v="PKC"/>
    <s v=" "/>
    <s v=" "/>
    <s v="PKC"/>
    <n v="0"/>
    <n v="1"/>
    <n v="0"/>
    <n v="1"/>
    <x v="0"/>
    <n v="0"/>
    <x v="161"/>
    <n v="0.16393442599999999"/>
    <n v="1"/>
    <n v="4"/>
    <s v="XRF"/>
    <n v="1"/>
    <n v="2016"/>
    <n v="201601"/>
    <x v="4"/>
    <n v="2016"/>
    <n v="201601"/>
  </r>
  <r>
    <x v="1639"/>
    <s v="PA_Allegheny"/>
    <x v="0"/>
    <x v="1"/>
    <s v="WH"/>
    <x v="0"/>
    <n v="2"/>
    <x v="3"/>
    <n v="1"/>
    <n v="2016"/>
    <n v="1"/>
    <d v="2016-01-14T00:00:00"/>
    <d v="2017-01-01T00:00:00"/>
    <n v="1"/>
    <x v="1"/>
    <s v="PKC"/>
    <s v=" "/>
    <s v=" "/>
    <s v="PKC"/>
    <n v="0"/>
    <n v="1"/>
    <n v="0"/>
    <n v="0"/>
    <x v="0"/>
    <n v="0"/>
    <x v="445"/>
    <n v="11.573770489999999"/>
    <n v="4"/>
    <n v="0"/>
    <s v="ZTC"/>
    <n v="1"/>
    <n v="2016"/>
    <n v="201601"/>
    <x v="4"/>
    <n v="2017"/>
    <n v="201701"/>
  </r>
  <r>
    <x v="1640"/>
    <s v="PA_Allegheny"/>
    <x v="0"/>
    <x v="1"/>
    <s v="WH"/>
    <x v="0"/>
    <n v="4"/>
    <x v="1"/>
    <n v="3"/>
    <n v="2016"/>
    <n v="1"/>
    <d v="2016-01-14T00:00:00"/>
    <d v="2017-01-01T00:00:00"/>
    <n v="1"/>
    <x v="1"/>
    <s v="PKC"/>
    <s v=" "/>
    <s v=" "/>
    <s v="PKC"/>
    <n v="0"/>
    <n v="1"/>
    <n v="0"/>
    <n v="0"/>
    <x v="0"/>
    <n v="0"/>
    <x v="445"/>
    <n v="11.573770489999999"/>
    <n v="4"/>
    <n v="0"/>
    <s v="ZTC"/>
    <n v="1"/>
    <n v="2016"/>
    <n v="201601"/>
    <x v="4"/>
    <n v="2017"/>
    <n v="201701"/>
  </r>
  <r>
    <x v="1641"/>
    <s v="PA_Allegheny"/>
    <x v="1"/>
    <x v="1"/>
    <s v="UK"/>
    <x v="2"/>
    <n v="16"/>
    <x v="0"/>
    <n v="15"/>
    <n v="2016"/>
    <n v="1"/>
    <d v="2016-01-15T00:00:00"/>
    <d v="2016-02-15T00:00:00"/>
    <n v="1"/>
    <x v="1"/>
    <s v="PKC"/>
    <s v=" "/>
    <s v=" "/>
    <s v="PKC"/>
    <n v="0"/>
    <n v="1"/>
    <n v="0"/>
    <n v="1"/>
    <x v="0"/>
    <n v="0"/>
    <x v="252"/>
    <n v="1.0163934429999999"/>
    <n v="2"/>
    <n v="4"/>
    <s v="XRL"/>
    <n v="1"/>
    <n v="2016"/>
    <n v="201601"/>
    <x v="2"/>
    <n v="2016"/>
    <n v="201602"/>
  </r>
  <r>
    <x v="58"/>
    <s v="PA_Allegheny"/>
    <x v="1"/>
    <x v="1"/>
    <s v="BL"/>
    <x v="1"/>
    <n v="17"/>
    <x v="4"/>
    <n v="16"/>
    <n v="2014"/>
    <n v="2"/>
    <d v="2016-01-15T00:00:00"/>
    <d v="2017-01-01T00:00:00"/>
    <n v="0"/>
    <x v="9"/>
    <s v="PSG"/>
    <s v="PUK"/>
    <d v="2016-02-12T00:00:00"/>
    <s v="PUK"/>
    <n v="1"/>
    <n v="2"/>
    <n v="1"/>
    <n v="0"/>
    <x v="0"/>
    <n v="0"/>
    <x v="647"/>
    <n v="11.54098361"/>
    <n v="4"/>
    <n v="0"/>
    <s v="ZTC"/>
    <n v="1"/>
    <n v="2016"/>
    <n v="201601"/>
    <x v="4"/>
    <n v="2017"/>
    <n v="201701"/>
  </r>
  <r>
    <x v="1642"/>
    <s v="PA_Allegheny"/>
    <x v="1"/>
    <x v="1"/>
    <s v="BL"/>
    <x v="1"/>
    <n v="1"/>
    <x v="2"/>
    <n v="0"/>
    <n v="2016"/>
    <n v="1"/>
    <d v="2016-01-15T00:00:00"/>
    <d v="2016-02-17T00:00:00"/>
    <n v="1"/>
    <x v="1"/>
    <s v="PKC"/>
    <s v=" "/>
    <s v=" "/>
    <s v="PKC"/>
    <n v="0"/>
    <n v="1"/>
    <n v="0"/>
    <n v="1"/>
    <x v="0"/>
    <n v="1"/>
    <x v="209"/>
    <n v="1.081967213"/>
    <n v="2"/>
    <n v="3"/>
    <s v="XRF"/>
    <n v="1"/>
    <n v="2016"/>
    <n v="201601"/>
    <x v="2"/>
    <n v="2016"/>
    <n v="201602"/>
  </r>
  <r>
    <x v="1530"/>
    <s v="PA_Allegheny"/>
    <x v="1"/>
    <x v="1"/>
    <s v="WH"/>
    <x v="0"/>
    <n v="1"/>
    <x v="2"/>
    <n v="0"/>
    <n v="2015"/>
    <n v="2"/>
    <d v="2016-01-15T00:00:00"/>
    <d v="2016-01-27T00:00:00"/>
    <n v="0"/>
    <x v="7"/>
    <s v="PSF"/>
    <s v=" "/>
    <s v=" "/>
    <s v="PSF"/>
    <n v="0"/>
    <n v="1"/>
    <n v="0"/>
    <n v="1"/>
    <x v="0"/>
    <n v="0"/>
    <x v="266"/>
    <n v="0.39344262299999999"/>
    <n v="1"/>
    <n v="4"/>
    <s v="XRF"/>
    <n v="1"/>
    <n v="2016"/>
    <n v="201601"/>
    <x v="4"/>
    <n v="2016"/>
    <n v="201601"/>
  </r>
  <r>
    <x v="1643"/>
    <s v="PA_Allegheny"/>
    <x v="1"/>
    <x v="0"/>
    <s v="WH"/>
    <x v="0"/>
    <n v="10"/>
    <x v="5"/>
    <n v="9"/>
    <n v="2016"/>
    <n v="1"/>
    <d v="2016-01-15T00:00:00"/>
    <d v="2016-02-15T00:00:00"/>
    <n v="1"/>
    <x v="1"/>
    <s v="PKC"/>
    <s v=" "/>
    <s v=" "/>
    <s v="PKC"/>
    <n v="0"/>
    <n v="1"/>
    <n v="0"/>
    <n v="1"/>
    <x v="0"/>
    <n v="0"/>
    <x v="252"/>
    <n v="1.0163934429999999"/>
    <n v="2"/>
    <n v="4"/>
    <s v="XRL"/>
    <n v="1"/>
    <n v="2016"/>
    <n v="201601"/>
    <x v="2"/>
    <n v="2016"/>
    <n v="201602"/>
  </r>
  <r>
    <x v="1644"/>
    <s v="PA_Allegheny"/>
    <x v="0"/>
    <x v="0"/>
    <s v="WH"/>
    <x v="0"/>
    <n v="1"/>
    <x v="2"/>
    <n v="0"/>
    <n v="2016"/>
    <n v="1"/>
    <d v="2016-01-15T00:00:00"/>
    <d v="2017-01-01T00:00:00"/>
    <n v="1"/>
    <x v="1"/>
    <s v="PKC"/>
    <s v=" "/>
    <s v=" "/>
    <s v="PKC"/>
    <n v="0"/>
    <n v="1"/>
    <n v="0"/>
    <n v="0"/>
    <x v="0"/>
    <n v="0"/>
    <x v="647"/>
    <n v="11.54098361"/>
    <n v="4"/>
    <n v="0"/>
    <s v="ZTC"/>
    <n v="1"/>
    <n v="2016"/>
    <n v="201601"/>
    <x v="4"/>
    <n v="2017"/>
    <n v="201701"/>
  </r>
  <r>
    <x v="1645"/>
    <s v="PA_Allegheny"/>
    <x v="1"/>
    <x v="0"/>
    <s v="WH"/>
    <x v="0"/>
    <n v="3"/>
    <x v="3"/>
    <n v="2"/>
    <n v="2016"/>
    <n v="1"/>
    <d v="2016-01-15T00:00:00"/>
    <d v="2017-01-01T00:00:00"/>
    <n v="1"/>
    <x v="1"/>
    <s v="PKC"/>
    <s v="PKC"/>
    <d v="2016-09-21T00:00:00"/>
    <s v="PKC"/>
    <n v="0"/>
    <n v="2"/>
    <n v="1"/>
    <n v="0"/>
    <x v="0"/>
    <n v="0"/>
    <x v="647"/>
    <n v="11.54098361"/>
    <n v="4"/>
    <n v="0"/>
    <s v="ZTC"/>
    <n v="1"/>
    <n v="2016"/>
    <n v="201601"/>
    <x v="4"/>
    <n v="2017"/>
    <n v="201701"/>
  </r>
  <r>
    <x v="206"/>
    <s v="PA_Allegheny"/>
    <x v="0"/>
    <x v="1"/>
    <s v="BL"/>
    <x v="1"/>
    <n v="10"/>
    <x v="6"/>
    <n v="9"/>
    <n v="2014"/>
    <n v="3"/>
    <d v="2016-01-16T00:00:00"/>
    <d v="2016-06-01T00:00:00"/>
    <n v="0"/>
    <x v="1"/>
    <s v="PKC"/>
    <s v="PKC"/>
    <d v="2016-05-10T00:00:00"/>
    <s v="PKC"/>
    <n v="0"/>
    <n v="2"/>
    <n v="1"/>
    <n v="1"/>
    <x v="0"/>
    <n v="0"/>
    <x v="69"/>
    <n v="4.491803279"/>
    <n v="3"/>
    <n v="4"/>
    <s v="XOT"/>
    <n v="1"/>
    <n v="2016"/>
    <n v="201601"/>
    <x v="5"/>
    <n v="2016"/>
    <n v="201606"/>
  </r>
  <r>
    <x v="1188"/>
    <s v="PA_Allegheny"/>
    <x v="1"/>
    <x v="1"/>
    <s v="BL"/>
    <x v="1"/>
    <n v="1"/>
    <x v="2"/>
    <n v="0"/>
    <n v="2015"/>
    <n v="3"/>
    <d v="2016-01-17T00:00:00"/>
    <d v="2017-01-01T00:00:00"/>
    <n v="0"/>
    <x v="1"/>
    <s v="PKC"/>
    <s v=" "/>
    <s v=" "/>
    <s v="PKC"/>
    <n v="0"/>
    <n v="1"/>
    <n v="0"/>
    <n v="0"/>
    <x v="0"/>
    <n v="0"/>
    <x v="438"/>
    <n v="11.475409839999999"/>
    <n v="4"/>
    <n v="0"/>
    <s v="ZTC"/>
    <n v="1"/>
    <n v="2016"/>
    <n v="201601"/>
    <x v="4"/>
    <n v="2017"/>
    <n v="201701"/>
  </r>
  <r>
    <x v="1586"/>
    <s v="PA_Allegheny"/>
    <x v="0"/>
    <x v="1"/>
    <s v="BL"/>
    <x v="1"/>
    <n v="15"/>
    <x v="4"/>
    <n v="14"/>
    <n v="2015"/>
    <n v="3"/>
    <d v="2016-01-19T00:00:00"/>
    <d v="2016-01-27T00:00:00"/>
    <n v="0"/>
    <x v="0"/>
    <s v="PSG"/>
    <s v=" "/>
    <s v=" "/>
    <s v="PSG"/>
    <n v="0"/>
    <n v="1"/>
    <n v="0"/>
    <n v="1"/>
    <x v="0"/>
    <n v="1"/>
    <x v="194"/>
    <n v="0.26229508200000001"/>
    <n v="1"/>
    <n v="1"/>
    <s v="XJP"/>
    <n v="1"/>
    <n v="2016"/>
    <n v="201601"/>
    <x v="4"/>
    <n v="2016"/>
    <n v="201601"/>
  </r>
  <r>
    <x v="1646"/>
    <s v="PA_Allegheny"/>
    <x v="0"/>
    <x v="0"/>
    <s v="WH"/>
    <x v="0"/>
    <n v="11"/>
    <x v="5"/>
    <n v="10"/>
    <n v="2016"/>
    <n v="1"/>
    <d v="2016-01-20T00:00:00"/>
    <d v="2017-01-01T00:00:00"/>
    <n v="1"/>
    <x v="1"/>
    <s v="PKC"/>
    <s v=" "/>
    <s v=" "/>
    <s v="PKC"/>
    <n v="0"/>
    <n v="1"/>
    <n v="0"/>
    <n v="0"/>
    <x v="0"/>
    <n v="0"/>
    <x v="632"/>
    <n v="11.37704918"/>
    <n v="4"/>
    <n v="0"/>
    <s v="ZTC"/>
    <n v="1"/>
    <n v="2016"/>
    <n v="201601"/>
    <x v="4"/>
    <n v="2017"/>
    <n v="201701"/>
  </r>
  <r>
    <x v="1647"/>
    <s v="PA_Allegheny"/>
    <x v="1"/>
    <x v="0"/>
    <s v="BL"/>
    <x v="1"/>
    <n v="19"/>
    <x v="7"/>
    <n v="18"/>
    <n v="2016"/>
    <n v="1"/>
    <d v="2016-01-20T00:00:00"/>
    <d v="2016-05-10T00:00:00"/>
    <n v="1"/>
    <x v="10"/>
    <s v="PAL"/>
    <s v=" "/>
    <s v=" "/>
    <s v="PAL"/>
    <n v="0"/>
    <n v="1"/>
    <n v="0"/>
    <n v="1"/>
    <x v="0"/>
    <n v="0"/>
    <x v="245"/>
    <n v="3.6393442619999998"/>
    <n v="3"/>
    <n v="4"/>
    <s v="XRF"/>
    <n v="1"/>
    <n v="2016"/>
    <n v="201601"/>
    <x v="9"/>
    <n v="2016"/>
    <n v="201605"/>
  </r>
  <r>
    <x v="1648"/>
    <s v="PA_Allegheny"/>
    <x v="0"/>
    <x v="1"/>
    <s v="UK"/>
    <x v="2"/>
    <n v="4"/>
    <x v="1"/>
    <n v="3"/>
    <n v="2016"/>
    <n v="1"/>
    <d v="2016-01-20T00:00:00"/>
    <d v="2016-03-18T00:00:00"/>
    <n v="1"/>
    <x v="1"/>
    <s v="PKC"/>
    <s v=" "/>
    <s v=" "/>
    <s v="PKC"/>
    <n v="0"/>
    <n v="1"/>
    <n v="0"/>
    <n v="1"/>
    <x v="0"/>
    <n v="0"/>
    <x v="648"/>
    <n v="1.9016393439999999"/>
    <n v="2"/>
    <n v="4"/>
    <s v="XRF"/>
    <n v="1"/>
    <n v="2016"/>
    <n v="201601"/>
    <x v="1"/>
    <n v="2016"/>
    <n v="201603"/>
  </r>
  <r>
    <x v="1649"/>
    <s v="PA_Allegheny"/>
    <x v="1"/>
    <x v="1"/>
    <s v="BL"/>
    <x v="1"/>
    <n v="10"/>
    <x v="5"/>
    <n v="10"/>
    <n v="2016"/>
    <n v="1"/>
    <d v="2016-01-21T00:00:00"/>
    <d v="2016-06-01T00:00:00"/>
    <n v="1"/>
    <x v="7"/>
    <s v="PSF"/>
    <s v=" "/>
    <s v=" "/>
    <s v="PSF"/>
    <n v="0"/>
    <n v="1"/>
    <n v="0"/>
    <n v="1"/>
    <x v="0"/>
    <n v="1"/>
    <x v="106"/>
    <n v="4.327868853"/>
    <n v="3"/>
    <n v="2"/>
    <s v="XRF"/>
    <n v="1"/>
    <n v="2016"/>
    <n v="201601"/>
    <x v="5"/>
    <n v="2016"/>
    <n v="201606"/>
  </r>
  <r>
    <x v="1650"/>
    <s v="PA_Allegheny"/>
    <x v="1"/>
    <x v="1"/>
    <s v="MU"/>
    <x v="2"/>
    <n v="0"/>
    <x v="2"/>
    <n v="0"/>
    <n v="2016"/>
    <n v="1"/>
    <d v="2016-01-21T00:00:00"/>
    <d v="2017-01-01T00:00:00"/>
    <n v="1"/>
    <x v="7"/>
    <s v="PSF"/>
    <s v=" "/>
    <s v=" "/>
    <s v="PSF"/>
    <n v="0"/>
    <n v="1"/>
    <n v="0"/>
    <n v="0"/>
    <x v="0"/>
    <n v="0"/>
    <x v="649"/>
    <n v="11.3442623"/>
    <n v="4"/>
    <n v="0"/>
    <s v="ZTC"/>
    <n v="1"/>
    <n v="2016"/>
    <n v="201601"/>
    <x v="4"/>
    <n v="2017"/>
    <n v="201701"/>
  </r>
  <r>
    <x v="1170"/>
    <s v="PA_Allegheny"/>
    <x v="0"/>
    <x v="1"/>
    <s v="WH"/>
    <x v="0"/>
    <n v="18"/>
    <x v="0"/>
    <n v="17"/>
    <n v="2015"/>
    <n v="2"/>
    <d v="2016-01-22T00:00:00"/>
    <d v="2016-02-05T00:00:00"/>
    <n v="0"/>
    <x v="0"/>
    <s v="PSG"/>
    <s v=" "/>
    <s v=" "/>
    <s v="PSG"/>
    <n v="0"/>
    <n v="1"/>
    <n v="0"/>
    <n v="1"/>
    <x v="1"/>
    <n v="1"/>
    <x v="56"/>
    <n v="0.45901639300000002"/>
    <n v="1"/>
    <n v="2"/>
    <s v="XRY"/>
    <n v="1"/>
    <n v="2016"/>
    <n v="201601"/>
    <x v="2"/>
    <n v="2016"/>
    <n v="201602"/>
  </r>
  <r>
    <x v="1651"/>
    <s v="PA_Allegheny"/>
    <x v="0"/>
    <x v="1"/>
    <s v="WH"/>
    <x v="0"/>
    <n v="18"/>
    <x v="0"/>
    <n v="17"/>
    <n v="2016"/>
    <n v="1"/>
    <d v="2016-01-23T00:00:00"/>
    <d v="2016-06-13T00:00:00"/>
    <n v="1"/>
    <x v="8"/>
    <s v="PAL"/>
    <s v="PRC"/>
    <d v="2016-01-26T00:00:00"/>
    <s v="PRC"/>
    <n v="1"/>
    <n v="3"/>
    <n v="2"/>
    <n v="1"/>
    <x v="1"/>
    <n v="0"/>
    <x v="624"/>
    <n v="4.6557377049999999"/>
    <n v="3"/>
    <n v="4"/>
    <s v="XRY"/>
    <n v="1"/>
    <n v="2016"/>
    <n v="201601"/>
    <x v="5"/>
    <n v="2016"/>
    <n v="201606"/>
  </r>
  <r>
    <x v="1652"/>
    <s v="PA_Allegheny"/>
    <x v="0"/>
    <x v="1"/>
    <s v="WH"/>
    <x v="0"/>
    <n v="1"/>
    <x v="2"/>
    <n v="0"/>
    <n v="2016"/>
    <n v="1"/>
    <d v="2016-01-24T00:00:00"/>
    <d v="2016-08-16T00:00:00"/>
    <n v="1"/>
    <x v="1"/>
    <s v="PKC"/>
    <s v=" "/>
    <s v=" "/>
    <s v="PKC"/>
    <n v="0"/>
    <n v="1"/>
    <n v="0"/>
    <n v="1"/>
    <x v="0"/>
    <n v="0"/>
    <x v="52"/>
    <n v="6.7213114750000003"/>
    <n v="4"/>
    <n v="3"/>
    <s v="XRF"/>
    <n v="1"/>
    <n v="2016"/>
    <n v="201601"/>
    <x v="3"/>
    <n v="2016"/>
    <n v="201608"/>
  </r>
  <r>
    <x v="1557"/>
    <s v="PA_Allegheny"/>
    <x v="0"/>
    <x v="1"/>
    <s v="OT"/>
    <x v="2"/>
    <n v="17"/>
    <x v="0"/>
    <n v="16"/>
    <n v="2015"/>
    <n v="2"/>
    <d v="2016-01-25T00:00:00"/>
    <d v="2016-01-29T00:00:00"/>
    <n v="0"/>
    <x v="0"/>
    <s v="PSG"/>
    <s v=" "/>
    <s v=" "/>
    <s v="PSG"/>
    <n v="0"/>
    <n v="1"/>
    <n v="0"/>
    <n v="1"/>
    <x v="1"/>
    <n v="1"/>
    <x v="5"/>
    <n v="0.13114754100000001"/>
    <n v="1"/>
    <n v="1"/>
    <s v="XRY"/>
    <n v="1"/>
    <n v="2016"/>
    <n v="201601"/>
    <x v="4"/>
    <n v="2016"/>
    <n v="201601"/>
  </r>
  <r>
    <x v="1653"/>
    <s v="PA_Allegheny"/>
    <x v="1"/>
    <x v="1"/>
    <s v="OT"/>
    <x v="2"/>
    <n v="11"/>
    <x v="5"/>
    <n v="10"/>
    <n v="2016"/>
    <n v="1"/>
    <d v="2016-01-25T00:00:00"/>
    <d v="2016-12-19T00:00:00"/>
    <n v="1"/>
    <x v="1"/>
    <s v="PKC"/>
    <s v="PFC"/>
    <d v="2016-04-25T00:00:00"/>
    <s v="PKC"/>
    <n v="1"/>
    <n v="3"/>
    <n v="2"/>
    <n v="1"/>
    <x v="0"/>
    <n v="0"/>
    <x v="650"/>
    <n v="10.786885249999999"/>
    <n v="4"/>
    <n v="1"/>
    <s v="XRF"/>
    <n v="1"/>
    <n v="2016"/>
    <n v="201601"/>
    <x v="10"/>
    <n v="2016"/>
    <n v="201612"/>
  </r>
  <r>
    <x v="238"/>
    <s v="PA_Allegheny"/>
    <x v="0"/>
    <x v="1"/>
    <s v="WH"/>
    <x v="0"/>
    <n v="3"/>
    <x v="2"/>
    <n v="2"/>
    <n v="2014"/>
    <n v="2"/>
    <d v="2016-01-25T00:00:00"/>
    <d v="2017-01-01T00:00:00"/>
    <n v="0"/>
    <x v="1"/>
    <s v="PKC"/>
    <s v=" "/>
    <s v=" "/>
    <s v="PKC"/>
    <n v="0"/>
    <n v="1"/>
    <n v="0"/>
    <n v="0"/>
    <x v="0"/>
    <n v="0"/>
    <x v="651"/>
    <n v="11.213114750000001"/>
    <n v="4"/>
    <n v="0"/>
    <s v="ZTC"/>
    <n v="1"/>
    <n v="2016"/>
    <n v="201601"/>
    <x v="4"/>
    <n v="2017"/>
    <n v="201701"/>
  </r>
  <r>
    <x v="1654"/>
    <s v="PA_Allegheny"/>
    <x v="1"/>
    <x v="1"/>
    <s v="BL"/>
    <x v="1"/>
    <n v="1"/>
    <x v="2"/>
    <n v="0"/>
    <n v="2016"/>
    <n v="1"/>
    <d v="2016-01-26T00:00:00"/>
    <d v="2016-02-10T00:00:00"/>
    <n v="1"/>
    <x v="7"/>
    <s v="PSF"/>
    <s v=" "/>
    <s v=" "/>
    <s v="PSF"/>
    <n v="0"/>
    <n v="1"/>
    <n v="0"/>
    <n v="1"/>
    <x v="0"/>
    <n v="1"/>
    <x v="57"/>
    <n v="0.49180327899999998"/>
    <n v="1"/>
    <n v="2"/>
    <s v="XRF"/>
    <n v="1"/>
    <n v="2016"/>
    <n v="201601"/>
    <x v="2"/>
    <n v="2016"/>
    <n v="201602"/>
  </r>
  <r>
    <x v="1655"/>
    <s v="PA_Allegheny"/>
    <x v="0"/>
    <x v="0"/>
    <s v="WH"/>
    <x v="0"/>
    <n v="1"/>
    <x v="2"/>
    <n v="0"/>
    <n v="2016"/>
    <n v="1"/>
    <d v="2016-01-26T00:00:00"/>
    <d v="2016-05-24T00:00:00"/>
    <n v="1"/>
    <x v="1"/>
    <s v="PKC"/>
    <s v=" "/>
    <s v=" "/>
    <s v="PKC"/>
    <n v="0"/>
    <n v="1"/>
    <n v="0"/>
    <n v="1"/>
    <x v="0"/>
    <n v="0"/>
    <x v="234"/>
    <n v="3.9016393439999999"/>
    <n v="3"/>
    <n v="4"/>
    <s v="XOT"/>
    <n v="1"/>
    <n v="2016"/>
    <n v="201601"/>
    <x v="9"/>
    <n v="2016"/>
    <n v="201605"/>
  </r>
  <r>
    <x v="1656"/>
    <s v="PA_Allegheny"/>
    <x v="0"/>
    <x v="0"/>
    <s v="BL"/>
    <x v="1"/>
    <n v="14"/>
    <x v="4"/>
    <n v="13"/>
    <n v="2016"/>
    <n v="1"/>
    <d v="2016-01-27T00:00:00"/>
    <d v="2016-02-04T00:00:00"/>
    <n v="1"/>
    <x v="0"/>
    <s v="PSG"/>
    <s v=" "/>
    <s v=" "/>
    <s v="PSG"/>
    <n v="0"/>
    <n v="1"/>
    <n v="0"/>
    <n v="1"/>
    <x v="0"/>
    <n v="0"/>
    <x v="194"/>
    <n v="0.26229508200000001"/>
    <n v="1"/>
    <n v="4"/>
    <s v="XRF"/>
    <n v="1"/>
    <n v="2016"/>
    <n v="201601"/>
    <x v="2"/>
    <n v="2016"/>
    <n v="201602"/>
  </r>
  <r>
    <x v="1657"/>
    <s v="PA_Allegheny"/>
    <x v="1"/>
    <x v="0"/>
    <s v="BL"/>
    <x v="1"/>
    <n v="14"/>
    <x v="4"/>
    <n v="13"/>
    <n v="2016"/>
    <n v="1"/>
    <d v="2016-01-27T00:00:00"/>
    <d v="2017-01-01T00:00:00"/>
    <n v="1"/>
    <x v="1"/>
    <s v="PKC"/>
    <s v=" "/>
    <s v=" "/>
    <s v="PKC"/>
    <n v="0"/>
    <n v="1"/>
    <n v="0"/>
    <n v="0"/>
    <x v="0"/>
    <n v="0"/>
    <x v="594"/>
    <n v="11.14754098"/>
    <n v="4"/>
    <n v="0"/>
    <s v="ZTC"/>
    <n v="1"/>
    <n v="2016"/>
    <n v="201601"/>
    <x v="4"/>
    <n v="2017"/>
    <n v="201701"/>
  </r>
  <r>
    <x v="1658"/>
    <s v="PA_Allegheny"/>
    <x v="1"/>
    <x v="1"/>
    <s v="OT"/>
    <x v="2"/>
    <n v="16"/>
    <x v="0"/>
    <n v="15"/>
    <n v="2016"/>
    <n v="1"/>
    <d v="2016-01-29T00:00:00"/>
    <d v="2016-08-22T00:00:00"/>
    <n v="1"/>
    <x v="8"/>
    <s v="PSG"/>
    <s v="PRC"/>
    <d v="2016-03-18T00:00:00"/>
    <s v="PRC"/>
    <n v="1"/>
    <n v="4"/>
    <n v="3"/>
    <n v="1"/>
    <x v="0"/>
    <n v="1"/>
    <x v="652"/>
    <n v="6.7540983609999996"/>
    <n v="4"/>
    <n v="2"/>
    <s v="XRF"/>
    <n v="1"/>
    <n v="2016"/>
    <n v="201601"/>
    <x v="3"/>
    <n v="2016"/>
    <n v="201608"/>
  </r>
  <r>
    <x v="1659"/>
    <s v="PA_Allegheny"/>
    <x v="0"/>
    <x v="1"/>
    <s v="UK"/>
    <x v="2"/>
    <n v="11"/>
    <x v="5"/>
    <n v="10"/>
    <n v="2016"/>
    <n v="1"/>
    <d v="2016-01-29T00:00:00"/>
    <d v="2016-08-18T00:00:00"/>
    <n v="1"/>
    <x v="1"/>
    <s v="PKC"/>
    <s v=" "/>
    <s v=" "/>
    <s v="PKC"/>
    <n v="0"/>
    <n v="1"/>
    <n v="0"/>
    <n v="1"/>
    <x v="0"/>
    <n v="0"/>
    <x v="653"/>
    <n v="6.6229508199999998"/>
    <n v="4"/>
    <n v="3"/>
    <s v="XRF"/>
    <n v="1"/>
    <n v="2016"/>
    <n v="201601"/>
    <x v="3"/>
    <n v="2016"/>
    <n v="201608"/>
  </r>
  <r>
    <x v="1660"/>
    <s v="PA_Allegheny"/>
    <x v="0"/>
    <x v="1"/>
    <s v="UK"/>
    <x v="2"/>
    <n v="16"/>
    <x v="0"/>
    <n v="15"/>
    <n v="2016"/>
    <n v="1"/>
    <d v="2016-01-30T00:00:00"/>
    <d v="2016-05-25T00:00:00"/>
    <n v="1"/>
    <x v="3"/>
    <s v="PGH"/>
    <s v=" "/>
    <s v=" "/>
    <s v="PGH"/>
    <n v="0"/>
    <n v="1"/>
    <n v="0"/>
    <n v="1"/>
    <x v="1"/>
    <n v="1"/>
    <x v="568"/>
    <n v="3.8032786889999999"/>
    <n v="3"/>
    <n v="2"/>
    <s v="XRY"/>
    <n v="1"/>
    <n v="2016"/>
    <n v="201601"/>
    <x v="9"/>
    <n v="2016"/>
    <n v="201605"/>
  </r>
  <r>
    <x v="630"/>
    <s v="PA_Allegheny"/>
    <x v="0"/>
    <x v="1"/>
    <s v="BL"/>
    <x v="1"/>
    <n v="15"/>
    <x v="4"/>
    <n v="15"/>
    <n v="2014"/>
    <n v="3"/>
    <d v="2016-01-31T00:00:00"/>
    <d v="2016-02-03T00:00:00"/>
    <n v="0"/>
    <x v="0"/>
    <s v="PSG"/>
    <s v=" "/>
    <s v=" "/>
    <s v="PSG"/>
    <n v="0"/>
    <n v="1"/>
    <n v="0"/>
    <n v="1"/>
    <x v="0"/>
    <n v="1"/>
    <x v="41"/>
    <n v="9.8360656000000005E-2"/>
    <n v="1"/>
    <n v="2"/>
    <s v="XRF"/>
    <n v="1"/>
    <n v="2016"/>
    <n v="201601"/>
    <x v="2"/>
    <n v="2016"/>
    <n v="201602"/>
  </r>
  <r>
    <x v="1661"/>
    <s v="PA_Allegheny"/>
    <x v="0"/>
    <x v="0"/>
    <s v="WH"/>
    <x v="0"/>
    <n v="11"/>
    <x v="5"/>
    <n v="10"/>
    <n v="2016"/>
    <n v="1"/>
    <d v="2016-02-02T00:00:00"/>
    <d v="2016-02-05T00:00:00"/>
    <n v="1"/>
    <x v="2"/>
    <s v="PFC"/>
    <s v=" "/>
    <s v=" "/>
    <s v="PFC"/>
    <n v="0"/>
    <n v="1"/>
    <n v="0"/>
    <n v="1"/>
    <x v="0"/>
    <n v="0"/>
    <x v="41"/>
    <n v="9.8360656000000005E-2"/>
    <n v="1"/>
    <n v="4"/>
    <s v="XRF"/>
    <n v="2"/>
    <n v="2016"/>
    <n v="201602"/>
    <x v="2"/>
    <n v="2016"/>
    <n v="201602"/>
  </r>
  <r>
    <x v="1662"/>
    <s v="PA_Allegheny"/>
    <x v="0"/>
    <x v="0"/>
    <s v="WH"/>
    <x v="0"/>
    <n v="12"/>
    <x v="5"/>
    <n v="11"/>
    <n v="2016"/>
    <n v="1"/>
    <d v="2016-02-02T00:00:00"/>
    <d v="2016-02-05T00:00:00"/>
    <n v="1"/>
    <x v="2"/>
    <s v="PFC"/>
    <s v=" "/>
    <s v=" "/>
    <s v="PFC"/>
    <n v="0"/>
    <n v="1"/>
    <n v="0"/>
    <n v="1"/>
    <x v="0"/>
    <n v="0"/>
    <x v="41"/>
    <n v="9.8360656000000005E-2"/>
    <n v="1"/>
    <n v="4"/>
    <s v="XRF"/>
    <n v="2"/>
    <n v="2016"/>
    <n v="201602"/>
    <x v="2"/>
    <n v="2016"/>
    <n v="201602"/>
  </r>
  <r>
    <x v="1377"/>
    <s v="PA_Allegheny"/>
    <x v="0"/>
    <x v="1"/>
    <s v="BL"/>
    <x v="1"/>
    <n v="17"/>
    <x v="0"/>
    <n v="16"/>
    <n v="2015"/>
    <n v="2"/>
    <d v="2016-02-02T00:00:00"/>
    <d v="2016-06-29T00:00:00"/>
    <n v="0"/>
    <x v="1"/>
    <s v="PSG"/>
    <s v="PKC"/>
    <d v="2016-02-11T00:00:00"/>
    <s v="PUK"/>
    <n v="1"/>
    <n v="3"/>
    <n v="2"/>
    <n v="1"/>
    <x v="0"/>
    <n v="0"/>
    <x v="318"/>
    <n v="4.8524590160000001"/>
    <n v="3"/>
    <n v="4"/>
    <s v="XRF"/>
    <n v="2"/>
    <n v="2016"/>
    <n v="201602"/>
    <x v="5"/>
    <n v="2016"/>
    <n v="201606"/>
  </r>
  <r>
    <x v="1663"/>
    <s v="PA_Allegheny"/>
    <x v="0"/>
    <x v="1"/>
    <s v="WH"/>
    <x v="0"/>
    <n v="10"/>
    <x v="5"/>
    <n v="9"/>
    <n v="2016"/>
    <n v="1"/>
    <d v="2016-02-02T00:00:00"/>
    <d v="2017-01-01T00:00:00"/>
    <n v="1"/>
    <x v="1"/>
    <s v="PKC"/>
    <s v=" "/>
    <s v=" "/>
    <s v="PKC"/>
    <n v="0"/>
    <n v="1"/>
    <n v="0"/>
    <n v="0"/>
    <x v="0"/>
    <n v="0"/>
    <x v="453"/>
    <n v="10.95081967"/>
    <n v="4"/>
    <n v="0"/>
    <s v="ZTC"/>
    <n v="2"/>
    <n v="2016"/>
    <n v="201602"/>
    <x v="4"/>
    <n v="2017"/>
    <n v="201701"/>
  </r>
  <r>
    <x v="1664"/>
    <s v="PA_Allegheny"/>
    <x v="1"/>
    <x v="1"/>
    <s v="WH"/>
    <x v="0"/>
    <n v="18"/>
    <x v="0"/>
    <n v="17"/>
    <n v="2016"/>
    <n v="1"/>
    <d v="2016-02-02T00:00:00"/>
    <d v="2016-06-03T00:00:00"/>
    <n v="1"/>
    <x v="8"/>
    <s v="PSG"/>
    <s v="PRC"/>
    <d v="2016-02-16T00:00:00"/>
    <s v="PGH"/>
    <n v="1"/>
    <n v="3"/>
    <n v="2"/>
    <n v="1"/>
    <x v="1"/>
    <n v="0"/>
    <x v="654"/>
    <n v="4"/>
    <n v="3"/>
    <n v="4"/>
    <s v="XRY"/>
    <n v="2"/>
    <n v="2016"/>
    <n v="201602"/>
    <x v="5"/>
    <n v="2016"/>
    <n v="201606"/>
  </r>
  <r>
    <x v="1665"/>
    <s v="PA_Allegheny"/>
    <x v="1"/>
    <x v="1"/>
    <s v="WH"/>
    <x v="0"/>
    <n v="2"/>
    <x v="3"/>
    <n v="1"/>
    <n v="2016"/>
    <n v="1"/>
    <d v="2016-02-02T00:00:00"/>
    <d v="2017-01-01T00:00:00"/>
    <n v="1"/>
    <x v="1"/>
    <s v="PKC"/>
    <s v="PKC"/>
    <d v="2016-04-06T00:00:00"/>
    <s v="PKC"/>
    <n v="0"/>
    <n v="2"/>
    <n v="1"/>
    <n v="0"/>
    <x v="0"/>
    <n v="0"/>
    <x v="453"/>
    <n v="10.95081967"/>
    <n v="4"/>
    <n v="0"/>
    <s v="ZTC"/>
    <n v="2"/>
    <n v="2016"/>
    <n v="201602"/>
    <x v="4"/>
    <n v="2017"/>
    <n v="201701"/>
  </r>
  <r>
    <x v="1666"/>
    <s v="PA_Allegheny"/>
    <x v="1"/>
    <x v="1"/>
    <s v="BL"/>
    <x v="1"/>
    <n v="1"/>
    <x v="3"/>
    <n v="1"/>
    <n v="2016"/>
    <n v="1"/>
    <d v="2016-02-03T00:00:00"/>
    <d v="2017-01-01T00:00:00"/>
    <n v="1"/>
    <x v="2"/>
    <s v="PKC"/>
    <s v="PFC"/>
    <d v="2016-02-04T00:00:00"/>
    <s v="PFC"/>
    <n v="1"/>
    <n v="2"/>
    <n v="1"/>
    <n v="0"/>
    <x v="0"/>
    <n v="0"/>
    <x v="655"/>
    <n v="10.91803279"/>
    <n v="4"/>
    <n v="0"/>
    <s v="ZTC"/>
    <n v="2"/>
    <n v="2016"/>
    <n v="201602"/>
    <x v="4"/>
    <n v="2017"/>
    <n v="201701"/>
  </r>
  <r>
    <x v="1667"/>
    <s v="PA_Allegheny"/>
    <x v="1"/>
    <x v="0"/>
    <s v="BL"/>
    <x v="1"/>
    <n v="0"/>
    <x v="2"/>
    <n v="0"/>
    <n v="2016"/>
    <n v="1"/>
    <d v="2016-02-03T00:00:00"/>
    <d v="2017-01-01T00:00:00"/>
    <n v="1"/>
    <x v="2"/>
    <s v="PAL"/>
    <s v="PFC"/>
    <d v="2016-03-28T00:00:00"/>
    <s v="PFC"/>
    <n v="1"/>
    <n v="2"/>
    <n v="1"/>
    <n v="0"/>
    <x v="0"/>
    <n v="0"/>
    <x v="655"/>
    <n v="10.91803279"/>
    <n v="4"/>
    <n v="0"/>
    <s v="ZTC"/>
    <n v="2"/>
    <n v="2016"/>
    <n v="201602"/>
    <x v="4"/>
    <n v="2017"/>
    <n v="201701"/>
  </r>
  <r>
    <x v="1416"/>
    <s v="PA_Allegheny"/>
    <x v="0"/>
    <x v="1"/>
    <s v="BL"/>
    <x v="1"/>
    <n v="17"/>
    <x v="0"/>
    <n v="16"/>
    <n v="2015"/>
    <n v="2"/>
    <d v="2016-02-04T00:00:00"/>
    <d v="2016-12-01T00:00:00"/>
    <n v="0"/>
    <x v="1"/>
    <s v="PSG"/>
    <s v="PKC"/>
    <d v="2016-02-08T00:00:00"/>
    <s v="PKC"/>
    <n v="1"/>
    <n v="3"/>
    <n v="2"/>
    <n v="1"/>
    <x v="1"/>
    <n v="0"/>
    <x v="187"/>
    <n v="9.8688524589999993"/>
    <n v="4"/>
    <n v="2"/>
    <s v="XRY"/>
    <n v="2"/>
    <n v="2016"/>
    <n v="201602"/>
    <x v="10"/>
    <n v="2016"/>
    <n v="201612"/>
  </r>
  <r>
    <x v="1668"/>
    <s v="PA_Allegheny"/>
    <x v="1"/>
    <x v="0"/>
    <s v="BL"/>
    <x v="1"/>
    <n v="15"/>
    <x v="4"/>
    <n v="14"/>
    <n v="2016"/>
    <n v="1"/>
    <d v="2016-02-04T00:00:00"/>
    <d v="2016-06-10T00:00:00"/>
    <n v="1"/>
    <x v="1"/>
    <s v="PSG"/>
    <s v="PKC"/>
    <d v="2016-02-17T00:00:00"/>
    <s v="PKC"/>
    <n v="1"/>
    <n v="2"/>
    <n v="1"/>
    <n v="1"/>
    <x v="0"/>
    <n v="0"/>
    <x v="458"/>
    <n v="4.163934426"/>
    <n v="3"/>
    <n v="4"/>
    <s v="XRF"/>
    <n v="2"/>
    <n v="2016"/>
    <n v="201602"/>
    <x v="5"/>
    <n v="2016"/>
    <n v="201606"/>
  </r>
  <r>
    <x v="1669"/>
    <s v="PA_Allegheny"/>
    <x v="0"/>
    <x v="1"/>
    <s v="WH"/>
    <x v="0"/>
    <n v="7"/>
    <x v="6"/>
    <n v="6"/>
    <n v="2016"/>
    <n v="1"/>
    <d v="2016-02-04T00:00:00"/>
    <d v="2016-09-19T00:00:00"/>
    <n v="1"/>
    <x v="1"/>
    <s v="PKC"/>
    <s v=" "/>
    <s v=" "/>
    <s v="PKC"/>
    <n v="0"/>
    <n v="1"/>
    <n v="0"/>
    <n v="1"/>
    <x v="0"/>
    <n v="0"/>
    <x v="58"/>
    <n v="7.4754098359999999"/>
    <n v="4"/>
    <n v="3"/>
    <s v="XRF"/>
    <n v="2"/>
    <n v="2016"/>
    <n v="201602"/>
    <x v="7"/>
    <n v="2016"/>
    <n v="201609"/>
  </r>
  <r>
    <x v="921"/>
    <s v="PA_Allegheny"/>
    <x v="0"/>
    <x v="0"/>
    <s v="UK"/>
    <x v="2"/>
    <n v="18"/>
    <x v="0"/>
    <n v="17"/>
    <n v="2015"/>
    <n v="2"/>
    <d v="2016-02-04T00:00:00"/>
    <d v="2016-05-02T00:00:00"/>
    <n v="0"/>
    <x v="1"/>
    <s v="PKC"/>
    <s v=" "/>
    <s v=" "/>
    <s v="PKC"/>
    <n v="0"/>
    <n v="1"/>
    <n v="0"/>
    <n v="1"/>
    <x v="1"/>
    <n v="0"/>
    <x v="18"/>
    <n v="2.8852459019999999"/>
    <n v="2"/>
    <n v="4"/>
    <s v="XRY"/>
    <n v="2"/>
    <n v="2016"/>
    <n v="201602"/>
    <x v="9"/>
    <n v="2016"/>
    <n v="201605"/>
  </r>
  <r>
    <x v="1670"/>
    <s v="PA_Allegheny"/>
    <x v="1"/>
    <x v="1"/>
    <s v="BL"/>
    <x v="1"/>
    <n v="4"/>
    <x v="1"/>
    <n v="3"/>
    <n v="2016"/>
    <n v="1"/>
    <d v="2016-02-04T00:00:00"/>
    <d v="2016-02-05T00:00:00"/>
    <n v="1"/>
    <x v="1"/>
    <s v="PKC"/>
    <s v=" "/>
    <s v=" "/>
    <s v="PKC"/>
    <n v="0"/>
    <n v="1"/>
    <n v="0"/>
    <n v="1"/>
    <x v="0"/>
    <n v="0"/>
    <x v="103"/>
    <n v="3.2786885000000002E-2"/>
    <n v="1"/>
    <n v="4"/>
    <s v="XRF"/>
    <n v="2"/>
    <n v="2016"/>
    <n v="201602"/>
    <x v="2"/>
    <n v="2016"/>
    <n v="201602"/>
  </r>
  <r>
    <x v="1671"/>
    <s v="PA_Allegheny"/>
    <x v="0"/>
    <x v="1"/>
    <s v="BL"/>
    <x v="1"/>
    <n v="1"/>
    <x v="2"/>
    <n v="0"/>
    <n v="2016"/>
    <n v="1"/>
    <d v="2016-02-04T00:00:00"/>
    <d v="2016-05-05T00:00:00"/>
    <n v="1"/>
    <x v="1"/>
    <s v="PKC"/>
    <s v=" "/>
    <s v=" "/>
    <s v="PKC"/>
    <n v="0"/>
    <n v="1"/>
    <n v="0"/>
    <n v="1"/>
    <x v="0"/>
    <n v="0"/>
    <x v="51"/>
    <n v="2.9836065569999999"/>
    <n v="3"/>
    <n v="4"/>
    <s v="XRF"/>
    <n v="2"/>
    <n v="2016"/>
    <n v="201602"/>
    <x v="9"/>
    <n v="2016"/>
    <n v="201605"/>
  </r>
  <r>
    <x v="1672"/>
    <s v="PA_Allegheny"/>
    <x v="0"/>
    <x v="1"/>
    <s v="BL"/>
    <x v="1"/>
    <n v="2"/>
    <x v="3"/>
    <n v="1"/>
    <n v="2016"/>
    <n v="1"/>
    <d v="2016-02-04T00:00:00"/>
    <d v="2016-02-05T00:00:00"/>
    <n v="1"/>
    <x v="1"/>
    <s v="PKC"/>
    <s v=" "/>
    <s v=" "/>
    <s v="PKC"/>
    <n v="0"/>
    <n v="1"/>
    <n v="0"/>
    <n v="1"/>
    <x v="0"/>
    <n v="0"/>
    <x v="103"/>
    <n v="3.2786885000000002E-2"/>
    <n v="1"/>
    <n v="4"/>
    <s v="XRF"/>
    <n v="2"/>
    <n v="2016"/>
    <n v="201602"/>
    <x v="2"/>
    <n v="2016"/>
    <n v="201602"/>
  </r>
  <r>
    <x v="1673"/>
    <s v="PA_Allegheny"/>
    <x v="0"/>
    <x v="1"/>
    <s v="UK"/>
    <x v="2"/>
    <n v="17"/>
    <x v="0"/>
    <n v="16"/>
    <n v="2016"/>
    <n v="1"/>
    <d v="2016-02-05T00:00:00"/>
    <d v="2016-11-14T00:00:00"/>
    <n v="1"/>
    <x v="4"/>
    <s v="PSG"/>
    <s v="PKC"/>
    <d v="2016-02-12T00:00:00"/>
    <s v="PIL"/>
    <n v="1"/>
    <n v="4"/>
    <n v="3"/>
    <n v="1"/>
    <x v="1"/>
    <n v="1"/>
    <x v="656"/>
    <n v="9.2786885249999997"/>
    <n v="4"/>
    <n v="1"/>
    <s v="XRY"/>
    <n v="2"/>
    <n v="2016"/>
    <n v="201602"/>
    <x v="6"/>
    <n v="2016"/>
    <n v="201611"/>
  </r>
  <r>
    <x v="1674"/>
    <s v="PA_Allegheny"/>
    <x v="1"/>
    <x v="0"/>
    <s v="WH"/>
    <x v="0"/>
    <n v="1"/>
    <x v="2"/>
    <n v="0"/>
    <n v="2016"/>
    <n v="1"/>
    <d v="2016-02-05T00:00:00"/>
    <d v="2016-05-25T00:00:00"/>
    <n v="1"/>
    <x v="1"/>
    <s v="PKC"/>
    <s v=" "/>
    <s v=" "/>
    <s v="PKC"/>
    <n v="0"/>
    <n v="1"/>
    <n v="0"/>
    <n v="1"/>
    <x v="0"/>
    <n v="1"/>
    <x v="287"/>
    <n v="3.6065573770000001"/>
    <n v="3"/>
    <n v="2"/>
    <s v="XRF"/>
    <n v="2"/>
    <n v="2016"/>
    <n v="201602"/>
    <x v="9"/>
    <n v="2016"/>
    <n v="201605"/>
  </r>
  <r>
    <x v="1675"/>
    <s v="PA_Allegheny"/>
    <x v="0"/>
    <x v="1"/>
    <s v="WH"/>
    <x v="0"/>
    <n v="1"/>
    <x v="2"/>
    <n v="0"/>
    <n v="2016"/>
    <n v="1"/>
    <d v="2016-02-06T00:00:00"/>
    <d v="2017-01-01T00:00:00"/>
    <n v="1"/>
    <x v="1"/>
    <s v="PSF"/>
    <s v="PKC"/>
    <d v="2016-02-08T00:00:00"/>
    <s v="PKC"/>
    <n v="1"/>
    <n v="2"/>
    <n v="1"/>
    <n v="0"/>
    <x v="0"/>
    <n v="0"/>
    <x v="657"/>
    <n v="10.819672130000001"/>
    <n v="4"/>
    <n v="0"/>
    <s v="ZTC"/>
    <n v="2"/>
    <n v="2016"/>
    <n v="201602"/>
    <x v="4"/>
    <n v="2017"/>
    <n v="201701"/>
  </r>
  <r>
    <x v="1676"/>
    <s v="PA_Allegheny"/>
    <x v="0"/>
    <x v="0"/>
    <s v="WH"/>
    <x v="0"/>
    <n v="16"/>
    <x v="0"/>
    <n v="15"/>
    <n v="2016"/>
    <n v="1"/>
    <d v="2016-02-08T00:00:00"/>
    <d v="2016-09-16T00:00:00"/>
    <n v="1"/>
    <x v="6"/>
    <s v="PRT"/>
    <s v=" "/>
    <s v=" "/>
    <s v="PRT"/>
    <n v="0"/>
    <n v="1"/>
    <n v="0"/>
    <n v="1"/>
    <x v="0"/>
    <n v="0"/>
    <x v="456"/>
    <n v="7.2459016390000004"/>
    <n v="4"/>
    <n v="3"/>
    <s v="XRF"/>
    <n v="2"/>
    <n v="2016"/>
    <n v="201602"/>
    <x v="7"/>
    <n v="2016"/>
    <n v="201609"/>
  </r>
  <r>
    <x v="1622"/>
    <s v="PA_Allegheny"/>
    <x v="1"/>
    <x v="1"/>
    <s v="BL"/>
    <x v="1"/>
    <n v="17"/>
    <x v="0"/>
    <n v="16"/>
    <n v="2016"/>
    <n v="2"/>
    <d v="2016-02-09T00:00:00"/>
    <d v="2016-02-22T00:00:00"/>
    <n v="0"/>
    <x v="8"/>
    <s v="PRC"/>
    <s v=" "/>
    <s v=" "/>
    <s v="PRC"/>
    <n v="0"/>
    <n v="1"/>
    <n v="0"/>
    <n v="1"/>
    <x v="1"/>
    <n v="1"/>
    <x v="158"/>
    <n v="0.42622950799999998"/>
    <n v="1"/>
    <n v="1"/>
    <s v="XRY"/>
    <n v="2"/>
    <n v="2016"/>
    <n v="201602"/>
    <x v="2"/>
    <n v="2016"/>
    <n v="201602"/>
  </r>
  <r>
    <x v="1386"/>
    <s v="PA_Allegheny"/>
    <x v="1"/>
    <x v="0"/>
    <s v="BL"/>
    <x v="1"/>
    <n v="18"/>
    <x v="0"/>
    <n v="17"/>
    <n v="2015"/>
    <n v="2"/>
    <d v="2016-02-09T00:00:00"/>
    <d v="2016-04-04T00:00:00"/>
    <n v="0"/>
    <x v="1"/>
    <s v="PKC"/>
    <s v=" "/>
    <s v=" "/>
    <s v="PKC"/>
    <n v="0"/>
    <n v="1"/>
    <n v="0"/>
    <n v="1"/>
    <x v="0"/>
    <n v="1"/>
    <x v="463"/>
    <n v="1.8032786890000001"/>
    <n v="2"/>
    <n v="2"/>
    <s v="XJP"/>
    <n v="2"/>
    <n v="2016"/>
    <n v="201602"/>
    <x v="0"/>
    <n v="2016"/>
    <n v="201604"/>
  </r>
  <r>
    <x v="1677"/>
    <s v="PA_Allegheny"/>
    <x v="0"/>
    <x v="1"/>
    <s v="BL"/>
    <x v="1"/>
    <n v="1"/>
    <x v="2"/>
    <n v="0"/>
    <n v="2016"/>
    <n v="1"/>
    <d v="2016-02-09T00:00:00"/>
    <d v="2017-01-01T00:00:00"/>
    <n v="1"/>
    <x v="1"/>
    <s v="PKC"/>
    <s v="PUK"/>
    <d v="2016-10-31T00:00:00"/>
    <s v="PKC"/>
    <n v="1"/>
    <n v="3"/>
    <n v="2"/>
    <n v="0"/>
    <x v="0"/>
    <n v="0"/>
    <x v="142"/>
    <n v="10.721311480000001"/>
    <n v="4"/>
    <n v="0"/>
    <s v="ZTC"/>
    <n v="2"/>
    <n v="2016"/>
    <n v="201602"/>
    <x v="4"/>
    <n v="2017"/>
    <n v="201701"/>
  </r>
  <r>
    <x v="1678"/>
    <s v="PA_Allegheny"/>
    <x v="1"/>
    <x v="1"/>
    <s v="BL"/>
    <x v="1"/>
    <n v="4"/>
    <x v="1"/>
    <n v="3"/>
    <n v="2016"/>
    <n v="1"/>
    <d v="2016-02-10T00:00:00"/>
    <d v="2017-01-01T00:00:00"/>
    <n v="1"/>
    <x v="2"/>
    <s v="PKC"/>
    <s v="PFC"/>
    <d v="2016-06-08T00:00:00"/>
    <s v="PFC"/>
    <n v="1"/>
    <n v="3"/>
    <n v="2"/>
    <n v="0"/>
    <x v="0"/>
    <n v="0"/>
    <x v="658"/>
    <n v="10.68852459"/>
    <n v="4"/>
    <n v="0"/>
    <s v="ZTC"/>
    <n v="2"/>
    <n v="2016"/>
    <n v="201602"/>
    <x v="4"/>
    <n v="2017"/>
    <n v="201701"/>
  </r>
  <r>
    <x v="1679"/>
    <s v="PA_Allegheny"/>
    <x v="0"/>
    <x v="1"/>
    <s v="WH"/>
    <x v="0"/>
    <n v="10"/>
    <x v="5"/>
    <n v="9"/>
    <n v="2016"/>
    <n v="1"/>
    <d v="2016-02-10T00:00:00"/>
    <d v="2016-03-09T00:00:00"/>
    <n v="1"/>
    <x v="1"/>
    <s v="PKC"/>
    <s v=" "/>
    <s v=" "/>
    <s v="PKC"/>
    <n v="0"/>
    <n v="1"/>
    <n v="0"/>
    <n v="1"/>
    <x v="0"/>
    <n v="0"/>
    <x v="191"/>
    <n v="0.91803278700000002"/>
    <n v="1"/>
    <n v="4"/>
    <s v="XRF"/>
    <n v="2"/>
    <n v="2016"/>
    <n v="201602"/>
    <x v="1"/>
    <n v="2016"/>
    <n v="201603"/>
  </r>
  <r>
    <x v="1680"/>
    <s v="PA_Allegheny"/>
    <x v="1"/>
    <x v="1"/>
    <s v="BL"/>
    <x v="1"/>
    <n v="15"/>
    <x v="4"/>
    <n v="14"/>
    <n v="2016"/>
    <n v="1"/>
    <d v="2016-02-11T00:00:00"/>
    <d v="2016-05-17T00:00:00"/>
    <n v="1"/>
    <x v="2"/>
    <s v="PFC"/>
    <s v=" "/>
    <s v=" "/>
    <s v="PFC"/>
    <n v="0"/>
    <n v="1"/>
    <n v="0"/>
    <n v="1"/>
    <x v="0"/>
    <n v="1"/>
    <x v="531"/>
    <n v="3.1475409839999999"/>
    <n v="3"/>
    <n v="4"/>
    <s v="XRF"/>
    <n v="2"/>
    <n v="2016"/>
    <n v="201602"/>
    <x v="9"/>
    <n v="2016"/>
    <n v="201605"/>
  </r>
  <r>
    <x v="1681"/>
    <s v="PA_Allegheny"/>
    <x v="0"/>
    <x v="1"/>
    <s v="MU"/>
    <x v="2"/>
    <n v="9"/>
    <x v="6"/>
    <n v="8"/>
    <n v="2016"/>
    <n v="1"/>
    <d v="2016-02-11T00:00:00"/>
    <d v="2017-01-01T00:00:00"/>
    <n v="1"/>
    <x v="2"/>
    <s v="PSF"/>
    <s v="PFC"/>
    <d v="2016-02-27T00:00:00"/>
    <s v="PFC"/>
    <n v="1"/>
    <n v="4"/>
    <n v="3"/>
    <n v="0"/>
    <x v="0"/>
    <n v="0"/>
    <x v="261"/>
    <n v="10.65573771"/>
    <n v="4"/>
    <n v="0"/>
    <s v="ZTC"/>
    <n v="2"/>
    <n v="2016"/>
    <n v="201602"/>
    <x v="4"/>
    <n v="2017"/>
    <n v="201701"/>
  </r>
  <r>
    <x v="1682"/>
    <s v="PA_Allegheny"/>
    <x v="0"/>
    <x v="1"/>
    <s v="BL"/>
    <x v="1"/>
    <n v="6"/>
    <x v="1"/>
    <n v="5"/>
    <n v="2016"/>
    <n v="1"/>
    <d v="2016-02-11T00:00:00"/>
    <d v="2016-04-11T00:00:00"/>
    <n v="1"/>
    <x v="1"/>
    <s v="PSF"/>
    <s v="PSF"/>
    <d v="2016-02-12T00:00:00"/>
    <s v="PKC"/>
    <n v="1"/>
    <n v="4"/>
    <n v="3"/>
    <n v="1"/>
    <x v="0"/>
    <n v="0"/>
    <x v="1"/>
    <n v="1.9672131150000001"/>
    <n v="2"/>
    <n v="4"/>
    <s v="XRF"/>
    <n v="2"/>
    <n v="2016"/>
    <n v="201602"/>
    <x v="0"/>
    <n v="2016"/>
    <n v="201604"/>
  </r>
  <r>
    <x v="1683"/>
    <s v="PA_Allegheny"/>
    <x v="0"/>
    <x v="2"/>
    <s v="BL"/>
    <x v="1"/>
    <n v="2"/>
    <x v="3"/>
    <n v="1"/>
    <n v="2016"/>
    <n v="1"/>
    <d v="2016-02-11T00:00:00"/>
    <d v="2016-04-11T00:00:00"/>
    <n v="1"/>
    <x v="1"/>
    <s v="PSF"/>
    <s v="PSF"/>
    <d v="2016-02-12T00:00:00"/>
    <s v="PKC"/>
    <n v="1"/>
    <n v="4"/>
    <n v="3"/>
    <n v="1"/>
    <x v="0"/>
    <n v="0"/>
    <x v="1"/>
    <n v="1.9672131150000001"/>
    <n v="2"/>
    <n v="4"/>
    <s v="XRF"/>
    <n v="2"/>
    <n v="2016"/>
    <n v="201602"/>
    <x v="0"/>
    <n v="2016"/>
    <n v="201604"/>
  </r>
  <r>
    <x v="1684"/>
    <s v="PA_Allegheny"/>
    <x v="1"/>
    <x v="1"/>
    <s v="UK"/>
    <x v="2"/>
    <n v="3"/>
    <x v="3"/>
    <n v="2"/>
    <n v="2016"/>
    <n v="1"/>
    <d v="2016-02-12T00:00:00"/>
    <d v="2017-01-01T00:00:00"/>
    <n v="1"/>
    <x v="2"/>
    <s v="PSF"/>
    <s v="PFC"/>
    <d v="2016-07-18T00:00:00"/>
    <s v="PFC"/>
    <n v="1"/>
    <n v="2"/>
    <n v="1"/>
    <n v="0"/>
    <x v="0"/>
    <n v="0"/>
    <x v="659"/>
    <n v="10.62295082"/>
    <n v="4"/>
    <n v="0"/>
    <s v="ZTC"/>
    <n v="2"/>
    <n v="2016"/>
    <n v="201602"/>
    <x v="4"/>
    <n v="2017"/>
    <n v="201701"/>
  </r>
  <r>
    <x v="1685"/>
    <s v="PA_Allegheny"/>
    <x v="1"/>
    <x v="1"/>
    <s v="OT"/>
    <x v="2"/>
    <n v="0"/>
    <x v="2"/>
    <n v="0"/>
    <n v="2016"/>
    <n v="1"/>
    <d v="2016-02-12T00:00:00"/>
    <d v="2016-03-24T00:00:00"/>
    <n v="1"/>
    <x v="1"/>
    <s v="PKC"/>
    <s v=" "/>
    <s v=" "/>
    <s v="PKC"/>
    <n v="0"/>
    <n v="1"/>
    <n v="0"/>
    <n v="1"/>
    <x v="0"/>
    <n v="0"/>
    <x v="135"/>
    <n v="1.3442622950000001"/>
    <n v="2"/>
    <n v="4"/>
    <s v="XOP"/>
    <n v="2"/>
    <n v="2016"/>
    <n v="201602"/>
    <x v="1"/>
    <n v="2016"/>
    <n v="201603"/>
  </r>
  <r>
    <x v="1686"/>
    <s v="PA_Allegheny"/>
    <x v="0"/>
    <x v="1"/>
    <s v="BL"/>
    <x v="1"/>
    <n v="0"/>
    <x v="2"/>
    <n v="0"/>
    <n v="2016"/>
    <n v="1"/>
    <d v="2016-02-12T00:00:00"/>
    <d v="2017-01-01T00:00:00"/>
    <n v="1"/>
    <x v="1"/>
    <s v="PKC"/>
    <s v=" "/>
    <s v=" "/>
    <s v="PKC"/>
    <n v="0"/>
    <n v="1"/>
    <n v="0"/>
    <n v="0"/>
    <x v="0"/>
    <n v="0"/>
    <x v="659"/>
    <n v="10.62295082"/>
    <n v="4"/>
    <n v="0"/>
    <s v="ZTC"/>
    <n v="2"/>
    <n v="2016"/>
    <n v="201602"/>
    <x v="4"/>
    <n v="2017"/>
    <n v="201701"/>
  </r>
  <r>
    <x v="1687"/>
    <s v="PA_Allegheny"/>
    <x v="0"/>
    <x v="1"/>
    <s v="BL"/>
    <x v="1"/>
    <n v="1"/>
    <x v="2"/>
    <n v="0"/>
    <n v="2016"/>
    <n v="1"/>
    <d v="2016-02-14T00:00:00"/>
    <d v="2017-01-01T00:00:00"/>
    <n v="1"/>
    <x v="2"/>
    <s v="PSF"/>
    <s v="PFC"/>
    <d v="2016-07-18T00:00:00"/>
    <s v="PFC"/>
    <n v="1"/>
    <n v="2"/>
    <n v="1"/>
    <n v="0"/>
    <x v="0"/>
    <n v="0"/>
    <x v="660"/>
    <n v="10.557377049999999"/>
    <n v="4"/>
    <n v="0"/>
    <s v="ZTC"/>
    <n v="2"/>
    <n v="2016"/>
    <n v="201602"/>
    <x v="4"/>
    <n v="2017"/>
    <n v="201701"/>
  </r>
  <r>
    <x v="1688"/>
    <s v="PA_Allegheny"/>
    <x v="0"/>
    <x v="1"/>
    <s v="WH"/>
    <x v="0"/>
    <n v="13"/>
    <x v="4"/>
    <n v="12"/>
    <n v="2016"/>
    <n v="1"/>
    <d v="2016-02-14T00:00:00"/>
    <d v="2017-01-01T00:00:00"/>
    <n v="1"/>
    <x v="1"/>
    <s v="PSF"/>
    <s v="PKC"/>
    <d v="2016-02-16T00:00:00"/>
    <s v="PKC"/>
    <n v="1"/>
    <n v="2"/>
    <n v="1"/>
    <n v="0"/>
    <x v="0"/>
    <n v="0"/>
    <x v="660"/>
    <n v="10.557377049999999"/>
    <n v="4"/>
    <n v="0"/>
    <s v="ZTC"/>
    <n v="2"/>
    <n v="2016"/>
    <n v="201602"/>
    <x v="4"/>
    <n v="2017"/>
    <n v="201701"/>
  </r>
  <r>
    <x v="1689"/>
    <s v="PA_Allegheny"/>
    <x v="0"/>
    <x v="1"/>
    <s v="WH"/>
    <x v="0"/>
    <n v="15"/>
    <x v="0"/>
    <n v="15"/>
    <n v="2016"/>
    <n v="1"/>
    <d v="2016-02-14T00:00:00"/>
    <d v="2017-01-01T00:00:00"/>
    <n v="1"/>
    <x v="1"/>
    <s v="PSF"/>
    <s v="PKC"/>
    <d v="2016-02-16T00:00:00"/>
    <s v="PKC"/>
    <n v="1"/>
    <n v="2"/>
    <n v="1"/>
    <n v="0"/>
    <x v="0"/>
    <n v="0"/>
    <x v="660"/>
    <n v="10.557377049999999"/>
    <n v="4"/>
    <n v="0"/>
    <s v="ZTC"/>
    <n v="2"/>
    <n v="2016"/>
    <n v="201602"/>
    <x v="4"/>
    <n v="2017"/>
    <n v="201701"/>
  </r>
  <r>
    <x v="1690"/>
    <s v="PA_Allegheny"/>
    <x v="1"/>
    <x v="1"/>
    <s v="BL"/>
    <x v="1"/>
    <n v="1"/>
    <x v="2"/>
    <n v="0"/>
    <n v="2016"/>
    <n v="1"/>
    <d v="2016-02-14T00:00:00"/>
    <d v="2016-04-11T00:00:00"/>
    <n v="1"/>
    <x v="1"/>
    <s v="PSF"/>
    <s v="PKC"/>
    <d v="2016-03-07T00:00:00"/>
    <s v="PKC"/>
    <n v="1"/>
    <n v="2"/>
    <n v="1"/>
    <n v="1"/>
    <x v="0"/>
    <n v="0"/>
    <x v="256"/>
    <n v="1.868852459"/>
    <n v="2"/>
    <n v="4"/>
    <s v="XRF"/>
    <n v="2"/>
    <n v="2016"/>
    <n v="201602"/>
    <x v="0"/>
    <n v="2016"/>
    <n v="201604"/>
  </r>
  <r>
    <x v="1691"/>
    <s v="PA_Allegheny"/>
    <x v="0"/>
    <x v="1"/>
    <s v="WH"/>
    <x v="0"/>
    <n v="0"/>
    <x v="2"/>
    <n v="0"/>
    <n v="2016"/>
    <n v="1"/>
    <d v="2016-02-15T00:00:00"/>
    <d v="2016-10-11T00:00:00"/>
    <n v="1"/>
    <x v="1"/>
    <s v="PKC"/>
    <s v=" "/>
    <s v=" "/>
    <s v="PKC"/>
    <n v="0"/>
    <n v="1"/>
    <n v="0"/>
    <n v="1"/>
    <x v="0"/>
    <n v="0"/>
    <x v="613"/>
    <n v="7.836065574"/>
    <n v="4"/>
    <n v="2"/>
    <s v="XRF"/>
    <n v="2"/>
    <n v="2016"/>
    <n v="201602"/>
    <x v="11"/>
    <n v="2016"/>
    <n v="201610"/>
  </r>
  <r>
    <x v="1207"/>
    <s v="PA_Allegheny"/>
    <x v="0"/>
    <x v="1"/>
    <s v="BL"/>
    <x v="1"/>
    <n v="18"/>
    <x v="0"/>
    <n v="17"/>
    <n v="2015"/>
    <n v="2"/>
    <d v="2016-02-17T00:00:00"/>
    <d v="2017-01-01T00:00:00"/>
    <n v="0"/>
    <x v="1"/>
    <s v="PKC"/>
    <s v=" "/>
    <s v=" "/>
    <s v="PKC"/>
    <n v="0"/>
    <n v="1"/>
    <n v="0"/>
    <n v="0"/>
    <x v="0"/>
    <n v="0"/>
    <x v="398"/>
    <n v="10.45901639"/>
    <n v="4"/>
    <n v="0"/>
    <s v="ZTC"/>
    <n v="2"/>
    <n v="2016"/>
    <n v="201602"/>
    <x v="4"/>
    <n v="2017"/>
    <n v="201701"/>
  </r>
  <r>
    <x v="1627"/>
    <s v="PA_Allegheny"/>
    <x v="1"/>
    <x v="1"/>
    <s v="WH"/>
    <x v="0"/>
    <n v="11"/>
    <x v="5"/>
    <n v="11"/>
    <n v="2016"/>
    <n v="2"/>
    <d v="2016-02-17T00:00:00"/>
    <d v="2016-04-18T00:00:00"/>
    <n v="0"/>
    <x v="7"/>
    <s v="PKC"/>
    <s v="PSF"/>
    <d v="2016-02-22T00:00:00"/>
    <s v="PSF"/>
    <n v="1"/>
    <n v="3"/>
    <n v="2"/>
    <n v="1"/>
    <x v="0"/>
    <n v="0"/>
    <x v="484"/>
    <n v="2"/>
    <n v="2"/>
    <n v="4"/>
    <s v="XRF"/>
    <n v="2"/>
    <n v="2016"/>
    <n v="201602"/>
    <x v="0"/>
    <n v="2016"/>
    <n v="201604"/>
  </r>
  <r>
    <x v="529"/>
    <s v="PA_Allegheny"/>
    <x v="0"/>
    <x v="1"/>
    <s v="BL"/>
    <x v="1"/>
    <n v="18"/>
    <x v="0"/>
    <n v="17"/>
    <n v="2014"/>
    <n v="3"/>
    <d v="2016-02-17T00:00:00"/>
    <d v="2016-03-31T00:00:00"/>
    <n v="0"/>
    <x v="4"/>
    <s v="PIL"/>
    <s v=" "/>
    <s v=" "/>
    <s v="PIL"/>
    <n v="0"/>
    <n v="1"/>
    <n v="0"/>
    <n v="1"/>
    <x v="1"/>
    <n v="0"/>
    <x v="125"/>
    <n v="1.409836066"/>
    <n v="2"/>
    <n v="4"/>
    <s v="XRY"/>
    <n v="2"/>
    <n v="2016"/>
    <n v="201602"/>
    <x v="1"/>
    <n v="2016"/>
    <n v="201603"/>
  </r>
  <r>
    <x v="1634"/>
    <s v="PA_Allegheny"/>
    <x v="0"/>
    <x v="0"/>
    <s v="WH"/>
    <x v="0"/>
    <n v="3"/>
    <x v="3"/>
    <n v="2"/>
    <n v="2016"/>
    <n v="2"/>
    <d v="2016-02-17T00:00:00"/>
    <d v="2016-04-18T00:00:00"/>
    <n v="0"/>
    <x v="7"/>
    <s v="PKC"/>
    <s v="PSF"/>
    <d v="2016-02-22T00:00:00"/>
    <s v="PSF"/>
    <n v="1"/>
    <n v="3"/>
    <n v="2"/>
    <n v="1"/>
    <x v="0"/>
    <n v="0"/>
    <x v="484"/>
    <n v="2"/>
    <n v="2"/>
    <n v="4"/>
    <s v="XRF"/>
    <n v="2"/>
    <n v="2016"/>
    <n v="201602"/>
    <x v="0"/>
    <n v="2016"/>
    <n v="201604"/>
  </r>
  <r>
    <x v="1692"/>
    <s v="PA_Allegheny"/>
    <x v="1"/>
    <x v="1"/>
    <s v="WH"/>
    <x v="0"/>
    <n v="1"/>
    <x v="3"/>
    <n v="1"/>
    <n v="2016"/>
    <n v="1"/>
    <d v="2016-02-17T00:00:00"/>
    <d v="2017-01-01T00:00:00"/>
    <n v="1"/>
    <x v="1"/>
    <s v="PKC"/>
    <s v="PKC"/>
    <d v="2016-03-21T00:00:00"/>
    <s v="PKC"/>
    <n v="0"/>
    <n v="2"/>
    <n v="1"/>
    <n v="0"/>
    <x v="0"/>
    <n v="0"/>
    <x v="398"/>
    <n v="10.45901639"/>
    <n v="4"/>
    <n v="0"/>
    <s v="ZTC"/>
    <n v="2"/>
    <n v="2016"/>
    <n v="201602"/>
    <x v="4"/>
    <n v="2017"/>
    <n v="201701"/>
  </r>
  <r>
    <x v="1693"/>
    <s v="PA_Allegheny"/>
    <x v="0"/>
    <x v="1"/>
    <s v="BL"/>
    <x v="1"/>
    <n v="5"/>
    <x v="1"/>
    <n v="4"/>
    <n v="2016"/>
    <n v="1"/>
    <d v="2016-02-18T00:00:00"/>
    <d v="2017-01-01T00:00:00"/>
    <n v="1"/>
    <x v="2"/>
    <s v="PFC"/>
    <s v=" "/>
    <s v=" "/>
    <s v="PFC"/>
    <n v="0"/>
    <n v="1"/>
    <n v="0"/>
    <n v="0"/>
    <x v="0"/>
    <n v="0"/>
    <x v="520"/>
    <n v="10.426229510000001"/>
    <n v="4"/>
    <n v="0"/>
    <s v="ZTC"/>
    <n v="2"/>
    <n v="2016"/>
    <n v="201602"/>
    <x v="4"/>
    <n v="2017"/>
    <n v="201701"/>
  </r>
  <r>
    <x v="1694"/>
    <s v="PA_Allegheny"/>
    <x v="0"/>
    <x v="1"/>
    <s v="BL"/>
    <x v="1"/>
    <n v="3"/>
    <x v="3"/>
    <n v="2"/>
    <n v="2016"/>
    <n v="1"/>
    <d v="2016-02-18T00:00:00"/>
    <d v="2017-01-01T00:00:00"/>
    <n v="1"/>
    <x v="2"/>
    <s v="PFC"/>
    <s v=" "/>
    <s v=" "/>
    <s v="PFC"/>
    <n v="0"/>
    <n v="1"/>
    <n v="0"/>
    <n v="0"/>
    <x v="0"/>
    <n v="0"/>
    <x v="520"/>
    <n v="10.426229510000001"/>
    <n v="4"/>
    <n v="0"/>
    <s v="ZTC"/>
    <n v="2"/>
    <n v="2016"/>
    <n v="201602"/>
    <x v="4"/>
    <n v="2017"/>
    <n v="201701"/>
  </r>
  <r>
    <x v="1695"/>
    <s v="PA_Allegheny"/>
    <x v="0"/>
    <x v="1"/>
    <s v="WH"/>
    <x v="0"/>
    <n v="4"/>
    <x v="1"/>
    <n v="3"/>
    <n v="2016"/>
    <n v="1"/>
    <d v="2016-02-21T00:00:00"/>
    <d v="2017-01-01T00:00:00"/>
    <n v="1"/>
    <x v="2"/>
    <s v="PFC"/>
    <s v=" "/>
    <s v=" "/>
    <s v="PFC"/>
    <n v="0"/>
    <n v="1"/>
    <n v="0"/>
    <n v="0"/>
    <x v="0"/>
    <n v="0"/>
    <x v="123"/>
    <n v="10.32786885"/>
    <n v="4"/>
    <n v="0"/>
    <s v="ZTC"/>
    <n v="2"/>
    <n v="2016"/>
    <n v="201602"/>
    <x v="4"/>
    <n v="2017"/>
    <n v="201701"/>
  </r>
  <r>
    <x v="1696"/>
    <s v="PA_Allegheny"/>
    <x v="0"/>
    <x v="1"/>
    <s v="WH"/>
    <x v="0"/>
    <n v="4"/>
    <x v="1"/>
    <n v="3"/>
    <n v="2016"/>
    <n v="1"/>
    <d v="2016-02-21T00:00:00"/>
    <d v="2017-01-01T00:00:00"/>
    <n v="1"/>
    <x v="2"/>
    <s v="PFC"/>
    <s v=" "/>
    <s v=" "/>
    <s v="PFC"/>
    <n v="0"/>
    <n v="1"/>
    <n v="0"/>
    <n v="0"/>
    <x v="0"/>
    <n v="0"/>
    <x v="123"/>
    <n v="10.32786885"/>
    <n v="4"/>
    <n v="0"/>
    <s v="ZTC"/>
    <n v="2"/>
    <n v="2016"/>
    <n v="201602"/>
    <x v="4"/>
    <n v="2017"/>
    <n v="201701"/>
  </r>
  <r>
    <x v="1697"/>
    <s v="PA_Allegheny"/>
    <x v="1"/>
    <x v="1"/>
    <s v="WH"/>
    <x v="0"/>
    <n v="2"/>
    <x v="3"/>
    <n v="1"/>
    <n v="2016"/>
    <n v="1"/>
    <d v="2016-02-21T00:00:00"/>
    <d v="2017-01-01T00:00:00"/>
    <n v="1"/>
    <x v="2"/>
    <s v="PFC"/>
    <s v=" "/>
    <s v=" "/>
    <s v="PFC"/>
    <n v="0"/>
    <n v="1"/>
    <n v="0"/>
    <n v="0"/>
    <x v="0"/>
    <n v="0"/>
    <x v="123"/>
    <n v="10.32786885"/>
    <n v="4"/>
    <n v="0"/>
    <s v="ZTC"/>
    <n v="2"/>
    <n v="2016"/>
    <n v="201602"/>
    <x v="4"/>
    <n v="2017"/>
    <n v="201701"/>
  </r>
  <r>
    <x v="1698"/>
    <s v="PA_Allegheny"/>
    <x v="0"/>
    <x v="1"/>
    <s v="WH"/>
    <x v="0"/>
    <n v="9"/>
    <x v="5"/>
    <n v="9"/>
    <n v="2016"/>
    <n v="1"/>
    <d v="2016-02-21T00:00:00"/>
    <d v="2017-01-01T00:00:00"/>
    <n v="1"/>
    <x v="2"/>
    <s v="PFC"/>
    <s v=" "/>
    <s v=" "/>
    <s v="PFC"/>
    <n v="0"/>
    <n v="1"/>
    <n v="0"/>
    <n v="0"/>
    <x v="0"/>
    <n v="0"/>
    <x v="123"/>
    <n v="10.32786885"/>
    <n v="4"/>
    <n v="0"/>
    <s v="ZTC"/>
    <n v="2"/>
    <n v="2016"/>
    <n v="201602"/>
    <x v="4"/>
    <n v="2017"/>
    <n v="201701"/>
  </r>
  <r>
    <x v="1586"/>
    <s v="PA_Allegheny"/>
    <x v="0"/>
    <x v="1"/>
    <s v="BL"/>
    <x v="1"/>
    <n v="15"/>
    <x v="4"/>
    <n v="14"/>
    <n v="2015"/>
    <n v="4"/>
    <d v="2016-02-23T00:00:00"/>
    <d v="2016-07-22T00:00:00"/>
    <n v="0"/>
    <x v="10"/>
    <s v="PGH"/>
    <s v="PAL"/>
    <d v="2016-03-31T00:00:00"/>
    <s v="PAL"/>
    <n v="1"/>
    <n v="1"/>
    <n v="0"/>
    <n v="1"/>
    <x v="0"/>
    <n v="0"/>
    <x v="661"/>
    <n v="4.9180327869999996"/>
    <n v="3"/>
    <n v="3"/>
    <s v="XRF"/>
    <n v="2"/>
    <n v="2016"/>
    <n v="201602"/>
    <x v="8"/>
    <n v="2016"/>
    <n v="201607"/>
  </r>
  <r>
    <x v="1699"/>
    <s v="PA_Allegheny"/>
    <x v="1"/>
    <x v="1"/>
    <s v="WH"/>
    <x v="0"/>
    <n v="5"/>
    <x v="1"/>
    <n v="4"/>
    <n v="2016"/>
    <n v="1"/>
    <d v="2016-02-23T00:00:00"/>
    <d v="2017-01-01T00:00:00"/>
    <n v="1"/>
    <x v="1"/>
    <s v="PKC"/>
    <s v="PKC"/>
    <d v="2016-10-02T00:00:00"/>
    <s v="PUK"/>
    <n v="1"/>
    <n v="3"/>
    <n v="2"/>
    <n v="0"/>
    <x v="0"/>
    <n v="0"/>
    <x v="662"/>
    <n v="10.262295079999999"/>
    <n v="4"/>
    <n v="0"/>
    <s v="ZTC"/>
    <n v="2"/>
    <n v="2016"/>
    <n v="201602"/>
    <x v="4"/>
    <n v="2017"/>
    <n v="201701"/>
  </r>
  <r>
    <x v="1700"/>
    <s v="PA_Allegheny"/>
    <x v="0"/>
    <x v="1"/>
    <s v="BL"/>
    <x v="1"/>
    <n v="14"/>
    <x v="4"/>
    <n v="13"/>
    <n v="2016"/>
    <n v="1"/>
    <d v="2016-02-24T00:00:00"/>
    <d v="2017-01-01T00:00:00"/>
    <n v="1"/>
    <x v="5"/>
    <s v="PSF"/>
    <s v="PSG"/>
    <d v="2016-05-06T00:00:00"/>
    <s v="PGH"/>
    <n v="1"/>
    <n v="6"/>
    <n v="5"/>
    <n v="0"/>
    <x v="0"/>
    <n v="0"/>
    <x v="663"/>
    <n v="10.2295082"/>
    <n v="4"/>
    <n v="0"/>
    <s v="ZTC"/>
    <n v="2"/>
    <n v="2016"/>
    <n v="201602"/>
    <x v="4"/>
    <n v="2017"/>
    <n v="201701"/>
  </r>
  <r>
    <x v="551"/>
    <s v="PA_Allegheny"/>
    <x v="0"/>
    <x v="0"/>
    <s v="BL"/>
    <x v="1"/>
    <n v="15"/>
    <x v="4"/>
    <n v="14"/>
    <n v="2014"/>
    <n v="2"/>
    <d v="2016-02-24T00:00:00"/>
    <d v="2016-05-13T00:00:00"/>
    <n v="0"/>
    <x v="0"/>
    <s v="PSG"/>
    <s v="PRC"/>
    <d v="2016-04-22T00:00:00"/>
    <s v="PRC"/>
    <n v="1"/>
    <n v="2"/>
    <n v="1"/>
    <n v="1"/>
    <x v="1"/>
    <n v="0"/>
    <x v="72"/>
    <n v="2.590163934"/>
    <n v="2"/>
    <n v="4"/>
    <s v="XRY"/>
    <n v="2"/>
    <n v="2016"/>
    <n v="201602"/>
    <x v="9"/>
    <n v="2016"/>
    <n v="201605"/>
  </r>
  <r>
    <x v="1701"/>
    <s v="PA_Allegheny"/>
    <x v="1"/>
    <x v="1"/>
    <s v="UK"/>
    <x v="2"/>
    <n v="2"/>
    <x v="3"/>
    <n v="1"/>
    <n v="2016"/>
    <n v="1"/>
    <d v="2016-02-24T00:00:00"/>
    <d v="2017-01-01T00:00:00"/>
    <n v="1"/>
    <x v="7"/>
    <s v="PSF"/>
    <s v=" "/>
    <s v=" "/>
    <s v="PSF"/>
    <n v="0"/>
    <n v="1"/>
    <n v="0"/>
    <n v="0"/>
    <x v="0"/>
    <n v="0"/>
    <x v="663"/>
    <n v="10.2295082"/>
    <n v="4"/>
    <n v="0"/>
    <s v="ZTC"/>
    <n v="2"/>
    <n v="2016"/>
    <n v="201602"/>
    <x v="4"/>
    <n v="2017"/>
    <n v="201701"/>
  </r>
  <r>
    <x v="854"/>
    <s v="PA_Allegheny"/>
    <x v="1"/>
    <x v="1"/>
    <s v="OT"/>
    <x v="2"/>
    <n v="14"/>
    <x v="4"/>
    <n v="13"/>
    <n v="2015"/>
    <n v="3"/>
    <d v="2016-02-24T00:00:00"/>
    <d v="2016-03-17T00:00:00"/>
    <n v="0"/>
    <x v="0"/>
    <s v="PSG"/>
    <s v=" "/>
    <s v=" "/>
    <s v="PSG"/>
    <n v="0"/>
    <n v="1"/>
    <n v="0"/>
    <n v="1"/>
    <x v="0"/>
    <n v="0"/>
    <x v="206"/>
    <n v="0.72131147500000004"/>
    <n v="1"/>
    <n v="4"/>
    <s v="XJP"/>
    <n v="2"/>
    <n v="2016"/>
    <n v="201602"/>
    <x v="1"/>
    <n v="2016"/>
    <n v="201603"/>
  </r>
  <r>
    <x v="1702"/>
    <s v="PA_Allegheny"/>
    <x v="1"/>
    <x v="1"/>
    <s v="WH"/>
    <x v="0"/>
    <n v="18"/>
    <x v="0"/>
    <n v="17"/>
    <n v="2016"/>
    <n v="1"/>
    <d v="2016-02-25T00:00:00"/>
    <d v="2016-05-04T00:00:00"/>
    <n v="1"/>
    <x v="1"/>
    <s v="PKC"/>
    <s v=" "/>
    <s v=" "/>
    <s v="PKC"/>
    <n v="0"/>
    <n v="1"/>
    <n v="0"/>
    <n v="1"/>
    <x v="0"/>
    <n v="1"/>
    <x v="271"/>
    <n v="2.2622950820000001"/>
    <n v="2"/>
    <n v="3"/>
    <s v="XRF"/>
    <n v="2"/>
    <n v="2016"/>
    <n v="201602"/>
    <x v="9"/>
    <n v="2016"/>
    <n v="201605"/>
  </r>
  <r>
    <x v="1703"/>
    <s v="PA_Allegheny"/>
    <x v="1"/>
    <x v="0"/>
    <s v="BL"/>
    <x v="1"/>
    <n v="2"/>
    <x v="3"/>
    <n v="2"/>
    <n v="2016"/>
    <n v="1"/>
    <d v="2016-02-25T00:00:00"/>
    <d v="2017-01-01T00:00:00"/>
    <n v="1"/>
    <x v="2"/>
    <s v="PFC"/>
    <s v=" "/>
    <s v=" "/>
    <s v="PFC"/>
    <n v="0"/>
    <n v="1"/>
    <n v="0"/>
    <n v="0"/>
    <x v="0"/>
    <n v="0"/>
    <x v="387"/>
    <n v="10.196721309999999"/>
    <n v="4"/>
    <n v="0"/>
    <s v="ZTC"/>
    <n v="2"/>
    <n v="2016"/>
    <n v="201602"/>
    <x v="4"/>
    <n v="2017"/>
    <n v="201701"/>
  </r>
  <r>
    <x v="1704"/>
    <s v="PA_Allegheny"/>
    <x v="0"/>
    <x v="0"/>
    <s v="UK"/>
    <x v="2"/>
    <n v="1"/>
    <x v="2"/>
    <n v="0"/>
    <n v="2016"/>
    <n v="1"/>
    <d v="2016-02-25T00:00:00"/>
    <d v="2017-01-01T00:00:00"/>
    <n v="1"/>
    <x v="2"/>
    <s v="PFC"/>
    <s v=" "/>
    <s v=" "/>
    <s v="PFC"/>
    <n v="0"/>
    <n v="1"/>
    <n v="0"/>
    <n v="0"/>
    <x v="0"/>
    <n v="0"/>
    <x v="387"/>
    <n v="10.196721309999999"/>
    <n v="4"/>
    <n v="0"/>
    <s v="ZTC"/>
    <n v="2"/>
    <n v="2016"/>
    <n v="201602"/>
    <x v="4"/>
    <n v="2017"/>
    <n v="201701"/>
  </r>
  <r>
    <x v="1557"/>
    <s v="PA_Allegheny"/>
    <x v="0"/>
    <x v="1"/>
    <s v="OT"/>
    <x v="2"/>
    <n v="17"/>
    <x v="0"/>
    <n v="16"/>
    <n v="2015"/>
    <n v="3"/>
    <d v="2016-02-26T00:00:00"/>
    <d v="2017-01-01T00:00:00"/>
    <n v="0"/>
    <x v="1"/>
    <s v="PSG"/>
    <s v="PKC"/>
    <d v="2016-03-23T00:00:00"/>
    <s v="PKC"/>
    <n v="1"/>
    <n v="3"/>
    <n v="2"/>
    <n v="0"/>
    <x v="0"/>
    <n v="0"/>
    <x v="664"/>
    <n v="10.163934429999999"/>
    <n v="4"/>
    <n v="0"/>
    <s v="ZTC"/>
    <n v="2"/>
    <n v="2016"/>
    <n v="201602"/>
    <x v="4"/>
    <n v="2017"/>
    <n v="201701"/>
  </r>
  <r>
    <x v="1073"/>
    <s v="PA_Allegheny"/>
    <x v="0"/>
    <x v="1"/>
    <s v="BL"/>
    <x v="1"/>
    <n v="17"/>
    <x v="0"/>
    <n v="16"/>
    <n v="2015"/>
    <n v="3"/>
    <d v="2016-02-26T00:00:00"/>
    <d v="2016-04-04T00:00:00"/>
    <n v="0"/>
    <x v="0"/>
    <s v="PSG"/>
    <s v=" "/>
    <s v=" "/>
    <s v="PSG"/>
    <n v="0"/>
    <n v="1"/>
    <n v="0"/>
    <n v="1"/>
    <x v="0"/>
    <n v="0"/>
    <x v="86"/>
    <n v="1.2459016389999999"/>
    <n v="2"/>
    <n v="4"/>
    <s v="XRF"/>
    <n v="2"/>
    <n v="2016"/>
    <n v="201602"/>
    <x v="0"/>
    <n v="2016"/>
    <n v="201604"/>
  </r>
  <r>
    <x v="1705"/>
    <s v="PA_Allegheny"/>
    <x v="1"/>
    <x v="1"/>
    <s v="BL"/>
    <x v="1"/>
    <n v="16"/>
    <x v="0"/>
    <n v="15"/>
    <n v="2016"/>
    <n v="1"/>
    <d v="2016-02-26T00:00:00"/>
    <d v="2016-03-09T00:00:00"/>
    <n v="1"/>
    <x v="0"/>
    <s v="PSG"/>
    <s v=" "/>
    <s v=" "/>
    <s v="PSG"/>
    <n v="0"/>
    <n v="1"/>
    <n v="0"/>
    <n v="1"/>
    <x v="0"/>
    <n v="0"/>
    <x v="266"/>
    <n v="0.39344262299999999"/>
    <n v="1"/>
    <n v="4"/>
    <s v="XRF"/>
    <n v="2"/>
    <n v="2016"/>
    <n v="201602"/>
    <x v="1"/>
    <n v="2016"/>
    <n v="201603"/>
  </r>
  <r>
    <x v="1706"/>
    <s v="PA_Allegheny"/>
    <x v="1"/>
    <x v="1"/>
    <s v="UK"/>
    <x v="2"/>
    <n v="4"/>
    <x v="1"/>
    <n v="3"/>
    <n v="2016"/>
    <n v="1"/>
    <d v="2016-02-26T00:00:00"/>
    <d v="2016-02-29T00:00:00"/>
    <n v="1"/>
    <x v="7"/>
    <s v="PSF"/>
    <s v=" "/>
    <s v=" "/>
    <s v="PSF"/>
    <n v="0"/>
    <n v="1"/>
    <n v="0"/>
    <n v="1"/>
    <x v="0"/>
    <n v="1"/>
    <x v="41"/>
    <n v="9.8360656000000005E-2"/>
    <n v="1"/>
    <n v="3"/>
    <s v="XRF"/>
    <n v="2"/>
    <n v="2016"/>
    <n v="201602"/>
    <x v="2"/>
    <n v="2016"/>
    <n v="201602"/>
  </r>
  <r>
    <x v="1707"/>
    <s v="PA_Allegheny"/>
    <x v="1"/>
    <x v="1"/>
    <s v="WH"/>
    <x v="0"/>
    <n v="3"/>
    <x v="3"/>
    <n v="2"/>
    <n v="2016"/>
    <n v="1"/>
    <d v="2016-02-26T00:00:00"/>
    <d v="2016-12-12T00:00:00"/>
    <n v="1"/>
    <x v="1"/>
    <s v="PKC"/>
    <s v="PKC"/>
    <d v="2016-05-02T00:00:00"/>
    <s v="PKC"/>
    <n v="0"/>
    <n v="2"/>
    <n v="1"/>
    <n v="1"/>
    <x v="0"/>
    <n v="0"/>
    <x v="529"/>
    <n v="9.5081967209999991"/>
    <n v="4"/>
    <n v="1"/>
    <s v="XRF"/>
    <n v="2"/>
    <n v="2016"/>
    <n v="201602"/>
    <x v="10"/>
    <n v="2016"/>
    <n v="201612"/>
  </r>
  <r>
    <x v="1708"/>
    <s v="PA_Allegheny"/>
    <x v="1"/>
    <x v="0"/>
    <s v="WH"/>
    <x v="0"/>
    <n v="7"/>
    <x v="6"/>
    <n v="6"/>
    <n v="2016"/>
    <n v="1"/>
    <d v="2016-02-26T00:00:00"/>
    <d v="2016-12-12T00:00:00"/>
    <n v="1"/>
    <x v="1"/>
    <s v="PKC"/>
    <s v="PKC"/>
    <d v="2016-05-02T00:00:00"/>
    <s v="PKC"/>
    <n v="0"/>
    <n v="2"/>
    <n v="1"/>
    <n v="1"/>
    <x v="0"/>
    <n v="0"/>
    <x v="529"/>
    <n v="9.5081967209999991"/>
    <n v="4"/>
    <n v="1"/>
    <s v="XRF"/>
    <n v="2"/>
    <n v="2016"/>
    <n v="201602"/>
    <x v="10"/>
    <n v="2016"/>
    <n v="201612"/>
  </r>
  <r>
    <x v="1709"/>
    <s v="PA_Allegheny"/>
    <x v="1"/>
    <x v="0"/>
    <s v="UK"/>
    <x v="2"/>
    <n v="2"/>
    <x v="3"/>
    <n v="1"/>
    <n v="2016"/>
    <n v="1"/>
    <d v="2016-02-26T00:00:00"/>
    <d v="2016-02-29T00:00:00"/>
    <n v="1"/>
    <x v="7"/>
    <s v="PSF"/>
    <s v=" "/>
    <s v=" "/>
    <s v="PSF"/>
    <n v="0"/>
    <n v="1"/>
    <n v="0"/>
    <n v="1"/>
    <x v="0"/>
    <n v="1"/>
    <x v="41"/>
    <n v="9.8360656000000005E-2"/>
    <n v="1"/>
    <n v="3"/>
    <s v="XRF"/>
    <n v="2"/>
    <n v="2016"/>
    <n v="201602"/>
    <x v="2"/>
    <n v="2016"/>
    <n v="201602"/>
  </r>
  <r>
    <x v="1710"/>
    <s v="PA_Allegheny"/>
    <x v="1"/>
    <x v="1"/>
    <s v="BL"/>
    <x v="1"/>
    <n v="0"/>
    <x v="2"/>
    <n v="0"/>
    <n v="2016"/>
    <n v="1"/>
    <d v="2016-02-26T00:00:00"/>
    <d v="2017-01-01T00:00:00"/>
    <n v="1"/>
    <x v="1"/>
    <s v="PSF"/>
    <s v="PKC"/>
    <d v="2016-02-29T00:00:00"/>
    <s v="PKC"/>
    <n v="1"/>
    <n v="2"/>
    <n v="1"/>
    <n v="0"/>
    <x v="0"/>
    <n v="0"/>
    <x v="664"/>
    <n v="10.163934429999999"/>
    <n v="4"/>
    <n v="0"/>
    <s v="ZTC"/>
    <n v="2"/>
    <n v="2016"/>
    <n v="201602"/>
    <x v="4"/>
    <n v="2017"/>
    <n v="201701"/>
  </r>
  <r>
    <x v="420"/>
    <s v="PA_Allegheny"/>
    <x v="1"/>
    <x v="0"/>
    <s v="MU"/>
    <x v="2"/>
    <n v="2"/>
    <x v="2"/>
    <n v="1"/>
    <n v="2014"/>
    <n v="2"/>
    <d v="2016-02-27T00:00:00"/>
    <d v="2016-03-25T00:00:00"/>
    <n v="0"/>
    <x v="2"/>
    <s v="PFC"/>
    <s v=" "/>
    <s v=" "/>
    <s v="PFC"/>
    <n v="0"/>
    <n v="1"/>
    <n v="0"/>
    <n v="1"/>
    <x v="0"/>
    <n v="1"/>
    <x v="167"/>
    <n v="0.88524590199999997"/>
    <n v="1"/>
    <n v="3"/>
    <s v="XRF"/>
    <n v="2"/>
    <n v="2016"/>
    <n v="201602"/>
    <x v="1"/>
    <n v="2016"/>
    <n v="201603"/>
  </r>
  <r>
    <x v="1711"/>
    <s v="PA_Allegheny"/>
    <x v="0"/>
    <x v="0"/>
    <s v="MU"/>
    <x v="2"/>
    <n v="1"/>
    <x v="2"/>
    <n v="0"/>
    <n v="2016"/>
    <n v="1"/>
    <d v="2016-02-27T00:00:00"/>
    <d v="2016-03-25T00:00:00"/>
    <n v="1"/>
    <x v="2"/>
    <s v="PFC"/>
    <s v=" "/>
    <s v=" "/>
    <s v="PFC"/>
    <n v="0"/>
    <n v="1"/>
    <n v="0"/>
    <n v="1"/>
    <x v="0"/>
    <n v="1"/>
    <x v="167"/>
    <n v="0.88524590199999997"/>
    <n v="1"/>
    <n v="3"/>
    <s v="XRF"/>
    <n v="2"/>
    <n v="2016"/>
    <n v="201602"/>
    <x v="1"/>
    <n v="2016"/>
    <n v="201603"/>
  </r>
  <r>
    <x v="245"/>
    <s v="PA_Allegheny"/>
    <x v="0"/>
    <x v="1"/>
    <s v="BL"/>
    <x v="1"/>
    <n v="16"/>
    <x v="4"/>
    <n v="15"/>
    <n v="2014"/>
    <n v="2"/>
    <d v="2016-03-01T00:00:00"/>
    <d v="2017-01-01T00:00:00"/>
    <n v="0"/>
    <x v="1"/>
    <s v="PKC"/>
    <s v=" "/>
    <s v=" "/>
    <s v="PKC"/>
    <n v="0"/>
    <n v="1"/>
    <n v="0"/>
    <n v="0"/>
    <x v="0"/>
    <n v="0"/>
    <x v="121"/>
    <n v="10.032786890000001"/>
    <n v="4"/>
    <n v="0"/>
    <s v="ZTC"/>
    <n v="3"/>
    <n v="2016"/>
    <n v="201603"/>
    <x v="4"/>
    <n v="2017"/>
    <n v="201701"/>
  </r>
  <r>
    <x v="246"/>
    <s v="PA_Allegheny"/>
    <x v="1"/>
    <x v="1"/>
    <s v="BL"/>
    <x v="1"/>
    <n v="11"/>
    <x v="6"/>
    <n v="10"/>
    <n v="2014"/>
    <n v="2"/>
    <d v="2016-03-01T00:00:00"/>
    <d v="2017-01-01T00:00:00"/>
    <n v="0"/>
    <x v="1"/>
    <s v="PKC"/>
    <s v=" "/>
    <s v=" "/>
    <s v="PKC"/>
    <n v="0"/>
    <n v="1"/>
    <n v="0"/>
    <n v="0"/>
    <x v="0"/>
    <n v="0"/>
    <x v="121"/>
    <n v="10.032786890000001"/>
    <n v="4"/>
    <n v="0"/>
    <s v="ZTC"/>
    <n v="3"/>
    <n v="2016"/>
    <n v="201603"/>
    <x v="4"/>
    <n v="2017"/>
    <n v="201701"/>
  </r>
  <r>
    <x v="1712"/>
    <s v="PA_Allegheny"/>
    <x v="1"/>
    <x v="1"/>
    <s v="BL"/>
    <x v="1"/>
    <n v="6"/>
    <x v="1"/>
    <n v="5"/>
    <n v="2016"/>
    <n v="1"/>
    <d v="2016-03-01T00:00:00"/>
    <d v="2017-01-01T00:00:00"/>
    <n v="1"/>
    <x v="1"/>
    <s v="PKC"/>
    <s v=" "/>
    <s v=" "/>
    <s v="PKC"/>
    <n v="0"/>
    <n v="1"/>
    <n v="0"/>
    <n v="0"/>
    <x v="0"/>
    <n v="0"/>
    <x v="121"/>
    <n v="10.032786890000001"/>
    <n v="4"/>
    <n v="0"/>
    <s v="ZTC"/>
    <n v="3"/>
    <n v="2016"/>
    <n v="201603"/>
    <x v="4"/>
    <n v="2017"/>
    <n v="201701"/>
  </r>
  <r>
    <x v="1482"/>
    <s v="PA_Allegheny"/>
    <x v="0"/>
    <x v="0"/>
    <s v="WH"/>
    <x v="0"/>
    <n v="15"/>
    <x v="4"/>
    <n v="14"/>
    <n v="2015"/>
    <n v="2"/>
    <d v="2016-03-02T00:00:00"/>
    <d v="2016-03-08T00:00:00"/>
    <n v="0"/>
    <x v="0"/>
    <s v="PSG"/>
    <s v=" "/>
    <s v=" "/>
    <s v="PSG"/>
    <n v="0"/>
    <n v="1"/>
    <n v="0"/>
    <n v="1"/>
    <x v="0"/>
    <n v="1"/>
    <x v="136"/>
    <n v="0.19672131200000001"/>
    <n v="1"/>
    <n v="2"/>
    <s v="XRF"/>
    <n v="3"/>
    <n v="2016"/>
    <n v="201603"/>
    <x v="1"/>
    <n v="2016"/>
    <n v="201603"/>
  </r>
  <r>
    <x v="1713"/>
    <s v="PA_Allegheny"/>
    <x v="0"/>
    <x v="0"/>
    <s v="OT"/>
    <x v="2"/>
    <n v="5"/>
    <x v="1"/>
    <n v="4"/>
    <n v="2016"/>
    <n v="1"/>
    <d v="2016-03-02T00:00:00"/>
    <d v="2017-01-01T00:00:00"/>
    <n v="1"/>
    <x v="1"/>
    <s v="PKC"/>
    <s v=" "/>
    <s v=" "/>
    <s v="PKC"/>
    <n v="0"/>
    <n v="1"/>
    <n v="0"/>
    <n v="0"/>
    <x v="0"/>
    <n v="0"/>
    <x v="70"/>
    <n v="10"/>
    <n v="4"/>
    <n v="0"/>
    <s v="ZTC"/>
    <n v="3"/>
    <n v="2016"/>
    <n v="201603"/>
    <x v="4"/>
    <n v="2017"/>
    <n v="201701"/>
  </r>
  <r>
    <x v="1714"/>
    <s v="PA_Allegheny"/>
    <x v="1"/>
    <x v="2"/>
    <s v="BL"/>
    <x v="1"/>
    <n v="0"/>
    <x v="2"/>
    <n v="0"/>
    <n v="2016"/>
    <n v="1"/>
    <d v="2016-03-02T00:00:00"/>
    <d v="2016-12-15T00:00:00"/>
    <n v="1"/>
    <x v="1"/>
    <s v="PKC"/>
    <s v=" "/>
    <s v=" "/>
    <s v="PKC"/>
    <n v="0"/>
    <n v="1"/>
    <n v="0"/>
    <n v="1"/>
    <x v="0"/>
    <n v="0"/>
    <x v="665"/>
    <n v="9.4426229510000006"/>
    <n v="4"/>
    <n v="1"/>
    <s v="XLC"/>
    <n v="3"/>
    <n v="2016"/>
    <n v="201603"/>
    <x v="10"/>
    <n v="2016"/>
    <n v="201612"/>
  </r>
  <r>
    <x v="1715"/>
    <s v="PA_Allegheny"/>
    <x v="1"/>
    <x v="1"/>
    <s v="WH"/>
    <x v="0"/>
    <n v="9"/>
    <x v="6"/>
    <n v="8"/>
    <n v="2016"/>
    <n v="1"/>
    <d v="2016-03-03T00:00:00"/>
    <d v="2017-01-01T00:00:00"/>
    <n v="1"/>
    <x v="1"/>
    <s v="PKC"/>
    <s v=" "/>
    <s v=" "/>
    <s v="PKC"/>
    <n v="0"/>
    <n v="1"/>
    <n v="0"/>
    <n v="0"/>
    <x v="0"/>
    <n v="0"/>
    <x v="666"/>
    <n v="9.9672131149999998"/>
    <n v="4"/>
    <n v="0"/>
    <s v="ZTC"/>
    <n v="3"/>
    <n v="2016"/>
    <n v="201603"/>
    <x v="4"/>
    <n v="2017"/>
    <n v="201701"/>
  </r>
  <r>
    <x v="1716"/>
    <s v="PA_Allegheny"/>
    <x v="0"/>
    <x v="1"/>
    <s v="WH"/>
    <x v="0"/>
    <n v="10"/>
    <x v="5"/>
    <n v="9"/>
    <n v="2016"/>
    <n v="1"/>
    <d v="2016-03-03T00:00:00"/>
    <d v="2017-01-01T00:00:00"/>
    <n v="1"/>
    <x v="1"/>
    <s v="PKC"/>
    <s v=" "/>
    <s v=" "/>
    <s v="PKC"/>
    <n v="0"/>
    <n v="1"/>
    <n v="0"/>
    <n v="0"/>
    <x v="0"/>
    <n v="0"/>
    <x v="666"/>
    <n v="9.9672131149999998"/>
    <n v="4"/>
    <n v="0"/>
    <s v="ZTC"/>
    <n v="3"/>
    <n v="2016"/>
    <n v="201603"/>
    <x v="4"/>
    <n v="2017"/>
    <n v="201701"/>
  </r>
  <r>
    <x v="1717"/>
    <s v="PA_Allegheny"/>
    <x v="0"/>
    <x v="1"/>
    <s v="WH"/>
    <x v="0"/>
    <n v="12"/>
    <x v="5"/>
    <n v="11"/>
    <n v="2016"/>
    <n v="1"/>
    <d v="2016-03-03T00:00:00"/>
    <d v="2017-01-01T00:00:00"/>
    <n v="1"/>
    <x v="1"/>
    <s v="PKC"/>
    <s v=" "/>
    <s v=" "/>
    <s v="PKC"/>
    <n v="0"/>
    <n v="1"/>
    <n v="0"/>
    <n v="0"/>
    <x v="0"/>
    <n v="0"/>
    <x v="666"/>
    <n v="9.9672131149999998"/>
    <n v="4"/>
    <n v="0"/>
    <s v="ZTC"/>
    <n v="3"/>
    <n v="2016"/>
    <n v="201603"/>
    <x v="4"/>
    <n v="2017"/>
    <n v="201701"/>
  </r>
  <r>
    <x v="1718"/>
    <s v="PA_Allegheny"/>
    <x v="1"/>
    <x v="1"/>
    <s v="WH"/>
    <x v="0"/>
    <n v="10"/>
    <x v="5"/>
    <n v="9"/>
    <n v="2016"/>
    <n v="1"/>
    <d v="2016-03-03T00:00:00"/>
    <d v="2017-01-01T00:00:00"/>
    <n v="1"/>
    <x v="1"/>
    <s v="PKC"/>
    <s v=" "/>
    <s v=" "/>
    <s v="PKC"/>
    <n v="0"/>
    <n v="1"/>
    <n v="0"/>
    <n v="0"/>
    <x v="0"/>
    <n v="0"/>
    <x v="666"/>
    <n v="9.9672131149999998"/>
    <n v="4"/>
    <n v="0"/>
    <s v="ZTC"/>
    <n v="3"/>
    <n v="2016"/>
    <n v="201603"/>
    <x v="4"/>
    <n v="2017"/>
    <n v="201701"/>
  </r>
  <r>
    <x v="1719"/>
    <s v="PA_Allegheny"/>
    <x v="0"/>
    <x v="1"/>
    <s v="WH"/>
    <x v="0"/>
    <n v="8"/>
    <x v="6"/>
    <n v="7"/>
    <n v="2016"/>
    <n v="1"/>
    <d v="2016-03-03T00:00:00"/>
    <d v="2017-01-01T00:00:00"/>
    <n v="1"/>
    <x v="1"/>
    <s v="PKC"/>
    <s v=" "/>
    <s v=" "/>
    <s v="PKC"/>
    <n v="0"/>
    <n v="1"/>
    <n v="0"/>
    <n v="0"/>
    <x v="0"/>
    <n v="0"/>
    <x v="666"/>
    <n v="9.9672131149999998"/>
    <n v="4"/>
    <n v="0"/>
    <s v="ZTC"/>
    <n v="3"/>
    <n v="2016"/>
    <n v="201603"/>
    <x v="4"/>
    <n v="2017"/>
    <n v="201701"/>
  </r>
  <r>
    <x v="82"/>
    <s v="PA_Allegheny"/>
    <x v="0"/>
    <x v="1"/>
    <s v="UK"/>
    <x v="2"/>
    <n v="16"/>
    <x v="4"/>
    <n v="15"/>
    <n v="2014"/>
    <n v="4"/>
    <d v="2016-03-03T00:00:00"/>
    <d v="2016-07-27T00:00:00"/>
    <n v="0"/>
    <x v="8"/>
    <s v="PSG"/>
    <s v="PRC"/>
    <d v="2016-03-31T00:00:00"/>
    <s v="PRC"/>
    <n v="1"/>
    <n v="2"/>
    <n v="1"/>
    <n v="1"/>
    <x v="0"/>
    <n v="0"/>
    <x v="162"/>
    <n v="4.7868852459999998"/>
    <n v="3"/>
    <n v="3"/>
    <s v="XRF"/>
    <n v="3"/>
    <n v="2016"/>
    <n v="201603"/>
    <x v="8"/>
    <n v="2016"/>
    <n v="201607"/>
  </r>
  <r>
    <x v="1720"/>
    <s v="PA_Allegheny"/>
    <x v="1"/>
    <x v="0"/>
    <s v="WH"/>
    <x v="0"/>
    <n v="3"/>
    <x v="1"/>
    <n v="3"/>
    <n v="2016"/>
    <n v="1"/>
    <d v="2016-03-03T00:00:00"/>
    <d v="2017-01-01T00:00:00"/>
    <n v="1"/>
    <x v="2"/>
    <s v="PFC"/>
    <s v=" "/>
    <s v=" "/>
    <s v="PFC"/>
    <n v="0"/>
    <n v="1"/>
    <n v="0"/>
    <n v="0"/>
    <x v="0"/>
    <n v="0"/>
    <x v="666"/>
    <n v="9.9672131149999998"/>
    <n v="4"/>
    <n v="0"/>
    <s v="ZTC"/>
    <n v="3"/>
    <n v="2016"/>
    <n v="201603"/>
    <x v="4"/>
    <n v="2017"/>
    <n v="201701"/>
  </r>
  <r>
    <x v="1721"/>
    <s v="PA_Allegheny"/>
    <x v="0"/>
    <x v="0"/>
    <s v="WH"/>
    <x v="0"/>
    <n v="0"/>
    <x v="2"/>
    <n v="0"/>
    <n v="2016"/>
    <n v="1"/>
    <d v="2016-03-03T00:00:00"/>
    <d v="2017-01-01T00:00:00"/>
    <n v="1"/>
    <x v="2"/>
    <s v="PFC"/>
    <s v=" "/>
    <s v=" "/>
    <s v="PFC"/>
    <n v="0"/>
    <n v="1"/>
    <n v="0"/>
    <n v="0"/>
    <x v="0"/>
    <n v="0"/>
    <x v="666"/>
    <n v="9.9672131149999998"/>
    <n v="4"/>
    <n v="0"/>
    <s v="ZTC"/>
    <n v="3"/>
    <n v="2016"/>
    <n v="201603"/>
    <x v="4"/>
    <n v="2017"/>
    <n v="201701"/>
  </r>
  <r>
    <x v="630"/>
    <s v="PA_Allegheny"/>
    <x v="0"/>
    <x v="1"/>
    <s v="BL"/>
    <x v="1"/>
    <n v="15"/>
    <x v="4"/>
    <n v="15"/>
    <n v="2014"/>
    <n v="4"/>
    <d v="2016-03-04T00:00:00"/>
    <d v="2016-06-20T00:00:00"/>
    <n v="0"/>
    <x v="8"/>
    <s v="PSG"/>
    <s v="PRC"/>
    <d v="2016-04-07T00:00:00"/>
    <s v="PRC"/>
    <n v="1"/>
    <n v="2"/>
    <n v="1"/>
    <n v="1"/>
    <x v="0"/>
    <n v="0"/>
    <x v="497"/>
    <n v="3.5409836069999998"/>
    <n v="3"/>
    <n v="4"/>
    <s v="XRF"/>
    <n v="3"/>
    <n v="2016"/>
    <n v="201603"/>
    <x v="5"/>
    <n v="2016"/>
    <n v="201606"/>
  </r>
  <r>
    <x v="1722"/>
    <s v="PA_Allegheny"/>
    <x v="1"/>
    <x v="1"/>
    <s v="BL"/>
    <x v="1"/>
    <n v="8"/>
    <x v="6"/>
    <n v="7"/>
    <n v="2016"/>
    <n v="1"/>
    <d v="2016-03-05T00:00:00"/>
    <d v="2016-05-18T00:00:00"/>
    <n v="1"/>
    <x v="7"/>
    <s v="PSF"/>
    <s v=" "/>
    <s v=" "/>
    <s v="PSF"/>
    <n v="0"/>
    <n v="1"/>
    <n v="0"/>
    <n v="1"/>
    <x v="0"/>
    <n v="0"/>
    <x v="278"/>
    <n v="2.426229508"/>
    <n v="2"/>
    <n v="4"/>
    <s v="XRF"/>
    <n v="3"/>
    <n v="2016"/>
    <n v="201603"/>
    <x v="9"/>
    <n v="2016"/>
    <n v="201605"/>
  </r>
  <r>
    <x v="1723"/>
    <s v="PA_Allegheny"/>
    <x v="0"/>
    <x v="0"/>
    <s v="OT"/>
    <x v="2"/>
    <n v="0"/>
    <x v="2"/>
    <n v="0"/>
    <n v="2016"/>
    <n v="1"/>
    <d v="2016-03-06T00:00:00"/>
    <d v="2016-03-16T00:00:00"/>
    <n v="1"/>
    <x v="2"/>
    <s v="PFC"/>
    <s v=" "/>
    <s v=" "/>
    <s v="PFC"/>
    <n v="0"/>
    <n v="1"/>
    <n v="0"/>
    <n v="1"/>
    <x v="0"/>
    <n v="1"/>
    <x v="87"/>
    <n v="0.32786885300000002"/>
    <n v="1"/>
    <n v="2"/>
    <s v="XRF"/>
    <n v="3"/>
    <n v="2016"/>
    <n v="201603"/>
    <x v="1"/>
    <n v="2016"/>
    <n v="201603"/>
  </r>
  <r>
    <x v="1724"/>
    <s v="PA_Allegheny"/>
    <x v="1"/>
    <x v="1"/>
    <s v="WH"/>
    <x v="0"/>
    <n v="6"/>
    <x v="1"/>
    <n v="5"/>
    <n v="2016"/>
    <n v="1"/>
    <d v="2016-03-07T00:00:00"/>
    <d v="2017-01-01T00:00:00"/>
    <n v="1"/>
    <x v="1"/>
    <s v="PKC"/>
    <s v=" "/>
    <s v=" "/>
    <s v="PKC"/>
    <n v="0"/>
    <n v="1"/>
    <n v="0"/>
    <n v="0"/>
    <x v="0"/>
    <n v="0"/>
    <x v="603"/>
    <n v="9.8360655739999991"/>
    <n v="4"/>
    <n v="0"/>
    <s v="ZTC"/>
    <n v="3"/>
    <n v="2016"/>
    <n v="201603"/>
    <x v="4"/>
    <n v="2017"/>
    <n v="201701"/>
  </r>
  <r>
    <x v="1622"/>
    <s v="PA_Allegheny"/>
    <x v="1"/>
    <x v="1"/>
    <s v="BL"/>
    <x v="1"/>
    <n v="17"/>
    <x v="0"/>
    <n v="16"/>
    <n v="2016"/>
    <n v="3"/>
    <d v="2016-03-08T00:00:00"/>
    <d v="2016-04-19T00:00:00"/>
    <n v="0"/>
    <x v="8"/>
    <s v="PRC"/>
    <s v=" "/>
    <s v=" "/>
    <s v="PRC"/>
    <n v="0"/>
    <n v="1"/>
    <n v="0"/>
    <n v="1"/>
    <x v="1"/>
    <n v="0"/>
    <x v="75"/>
    <n v="1.37704918"/>
    <n v="2"/>
    <n v="4"/>
    <s v="XRY"/>
    <n v="3"/>
    <n v="2016"/>
    <n v="201603"/>
    <x v="0"/>
    <n v="2016"/>
    <n v="201604"/>
  </r>
  <r>
    <x v="1725"/>
    <s v="PA_Allegheny"/>
    <x v="1"/>
    <x v="1"/>
    <s v="BL"/>
    <x v="1"/>
    <n v="0"/>
    <x v="2"/>
    <n v="0"/>
    <n v="2016"/>
    <n v="1"/>
    <d v="2016-03-08T00:00:00"/>
    <d v="2016-11-19T00:00:00"/>
    <n v="1"/>
    <x v="2"/>
    <s v="PFC"/>
    <s v=" "/>
    <s v=" "/>
    <s v="PFC"/>
    <n v="0"/>
    <n v="1"/>
    <n v="0"/>
    <n v="1"/>
    <x v="0"/>
    <n v="0"/>
    <x v="667"/>
    <n v="8.3934426230000003"/>
    <n v="4"/>
    <n v="2"/>
    <s v="XCA"/>
    <n v="3"/>
    <n v="2016"/>
    <n v="201603"/>
    <x v="6"/>
    <n v="2016"/>
    <n v="201611"/>
  </r>
  <r>
    <x v="1726"/>
    <s v="PA_Allegheny"/>
    <x v="1"/>
    <x v="1"/>
    <s v="UK"/>
    <x v="2"/>
    <n v="12"/>
    <x v="5"/>
    <n v="11"/>
    <n v="2016"/>
    <n v="1"/>
    <d v="2016-03-09T00:00:00"/>
    <d v="2016-06-23T00:00:00"/>
    <n v="1"/>
    <x v="0"/>
    <s v="PSG"/>
    <s v=" "/>
    <s v=" "/>
    <s v="PSG"/>
    <n v="0"/>
    <n v="1"/>
    <n v="0"/>
    <n v="1"/>
    <x v="0"/>
    <n v="0"/>
    <x v="173"/>
    <n v="3.4754098359999999"/>
    <n v="3"/>
    <n v="4"/>
    <s v="XRF"/>
    <n v="3"/>
    <n v="2016"/>
    <n v="201603"/>
    <x v="5"/>
    <n v="2016"/>
    <n v="201606"/>
  </r>
  <r>
    <x v="700"/>
    <s v="PA_Allegheny"/>
    <x v="0"/>
    <x v="1"/>
    <s v="BL"/>
    <x v="1"/>
    <n v="16"/>
    <x v="4"/>
    <n v="16"/>
    <n v="2014"/>
    <n v="2"/>
    <d v="2016-03-09T00:00:00"/>
    <d v="2016-05-27T00:00:00"/>
    <n v="0"/>
    <x v="1"/>
    <s v="PKC"/>
    <s v=" "/>
    <s v=" "/>
    <s v="PKC"/>
    <n v="0"/>
    <n v="1"/>
    <n v="0"/>
    <n v="1"/>
    <x v="0"/>
    <n v="0"/>
    <x v="72"/>
    <n v="2.590163934"/>
    <n v="2"/>
    <n v="4"/>
    <s v="XRF"/>
    <n v="3"/>
    <n v="2016"/>
    <n v="201603"/>
    <x v="9"/>
    <n v="2016"/>
    <n v="201605"/>
  </r>
  <r>
    <x v="1727"/>
    <s v="PA_Allegheny"/>
    <x v="1"/>
    <x v="1"/>
    <s v="WH"/>
    <x v="0"/>
    <n v="5"/>
    <x v="1"/>
    <n v="4"/>
    <n v="2016"/>
    <n v="1"/>
    <d v="2016-03-09T00:00:00"/>
    <d v="2017-01-01T00:00:00"/>
    <n v="1"/>
    <x v="1"/>
    <s v="PKC"/>
    <s v=" "/>
    <s v=" "/>
    <s v="PKC"/>
    <n v="0"/>
    <n v="1"/>
    <n v="0"/>
    <n v="0"/>
    <x v="0"/>
    <n v="0"/>
    <x v="131"/>
    <n v="9.7704918030000005"/>
    <n v="4"/>
    <n v="0"/>
    <s v="ZTC"/>
    <n v="3"/>
    <n v="2016"/>
    <n v="201603"/>
    <x v="4"/>
    <n v="2017"/>
    <n v="201701"/>
  </r>
  <r>
    <x v="1728"/>
    <s v="PA_Allegheny"/>
    <x v="1"/>
    <x v="1"/>
    <s v="BL"/>
    <x v="1"/>
    <n v="3"/>
    <x v="3"/>
    <n v="2"/>
    <n v="2016"/>
    <n v="1"/>
    <d v="2016-03-09T00:00:00"/>
    <d v="2017-01-01T00:00:00"/>
    <n v="1"/>
    <x v="1"/>
    <s v="PFC"/>
    <s v="PKC"/>
    <d v="2016-03-22T00:00:00"/>
    <s v="PKC"/>
    <n v="1"/>
    <n v="2"/>
    <n v="1"/>
    <n v="0"/>
    <x v="0"/>
    <n v="0"/>
    <x v="131"/>
    <n v="9.7704918030000005"/>
    <n v="4"/>
    <n v="0"/>
    <s v="ZTC"/>
    <n v="3"/>
    <n v="2016"/>
    <n v="201603"/>
    <x v="4"/>
    <n v="2017"/>
    <n v="201701"/>
  </r>
  <r>
    <x v="1729"/>
    <s v="PA_Allegheny"/>
    <x v="1"/>
    <x v="1"/>
    <s v="WH"/>
    <x v="0"/>
    <n v="3"/>
    <x v="3"/>
    <n v="2"/>
    <n v="2016"/>
    <n v="1"/>
    <d v="2016-03-09T00:00:00"/>
    <d v="2017-01-01T00:00:00"/>
    <n v="1"/>
    <x v="1"/>
    <s v="PKC"/>
    <s v=" "/>
    <s v=" "/>
    <s v="PKC"/>
    <n v="0"/>
    <n v="1"/>
    <n v="0"/>
    <n v="0"/>
    <x v="0"/>
    <n v="0"/>
    <x v="131"/>
    <n v="9.7704918030000005"/>
    <n v="4"/>
    <n v="0"/>
    <s v="ZTC"/>
    <n v="3"/>
    <n v="2016"/>
    <n v="201603"/>
    <x v="4"/>
    <n v="2017"/>
    <n v="201701"/>
  </r>
  <r>
    <x v="1730"/>
    <s v="PA_Allegheny"/>
    <x v="1"/>
    <x v="1"/>
    <s v="BL"/>
    <x v="1"/>
    <n v="5"/>
    <x v="1"/>
    <n v="4"/>
    <n v="2016"/>
    <n v="1"/>
    <d v="2016-03-09T00:00:00"/>
    <d v="2017-01-01T00:00:00"/>
    <n v="1"/>
    <x v="1"/>
    <s v="PFC"/>
    <s v="PKC"/>
    <d v="2016-03-22T00:00:00"/>
    <s v="PKC"/>
    <n v="1"/>
    <n v="2"/>
    <n v="1"/>
    <n v="0"/>
    <x v="0"/>
    <n v="0"/>
    <x v="131"/>
    <n v="9.7704918030000005"/>
    <n v="4"/>
    <n v="0"/>
    <s v="ZTC"/>
    <n v="3"/>
    <n v="2016"/>
    <n v="201603"/>
    <x v="4"/>
    <n v="2017"/>
    <n v="201701"/>
  </r>
  <r>
    <x v="1731"/>
    <s v="PA_Allegheny"/>
    <x v="0"/>
    <x v="1"/>
    <s v="BL"/>
    <x v="1"/>
    <n v="2"/>
    <x v="3"/>
    <n v="1"/>
    <n v="2016"/>
    <n v="1"/>
    <d v="2016-03-10T00:00:00"/>
    <d v="2016-03-11T00:00:00"/>
    <n v="1"/>
    <x v="7"/>
    <s v="PSF"/>
    <s v=" "/>
    <s v=" "/>
    <s v="PSF"/>
    <n v="0"/>
    <n v="1"/>
    <n v="0"/>
    <n v="1"/>
    <x v="0"/>
    <n v="0"/>
    <x v="103"/>
    <n v="3.2786885000000002E-2"/>
    <n v="1"/>
    <n v="4"/>
    <s v="XRF"/>
    <n v="3"/>
    <n v="2016"/>
    <n v="201603"/>
    <x v="1"/>
    <n v="2016"/>
    <n v="201603"/>
  </r>
  <r>
    <x v="1732"/>
    <s v="PA_Allegheny"/>
    <x v="1"/>
    <x v="1"/>
    <s v="MU"/>
    <x v="2"/>
    <n v="2"/>
    <x v="3"/>
    <n v="1"/>
    <n v="2016"/>
    <n v="1"/>
    <d v="2016-03-10T00:00:00"/>
    <d v="2017-01-01T00:00:00"/>
    <n v="1"/>
    <x v="1"/>
    <s v="PKC"/>
    <s v=" "/>
    <s v=" "/>
    <s v="PKC"/>
    <n v="0"/>
    <n v="1"/>
    <n v="0"/>
    <n v="0"/>
    <x v="0"/>
    <n v="0"/>
    <x v="412"/>
    <n v="9.7377049180000004"/>
    <n v="4"/>
    <n v="0"/>
    <s v="ZTC"/>
    <n v="3"/>
    <n v="2016"/>
    <n v="201603"/>
    <x v="4"/>
    <n v="2017"/>
    <n v="201701"/>
  </r>
  <r>
    <x v="1733"/>
    <s v="PA_Allegheny"/>
    <x v="0"/>
    <x v="1"/>
    <s v="BL"/>
    <x v="1"/>
    <n v="1"/>
    <x v="2"/>
    <n v="0"/>
    <n v="2016"/>
    <n v="1"/>
    <d v="2016-03-10T00:00:00"/>
    <d v="2016-03-11T00:00:00"/>
    <n v="1"/>
    <x v="7"/>
    <s v="PSF"/>
    <s v=" "/>
    <s v=" "/>
    <s v="PSF"/>
    <n v="0"/>
    <n v="1"/>
    <n v="0"/>
    <n v="1"/>
    <x v="0"/>
    <n v="0"/>
    <x v="103"/>
    <n v="3.2786885000000002E-2"/>
    <n v="1"/>
    <n v="4"/>
    <s v="XRF"/>
    <n v="3"/>
    <n v="2016"/>
    <n v="201603"/>
    <x v="1"/>
    <n v="2016"/>
    <n v="201603"/>
  </r>
  <r>
    <x v="1734"/>
    <s v="PA_Allegheny"/>
    <x v="0"/>
    <x v="1"/>
    <s v="WH"/>
    <x v="0"/>
    <n v="7"/>
    <x v="6"/>
    <n v="6"/>
    <n v="2016"/>
    <n v="1"/>
    <d v="2016-03-11T00:00:00"/>
    <d v="2016-04-19T00:00:00"/>
    <n v="1"/>
    <x v="1"/>
    <s v="PKC"/>
    <s v=" "/>
    <s v=" "/>
    <s v="PKC"/>
    <n v="0"/>
    <n v="1"/>
    <n v="0"/>
    <n v="1"/>
    <x v="0"/>
    <n v="0"/>
    <x v="251"/>
    <n v="1.278688525"/>
    <n v="2"/>
    <n v="4"/>
    <s v="XRF"/>
    <n v="3"/>
    <n v="2016"/>
    <n v="201603"/>
    <x v="0"/>
    <n v="2016"/>
    <n v="201604"/>
  </r>
  <r>
    <x v="1735"/>
    <s v="PA_Allegheny"/>
    <x v="0"/>
    <x v="1"/>
    <s v="WH"/>
    <x v="0"/>
    <n v="13"/>
    <x v="4"/>
    <n v="12"/>
    <n v="2016"/>
    <n v="1"/>
    <d v="2016-03-11T00:00:00"/>
    <d v="2016-03-22T00:00:00"/>
    <n v="1"/>
    <x v="1"/>
    <s v="PKC"/>
    <s v=" "/>
    <s v=" "/>
    <s v="PKC"/>
    <n v="0"/>
    <n v="1"/>
    <n v="0"/>
    <n v="1"/>
    <x v="0"/>
    <n v="0"/>
    <x v="4"/>
    <n v="0.360655738"/>
    <n v="1"/>
    <n v="4"/>
    <s v="XRF"/>
    <n v="3"/>
    <n v="2016"/>
    <n v="201603"/>
    <x v="1"/>
    <n v="2016"/>
    <n v="201603"/>
  </r>
  <r>
    <x v="1736"/>
    <s v="PA_Allegheny"/>
    <x v="1"/>
    <x v="0"/>
    <s v="BL"/>
    <x v="1"/>
    <n v="7"/>
    <x v="6"/>
    <n v="6"/>
    <n v="2016"/>
    <n v="1"/>
    <d v="2016-03-11T00:00:00"/>
    <d v="2017-01-01T00:00:00"/>
    <n v="1"/>
    <x v="1"/>
    <s v="PKC"/>
    <s v="PKC"/>
    <d v="2016-07-13T00:00:00"/>
    <s v="PKC"/>
    <n v="0"/>
    <n v="2"/>
    <n v="1"/>
    <n v="0"/>
    <x v="0"/>
    <n v="0"/>
    <x v="668"/>
    <n v="9.7049180330000002"/>
    <n v="4"/>
    <n v="0"/>
    <s v="ZTC"/>
    <n v="3"/>
    <n v="2016"/>
    <n v="201603"/>
    <x v="4"/>
    <n v="2017"/>
    <n v="201701"/>
  </r>
  <r>
    <x v="1737"/>
    <s v="PA_Allegheny"/>
    <x v="1"/>
    <x v="1"/>
    <s v="WH"/>
    <x v="0"/>
    <n v="5"/>
    <x v="1"/>
    <n v="4"/>
    <n v="2016"/>
    <n v="1"/>
    <d v="2016-03-11T00:00:00"/>
    <d v="2016-05-18T00:00:00"/>
    <n v="1"/>
    <x v="7"/>
    <s v="PSF"/>
    <s v=" "/>
    <s v=" "/>
    <s v="PSF"/>
    <n v="0"/>
    <n v="1"/>
    <n v="0"/>
    <n v="1"/>
    <x v="0"/>
    <n v="1"/>
    <x v="489"/>
    <n v="2.2295081969999999"/>
    <n v="2"/>
    <n v="1"/>
    <s v="XRF"/>
    <n v="3"/>
    <n v="2016"/>
    <n v="201603"/>
    <x v="9"/>
    <n v="2016"/>
    <n v="201605"/>
  </r>
  <r>
    <x v="1738"/>
    <s v="PA_Allegheny"/>
    <x v="1"/>
    <x v="1"/>
    <s v="WH"/>
    <x v="0"/>
    <n v="1"/>
    <x v="2"/>
    <n v="0"/>
    <n v="2016"/>
    <n v="1"/>
    <d v="2016-03-11T00:00:00"/>
    <d v="2016-05-18T00:00:00"/>
    <n v="1"/>
    <x v="7"/>
    <s v="PSF"/>
    <s v=" "/>
    <s v=" "/>
    <s v="PSF"/>
    <n v="0"/>
    <n v="1"/>
    <n v="0"/>
    <n v="1"/>
    <x v="0"/>
    <n v="1"/>
    <x v="489"/>
    <n v="2.2295081969999999"/>
    <n v="2"/>
    <n v="1"/>
    <s v="XRF"/>
    <n v="3"/>
    <n v="2016"/>
    <n v="201603"/>
    <x v="9"/>
    <n v="2016"/>
    <n v="201605"/>
  </r>
  <r>
    <x v="1739"/>
    <s v="PA_Allegheny"/>
    <x v="0"/>
    <x v="0"/>
    <s v="BL"/>
    <x v="1"/>
    <n v="1"/>
    <x v="2"/>
    <n v="0"/>
    <n v="2016"/>
    <n v="1"/>
    <d v="2016-03-11T00:00:00"/>
    <d v="2017-01-01T00:00:00"/>
    <n v="1"/>
    <x v="1"/>
    <s v="PKC"/>
    <s v="PKC"/>
    <d v="2016-06-22T00:00:00"/>
    <s v="PKC"/>
    <n v="0"/>
    <n v="2"/>
    <n v="1"/>
    <n v="0"/>
    <x v="0"/>
    <n v="0"/>
    <x v="668"/>
    <n v="9.7049180330000002"/>
    <n v="4"/>
    <n v="0"/>
    <s v="ZTC"/>
    <n v="3"/>
    <n v="2016"/>
    <n v="201603"/>
    <x v="4"/>
    <n v="2017"/>
    <n v="201701"/>
  </r>
  <r>
    <x v="1170"/>
    <s v="PA_Allegheny"/>
    <x v="0"/>
    <x v="1"/>
    <s v="WH"/>
    <x v="0"/>
    <n v="18"/>
    <x v="0"/>
    <n v="17"/>
    <n v="2015"/>
    <n v="3"/>
    <d v="2016-03-12T00:00:00"/>
    <d v="2016-04-01T00:00:00"/>
    <n v="0"/>
    <x v="0"/>
    <s v="PSG"/>
    <s v=" "/>
    <s v=" "/>
    <s v="PSG"/>
    <n v="0"/>
    <n v="1"/>
    <n v="0"/>
    <n v="1"/>
    <x v="1"/>
    <n v="0"/>
    <x v="78"/>
    <n v="0.65573770499999995"/>
    <n v="1"/>
    <n v="4"/>
    <s v="XRY"/>
    <n v="3"/>
    <n v="2016"/>
    <n v="201603"/>
    <x v="0"/>
    <n v="2016"/>
    <n v="201604"/>
  </r>
  <r>
    <x v="1740"/>
    <s v="PA_Allegheny"/>
    <x v="1"/>
    <x v="0"/>
    <s v="WH"/>
    <x v="0"/>
    <n v="18"/>
    <x v="0"/>
    <n v="17"/>
    <n v="2016"/>
    <n v="1"/>
    <d v="2016-03-12T00:00:00"/>
    <d v="2017-01-01T00:00:00"/>
    <n v="1"/>
    <x v="9"/>
    <s v="PUK"/>
    <s v=" "/>
    <s v=" "/>
    <s v="PUK"/>
    <n v="0"/>
    <n v="1"/>
    <n v="0"/>
    <n v="0"/>
    <x v="0"/>
    <n v="0"/>
    <x v="124"/>
    <n v="9.6721311480000001"/>
    <n v="4"/>
    <n v="0"/>
    <s v="ZTC"/>
    <n v="3"/>
    <n v="2016"/>
    <n v="201603"/>
    <x v="4"/>
    <n v="2017"/>
    <n v="201701"/>
  </r>
  <r>
    <x v="1741"/>
    <s v="PA_Allegheny"/>
    <x v="0"/>
    <x v="1"/>
    <s v="BL"/>
    <x v="1"/>
    <n v="0"/>
    <x v="2"/>
    <n v="0"/>
    <n v="2016"/>
    <n v="1"/>
    <d v="2016-03-12T00:00:00"/>
    <d v="2016-11-19T00:00:00"/>
    <n v="1"/>
    <x v="2"/>
    <s v="PFC"/>
    <s v=" "/>
    <s v=" "/>
    <s v="PFC"/>
    <n v="0"/>
    <n v="1"/>
    <n v="0"/>
    <n v="1"/>
    <x v="0"/>
    <n v="0"/>
    <x v="394"/>
    <n v="8.2622950819999996"/>
    <n v="4"/>
    <n v="2"/>
    <s v="XCA"/>
    <n v="3"/>
    <n v="2016"/>
    <n v="201603"/>
    <x v="6"/>
    <n v="2016"/>
    <n v="201611"/>
  </r>
  <r>
    <x v="1742"/>
    <s v="PA_Allegheny"/>
    <x v="0"/>
    <x v="0"/>
    <s v="UK"/>
    <x v="2"/>
    <n v="4"/>
    <x v="1"/>
    <n v="3"/>
    <n v="2016"/>
    <n v="1"/>
    <d v="2016-03-14T00:00:00"/>
    <d v="2017-01-01T00:00:00"/>
    <n v="1"/>
    <x v="1"/>
    <s v="PSF"/>
    <s v="PKC"/>
    <d v="2016-04-12T00:00:00"/>
    <s v="PKC"/>
    <n v="1"/>
    <n v="2"/>
    <n v="1"/>
    <n v="0"/>
    <x v="0"/>
    <n v="0"/>
    <x v="63"/>
    <n v="9.6065573769999997"/>
    <n v="4"/>
    <n v="0"/>
    <s v="ZTC"/>
    <n v="3"/>
    <n v="2016"/>
    <n v="201603"/>
    <x v="4"/>
    <n v="2017"/>
    <n v="201701"/>
  </r>
  <r>
    <x v="1743"/>
    <s v="PA_Allegheny"/>
    <x v="0"/>
    <x v="1"/>
    <s v="WH"/>
    <x v="0"/>
    <n v="6"/>
    <x v="6"/>
    <n v="6"/>
    <n v="2016"/>
    <n v="1"/>
    <d v="2016-03-14T00:00:00"/>
    <d v="2017-01-01T00:00:00"/>
    <n v="1"/>
    <x v="2"/>
    <s v="PSF"/>
    <s v="PFC"/>
    <d v="2016-03-18T00:00:00"/>
    <s v="PFC"/>
    <n v="1"/>
    <n v="2"/>
    <n v="1"/>
    <n v="0"/>
    <x v="0"/>
    <n v="0"/>
    <x v="63"/>
    <n v="9.6065573769999997"/>
    <n v="4"/>
    <n v="0"/>
    <s v="ZTC"/>
    <n v="3"/>
    <n v="2016"/>
    <n v="201603"/>
    <x v="4"/>
    <n v="2017"/>
    <n v="201701"/>
  </r>
  <r>
    <x v="1744"/>
    <s v="PA_Allegheny"/>
    <x v="0"/>
    <x v="1"/>
    <s v="UK"/>
    <x v="2"/>
    <n v="4"/>
    <x v="1"/>
    <n v="4"/>
    <n v="2016"/>
    <n v="1"/>
    <d v="2016-03-14T00:00:00"/>
    <d v="2017-01-01T00:00:00"/>
    <n v="1"/>
    <x v="2"/>
    <s v="PSF"/>
    <s v="PFC"/>
    <d v="2016-03-18T00:00:00"/>
    <s v="PFC"/>
    <n v="1"/>
    <n v="2"/>
    <n v="1"/>
    <n v="0"/>
    <x v="0"/>
    <n v="0"/>
    <x v="63"/>
    <n v="9.6065573769999997"/>
    <n v="4"/>
    <n v="0"/>
    <s v="ZTC"/>
    <n v="3"/>
    <n v="2016"/>
    <n v="201603"/>
    <x v="4"/>
    <n v="2017"/>
    <n v="201701"/>
  </r>
  <r>
    <x v="1745"/>
    <s v="PA_Allegheny"/>
    <x v="0"/>
    <x v="1"/>
    <s v="WH"/>
    <x v="0"/>
    <n v="2"/>
    <x v="3"/>
    <n v="1"/>
    <n v="2016"/>
    <n v="1"/>
    <d v="2016-03-14T00:00:00"/>
    <d v="2017-01-01T00:00:00"/>
    <n v="1"/>
    <x v="2"/>
    <s v="PSF"/>
    <s v="PFC"/>
    <d v="2016-03-18T00:00:00"/>
    <s v="PFC"/>
    <n v="1"/>
    <n v="2"/>
    <n v="1"/>
    <n v="0"/>
    <x v="0"/>
    <n v="0"/>
    <x v="63"/>
    <n v="9.6065573769999997"/>
    <n v="4"/>
    <n v="0"/>
    <s v="ZTC"/>
    <n v="3"/>
    <n v="2016"/>
    <n v="201603"/>
    <x v="4"/>
    <n v="2017"/>
    <n v="201701"/>
  </r>
  <r>
    <x v="1746"/>
    <s v="PA_Allegheny"/>
    <x v="0"/>
    <x v="0"/>
    <s v="WH"/>
    <x v="0"/>
    <n v="15"/>
    <x v="4"/>
    <n v="14"/>
    <n v="2016"/>
    <n v="1"/>
    <d v="2016-03-15T00:00:00"/>
    <d v="2017-01-01T00:00:00"/>
    <n v="1"/>
    <x v="1"/>
    <s v="PKC"/>
    <s v="PKC"/>
    <d v="2016-08-16T00:00:00"/>
    <s v="PKC"/>
    <n v="0"/>
    <n v="2"/>
    <n v="1"/>
    <n v="0"/>
    <x v="0"/>
    <n v="0"/>
    <x v="669"/>
    <n v="9.5737704919999995"/>
    <n v="4"/>
    <n v="0"/>
    <s v="ZTC"/>
    <n v="3"/>
    <n v="2016"/>
    <n v="201603"/>
    <x v="4"/>
    <n v="2017"/>
    <n v="201701"/>
  </r>
  <r>
    <x v="1747"/>
    <s v="PA_Allegheny"/>
    <x v="0"/>
    <x v="1"/>
    <s v="WH"/>
    <x v="0"/>
    <n v="9"/>
    <x v="5"/>
    <n v="9"/>
    <n v="2016"/>
    <n v="1"/>
    <d v="2016-03-15T00:00:00"/>
    <d v="2016-04-13T00:00:00"/>
    <n v="1"/>
    <x v="3"/>
    <s v="PGH"/>
    <s v=" "/>
    <s v=" "/>
    <s v="PGH"/>
    <n v="0"/>
    <n v="1"/>
    <n v="0"/>
    <n v="1"/>
    <x v="0"/>
    <n v="0"/>
    <x v="152"/>
    <n v="0.95081967199999995"/>
    <n v="1"/>
    <n v="4"/>
    <s v="XRF"/>
    <n v="3"/>
    <n v="2016"/>
    <n v="201603"/>
    <x v="0"/>
    <n v="2016"/>
    <n v="201604"/>
  </r>
  <r>
    <x v="1748"/>
    <s v="PA_Allegheny"/>
    <x v="0"/>
    <x v="1"/>
    <s v="WH"/>
    <x v="0"/>
    <n v="3"/>
    <x v="3"/>
    <n v="2"/>
    <n v="2016"/>
    <n v="1"/>
    <d v="2016-03-15T00:00:00"/>
    <d v="2017-01-01T00:00:00"/>
    <n v="1"/>
    <x v="1"/>
    <s v="PFC"/>
    <s v="PKC"/>
    <d v="2016-05-10T00:00:00"/>
    <s v="PKC"/>
    <n v="1"/>
    <n v="2"/>
    <n v="1"/>
    <n v="0"/>
    <x v="0"/>
    <n v="0"/>
    <x v="669"/>
    <n v="9.5737704919999995"/>
    <n v="4"/>
    <n v="0"/>
    <s v="ZTC"/>
    <n v="3"/>
    <n v="2016"/>
    <n v="201603"/>
    <x v="4"/>
    <n v="2017"/>
    <n v="201701"/>
  </r>
  <r>
    <x v="1749"/>
    <s v="PA_Allegheny"/>
    <x v="0"/>
    <x v="1"/>
    <s v="WH"/>
    <x v="0"/>
    <n v="16"/>
    <x v="0"/>
    <n v="15"/>
    <n v="2016"/>
    <n v="1"/>
    <d v="2016-03-16T00:00:00"/>
    <d v="2016-04-18T00:00:00"/>
    <n v="1"/>
    <x v="0"/>
    <s v="PSG"/>
    <s v=" "/>
    <s v=" "/>
    <s v="PSG"/>
    <n v="0"/>
    <n v="1"/>
    <n v="0"/>
    <n v="1"/>
    <x v="0"/>
    <n v="0"/>
    <x v="209"/>
    <n v="1.081967213"/>
    <n v="2"/>
    <n v="4"/>
    <s v="XRF"/>
    <n v="3"/>
    <n v="2016"/>
    <n v="201603"/>
    <x v="0"/>
    <n v="2016"/>
    <n v="201604"/>
  </r>
  <r>
    <x v="1750"/>
    <s v="PA_Allegheny"/>
    <x v="1"/>
    <x v="1"/>
    <s v="BL"/>
    <x v="1"/>
    <n v="12"/>
    <x v="5"/>
    <n v="11"/>
    <n v="2016"/>
    <n v="1"/>
    <d v="2016-03-16T00:00:00"/>
    <d v="2016-06-22T00:00:00"/>
    <n v="1"/>
    <x v="1"/>
    <s v="PKC"/>
    <s v=" "/>
    <s v=" "/>
    <s v="PKC"/>
    <n v="0"/>
    <n v="1"/>
    <n v="0"/>
    <n v="1"/>
    <x v="0"/>
    <n v="1"/>
    <x v="437"/>
    <n v="3.2131147539999998"/>
    <n v="3"/>
    <n v="3"/>
    <s v="XRF"/>
    <n v="3"/>
    <n v="2016"/>
    <n v="201603"/>
    <x v="5"/>
    <n v="2016"/>
    <n v="201606"/>
  </r>
  <r>
    <x v="1751"/>
    <s v="PA_Allegheny"/>
    <x v="1"/>
    <x v="0"/>
    <s v="UK"/>
    <x v="2"/>
    <n v="17"/>
    <x v="0"/>
    <n v="17"/>
    <n v="2016"/>
    <n v="1"/>
    <d v="2016-03-17T00:00:00"/>
    <d v="2016-08-17T00:00:00"/>
    <n v="1"/>
    <x v="10"/>
    <s v="PAL"/>
    <s v=" "/>
    <s v=" "/>
    <s v="PAL"/>
    <n v="0"/>
    <n v="1"/>
    <n v="0"/>
    <n v="1"/>
    <x v="0"/>
    <n v="0"/>
    <x v="27"/>
    <n v="5.0163934430000001"/>
    <n v="3"/>
    <n v="3"/>
    <s v="XRF"/>
    <n v="3"/>
    <n v="2016"/>
    <n v="201603"/>
    <x v="3"/>
    <n v="2016"/>
    <n v="201608"/>
  </r>
  <r>
    <x v="1752"/>
    <s v="PA_Allegheny"/>
    <x v="1"/>
    <x v="1"/>
    <s v="BL"/>
    <x v="1"/>
    <n v="15"/>
    <x v="0"/>
    <n v="15"/>
    <n v="2016"/>
    <n v="1"/>
    <d v="2016-03-17T00:00:00"/>
    <d v="2016-06-27T00:00:00"/>
    <n v="1"/>
    <x v="8"/>
    <s v="PGH"/>
    <s v="PRC"/>
    <d v="2016-04-27T00:00:00"/>
    <s v="PRC"/>
    <n v="1"/>
    <n v="2"/>
    <n v="1"/>
    <n v="1"/>
    <x v="0"/>
    <n v="1"/>
    <x v="599"/>
    <n v="3.3442622950000001"/>
    <n v="3"/>
    <n v="2"/>
    <s v="XRF"/>
    <n v="3"/>
    <n v="2016"/>
    <n v="201603"/>
    <x v="5"/>
    <n v="2016"/>
    <n v="201606"/>
  </r>
  <r>
    <x v="1753"/>
    <s v="PA_Allegheny"/>
    <x v="0"/>
    <x v="1"/>
    <s v="BL"/>
    <x v="1"/>
    <n v="7"/>
    <x v="6"/>
    <n v="6"/>
    <n v="2016"/>
    <n v="1"/>
    <d v="2016-03-17T00:00:00"/>
    <d v="2017-01-01T00:00:00"/>
    <n v="1"/>
    <x v="1"/>
    <s v="PSF"/>
    <s v="PKC"/>
    <d v="2016-04-12T00:00:00"/>
    <s v="PKC"/>
    <n v="1"/>
    <n v="2"/>
    <n v="1"/>
    <n v="0"/>
    <x v="0"/>
    <n v="0"/>
    <x v="529"/>
    <n v="9.5081967209999991"/>
    <n v="4"/>
    <n v="0"/>
    <s v="ZTC"/>
    <n v="3"/>
    <n v="2016"/>
    <n v="201603"/>
    <x v="4"/>
    <n v="2017"/>
    <n v="201701"/>
  </r>
  <r>
    <x v="1754"/>
    <s v="PA_Allegheny"/>
    <x v="1"/>
    <x v="1"/>
    <s v="WH"/>
    <x v="0"/>
    <n v="14"/>
    <x v="4"/>
    <n v="14"/>
    <n v="2016"/>
    <n v="1"/>
    <d v="2016-03-17T00:00:00"/>
    <d v="2017-01-01T00:00:00"/>
    <n v="1"/>
    <x v="9"/>
    <s v="PUK"/>
    <s v="PKC"/>
    <d v="2016-08-18T00:00:00"/>
    <s v="PKC"/>
    <n v="1"/>
    <n v="2"/>
    <n v="1"/>
    <n v="0"/>
    <x v="0"/>
    <n v="0"/>
    <x v="529"/>
    <n v="9.5081967209999991"/>
    <n v="4"/>
    <n v="0"/>
    <s v="ZTC"/>
    <n v="3"/>
    <n v="2016"/>
    <n v="201603"/>
    <x v="4"/>
    <n v="2017"/>
    <n v="201701"/>
  </r>
  <r>
    <x v="1755"/>
    <s v="PA_Allegheny"/>
    <x v="1"/>
    <x v="1"/>
    <s v="WH"/>
    <x v="0"/>
    <n v="8"/>
    <x v="6"/>
    <n v="7"/>
    <n v="2016"/>
    <n v="1"/>
    <d v="2016-03-17T00:00:00"/>
    <d v="2017-01-01T00:00:00"/>
    <n v="1"/>
    <x v="7"/>
    <s v="PSF"/>
    <s v="PKC"/>
    <d v="2016-08-18T00:00:00"/>
    <s v="PKC"/>
    <n v="1"/>
    <n v="2"/>
    <n v="1"/>
    <n v="0"/>
    <x v="0"/>
    <n v="0"/>
    <x v="529"/>
    <n v="9.5081967209999991"/>
    <n v="4"/>
    <n v="0"/>
    <s v="ZTC"/>
    <n v="3"/>
    <n v="2016"/>
    <n v="201603"/>
    <x v="4"/>
    <n v="2017"/>
    <n v="201701"/>
  </r>
  <r>
    <x v="1756"/>
    <s v="PA_Allegheny"/>
    <x v="1"/>
    <x v="1"/>
    <s v="BL"/>
    <x v="1"/>
    <n v="1"/>
    <x v="2"/>
    <n v="0"/>
    <n v="2016"/>
    <n v="1"/>
    <d v="2016-03-17T00:00:00"/>
    <d v="2016-03-18T00:00:00"/>
    <n v="1"/>
    <x v="7"/>
    <s v="PSF"/>
    <s v=" "/>
    <s v=" "/>
    <s v="PSF"/>
    <n v="0"/>
    <n v="1"/>
    <n v="0"/>
    <n v="1"/>
    <x v="0"/>
    <n v="1"/>
    <x v="103"/>
    <n v="3.2786885000000002E-2"/>
    <n v="1"/>
    <n v="4"/>
    <s v="XRF"/>
    <n v="3"/>
    <n v="2016"/>
    <n v="201603"/>
    <x v="1"/>
    <n v="2016"/>
    <n v="201603"/>
  </r>
  <r>
    <x v="1757"/>
    <s v="PA_Allegheny"/>
    <x v="0"/>
    <x v="1"/>
    <s v="UK"/>
    <x v="2"/>
    <n v="1"/>
    <x v="3"/>
    <n v="1"/>
    <n v="2016"/>
    <n v="1"/>
    <d v="2016-03-18T00:00:00"/>
    <d v="2017-01-01T00:00:00"/>
    <n v="1"/>
    <x v="1"/>
    <s v="PSF"/>
    <s v="PKC"/>
    <d v="2016-05-10T00:00:00"/>
    <s v="PKC"/>
    <n v="1"/>
    <n v="2"/>
    <n v="1"/>
    <n v="0"/>
    <x v="0"/>
    <n v="0"/>
    <x v="325"/>
    <n v="9.4754098360000008"/>
    <n v="4"/>
    <n v="0"/>
    <s v="ZTC"/>
    <n v="3"/>
    <n v="2016"/>
    <n v="201603"/>
    <x v="4"/>
    <n v="2017"/>
    <n v="201701"/>
  </r>
  <r>
    <x v="1758"/>
    <s v="PA_Allegheny"/>
    <x v="0"/>
    <x v="1"/>
    <s v="BL"/>
    <x v="1"/>
    <n v="1"/>
    <x v="3"/>
    <n v="1"/>
    <n v="2016"/>
    <n v="1"/>
    <d v="2016-03-18T00:00:00"/>
    <d v="2017-01-01T00:00:00"/>
    <n v="1"/>
    <x v="7"/>
    <s v="PSF"/>
    <s v="PSF"/>
    <d v="2016-04-04T00:00:00"/>
    <s v="PSF"/>
    <n v="0"/>
    <n v="2"/>
    <n v="1"/>
    <n v="0"/>
    <x v="0"/>
    <n v="0"/>
    <x v="325"/>
    <n v="9.4754098360000008"/>
    <n v="4"/>
    <n v="0"/>
    <s v="ZTC"/>
    <n v="3"/>
    <n v="2016"/>
    <n v="201603"/>
    <x v="4"/>
    <n v="2017"/>
    <n v="201701"/>
  </r>
  <r>
    <x v="1759"/>
    <s v="PA_Allegheny"/>
    <x v="1"/>
    <x v="1"/>
    <s v="WH"/>
    <x v="0"/>
    <n v="0"/>
    <x v="2"/>
    <n v="0"/>
    <n v="2016"/>
    <n v="1"/>
    <d v="2016-03-18T00:00:00"/>
    <d v="2016-10-11T00:00:00"/>
    <n v="1"/>
    <x v="2"/>
    <s v="PFC"/>
    <s v=" "/>
    <s v=" "/>
    <s v="PFC"/>
    <n v="0"/>
    <n v="1"/>
    <n v="0"/>
    <n v="1"/>
    <x v="0"/>
    <n v="0"/>
    <x v="617"/>
    <n v="6.7868852459999998"/>
    <n v="4"/>
    <n v="2"/>
    <s v="XRF"/>
    <n v="3"/>
    <n v="2016"/>
    <n v="201603"/>
    <x v="11"/>
    <n v="2016"/>
    <n v="201610"/>
  </r>
  <r>
    <x v="1042"/>
    <s v="PA_Allegheny"/>
    <x v="1"/>
    <x v="1"/>
    <s v="BL"/>
    <x v="1"/>
    <n v="1"/>
    <x v="2"/>
    <n v="0"/>
    <n v="2015"/>
    <n v="3"/>
    <d v="2016-03-19T00:00:00"/>
    <d v="2017-01-01T00:00:00"/>
    <n v="0"/>
    <x v="2"/>
    <s v="PFC"/>
    <s v=" "/>
    <s v=" "/>
    <s v="PFC"/>
    <n v="0"/>
    <n v="1"/>
    <n v="0"/>
    <n v="0"/>
    <x v="0"/>
    <n v="0"/>
    <x v="665"/>
    <n v="9.4426229510000006"/>
    <n v="4"/>
    <n v="0"/>
    <s v="ZTC"/>
    <n v="3"/>
    <n v="2016"/>
    <n v="201603"/>
    <x v="4"/>
    <n v="2017"/>
    <n v="201701"/>
  </r>
  <r>
    <x v="1529"/>
    <s v="PA_Allegheny"/>
    <x v="1"/>
    <x v="1"/>
    <s v="BL"/>
    <x v="1"/>
    <n v="2"/>
    <x v="3"/>
    <n v="1"/>
    <n v="2015"/>
    <n v="2"/>
    <d v="2016-03-19T00:00:00"/>
    <d v="2016-08-09T00:00:00"/>
    <n v="0"/>
    <x v="7"/>
    <s v="PSF"/>
    <s v=" "/>
    <s v=" "/>
    <s v="PSF"/>
    <n v="0"/>
    <n v="1"/>
    <n v="0"/>
    <n v="1"/>
    <x v="0"/>
    <n v="0"/>
    <x v="524"/>
    <n v="4.6885245900000001"/>
    <n v="3"/>
    <n v="3"/>
    <s v="XRF"/>
    <n v="3"/>
    <n v="2016"/>
    <n v="201603"/>
    <x v="3"/>
    <n v="2016"/>
    <n v="201608"/>
  </r>
  <r>
    <x v="1760"/>
    <s v="PA_Allegheny"/>
    <x v="0"/>
    <x v="1"/>
    <s v="WH"/>
    <x v="0"/>
    <n v="3"/>
    <x v="3"/>
    <n v="2"/>
    <n v="2016"/>
    <n v="1"/>
    <d v="2016-03-19T00:00:00"/>
    <d v="2016-07-26T00:00:00"/>
    <n v="1"/>
    <x v="1"/>
    <s v="PKC"/>
    <s v=" "/>
    <s v=" "/>
    <s v="PKC"/>
    <n v="0"/>
    <n v="1"/>
    <n v="0"/>
    <n v="1"/>
    <x v="0"/>
    <n v="0"/>
    <x v="511"/>
    <n v="4.2295081970000004"/>
    <n v="3"/>
    <n v="3"/>
    <s v="XRF"/>
    <n v="3"/>
    <n v="2016"/>
    <n v="201603"/>
    <x v="8"/>
    <n v="2016"/>
    <n v="201607"/>
  </r>
  <r>
    <x v="1761"/>
    <s v="PA_Allegheny"/>
    <x v="1"/>
    <x v="1"/>
    <s v="WH"/>
    <x v="0"/>
    <n v="5"/>
    <x v="1"/>
    <n v="4"/>
    <n v="2016"/>
    <n v="1"/>
    <d v="2016-03-21T00:00:00"/>
    <d v="2017-01-01T00:00:00"/>
    <n v="1"/>
    <x v="1"/>
    <s v="PKC"/>
    <s v=" "/>
    <s v=" "/>
    <s v="PKC"/>
    <n v="0"/>
    <n v="1"/>
    <n v="0"/>
    <n v="0"/>
    <x v="0"/>
    <n v="0"/>
    <x v="97"/>
    <n v="9.3770491800000002"/>
    <n v="4"/>
    <n v="0"/>
    <s v="ZTC"/>
    <n v="3"/>
    <n v="2016"/>
    <n v="201603"/>
    <x v="4"/>
    <n v="2017"/>
    <n v="201701"/>
  </r>
  <r>
    <x v="1762"/>
    <s v="PA_Allegheny"/>
    <x v="1"/>
    <x v="1"/>
    <s v="BL"/>
    <x v="1"/>
    <n v="0"/>
    <x v="2"/>
    <n v="0"/>
    <n v="2016"/>
    <n v="1"/>
    <d v="2016-03-21T00:00:00"/>
    <d v="2017-01-01T00:00:00"/>
    <n v="1"/>
    <x v="7"/>
    <s v="PSF"/>
    <s v="PSF"/>
    <d v="2016-04-04T00:00:00"/>
    <s v="PSF"/>
    <n v="0"/>
    <n v="2"/>
    <n v="1"/>
    <n v="0"/>
    <x v="0"/>
    <n v="0"/>
    <x v="97"/>
    <n v="9.3770491800000002"/>
    <n v="4"/>
    <n v="0"/>
    <s v="ZTC"/>
    <n v="3"/>
    <n v="2016"/>
    <n v="201603"/>
    <x v="4"/>
    <n v="2017"/>
    <n v="201701"/>
  </r>
  <r>
    <x v="1763"/>
    <s v="PA_Allegheny"/>
    <x v="1"/>
    <x v="1"/>
    <s v="WH"/>
    <x v="0"/>
    <n v="1"/>
    <x v="2"/>
    <n v="0"/>
    <n v="2016"/>
    <n v="1"/>
    <d v="2016-03-21T00:00:00"/>
    <d v="2016-05-24T00:00:00"/>
    <n v="1"/>
    <x v="1"/>
    <s v="PKC"/>
    <s v=" "/>
    <s v=" "/>
    <s v="PKC"/>
    <n v="0"/>
    <n v="1"/>
    <n v="0"/>
    <n v="1"/>
    <x v="0"/>
    <n v="0"/>
    <x v="178"/>
    <n v="2.0983606560000001"/>
    <n v="2"/>
    <n v="4"/>
    <s v="XRF"/>
    <n v="3"/>
    <n v="2016"/>
    <n v="201603"/>
    <x v="9"/>
    <n v="2016"/>
    <n v="201605"/>
  </r>
  <r>
    <x v="1764"/>
    <s v="PA_Allegheny"/>
    <x v="0"/>
    <x v="1"/>
    <s v="UK"/>
    <x v="2"/>
    <n v="4"/>
    <x v="1"/>
    <n v="3"/>
    <n v="2016"/>
    <n v="1"/>
    <d v="2016-03-22T00:00:00"/>
    <d v="2017-01-01T00:00:00"/>
    <n v="1"/>
    <x v="1"/>
    <s v="PKC"/>
    <s v=" "/>
    <s v=" "/>
    <s v="PKC"/>
    <n v="0"/>
    <n v="1"/>
    <n v="0"/>
    <n v="0"/>
    <x v="0"/>
    <n v="0"/>
    <x v="455"/>
    <n v="9.3442622950000001"/>
    <n v="4"/>
    <n v="0"/>
    <s v="ZTC"/>
    <n v="3"/>
    <n v="2016"/>
    <n v="201603"/>
    <x v="4"/>
    <n v="2017"/>
    <n v="201701"/>
  </r>
  <r>
    <x v="1765"/>
    <s v="PA_Allegheny"/>
    <x v="0"/>
    <x v="0"/>
    <s v="WH"/>
    <x v="0"/>
    <n v="8"/>
    <x v="6"/>
    <n v="7"/>
    <n v="2016"/>
    <n v="1"/>
    <d v="2016-03-23T00:00:00"/>
    <d v="2017-01-01T00:00:00"/>
    <n v="1"/>
    <x v="1"/>
    <s v="PKC"/>
    <s v="PKC"/>
    <d v="2016-03-24T00:00:00"/>
    <s v="PKC"/>
    <n v="0"/>
    <n v="2"/>
    <n v="1"/>
    <n v="0"/>
    <x v="0"/>
    <n v="0"/>
    <x v="263"/>
    <n v="9.3114754099999999"/>
    <n v="4"/>
    <n v="0"/>
    <s v="ZTC"/>
    <n v="3"/>
    <n v="2016"/>
    <n v="201603"/>
    <x v="4"/>
    <n v="2017"/>
    <n v="201701"/>
  </r>
  <r>
    <x v="1766"/>
    <s v="PA_Allegheny"/>
    <x v="1"/>
    <x v="0"/>
    <s v="BL"/>
    <x v="1"/>
    <n v="5"/>
    <x v="1"/>
    <n v="4"/>
    <n v="2016"/>
    <n v="1"/>
    <d v="2016-03-23T00:00:00"/>
    <d v="2016-04-15T00:00:00"/>
    <n v="1"/>
    <x v="7"/>
    <s v="PSF"/>
    <s v=" "/>
    <s v=" "/>
    <s v="PSF"/>
    <n v="0"/>
    <n v="1"/>
    <n v="0"/>
    <n v="1"/>
    <x v="0"/>
    <n v="0"/>
    <x v="290"/>
    <n v="0.75409836100000005"/>
    <n v="1"/>
    <n v="4"/>
    <s v="XRF"/>
    <n v="3"/>
    <n v="2016"/>
    <n v="201603"/>
    <x v="0"/>
    <n v="2016"/>
    <n v="201604"/>
  </r>
  <r>
    <x v="1767"/>
    <s v="PA_Allegheny"/>
    <x v="0"/>
    <x v="1"/>
    <s v="WH"/>
    <x v="0"/>
    <n v="3"/>
    <x v="1"/>
    <n v="3"/>
    <n v="2016"/>
    <n v="1"/>
    <d v="2016-03-23T00:00:00"/>
    <d v="2017-01-01T00:00:00"/>
    <n v="1"/>
    <x v="1"/>
    <s v="PKC"/>
    <s v=" "/>
    <s v=" "/>
    <s v="PKC"/>
    <n v="0"/>
    <n v="1"/>
    <n v="0"/>
    <n v="0"/>
    <x v="0"/>
    <n v="0"/>
    <x v="263"/>
    <n v="9.3114754099999999"/>
    <n v="4"/>
    <n v="0"/>
    <s v="ZTC"/>
    <n v="3"/>
    <n v="2016"/>
    <n v="201603"/>
    <x v="4"/>
    <n v="2017"/>
    <n v="201701"/>
  </r>
  <r>
    <x v="1768"/>
    <s v="PA_Allegheny"/>
    <x v="1"/>
    <x v="1"/>
    <s v="BL"/>
    <x v="1"/>
    <n v="6"/>
    <x v="1"/>
    <n v="5"/>
    <n v="2016"/>
    <n v="1"/>
    <d v="2016-03-23T00:00:00"/>
    <d v="2016-09-21T00:00:00"/>
    <n v="1"/>
    <x v="1"/>
    <s v="PKC"/>
    <s v=" "/>
    <s v=" "/>
    <s v="PKC"/>
    <n v="0"/>
    <n v="1"/>
    <n v="0"/>
    <n v="1"/>
    <x v="0"/>
    <n v="0"/>
    <x v="116"/>
    <n v="5.9672131149999998"/>
    <n v="4"/>
    <n v="3"/>
    <s v="XRF"/>
    <n v="3"/>
    <n v="2016"/>
    <n v="201603"/>
    <x v="7"/>
    <n v="2016"/>
    <n v="201609"/>
  </r>
  <r>
    <x v="1654"/>
    <s v="PA_Allegheny"/>
    <x v="1"/>
    <x v="1"/>
    <s v="BL"/>
    <x v="1"/>
    <n v="1"/>
    <x v="2"/>
    <n v="0"/>
    <n v="2016"/>
    <n v="2"/>
    <d v="2016-03-23T00:00:00"/>
    <d v="2017-01-01T00:00:00"/>
    <n v="0"/>
    <x v="2"/>
    <s v="PFC"/>
    <s v=" "/>
    <s v=" "/>
    <s v="PFC"/>
    <n v="0"/>
    <n v="1"/>
    <n v="0"/>
    <n v="0"/>
    <x v="0"/>
    <n v="0"/>
    <x v="263"/>
    <n v="9.3114754099999999"/>
    <n v="4"/>
    <n v="0"/>
    <s v="ZTC"/>
    <n v="3"/>
    <n v="2016"/>
    <n v="201603"/>
    <x v="4"/>
    <n v="2017"/>
    <n v="201701"/>
  </r>
  <r>
    <x v="1769"/>
    <s v="PA_Allegheny"/>
    <x v="0"/>
    <x v="1"/>
    <s v="BL"/>
    <x v="1"/>
    <n v="2"/>
    <x v="3"/>
    <n v="1"/>
    <n v="2016"/>
    <n v="1"/>
    <d v="2016-03-23T00:00:00"/>
    <d v="2016-03-24T00:00:00"/>
    <n v="1"/>
    <x v="7"/>
    <s v="PSF"/>
    <s v=" "/>
    <s v=" "/>
    <s v="PSF"/>
    <n v="0"/>
    <n v="1"/>
    <n v="0"/>
    <n v="1"/>
    <x v="0"/>
    <n v="0"/>
    <x v="103"/>
    <n v="3.2786885000000002E-2"/>
    <n v="1"/>
    <n v="4"/>
    <s v="XRF"/>
    <n v="3"/>
    <n v="2016"/>
    <n v="201603"/>
    <x v="1"/>
    <n v="2016"/>
    <n v="201603"/>
  </r>
  <r>
    <x v="1770"/>
    <s v="PA_Allegheny"/>
    <x v="1"/>
    <x v="1"/>
    <s v="BL"/>
    <x v="1"/>
    <n v="0"/>
    <x v="2"/>
    <n v="0"/>
    <n v="2016"/>
    <n v="1"/>
    <d v="2016-03-24T00:00:00"/>
    <d v="2016-04-25T00:00:00"/>
    <n v="1"/>
    <x v="7"/>
    <s v="PSF"/>
    <s v=" "/>
    <s v=" "/>
    <s v="PSF"/>
    <n v="0"/>
    <n v="1"/>
    <n v="0"/>
    <n v="1"/>
    <x v="0"/>
    <n v="0"/>
    <x v="151"/>
    <n v="1.0491803280000001"/>
    <n v="2"/>
    <n v="4"/>
    <s v="XRF"/>
    <n v="3"/>
    <n v="2016"/>
    <n v="201603"/>
    <x v="0"/>
    <n v="2016"/>
    <n v="201604"/>
  </r>
  <r>
    <x v="1771"/>
    <s v="PA_Allegheny"/>
    <x v="1"/>
    <x v="1"/>
    <s v="BL"/>
    <x v="1"/>
    <n v="11"/>
    <x v="5"/>
    <n v="10"/>
    <n v="2016"/>
    <n v="1"/>
    <d v="2016-03-25T00:00:00"/>
    <d v="2016-10-17T00:00:00"/>
    <n v="1"/>
    <x v="1"/>
    <s v="PKC"/>
    <s v=" "/>
    <s v=" "/>
    <s v="PKC"/>
    <n v="0"/>
    <n v="1"/>
    <n v="0"/>
    <n v="1"/>
    <x v="0"/>
    <n v="0"/>
    <x v="652"/>
    <n v="6.7540983609999996"/>
    <n v="4"/>
    <n v="2"/>
    <s v="XRF"/>
    <n v="3"/>
    <n v="2016"/>
    <n v="201603"/>
    <x v="11"/>
    <n v="2016"/>
    <n v="201610"/>
  </r>
  <r>
    <x v="1378"/>
    <s v="PA_Allegheny"/>
    <x v="1"/>
    <x v="0"/>
    <s v="BL"/>
    <x v="1"/>
    <n v="14"/>
    <x v="4"/>
    <n v="14"/>
    <n v="2015"/>
    <n v="2"/>
    <d v="2016-03-26T00:00:00"/>
    <d v="2016-05-04T00:00:00"/>
    <n v="0"/>
    <x v="7"/>
    <s v="PSF"/>
    <s v=" "/>
    <s v=" "/>
    <s v="PSF"/>
    <n v="0"/>
    <n v="1"/>
    <n v="0"/>
    <n v="1"/>
    <x v="0"/>
    <n v="0"/>
    <x v="251"/>
    <n v="1.278688525"/>
    <n v="2"/>
    <n v="4"/>
    <s v="XRF"/>
    <n v="3"/>
    <n v="2016"/>
    <n v="201603"/>
    <x v="9"/>
    <n v="2016"/>
    <n v="201605"/>
  </r>
  <r>
    <x v="1108"/>
    <s v="PA_Allegheny"/>
    <x v="1"/>
    <x v="1"/>
    <s v="WH"/>
    <x v="0"/>
    <n v="12"/>
    <x v="5"/>
    <n v="11"/>
    <n v="2015"/>
    <n v="2"/>
    <d v="2016-03-28T00:00:00"/>
    <d v="2017-01-01T00:00:00"/>
    <n v="0"/>
    <x v="3"/>
    <s v="PSG"/>
    <s v="PGH"/>
    <d v="2016-06-13T00:00:00"/>
    <s v="PFC"/>
    <n v="1"/>
    <n v="4"/>
    <n v="3"/>
    <n v="0"/>
    <x v="0"/>
    <n v="0"/>
    <x v="380"/>
    <n v="9.1475409840000008"/>
    <n v="4"/>
    <n v="0"/>
    <s v="ZTC"/>
    <n v="3"/>
    <n v="2016"/>
    <n v="201603"/>
    <x v="4"/>
    <n v="2017"/>
    <n v="201701"/>
  </r>
  <r>
    <x v="1772"/>
    <s v="PA_Allegheny"/>
    <x v="1"/>
    <x v="0"/>
    <s v="BL"/>
    <x v="1"/>
    <n v="18"/>
    <x v="0"/>
    <n v="17"/>
    <n v="2016"/>
    <n v="1"/>
    <d v="2016-03-29T00:00:00"/>
    <d v="2016-05-02T00:00:00"/>
    <n v="1"/>
    <x v="0"/>
    <s v="PSG"/>
    <s v="PSG"/>
    <d v="2016-04-01T00:00:00"/>
    <s v="PKC"/>
    <n v="1"/>
    <n v="3"/>
    <n v="2"/>
    <n v="1"/>
    <x v="1"/>
    <n v="1"/>
    <x v="348"/>
    <n v="1.1147540979999999"/>
    <n v="2"/>
    <n v="2"/>
    <s v="XRY"/>
    <n v="3"/>
    <n v="2016"/>
    <n v="201603"/>
    <x v="9"/>
    <n v="2016"/>
    <n v="201605"/>
  </r>
  <r>
    <x v="1773"/>
    <s v="PA_Allegheny"/>
    <x v="0"/>
    <x v="1"/>
    <s v="BL"/>
    <x v="1"/>
    <n v="7"/>
    <x v="6"/>
    <n v="6"/>
    <n v="2016"/>
    <n v="1"/>
    <d v="2016-03-29T00:00:00"/>
    <d v="2016-04-01T00:00:00"/>
    <n v="1"/>
    <x v="1"/>
    <s v="PKC"/>
    <s v=" "/>
    <s v=" "/>
    <s v="PKC"/>
    <n v="0"/>
    <n v="1"/>
    <n v="0"/>
    <n v="1"/>
    <x v="0"/>
    <n v="0"/>
    <x v="41"/>
    <n v="9.8360656000000005E-2"/>
    <n v="1"/>
    <n v="4"/>
    <s v="XRF"/>
    <n v="3"/>
    <n v="2016"/>
    <n v="201603"/>
    <x v="0"/>
    <n v="2016"/>
    <n v="201604"/>
  </r>
  <r>
    <x v="1774"/>
    <s v="PA_Allegheny"/>
    <x v="1"/>
    <x v="1"/>
    <s v="BL"/>
    <x v="1"/>
    <n v="7"/>
    <x v="6"/>
    <n v="6"/>
    <n v="2016"/>
    <n v="1"/>
    <d v="2016-03-29T00:00:00"/>
    <d v="2017-01-01T00:00:00"/>
    <n v="1"/>
    <x v="1"/>
    <s v="PKC"/>
    <s v="PUK"/>
    <d v="2016-08-24T00:00:00"/>
    <s v="PUK"/>
    <n v="1"/>
    <n v="2"/>
    <n v="1"/>
    <n v="0"/>
    <x v="0"/>
    <n v="0"/>
    <x v="364"/>
    <n v="9.1147540980000006"/>
    <n v="4"/>
    <n v="0"/>
    <s v="ZTC"/>
    <n v="3"/>
    <n v="2016"/>
    <n v="201603"/>
    <x v="4"/>
    <n v="2017"/>
    <n v="201701"/>
  </r>
  <r>
    <x v="1775"/>
    <s v="PA_Allegheny"/>
    <x v="1"/>
    <x v="1"/>
    <s v="UK"/>
    <x v="2"/>
    <n v="9"/>
    <x v="5"/>
    <n v="9"/>
    <n v="2016"/>
    <n v="1"/>
    <d v="2016-03-29T00:00:00"/>
    <d v="2016-04-01T00:00:00"/>
    <n v="1"/>
    <x v="1"/>
    <s v="PKC"/>
    <s v=" "/>
    <s v=" "/>
    <s v="PKC"/>
    <n v="0"/>
    <n v="1"/>
    <n v="0"/>
    <n v="1"/>
    <x v="0"/>
    <n v="0"/>
    <x v="41"/>
    <n v="9.8360656000000005E-2"/>
    <n v="1"/>
    <n v="4"/>
    <s v="XRF"/>
    <n v="3"/>
    <n v="2016"/>
    <n v="201603"/>
    <x v="0"/>
    <n v="2016"/>
    <n v="201604"/>
  </r>
  <r>
    <x v="1776"/>
    <s v="PA_Allegheny"/>
    <x v="1"/>
    <x v="1"/>
    <s v="BL"/>
    <x v="1"/>
    <n v="3"/>
    <x v="3"/>
    <n v="2"/>
    <n v="2016"/>
    <n v="1"/>
    <d v="2016-03-29T00:00:00"/>
    <d v="2016-04-01T00:00:00"/>
    <n v="1"/>
    <x v="1"/>
    <s v="PKC"/>
    <s v=" "/>
    <s v=" "/>
    <s v="PKC"/>
    <n v="0"/>
    <n v="1"/>
    <n v="0"/>
    <n v="1"/>
    <x v="0"/>
    <n v="0"/>
    <x v="41"/>
    <n v="9.8360656000000005E-2"/>
    <n v="1"/>
    <n v="4"/>
    <s v="XRF"/>
    <n v="3"/>
    <n v="2016"/>
    <n v="201603"/>
    <x v="0"/>
    <n v="2016"/>
    <n v="201604"/>
  </r>
  <r>
    <x v="1777"/>
    <s v="PA_Allegheny"/>
    <x v="1"/>
    <x v="1"/>
    <s v="BL"/>
    <x v="1"/>
    <n v="1"/>
    <x v="3"/>
    <n v="1"/>
    <n v="2016"/>
    <n v="1"/>
    <d v="2016-03-29T00:00:00"/>
    <d v="2016-04-01T00:00:00"/>
    <n v="1"/>
    <x v="1"/>
    <s v="PKC"/>
    <s v=" "/>
    <s v=" "/>
    <s v="PKC"/>
    <n v="0"/>
    <n v="1"/>
    <n v="0"/>
    <n v="1"/>
    <x v="0"/>
    <n v="0"/>
    <x v="41"/>
    <n v="9.8360656000000005E-2"/>
    <n v="1"/>
    <n v="4"/>
    <s v="XRF"/>
    <n v="3"/>
    <n v="2016"/>
    <n v="201603"/>
    <x v="0"/>
    <n v="2016"/>
    <n v="201604"/>
  </r>
  <r>
    <x v="1778"/>
    <s v="PA_Allegheny"/>
    <x v="0"/>
    <x v="1"/>
    <s v="BL"/>
    <x v="1"/>
    <n v="16"/>
    <x v="0"/>
    <n v="16"/>
    <n v="2016"/>
    <n v="1"/>
    <d v="2016-03-29T00:00:00"/>
    <d v="2016-04-08T00:00:00"/>
    <n v="1"/>
    <x v="0"/>
    <s v="PSG"/>
    <s v=" "/>
    <s v=" "/>
    <s v="PSG"/>
    <n v="0"/>
    <n v="1"/>
    <n v="0"/>
    <n v="1"/>
    <x v="0"/>
    <n v="0"/>
    <x v="87"/>
    <n v="0.32786885300000002"/>
    <n v="1"/>
    <n v="4"/>
    <s v="XOT"/>
    <n v="3"/>
    <n v="2016"/>
    <n v="201603"/>
    <x v="0"/>
    <n v="2016"/>
    <n v="201604"/>
  </r>
  <r>
    <x v="1779"/>
    <s v="PA_Allegheny"/>
    <x v="1"/>
    <x v="1"/>
    <s v="BL"/>
    <x v="1"/>
    <n v="0"/>
    <x v="2"/>
    <n v="0"/>
    <n v="2016"/>
    <n v="1"/>
    <d v="2016-03-29T00:00:00"/>
    <d v="2016-10-17T00:00:00"/>
    <n v="1"/>
    <x v="1"/>
    <s v="PKC"/>
    <s v=" "/>
    <s v=" "/>
    <s v="PKC"/>
    <n v="0"/>
    <n v="1"/>
    <n v="0"/>
    <n v="1"/>
    <x v="0"/>
    <n v="0"/>
    <x v="653"/>
    <n v="6.6229508199999998"/>
    <n v="4"/>
    <n v="2"/>
    <s v="XRF"/>
    <n v="3"/>
    <n v="2016"/>
    <n v="201603"/>
    <x v="11"/>
    <n v="2016"/>
    <n v="201610"/>
  </r>
  <r>
    <x v="1780"/>
    <s v="PA_Allegheny"/>
    <x v="1"/>
    <x v="1"/>
    <s v="UK"/>
    <x v="2"/>
    <n v="18"/>
    <x v="0"/>
    <n v="17"/>
    <n v="2016"/>
    <n v="1"/>
    <d v="2016-03-30T00:00:00"/>
    <d v="2016-08-04T00:00:00"/>
    <n v="1"/>
    <x v="10"/>
    <s v="PAL"/>
    <s v=" "/>
    <s v=" "/>
    <s v="PAL"/>
    <n v="0"/>
    <n v="1"/>
    <n v="0"/>
    <n v="1"/>
    <x v="0"/>
    <n v="0"/>
    <x v="458"/>
    <n v="4.163934426"/>
    <n v="3"/>
    <n v="3"/>
    <s v="XRF"/>
    <n v="3"/>
    <n v="2016"/>
    <n v="201603"/>
    <x v="3"/>
    <n v="2016"/>
    <n v="201608"/>
  </r>
  <r>
    <x v="637"/>
    <s v="PA_Allegheny"/>
    <x v="0"/>
    <x v="1"/>
    <s v="BL"/>
    <x v="1"/>
    <n v="15"/>
    <x v="4"/>
    <n v="15"/>
    <n v="2014"/>
    <n v="3"/>
    <d v="2016-03-31T00:00:00"/>
    <d v="2016-05-16T00:00:00"/>
    <n v="0"/>
    <x v="3"/>
    <s v="PGH"/>
    <s v=" "/>
    <s v=" "/>
    <s v="PGH"/>
    <n v="0"/>
    <n v="1"/>
    <n v="0"/>
    <n v="1"/>
    <x v="0"/>
    <n v="0"/>
    <x v="61"/>
    <n v="1.508196721"/>
    <n v="2"/>
    <n v="4"/>
    <s v="XRF"/>
    <n v="3"/>
    <n v="2016"/>
    <n v="201603"/>
    <x v="9"/>
    <n v="2016"/>
    <n v="201605"/>
  </r>
  <r>
    <x v="1781"/>
    <s v="PA_Allegheny"/>
    <x v="1"/>
    <x v="1"/>
    <s v="UK"/>
    <x v="2"/>
    <n v="7"/>
    <x v="6"/>
    <n v="6"/>
    <n v="2016"/>
    <n v="1"/>
    <d v="2016-03-31T00:00:00"/>
    <d v="2016-04-05T00:00:00"/>
    <n v="1"/>
    <x v="7"/>
    <s v="PSF"/>
    <s v=" "/>
    <s v=" "/>
    <s v="PSF"/>
    <n v="0"/>
    <n v="1"/>
    <n v="0"/>
    <n v="1"/>
    <x v="0"/>
    <n v="0"/>
    <x v="161"/>
    <n v="0.16393442599999999"/>
    <n v="1"/>
    <n v="4"/>
    <s v="XRF"/>
    <n v="3"/>
    <n v="2016"/>
    <n v="201603"/>
    <x v="0"/>
    <n v="2016"/>
    <n v="201604"/>
  </r>
  <r>
    <x v="1782"/>
    <s v="PA_Allegheny"/>
    <x v="0"/>
    <x v="1"/>
    <s v="WH"/>
    <x v="0"/>
    <n v="3"/>
    <x v="3"/>
    <n v="2"/>
    <n v="2016"/>
    <n v="1"/>
    <d v="2016-03-31T00:00:00"/>
    <d v="2017-01-01T00:00:00"/>
    <n v="1"/>
    <x v="2"/>
    <s v="PFC"/>
    <s v="PFC"/>
    <d v="2016-04-18T00:00:00"/>
    <s v="PFC"/>
    <n v="0"/>
    <n v="2"/>
    <n v="1"/>
    <n v="0"/>
    <x v="0"/>
    <n v="0"/>
    <x v="160"/>
    <n v="9.0491803280000003"/>
    <n v="4"/>
    <n v="0"/>
    <s v="ZTC"/>
    <n v="3"/>
    <n v="2016"/>
    <n v="201603"/>
    <x v="4"/>
    <n v="2017"/>
    <n v="201701"/>
  </r>
  <r>
    <x v="1783"/>
    <s v="PA_Allegheny"/>
    <x v="0"/>
    <x v="1"/>
    <s v="WH"/>
    <x v="0"/>
    <n v="6"/>
    <x v="1"/>
    <n v="5"/>
    <n v="2016"/>
    <n v="1"/>
    <d v="2016-03-31T00:00:00"/>
    <d v="2017-01-01T00:00:00"/>
    <n v="1"/>
    <x v="2"/>
    <s v="PFC"/>
    <s v="PFC"/>
    <d v="2016-04-18T00:00:00"/>
    <s v="PFC"/>
    <n v="0"/>
    <n v="2"/>
    <n v="1"/>
    <n v="0"/>
    <x v="0"/>
    <n v="0"/>
    <x v="160"/>
    <n v="9.0491803280000003"/>
    <n v="4"/>
    <n v="0"/>
    <s v="ZTC"/>
    <n v="3"/>
    <n v="2016"/>
    <n v="201603"/>
    <x v="4"/>
    <n v="2017"/>
    <n v="201701"/>
  </r>
  <r>
    <x v="1784"/>
    <s v="PA_Allegheny"/>
    <x v="0"/>
    <x v="1"/>
    <s v="UK"/>
    <x v="2"/>
    <n v="5"/>
    <x v="1"/>
    <n v="4"/>
    <n v="2016"/>
    <n v="1"/>
    <d v="2016-03-31T00:00:00"/>
    <d v="2017-01-01T00:00:00"/>
    <n v="1"/>
    <x v="1"/>
    <s v="PKC"/>
    <s v="PKC"/>
    <d v="2016-05-13T00:00:00"/>
    <s v="PKC"/>
    <n v="0"/>
    <n v="3"/>
    <n v="2"/>
    <n v="0"/>
    <x v="0"/>
    <n v="0"/>
    <x v="160"/>
    <n v="9.0491803280000003"/>
    <n v="4"/>
    <n v="0"/>
    <s v="ZTC"/>
    <n v="3"/>
    <n v="2016"/>
    <n v="201603"/>
    <x v="4"/>
    <n v="2017"/>
    <n v="201701"/>
  </r>
  <r>
    <x v="1785"/>
    <s v="PA_Allegheny"/>
    <x v="0"/>
    <x v="1"/>
    <s v="WH"/>
    <x v="0"/>
    <n v="3"/>
    <x v="3"/>
    <n v="2"/>
    <n v="2016"/>
    <n v="1"/>
    <d v="2016-03-31T00:00:00"/>
    <d v="2016-04-05T00:00:00"/>
    <n v="1"/>
    <x v="2"/>
    <s v="PFC"/>
    <s v=" "/>
    <s v=" "/>
    <s v="PFC"/>
    <n v="0"/>
    <n v="1"/>
    <n v="0"/>
    <n v="1"/>
    <x v="0"/>
    <n v="0"/>
    <x v="161"/>
    <n v="0.16393442599999999"/>
    <n v="1"/>
    <n v="4"/>
    <s v="XRF"/>
    <n v="3"/>
    <n v="2016"/>
    <n v="201603"/>
    <x v="0"/>
    <n v="2016"/>
    <n v="201604"/>
  </r>
  <r>
    <x v="1786"/>
    <s v="PA_Allegheny"/>
    <x v="1"/>
    <x v="1"/>
    <s v="WH"/>
    <x v="0"/>
    <n v="5"/>
    <x v="1"/>
    <n v="4"/>
    <n v="2016"/>
    <n v="1"/>
    <d v="2016-03-31T00:00:00"/>
    <d v="2016-04-05T00:00:00"/>
    <n v="1"/>
    <x v="2"/>
    <s v="PFC"/>
    <s v=" "/>
    <s v=" "/>
    <s v="PFC"/>
    <n v="0"/>
    <n v="1"/>
    <n v="0"/>
    <n v="1"/>
    <x v="0"/>
    <n v="0"/>
    <x v="161"/>
    <n v="0.16393442599999999"/>
    <n v="1"/>
    <n v="4"/>
    <s v="XRF"/>
    <n v="3"/>
    <n v="2016"/>
    <n v="201603"/>
    <x v="0"/>
    <n v="2016"/>
    <n v="201604"/>
  </r>
  <r>
    <x v="1787"/>
    <s v="PA_Allegheny"/>
    <x v="0"/>
    <x v="0"/>
    <s v="OT"/>
    <x v="2"/>
    <n v="18"/>
    <x v="0"/>
    <n v="17"/>
    <n v="2016"/>
    <n v="1"/>
    <d v="2016-04-01T00:00:00"/>
    <d v="2016-04-06T00:00:00"/>
    <n v="1"/>
    <x v="0"/>
    <s v="PSG"/>
    <s v="PSF"/>
    <d v="2016-04-04T00:00:00"/>
    <s v="PSF"/>
    <n v="1"/>
    <n v="2"/>
    <n v="1"/>
    <n v="1"/>
    <x v="0"/>
    <n v="0"/>
    <x v="161"/>
    <n v="0.16393442599999999"/>
    <n v="1"/>
    <n v="4"/>
    <s v="XOT"/>
    <n v="4"/>
    <n v="2016"/>
    <n v="201604"/>
    <x v="0"/>
    <n v="2016"/>
    <n v="201604"/>
  </r>
  <r>
    <x v="1788"/>
    <s v="PA_Allegheny"/>
    <x v="0"/>
    <x v="0"/>
    <s v="BL"/>
    <x v="1"/>
    <n v="11"/>
    <x v="5"/>
    <n v="11"/>
    <n v="2016"/>
    <n v="1"/>
    <d v="2016-04-04T00:00:00"/>
    <d v="2016-12-22T00:00:00"/>
    <n v="1"/>
    <x v="1"/>
    <s v="PSG"/>
    <s v="PKC"/>
    <d v="2016-04-07T00:00:00"/>
    <s v="PKC"/>
    <n v="1"/>
    <n v="2"/>
    <n v="1"/>
    <n v="1"/>
    <x v="0"/>
    <n v="0"/>
    <x v="390"/>
    <n v="8.5901639339999996"/>
    <n v="4"/>
    <n v="1"/>
    <s v="XRF"/>
    <n v="4"/>
    <n v="2016"/>
    <n v="201604"/>
    <x v="10"/>
    <n v="2016"/>
    <n v="201612"/>
  </r>
  <r>
    <x v="742"/>
    <s v="PA_Allegheny"/>
    <x v="1"/>
    <x v="0"/>
    <s v="BL"/>
    <x v="1"/>
    <n v="16"/>
    <x v="4"/>
    <n v="15"/>
    <n v="2014"/>
    <n v="3"/>
    <d v="2016-04-04T00:00:00"/>
    <d v="2016-12-06T00:00:00"/>
    <n v="0"/>
    <x v="1"/>
    <s v="PKC"/>
    <s v=" "/>
    <s v=" "/>
    <s v="PKC"/>
    <n v="0"/>
    <n v="1"/>
    <n v="0"/>
    <n v="1"/>
    <x v="0"/>
    <n v="0"/>
    <x v="670"/>
    <n v="8.0655737710000004"/>
    <n v="4"/>
    <n v="1"/>
    <s v="XRF"/>
    <n v="4"/>
    <n v="2016"/>
    <n v="201604"/>
    <x v="10"/>
    <n v="2016"/>
    <n v="201612"/>
  </r>
  <r>
    <x v="1789"/>
    <s v="PA_Allegheny"/>
    <x v="1"/>
    <x v="0"/>
    <s v="BL"/>
    <x v="1"/>
    <n v="10"/>
    <x v="5"/>
    <n v="9"/>
    <n v="2016"/>
    <n v="1"/>
    <d v="2016-04-04T00:00:00"/>
    <d v="2017-01-01T00:00:00"/>
    <n v="1"/>
    <x v="1"/>
    <s v="PKC"/>
    <s v=" "/>
    <s v=" "/>
    <s v="PKC"/>
    <n v="0"/>
    <n v="1"/>
    <n v="0"/>
    <n v="0"/>
    <x v="0"/>
    <n v="0"/>
    <x v="501"/>
    <n v="8.9180327869999996"/>
    <n v="4"/>
    <n v="0"/>
    <s v="ZTC"/>
    <n v="4"/>
    <n v="2016"/>
    <n v="201604"/>
    <x v="4"/>
    <n v="2017"/>
    <n v="201701"/>
  </r>
  <r>
    <x v="1790"/>
    <s v="PA_Allegheny"/>
    <x v="1"/>
    <x v="1"/>
    <s v="WH"/>
    <x v="0"/>
    <n v="8"/>
    <x v="6"/>
    <n v="7"/>
    <n v="2016"/>
    <n v="1"/>
    <d v="2016-04-04T00:00:00"/>
    <d v="2017-01-01T00:00:00"/>
    <n v="1"/>
    <x v="2"/>
    <s v="PKC"/>
    <s v="PFC"/>
    <d v="2016-04-05T00:00:00"/>
    <s v="PFC"/>
    <n v="1"/>
    <n v="3"/>
    <n v="2"/>
    <n v="0"/>
    <x v="0"/>
    <n v="0"/>
    <x v="501"/>
    <n v="8.9180327869999996"/>
    <n v="4"/>
    <n v="0"/>
    <s v="ZTC"/>
    <n v="4"/>
    <n v="2016"/>
    <n v="201604"/>
    <x v="4"/>
    <n v="2017"/>
    <n v="201701"/>
  </r>
  <r>
    <x v="1791"/>
    <s v="PA_Allegheny"/>
    <x v="1"/>
    <x v="0"/>
    <s v="BL"/>
    <x v="1"/>
    <n v="5"/>
    <x v="1"/>
    <n v="4"/>
    <n v="2016"/>
    <n v="1"/>
    <d v="2016-04-04T00:00:00"/>
    <d v="2017-01-01T00:00:00"/>
    <n v="1"/>
    <x v="1"/>
    <s v="PKC"/>
    <s v=" "/>
    <s v=" "/>
    <s v="PKC"/>
    <n v="0"/>
    <n v="1"/>
    <n v="0"/>
    <n v="0"/>
    <x v="0"/>
    <n v="0"/>
    <x v="501"/>
    <n v="8.9180327869999996"/>
    <n v="4"/>
    <n v="0"/>
    <s v="ZTC"/>
    <n v="4"/>
    <n v="2016"/>
    <n v="201604"/>
    <x v="4"/>
    <n v="2017"/>
    <n v="201701"/>
  </r>
  <r>
    <x v="1792"/>
    <s v="PA_Allegheny"/>
    <x v="1"/>
    <x v="1"/>
    <s v="UK"/>
    <x v="2"/>
    <n v="2"/>
    <x v="3"/>
    <n v="2"/>
    <n v="2016"/>
    <n v="1"/>
    <d v="2016-04-04T00:00:00"/>
    <d v="2017-01-01T00:00:00"/>
    <n v="1"/>
    <x v="2"/>
    <s v="PKC"/>
    <s v="PFC"/>
    <d v="2016-04-05T00:00:00"/>
    <s v="PFC"/>
    <n v="1"/>
    <n v="3"/>
    <n v="2"/>
    <n v="0"/>
    <x v="0"/>
    <n v="0"/>
    <x v="501"/>
    <n v="8.9180327869999996"/>
    <n v="4"/>
    <n v="0"/>
    <s v="ZTC"/>
    <n v="4"/>
    <n v="2016"/>
    <n v="201604"/>
    <x v="4"/>
    <n v="2017"/>
    <n v="201701"/>
  </r>
  <r>
    <x v="1793"/>
    <s v="PA_Allegheny"/>
    <x v="1"/>
    <x v="1"/>
    <s v="BL"/>
    <x v="1"/>
    <n v="14"/>
    <x v="4"/>
    <n v="14"/>
    <n v="2016"/>
    <n v="1"/>
    <d v="2016-04-04T00:00:00"/>
    <d v="2016-12-22T00:00:00"/>
    <n v="1"/>
    <x v="1"/>
    <s v="PSG"/>
    <s v="PKC"/>
    <d v="2016-04-07T00:00:00"/>
    <s v="PKC"/>
    <n v="1"/>
    <n v="2"/>
    <n v="1"/>
    <n v="1"/>
    <x v="0"/>
    <n v="0"/>
    <x v="390"/>
    <n v="8.5901639339999996"/>
    <n v="4"/>
    <n v="1"/>
    <s v="XRF"/>
    <n v="4"/>
    <n v="2016"/>
    <n v="201604"/>
    <x v="10"/>
    <n v="2016"/>
    <n v="201612"/>
  </r>
  <r>
    <x v="1794"/>
    <s v="PA_Allegheny"/>
    <x v="0"/>
    <x v="1"/>
    <s v="WH"/>
    <x v="0"/>
    <n v="1"/>
    <x v="2"/>
    <n v="0"/>
    <n v="2016"/>
    <n v="1"/>
    <d v="2016-04-04T00:00:00"/>
    <d v="2017-01-01T00:00:00"/>
    <n v="1"/>
    <x v="2"/>
    <s v="PKC"/>
    <s v="PFC"/>
    <d v="2016-04-05T00:00:00"/>
    <s v="PFC"/>
    <n v="1"/>
    <n v="3"/>
    <n v="2"/>
    <n v="0"/>
    <x v="0"/>
    <n v="0"/>
    <x v="501"/>
    <n v="8.9180327869999996"/>
    <n v="4"/>
    <n v="0"/>
    <s v="ZTC"/>
    <n v="4"/>
    <n v="2016"/>
    <n v="201604"/>
    <x v="4"/>
    <n v="2017"/>
    <n v="201701"/>
  </r>
  <r>
    <x v="1795"/>
    <s v="PA_Allegheny"/>
    <x v="0"/>
    <x v="1"/>
    <s v="UK"/>
    <x v="2"/>
    <n v="8"/>
    <x v="6"/>
    <n v="7"/>
    <n v="2016"/>
    <n v="1"/>
    <d v="2016-04-04T00:00:00"/>
    <d v="2016-04-14T00:00:00"/>
    <n v="1"/>
    <x v="2"/>
    <s v="PFC"/>
    <s v=" "/>
    <s v=" "/>
    <s v="PFC"/>
    <n v="0"/>
    <n v="1"/>
    <n v="0"/>
    <n v="1"/>
    <x v="0"/>
    <n v="0"/>
    <x v="87"/>
    <n v="0.32786885300000002"/>
    <n v="1"/>
    <n v="4"/>
    <s v="XRF"/>
    <n v="4"/>
    <n v="2016"/>
    <n v="201604"/>
    <x v="0"/>
    <n v="2016"/>
    <n v="201604"/>
  </r>
  <r>
    <x v="1796"/>
    <s v="PA_Allegheny"/>
    <x v="1"/>
    <x v="1"/>
    <s v="UK"/>
    <x v="2"/>
    <n v="5"/>
    <x v="1"/>
    <n v="4"/>
    <n v="2016"/>
    <n v="1"/>
    <d v="2016-04-04T00:00:00"/>
    <d v="2016-04-14T00:00:00"/>
    <n v="1"/>
    <x v="7"/>
    <s v="PSF"/>
    <s v=" "/>
    <s v=" "/>
    <s v="PSF"/>
    <n v="0"/>
    <n v="1"/>
    <n v="0"/>
    <n v="1"/>
    <x v="0"/>
    <n v="0"/>
    <x v="87"/>
    <n v="0.32786885300000002"/>
    <n v="1"/>
    <n v="4"/>
    <s v="XRF"/>
    <n v="4"/>
    <n v="2016"/>
    <n v="201604"/>
    <x v="0"/>
    <n v="2016"/>
    <n v="201604"/>
  </r>
  <r>
    <x v="1797"/>
    <s v="PA_Allegheny"/>
    <x v="1"/>
    <x v="1"/>
    <s v="BL"/>
    <x v="1"/>
    <n v="11"/>
    <x v="5"/>
    <n v="11"/>
    <n v="2016"/>
    <n v="1"/>
    <d v="2016-04-05T00:00:00"/>
    <d v="2016-04-08T00:00:00"/>
    <n v="1"/>
    <x v="0"/>
    <s v="PSG"/>
    <s v=" "/>
    <s v=" "/>
    <s v="PSG"/>
    <n v="0"/>
    <n v="1"/>
    <n v="0"/>
    <n v="1"/>
    <x v="0"/>
    <n v="1"/>
    <x v="41"/>
    <n v="9.8360656000000005E-2"/>
    <n v="1"/>
    <n v="4"/>
    <s v="XRF"/>
    <n v="4"/>
    <n v="2016"/>
    <n v="201604"/>
    <x v="0"/>
    <n v="2016"/>
    <n v="201604"/>
  </r>
  <r>
    <x v="1798"/>
    <s v="PA_Allegheny"/>
    <x v="1"/>
    <x v="1"/>
    <s v="BL"/>
    <x v="1"/>
    <n v="0"/>
    <x v="2"/>
    <n v="0"/>
    <n v="2016"/>
    <n v="1"/>
    <d v="2016-04-05T00:00:00"/>
    <d v="2017-01-01T00:00:00"/>
    <n v="1"/>
    <x v="2"/>
    <s v="PFC"/>
    <s v="PFC"/>
    <d v="2016-04-27T00:00:00"/>
    <s v="PFC"/>
    <n v="0"/>
    <n v="3"/>
    <n v="2"/>
    <n v="0"/>
    <x v="0"/>
    <n v="0"/>
    <x v="235"/>
    <n v="8.8852459019999994"/>
    <n v="4"/>
    <n v="0"/>
    <s v="ZTC"/>
    <n v="4"/>
    <n v="2016"/>
    <n v="201604"/>
    <x v="4"/>
    <n v="2017"/>
    <n v="201701"/>
  </r>
  <r>
    <x v="1799"/>
    <s v="PA_Allegheny"/>
    <x v="0"/>
    <x v="1"/>
    <s v="BL"/>
    <x v="1"/>
    <n v="13"/>
    <x v="4"/>
    <n v="12"/>
    <n v="2016"/>
    <n v="1"/>
    <d v="2016-04-06T00:00:00"/>
    <d v="2017-01-01T00:00:00"/>
    <n v="1"/>
    <x v="1"/>
    <s v="PKC"/>
    <s v=" "/>
    <s v=" "/>
    <s v="PKC"/>
    <n v="0"/>
    <n v="1"/>
    <n v="0"/>
    <n v="0"/>
    <x v="0"/>
    <n v="0"/>
    <x v="671"/>
    <n v="8.8524590159999992"/>
    <n v="4"/>
    <n v="0"/>
    <s v="ZTC"/>
    <n v="4"/>
    <n v="2016"/>
    <n v="201604"/>
    <x v="4"/>
    <n v="2017"/>
    <n v="201701"/>
  </r>
  <r>
    <x v="1800"/>
    <s v="PA_Allegheny"/>
    <x v="1"/>
    <x v="1"/>
    <s v="WH"/>
    <x v="0"/>
    <n v="4"/>
    <x v="1"/>
    <n v="3"/>
    <n v="2016"/>
    <n v="1"/>
    <d v="2016-04-06T00:00:00"/>
    <d v="2017-01-01T00:00:00"/>
    <n v="1"/>
    <x v="9"/>
    <s v="PKC"/>
    <s v="PKC"/>
    <d v="2016-04-29T00:00:00"/>
    <s v="PKC"/>
    <n v="1"/>
    <n v="4"/>
    <n v="3"/>
    <n v="0"/>
    <x v="0"/>
    <n v="0"/>
    <x v="671"/>
    <n v="8.8524590159999992"/>
    <n v="4"/>
    <n v="0"/>
    <s v="ZTC"/>
    <n v="4"/>
    <n v="2016"/>
    <n v="201604"/>
    <x v="4"/>
    <n v="2017"/>
    <n v="201701"/>
  </r>
  <r>
    <x v="526"/>
    <s v="PA_Allegheny"/>
    <x v="1"/>
    <x v="1"/>
    <s v="WH"/>
    <x v="0"/>
    <n v="3"/>
    <x v="3"/>
    <n v="3"/>
    <n v="2014"/>
    <n v="2"/>
    <d v="2016-04-06T00:00:00"/>
    <d v="2017-01-01T00:00:00"/>
    <n v="0"/>
    <x v="2"/>
    <s v="PFC"/>
    <s v="PFC"/>
    <d v="2016-04-08T00:00:00"/>
    <s v="PFC"/>
    <n v="0"/>
    <n v="2"/>
    <n v="1"/>
    <n v="0"/>
    <x v="0"/>
    <n v="0"/>
    <x v="671"/>
    <n v="8.8524590159999992"/>
    <n v="4"/>
    <n v="0"/>
    <s v="ZTC"/>
    <n v="4"/>
    <n v="2016"/>
    <n v="201604"/>
    <x v="4"/>
    <n v="2017"/>
    <n v="201701"/>
  </r>
  <r>
    <x v="1801"/>
    <s v="PA_Allegheny"/>
    <x v="1"/>
    <x v="1"/>
    <s v="BL"/>
    <x v="1"/>
    <n v="8"/>
    <x v="6"/>
    <n v="7"/>
    <n v="2016"/>
    <n v="1"/>
    <d v="2016-04-06T00:00:00"/>
    <d v="2017-01-01T00:00:00"/>
    <n v="1"/>
    <x v="1"/>
    <s v="PKC"/>
    <s v=" "/>
    <s v=" "/>
    <s v="PKC"/>
    <n v="0"/>
    <n v="1"/>
    <n v="0"/>
    <n v="0"/>
    <x v="0"/>
    <n v="0"/>
    <x v="671"/>
    <n v="8.8524590159999992"/>
    <n v="4"/>
    <n v="0"/>
    <s v="ZTC"/>
    <n v="4"/>
    <n v="2016"/>
    <n v="201604"/>
    <x v="4"/>
    <n v="2017"/>
    <n v="201701"/>
  </r>
  <r>
    <x v="1802"/>
    <s v="PA_Allegheny"/>
    <x v="1"/>
    <x v="1"/>
    <s v="BL"/>
    <x v="1"/>
    <n v="5"/>
    <x v="1"/>
    <n v="4"/>
    <n v="2016"/>
    <n v="1"/>
    <d v="2016-04-06T00:00:00"/>
    <d v="2016-10-23T00:00:00"/>
    <n v="1"/>
    <x v="1"/>
    <s v="PKC"/>
    <s v="PFC"/>
    <d v="2016-09-29T00:00:00"/>
    <s v="PFC"/>
    <n v="1"/>
    <n v="2"/>
    <n v="1"/>
    <n v="1"/>
    <x v="0"/>
    <n v="0"/>
    <x v="672"/>
    <n v="6.5573770490000003"/>
    <n v="4"/>
    <n v="2"/>
    <s v="XRF"/>
    <n v="4"/>
    <n v="2016"/>
    <n v="201604"/>
    <x v="11"/>
    <n v="2016"/>
    <n v="201610"/>
  </r>
  <r>
    <x v="1803"/>
    <s v="PA_Allegheny"/>
    <x v="1"/>
    <x v="1"/>
    <s v="BL"/>
    <x v="1"/>
    <n v="3"/>
    <x v="3"/>
    <n v="2"/>
    <n v="2016"/>
    <n v="1"/>
    <d v="2016-04-06T00:00:00"/>
    <d v="2016-10-23T00:00:00"/>
    <n v="1"/>
    <x v="1"/>
    <s v="PKC"/>
    <s v="PFC"/>
    <d v="2016-09-29T00:00:00"/>
    <s v="PFC"/>
    <n v="1"/>
    <n v="2"/>
    <n v="1"/>
    <n v="1"/>
    <x v="0"/>
    <n v="0"/>
    <x v="672"/>
    <n v="6.5573770490000003"/>
    <n v="4"/>
    <n v="2"/>
    <s v="XRF"/>
    <n v="4"/>
    <n v="2016"/>
    <n v="201604"/>
    <x v="11"/>
    <n v="2016"/>
    <n v="201610"/>
  </r>
  <r>
    <x v="1804"/>
    <s v="PA_Allegheny"/>
    <x v="1"/>
    <x v="1"/>
    <s v="BL"/>
    <x v="1"/>
    <n v="3"/>
    <x v="3"/>
    <n v="2"/>
    <n v="2016"/>
    <n v="1"/>
    <d v="2016-04-06T00:00:00"/>
    <d v="2016-10-23T00:00:00"/>
    <n v="1"/>
    <x v="1"/>
    <s v="PKC"/>
    <s v="PFC"/>
    <d v="2016-09-29T00:00:00"/>
    <s v="PFC"/>
    <n v="1"/>
    <n v="2"/>
    <n v="1"/>
    <n v="1"/>
    <x v="0"/>
    <n v="0"/>
    <x v="672"/>
    <n v="6.5573770490000003"/>
    <n v="4"/>
    <n v="2"/>
    <s v="XRF"/>
    <n v="4"/>
    <n v="2016"/>
    <n v="201604"/>
    <x v="11"/>
    <n v="2016"/>
    <n v="201610"/>
  </r>
  <r>
    <x v="1805"/>
    <s v="PA_Allegheny"/>
    <x v="1"/>
    <x v="0"/>
    <s v="UK"/>
    <x v="2"/>
    <n v="1"/>
    <x v="3"/>
    <n v="1"/>
    <n v="2016"/>
    <n v="1"/>
    <d v="2016-04-06T00:00:00"/>
    <d v="2016-06-01T00:00:00"/>
    <n v="1"/>
    <x v="2"/>
    <s v="PFC"/>
    <s v="PFC"/>
    <d v="2016-04-08T00:00:00"/>
    <s v="PFC"/>
    <n v="0"/>
    <n v="2"/>
    <n v="1"/>
    <n v="1"/>
    <x v="0"/>
    <n v="0"/>
    <x v="356"/>
    <n v="1.836065574"/>
    <n v="2"/>
    <n v="4"/>
    <s v="XRF"/>
    <n v="4"/>
    <n v="2016"/>
    <n v="201604"/>
    <x v="5"/>
    <n v="2016"/>
    <n v="201606"/>
  </r>
  <r>
    <x v="1806"/>
    <s v="PA_Allegheny"/>
    <x v="0"/>
    <x v="1"/>
    <s v="BL"/>
    <x v="1"/>
    <n v="17"/>
    <x v="0"/>
    <n v="16"/>
    <n v="2016"/>
    <n v="1"/>
    <d v="2016-04-07T00:00:00"/>
    <d v="2016-05-19T00:00:00"/>
    <n v="1"/>
    <x v="0"/>
    <s v="PSG"/>
    <s v="PAL"/>
    <d v="2016-05-16T00:00:00"/>
    <s v="PAL"/>
    <n v="1"/>
    <n v="1"/>
    <n v="0"/>
    <n v="1"/>
    <x v="0"/>
    <n v="0"/>
    <x v="75"/>
    <n v="1.37704918"/>
    <n v="2"/>
    <n v="4"/>
    <s v="XRF"/>
    <n v="4"/>
    <n v="2016"/>
    <n v="201604"/>
    <x v="9"/>
    <n v="2016"/>
    <n v="201605"/>
  </r>
  <r>
    <x v="1807"/>
    <s v="PA_Allegheny"/>
    <x v="0"/>
    <x v="1"/>
    <s v="BL"/>
    <x v="1"/>
    <n v="0"/>
    <x v="2"/>
    <n v="0"/>
    <n v="2016"/>
    <n v="1"/>
    <d v="2016-04-07T00:00:00"/>
    <d v="2016-06-07T00:00:00"/>
    <n v="1"/>
    <x v="1"/>
    <s v="PKC"/>
    <s v=" "/>
    <s v=" "/>
    <s v="PKC"/>
    <n v="0"/>
    <n v="1"/>
    <n v="0"/>
    <n v="1"/>
    <x v="0"/>
    <n v="0"/>
    <x v="484"/>
    <n v="2"/>
    <n v="2"/>
    <n v="4"/>
    <s v="XRF"/>
    <n v="4"/>
    <n v="2016"/>
    <n v="201604"/>
    <x v="5"/>
    <n v="2016"/>
    <n v="201606"/>
  </r>
  <r>
    <x v="1808"/>
    <s v="PA_Allegheny"/>
    <x v="0"/>
    <x v="1"/>
    <s v="BL"/>
    <x v="1"/>
    <n v="1"/>
    <x v="2"/>
    <n v="0"/>
    <n v="2016"/>
    <n v="1"/>
    <d v="2016-04-07T00:00:00"/>
    <d v="2017-01-01T00:00:00"/>
    <n v="1"/>
    <x v="1"/>
    <s v="PSF"/>
    <s v="PKC"/>
    <d v="2016-04-11T00:00:00"/>
    <s v="PKC"/>
    <n v="1"/>
    <n v="2"/>
    <n v="1"/>
    <n v="0"/>
    <x v="0"/>
    <n v="0"/>
    <x v="673"/>
    <n v="8.8196721310000008"/>
    <n v="4"/>
    <n v="0"/>
    <s v="ZTC"/>
    <n v="4"/>
    <n v="2016"/>
    <n v="201604"/>
    <x v="4"/>
    <n v="2017"/>
    <n v="201701"/>
  </r>
  <r>
    <x v="1809"/>
    <s v="PA_Allegheny"/>
    <x v="1"/>
    <x v="0"/>
    <s v="OT"/>
    <x v="2"/>
    <n v="1"/>
    <x v="2"/>
    <n v="0"/>
    <n v="2016"/>
    <n v="1"/>
    <d v="2016-04-08T00:00:00"/>
    <d v="2017-01-01T00:00:00"/>
    <n v="1"/>
    <x v="2"/>
    <s v="PFC"/>
    <s v=" "/>
    <s v=" "/>
    <s v="PFC"/>
    <n v="0"/>
    <n v="1"/>
    <n v="0"/>
    <n v="0"/>
    <x v="0"/>
    <n v="0"/>
    <x v="674"/>
    <n v="8.7868852460000006"/>
    <n v="4"/>
    <n v="0"/>
    <s v="ZTC"/>
    <n v="4"/>
    <n v="2016"/>
    <n v="201604"/>
    <x v="4"/>
    <n v="2017"/>
    <n v="201701"/>
  </r>
  <r>
    <x v="1810"/>
    <s v="PA_Allegheny"/>
    <x v="0"/>
    <x v="0"/>
    <s v="UK"/>
    <x v="2"/>
    <n v="18"/>
    <x v="0"/>
    <n v="17"/>
    <n v="2016"/>
    <n v="1"/>
    <d v="2016-04-08T00:00:00"/>
    <d v="2016-04-15T00:00:00"/>
    <n v="1"/>
    <x v="7"/>
    <s v="PSF"/>
    <s v=" "/>
    <s v=" "/>
    <s v="PSF"/>
    <n v="0"/>
    <n v="1"/>
    <n v="0"/>
    <n v="1"/>
    <x v="0"/>
    <n v="0"/>
    <x v="282"/>
    <n v="0.229508197"/>
    <n v="1"/>
    <n v="4"/>
    <s v="XOT"/>
    <n v="4"/>
    <n v="2016"/>
    <n v="201604"/>
    <x v="0"/>
    <n v="2016"/>
    <n v="201604"/>
  </r>
  <r>
    <x v="1360"/>
    <s v="PA_Allegheny"/>
    <x v="0"/>
    <x v="1"/>
    <s v="BL"/>
    <x v="1"/>
    <n v="17"/>
    <x v="0"/>
    <n v="17"/>
    <n v="2015"/>
    <n v="2"/>
    <d v="2016-04-11T00:00:00"/>
    <d v="2016-06-14T00:00:00"/>
    <n v="0"/>
    <x v="0"/>
    <s v="PSG"/>
    <s v="PSG"/>
    <d v="2016-05-20T00:00:00"/>
    <s v="PSG"/>
    <n v="0"/>
    <n v="2"/>
    <n v="1"/>
    <n v="1"/>
    <x v="0"/>
    <n v="1"/>
    <x v="178"/>
    <n v="2.0983606560000001"/>
    <n v="2"/>
    <n v="2"/>
    <s v="XRF"/>
    <n v="4"/>
    <n v="2016"/>
    <n v="201604"/>
    <x v="5"/>
    <n v="2016"/>
    <n v="201606"/>
  </r>
  <r>
    <x v="1811"/>
    <s v="PA_Allegheny"/>
    <x v="1"/>
    <x v="1"/>
    <s v="BL"/>
    <x v="1"/>
    <n v="11"/>
    <x v="5"/>
    <n v="10"/>
    <n v="2016"/>
    <n v="1"/>
    <d v="2016-04-11T00:00:00"/>
    <d v="2017-01-01T00:00:00"/>
    <n v="1"/>
    <x v="1"/>
    <s v="PKC"/>
    <s v=" "/>
    <s v=" "/>
    <s v="PKC"/>
    <n v="0"/>
    <n v="1"/>
    <n v="0"/>
    <n v="0"/>
    <x v="0"/>
    <n v="0"/>
    <x v="105"/>
    <n v="8.6885245900000001"/>
    <n v="4"/>
    <n v="0"/>
    <s v="ZTC"/>
    <n v="4"/>
    <n v="2016"/>
    <n v="201604"/>
    <x v="4"/>
    <n v="2017"/>
    <n v="201701"/>
  </r>
  <r>
    <x v="1812"/>
    <s v="PA_Allegheny"/>
    <x v="0"/>
    <x v="1"/>
    <s v="BL"/>
    <x v="1"/>
    <n v="16"/>
    <x v="0"/>
    <n v="15"/>
    <n v="2016"/>
    <n v="1"/>
    <d v="2016-04-11T00:00:00"/>
    <d v="2017-01-01T00:00:00"/>
    <n v="1"/>
    <x v="1"/>
    <s v="PKC"/>
    <s v=" "/>
    <s v=" "/>
    <s v="PKC"/>
    <n v="0"/>
    <n v="1"/>
    <n v="0"/>
    <n v="0"/>
    <x v="0"/>
    <n v="0"/>
    <x v="105"/>
    <n v="8.6885245900000001"/>
    <n v="4"/>
    <n v="0"/>
    <s v="ZTC"/>
    <n v="4"/>
    <n v="2016"/>
    <n v="201604"/>
    <x v="4"/>
    <n v="2017"/>
    <n v="201701"/>
  </r>
  <r>
    <x v="1813"/>
    <s v="PA_Allegheny"/>
    <x v="0"/>
    <x v="1"/>
    <s v="BL"/>
    <x v="1"/>
    <n v="8"/>
    <x v="6"/>
    <n v="8"/>
    <n v="2016"/>
    <n v="1"/>
    <d v="2016-04-11T00:00:00"/>
    <d v="2017-01-01T00:00:00"/>
    <n v="1"/>
    <x v="1"/>
    <s v="PKC"/>
    <s v=" "/>
    <s v=" "/>
    <s v="PKC"/>
    <n v="0"/>
    <n v="1"/>
    <n v="0"/>
    <n v="0"/>
    <x v="0"/>
    <n v="0"/>
    <x v="105"/>
    <n v="8.6885245900000001"/>
    <n v="4"/>
    <n v="0"/>
    <s v="ZTC"/>
    <n v="4"/>
    <n v="2016"/>
    <n v="201604"/>
    <x v="4"/>
    <n v="2017"/>
    <n v="201701"/>
  </r>
  <r>
    <x v="1814"/>
    <s v="PA_Allegheny"/>
    <x v="0"/>
    <x v="1"/>
    <s v="BL"/>
    <x v="1"/>
    <n v="3"/>
    <x v="3"/>
    <n v="2"/>
    <n v="2016"/>
    <n v="1"/>
    <d v="2016-04-11T00:00:00"/>
    <d v="2017-01-01T00:00:00"/>
    <n v="1"/>
    <x v="1"/>
    <s v="PKC"/>
    <s v=" "/>
    <s v=" "/>
    <s v="PKC"/>
    <n v="0"/>
    <n v="1"/>
    <n v="0"/>
    <n v="0"/>
    <x v="0"/>
    <n v="0"/>
    <x v="105"/>
    <n v="8.6885245900000001"/>
    <n v="4"/>
    <n v="0"/>
    <s v="ZTC"/>
    <n v="4"/>
    <n v="2016"/>
    <n v="201604"/>
    <x v="4"/>
    <n v="2017"/>
    <n v="201701"/>
  </r>
  <r>
    <x v="1815"/>
    <s v="PA_Allegheny"/>
    <x v="0"/>
    <x v="1"/>
    <s v="BL"/>
    <x v="1"/>
    <n v="17"/>
    <x v="0"/>
    <n v="16"/>
    <n v="2016"/>
    <n v="1"/>
    <d v="2016-04-11T00:00:00"/>
    <d v="2016-06-03T00:00:00"/>
    <n v="1"/>
    <x v="2"/>
    <s v="PFC"/>
    <s v=" "/>
    <s v=" "/>
    <s v="PFC"/>
    <n v="0"/>
    <n v="1"/>
    <n v="0"/>
    <n v="1"/>
    <x v="0"/>
    <n v="0"/>
    <x v="2"/>
    <n v="1.7377049179999999"/>
    <n v="2"/>
    <n v="4"/>
    <s v="XRF"/>
    <n v="4"/>
    <n v="2016"/>
    <n v="201604"/>
    <x v="5"/>
    <n v="2016"/>
    <n v="201606"/>
  </r>
  <r>
    <x v="1816"/>
    <s v="PA_Allegheny"/>
    <x v="0"/>
    <x v="1"/>
    <s v="WH"/>
    <x v="0"/>
    <n v="0"/>
    <x v="2"/>
    <n v="0"/>
    <n v="2016"/>
    <n v="1"/>
    <d v="2016-04-11T00:00:00"/>
    <d v="2017-01-01T00:00:00"/>
    <n v="1"/>
    <x v="2"/>
    <s v="PAL"/>
    <s v="PFC"/>
    <d v="2016-04-18T00:00:00"/>
    <s v="PFC"/>
    <n v="1"/>
    <n v="2"/>
    <n v="1"/>
    <n v="0"/>
    <x v="0"/>
    <n v="0"/>
    <x v="105"/>
    <n v="8.6885245900000001"/>
    <n v="4"/>
    <n v="0"/>
    <s v="ZTC"/>
    <n v="4"/>
    <n v="2016"/>
    <n v="201604"/>
    <x v="4"/>
    <n v="2017"/>
    <n v="201701"/>
  </r>
  <r>
    <x v="1817"/>
    <s v="PA_Allegheny"/>
    <x v="1"/>
    <x v="1"/>
    <s v="WH"/>
    <x v="0"/>
    <n v="0"/>
    <x v="2"/>
    <n v="0"/>
    <n v="2016"/>
    <n v="1"/>
    <d v="2016-04-11T00:00:00"/>
    <d v="2017-01-01T00:00:00"/>
    <n v="1"/>
    <x v="2"/>
    <s v="PFC"/>
    <s v=" "/>
    <s v=" "/>
    <s v="PFC"/>
    <n v="0"/>
    <n v="1"/>
    <n v="0"/>
    <n v="0"/>
    <x v="0"/>
    <n v="0"/>
    <x v="105"/>
    <n v="8.6885245900000001"/>
    <n v="4"/>
    <n v="0"/>
    <s v="ZTC"/>
    <n v="4"/>
    <n v="2016"/>
    <n v="201604"/>
    <x v="4"/>
    <n v="2017"/>
    <n v="201701"/>
  </r>
  <r>
    <x v="1818"/>
    <s v="PA_Allegheny"/>
    <x v="0"/>
    <x v="2"/>
    <s v="WH"/>
    <x v="0"/>
    <n v="1"/>
    <x v="2"/>
    <n v="0"/>
    <n v="2016"/>
    <n v="1"/>
    <d v="2016-04-11T00:00:00"/>
    <d v="2016-05-09T00:00:00"/>
    <n v="1"/>
    <x v="1"/>
    <s v="PKC"/>
    <s v=" "/>
    <s v=" "/>
    <s v="PKC"/>
    <n v="0"/>
    <n v="1"/>
    <n v="0"/>
    <n v="1"/>
    <x v="0"/>
    <n v="0"/>
    <x v="191"/>
    <n v="0.91803278700000002"/>
    <n v="1"/>
    <n v="4"/>
    <s v="XRF"/>
    <n v="4"/>
    <n v="2016"/>
    <n v="201604"/>
    <x v="9"/>
    <n v="2016"/>
    <n v="201605"/>
  </r>
  <r>
    <x v="1819"/>
    <s v="PA_Allegheny"/>
    <x v="0"/>
    <x v="1"/>
    <s v="WH"/>
    <x v="0"/>
    <n v="2"/>
    <x v="3"/>
    <n v="1"/>
    <n v="2016"/>
    <n v="1"/>
    <d v="2016-04-12T00:00:00"/>
    <d v="2016-08-04T00:00:00"/>
    <n v="1"/>
    <x v="1"/>
    <s v="PKC"/>
    <s v=" "/>
    <s v=" "/>
    <s v="PKC"/>
    <n v="0"/>
    <n v="1"/>
    <n v="0"/>
    <n v="1"/>
    <x v="0"/>
    <n v="0"/>
    <x v="353"/>
    <n v="3.7377049179999999"/>
    <n v="3"/>
    <n v="3"/>
    <s v="XRF"/>
    <n v="4"/>
    <n v="2016"/>
    <n v="201604"/>
    <x v="3"/>
    <n v="2016"/>
    <n v="201608"/>
  </r>
  <r>
    <x v="1820"/>
    <s v="PA_Allegheny"/>
    <x v="1"/>
    <x v="1"/>
    <s v="MU"/>
    <x v="2"/>
    <n v="0"/>
    <x v="2"/>
    <n v="0"/>
    <n v="2016"/>
    <n v="1"/>
    <d v="2016-04-12T00:00:00"/>
    <d v="2016-04-27T00:00:00"/>
    <n v="1"/>
    <x v="1"/>
    <s v="PKC"/>
    <s v=" "/>
    <s v=" "/>
    <s v="PKC"/>
    <n v="0"/>
    <n v="1"/>
    <n v="0"/>
    <n v="1"/>
    <x v="0"/>
    <n v="0"/>
    <x v="57"/>
    <n v="0.49180327899999998"/>
    <n v="1"/>
    <n v="4"/>
    <s v="XRF"/>
    <n v="4"/>
    <n v="2016"/>
    <n v="201604"/>
    <x v="0"/>
    <n v="2016"/>
    <n v="201604"/>
  </r>
  <r>
    <x v="1821"/>
    <s v="PA_Allegheny"/>
    <x v="1"/>
    <x v="1"/>
    <s v="WH"/>
    <x v="0"/>
    <n v="17"/>
    <x v="0"/>
    <n v="16"/>
    <n v="2016"/>
    <n v="1"/>
    <d v="2016-04-13T00:00:00"/>
    <d v="2017-01-01T00:00:00"/>
    <n v="1"/>
    <x v="1"/>
    <s v="PKC"/>
    <s v="PSG"/>
    <d v="2016-10-28T00:00:00"/>
    <s v="PSG"/>
    <n v="1"/>
    <n v="2"/>
    <n v="1"/>
    <n v="0"/>
    <x v="0"/>
    <n v="0"/>
    <x v="307"/>
    <n v="8.6229508199999998"/>
    <n v="4"/>
    <n v="0"/>
    <s v="ZTC"/>
    <n v="4"/>
    <n v="2016"/>
    <n v="201604"/>
    <x v="4"/>
    <n v="2017"/>
    <n v="201701"/>
  </r>
  <r>
    <x v="1822"/>
    <s v="PA_Allegheny"/>
    <x v="0"/>
    <x v="0"/>
    <s v="BL"/>
    <x v="1"/>
    <n v="9"/>
    <x v="6"/>
    <n v="8"/>
    <n v="2016"/>
    <n v="1"/>
    <d v="2016-04-13T00:00:00"/>
    <d v="2016-04-15T00:00:00"/>
    <n v="1"/>
    <x v="2"/>
    <s v="PFC"/>
    <s v=" "/>
    <s v=" "/>
    <s v="PFC"/>
    <n v="0"/>
    <n v="1"/>
    <n v="0"/>
    <n v="1"/>
    <x v="0"/>
    <n v="0"/>
    <x v="30"/>
    <n v="6.5573771000000003E-2"/>
    <n v="1"/>
    <n v="4"/>
    <s v="XRF"/>
    <n v="4"/>
    <n v="2016"/>
    <n v="201604"/>
    <x v="0"/>
    <n v="2016"/>
    <n v="201604"/>
  </r>
  <r>
    <x v="1823"/>
    <s v="PA_Allegheny"/>
    <x v="1"/>
    <x v="1"/>
    <s v="BL"/>
    <x v="1"/>
    <n v="15"/>
    <x v="4"/>
    <n v="14"/>
    <n v="2016"/>
    <n v="1"/>
    <d v="2016-04-13T00:00:00"/>
    <d v="2016-08-15T00:00:00"/>
    <n v="1"/>
    <x v="1"/>
    <s v="PKC"/>
    <s v=" "/>
    <s v=" "/>
    <s v="PKC"/>
    <n v="0"/>
    <n v="1"/>
    <n v="0"/>
    <n v="1"/>
    <x v="0"/>
    <n v="0"/>
    <x v="179"/>
    <n v="4.0655737710000004"/>
    <n v="3"/>
    <n v="3"/>
    <s v="XJP"/>
    <n v="4"/>
    <n v="2016"/>
    <n v="201604"/>
    <x v="3"/>
    <n v="2016"/>
    <n v="201608"/>
  </r>
  <r>
    <x v="1824"/>
    <s v="PA_Allegheny"/>
    <x v="1"/>
    <x v="0"/>
    <s v="UK"/>
    <x v="2"/>
    <n v="7"/>
    <x v="6"/>
    <n v="6"/>
    <n v="2016"/>
    <n v="1"/>
    <d v="2016-04-13T00:00:00"/>
    <d v="2016-04-15T00:00:00"/>
    <n v="1"/>
    <x v="2"/>
    <s v="PFC"/>
    <s v=" "/>
    <s v=" "/>
    <s v="PFC"/>
    <n v="0"/>
    <n v="1"/>
    <n v="0"/>
    <n v="1"/>
    <x v="0"/>
    <n v="0"/>
    <x v="30"/>
    <n v="6.5573771000000003E-2"/>
    <n v="1"/>
    <n v="4"/>
    <s v="XRF"/>
    <n v="4"/>
    <n v="2016"/>
    <n v="201604"/>
    <x v="0"/>
    <n v="2016"/>
    <n v="201604"/>
  </r>
  <r>
    <x v="1825"/>
    <s v="PA_Allegheny"/>
    <x v="0"/>
    <x v="1"/>
    <s v="BL"/>
    <x v="1"/>
    <n v="15"/>
    <x v="4"/>
    <n v="14"/>
    <n v="2016"/>
    <n v="1"/>
    <d v="2016-04-14T00:00:00"/>
    <d v="2016-08-02T00:00:00"/>
    <n v="1"/>
    <x v="3"/>
    <s v="PSG"/>
    <s v="PGH"/>
    <d v="2016-06-01T00:00:00"/>
    <s v="PGH"/>
    <n v="1"/>
    <n v="2"/>
    <n v="1"/>
    <n v="1"/>
    <x v="1"/>
    <n v="1"/>
    <x v="287"/>
    <n v="3.6065573770000001"/>
    <n v="3"/>
    <n v="3"/>
    <s v="XRY"/>
    <n v="4"/>
    <n v="2016"/>
    <n v="201604"/>
    <x v="3"/>
    <n v="2016"/>
    <n v="201608"/>
  </r>
  <r>
    <x v="1826"/>
    <s v="PA_Allegheny"/>
    <x v="0"/>
    <x v="1"/>
    <s v="WH"/>
    <x v="0"/>
    <n v="7"/>
    <x v="6"/>
    <n v="7"/>
    <n v="2016"/>
    <n v="1"/>
    <d v="2016-04-14T00:00:00"/>
    <d v="2017-01-01T00:00:00"/>
    <n v="1"/>
    <x v="2"/>
    <s v="PKC"/>
    <s v="PFC"/>
    <d v="2016-06-02T00:00:00"/>
    <s v="PFC"/>
    <n v="1"/>
    <n v="2"/>
    <n v="1"/>
    <n v="0"/>
    <x v="0"/>
    <n v="0"/>
    <x v="390"/>
    <n v="8.5901639339999996"/>
    <n v="4"/>
    <n v="0"/>
    <s v="ZTC"/>
    <n v="4"/>
    <n v="2016"/>
    <n v="201604"/>
    <x v="4"/>
    <n v="2017"/>
    <n v="201701"/>
  </r>
  <r>
    <x v="1827"/>
    <s v="PA_Allegheny"/>
    <x v="0"/>
    <x v="2"/>
    <s v="WH"/>
    <x v="0"/>
    <n v="0"/>
    <x v="2"/>
    <n v="0"/>
    <n v="2016"/>
    <n v="1"/>
    <d v="2016-04-15T00:00:00"/>
    <d v="2017-01-01T00:00:00"/>
    <n v="1"/>
    <x v="2"/>
    <s v="PFC"/>
    <s v=" "/>
    <s v=" "/>
    <s v="PFC"/>
    <n v="0"/>
    <n v="1"/>
    <n v="0"/>
    <n v="0"/>
    <x v="0"/>
    <n v="0"/>
    <x v="176"/>
    <n v="8.5573770489999994"/>
    <n v="4"/>
    <n v="0"/>
    <s v="ZTC"/>
    <n v="4"/>
    <n v="2016"/>
    <n v="201604"/>
    <x v="4"/>
    <n v="2017"/>
    <n v="201701"/>
  </r>
  <r>
    <x v="1828"/>
    <s v="PA_Allegheny"/>
    <x v="0"/>
    <x v="0"/>
    <s v="WH"/>
    <x v="0"/>
    <n v="2"/>
    <x v="3"/>
    <n v="1"/>
    <n v="2016"/>
    <n v="1"/>
    <d v="2016-04-15T00:00:00"/>
    <d v="2017-01-01T00:00:00"/>
    <n v="1"/>
    <x v="1"/>
    <s v="PKC"/>
    <s v=" "/>
    <s v=" "/>
    <s v="PKC"/>
    <n v="0"/>
    <n v="1"/>
    <n v="0"/>
    <n v="0"/>
    <x v="0"/>
    <n v="0"/>
    <x v="176"/>
    <n v="8.5573770489999994"/>
    <n v="4"/>
    <n v="0"/>
    <s v="ZTC"/>
    <n v="4"/>
    <n v="2016"/>
    <n v="201604"/>
    <x v="4"/>
    <n v="2017"/>
    <n v="201701"/>
  </r>
  <r>
    <x v="1829"/>
    <s v="PA_Allegheny"/>
    <x v="0"/>
    <x v="1"/>
    <s v="WH"/>
    <x v="0"/>
    <n v="0"/>
    <x v="2"/>
    <n v="0"/>
    <n v="2016"/>
    <n v="1"/>
    <d v="2016-04-17T00:00:00"/>
    <d v="2017-01-01T00:00:00"/>
    <n v="1"/>
    <x v="2"/>
    <s v="PFC"/>
    <s v="PKC"/>
    <d v="2016-12-17T00:00:00"/>
    <s v="PKC"/>
    <n v="1"/>
    <n v="2"/>
    <n v="1"/>
    <n v="0"/>
    <x v="0"/>
    <n v="0"/>
    <x v="208"/>
    <n v="8.4918032790000009"/>
    <n v="4"/>
    <n v="0"/>
    <s v="ZTC"/>
    <n v="4"/>
    <n v="2016"/>
    <n v="201604"/>
    <x v="4"/>
    <n v="2017"/>
    <n v="201701"/>
  </r>
  <r>
    <x v="1830"/>
    <s v="PA_Allegheny"/>
    <x v="0"/>
    <x v="1"/>
    <s v="MU"/>
    <x v="2"/>
    <n v="14"/>
    <x v="4"/>
    <n v="13"/>
    <n v="2016"/>
    <n v="1"/>
    <d v="2016-04-18T00:00:00"/>
    <d v="2016-05-01T00:00:00"/>
    <n v="1"/>
    <x v="0"/>
    <s v="PSG"/>
    <s v=" "/>
    <s v=" "/>
    <s v="PSG"/>
    <n v="0"/>
    <n v="1"/>
    <n v="0"/>
    <n v="1"/>
    <x v="0"/>
    <n v="0"/>
    <x v="158"/>
    <n v="0.42622950799999998"/>
    <n v="1"/>
    <n v="4"/>
    <s v="XRF"/>
    <n v="4"/>
    <n v="2016"/>
    <n v="201604"/>
    <x v="9"/>
    <n v="2016"/>
    <n v="201605"/>
  </r>
  <r>
    <x v="1435"/>
    <s v="PA_Allegheny"/>
    <x v="1"/>
    <x v="0"/>
    <s v="BL"/>
    <x v="1"/>
    <n v="16"/>
    <x v="0"/>
    <n v="15"/>
    <n v="2015"/>
    <n v="2"/>
    <d v="2016-04-18T00:00:00"/>
    <d v="2016-06-10T00:00:00"/>
    <n v="0"/>
    <x v="0"/>
    <s v="PSG"/>
    <s v=" "/>
    <s v=" "/>
    <s v="PSG"/>
    <n v="0"/>
    <n v="1"/>
    <n v="0"/>
    <n v="1"/>
    <x v="0"/>
    <n v="1"/>
    <x v="2"/>
    <n v="1.7377049179999999"/>
    <n v="2"/>
    <n v="2"/>
    <s v="XRF"/>
    <n v="4"/>
    <n v="2016"/>
    <n v="201604"/>
    <x v="5"/>
    <n v="2016"/>
    <n v="201606"/>
  </r>
  <r>
    <x v="1831"/>
    <s v="PA_Allegheny"/>
    <x v="0"/>
    <x v="1"/>
    <s v="BL"/>
    <x v="1"/>
    <n v="11"/>
    <x v="5"/>
    <n v="10"/>
    <n v="2016"/>
    <n v="1"/>
    <d v="2016-04-18T00:00:00"/>
    <d v="2017-01-01T00:00:00"/>
    <n v="1"/>
    <x v="2"/>
    <s v="PSG"/>
    <s v="PFC"/>
    <d v="2016-04-19T00:00:00"/>
    <s v="PFC"/>
    <n v="1"/>
    <n v="5"/>
    <n v="4"/>
    <n v="0"/>
    <x v="0"/>
    <n v="0"/>
    <x v="155"/>
    <n v="8.4590163930000006"/>
    <n v="4"/>
    <n v="0"/>
    <s v="ZTC"/>
    <n v="4"/>
    <n v="2016"/>
    <n v="201604"/>
    <x v="4"/>
    <n v="2017"/>
    <n v="201701"/>
  </r>
  <r>
    <x v="458"/>
    <s v="PA_Allegheny"/>
    <x v="1"/>
    <x v="1"/>
    <s v="BL"/>
    <x v="1"/>
    <n v="16"/>
    <x v="4"/>
    <n v="15"/>
    <n v="2014"/>
    <n v="2"/>
    <d v="2016-04-18T00:00:00"/>
    <d v="2017-01-01T00:00:00"/>
    <n v="0"/>
    <x v="9"/>
    <s v="PGH"/>
    <s v="PUK"/>
    <d v="2016-07-20T00:00:00"/>
    <s v="PUK"/>
    <n v="1"/>
    <n v="2"/>
    <n v="1"/>
    <n v="0"/>
    <x v="0"/>
    <n v="0"/>
    <x v="155"/>
    <n v="8.4590163930000006"/>
    <n v="4"/>
    <n v="0"/>
    <s v="ZTC"/>
    <n v="4"/>
    <n v="2016"/>
    <n v="201604"/>
    <x v="4"/>
    <n v="2017"/>
    <n v="201701"/>
  </r>
  <r>
    <x v="1491"/>
    <s v="PA_Allegheny"/>
    <x v="1"/>
    <x v="1"/>
    <s v="BL"/>
    <x v="1"/>
    <n v="4"/>
    <x v="1"/>
    <n v="3"/>
    <n v="2015"/>
    <n v="2"/>
    <d v="2016-04-18T00:00:00"/>
    <d v="2017-01-01T00:00:00"/>
    <n v="0"/>
    <x v="1"/>
    <s v="PKC"/>
    <s v="PKC"/>
    <d v="2016-12-16T00:00:00"/>
    <s v="PKC"/>
    <n v="0"/>
    <n v="2"/>
    <n v="1"/>
    <n v="0"/>
    <x v="0"/>
    <n v="0"/>
    <x v="155"/>
    <n v="8.4590163930000006"/>
    <n v="4"/>
    <n v="0"/>
    <s v="ZTC"/>
    <n v="4"/>
    <n v="2016"/>
    <n v="201604"/>
    <x v="4"/>
    <n v="2017"/>
    <n v="201701"/>
  </r>
  <r>
    <x v="1493"/>
    <s v="PA_Allegheny"/>
    <x v="1"/>
    <x v="1"/>
    <s v="BL"/>
    <x v="1"/>
    <n v="3"/>
    <x v="3"/>
    <n v="2"/>
    <n v="2015"/>
    <n v="2"/>
    <d v="2016-04-18T00:00:00"/>
    <d v="2017-01-01T00:00:00"/>
    <n v="0"/>
    <x v="1"/>
    <s v="PKC"/>
    <s v="PKC"/>
    <d v="2016-12-16T00:00:00"/>
    <s v="PKC"/>
    <n v="0"/>
    <n v="2"/>
    <n v="1"/>
    <n v="0"/>
    <x v="0"/>
    <n v="0"/>
    <x v="155"/>
    <n v="8.4590163930000006"/>
    <n v="4"/>
    <n v="0"/>
    <s v="ZTC"/>
    <n v="4"/>
    <n v="2016"/>
    <n v="201604"/>
    <x v="4"/>
    <n v="2017"/>
    <n v="201701"/>
  </r>
  <r>
    <x v="1832"/>
    <s v="PA_Allegheny"/>
    <x v="1"/>
    <x v="0"/>
    <s v="UK"/>
    <x v="2"/>
    <n v="1"/>
    <x v="2"/>
    <n v="0"/>
    <n v="2016"/>
    <n v="1"/>
    <d v="2016-04-18T00:00:00"/>
    <d v="2016-06-07T00:00:00"/>
    <n v="1"/>
    <x v="1"/>
    <s v="PKC"/>
    <s v=" "/>
    <s v=" "/>
    <s v="PKC"/>
    <n v="0"/>
    <n v="1"/>
    <n v="0"/>
    <n v="1"/>
    <x v="0"/>
    <n v="0"/>
    <x v="17"/>
    <n v="1.6393442620000001"/>
    <n v="2"/>
    <n v="4"/>
    <s v="XRF"/>
    <n v="4"/>
    <n v="2016"/>
    <n v="201604"/>
    <x v="5"/>
    <n v="2016"/>
    <n v="201606"/>
  </r>
  <r>
    <x v="1833"/>
    <s v="PA_Allegheny"/>
    <x v="1"/>
    <x v="1"/>
    <s v="WH"/>
    <x v="0"/>
    <n v="10"/>
    <x v="5"/>
    <n v="9"/>
    <n v="2016"/>
    <n v="1"/>
    <d v="2016-04-18T00:00:00"/>
    <d v="2017-01-01T00:00:00"/>
    <n v="1"/>
    <x v="1"/>
    <s v="PKC"/>
    <s v="PKC"/>
    <d v="2016-08-01T00:00:00"/>
    <s v="PFC"/>
    <n v="1"/>
    <n v="5"/>
    <n v="4"/>
    <n v="0"/>
    <x v="0"/>
    <n v="0"/>
    <x v="155"/>
    <n v="8.4590163930000006"/>
    <n v="4"/>
    <n v="0"/>
    <s v="ZTC"/>
    <n v="4"/>
    <n v="2016"/>
    <n v="201604"/>
    <x v="4"/>
    <n v="2017"/>
    <n v="201701"/>
  </r>
  <r>
    <x v="1834"/>
    <s v="PA_Allegheny"/>
    <x v="1"/>
    <x v="1"/>
    <s v="WH"/>
    <x v="0"/>
    <n v="7"/>
    <x v="6"/>
    <n v="7"/>
    <n v="2016"/>
    <n v="1"/>
    <d v="2016-04-18T00:00:00"/>
    <d v="2017-01-01T00:00:00"/>
    <n v="1"/>
    <x v="1"/>
    <s v="PKC"/>
    <s v="PKC"/>
    <d v="2016-08-01T00:00:00"/>
    <s v="PKC"/>
    <n v="0"/>
    <n v="3"/>
    <n v="2"/>
    <n v="0"/>
    <x v="0"/>
    <n v="0"/>
    <x v="155"/>
    <n v="8.4590163930000006"/>
    <n v="4"/>
    <n v="0"/>
    <s v="ZTC"/>
    <n v="4"/>
    <n v="2016"/>
    <n v="201604"/>
    <x v="4"/>
    <n v="2017"/>
    <n v="201701"/>
  </r>
  <r>
    <x v="1835"/>
    <s v="PA_Allegheny"/>
    <x v="0"/>
    <x v="1"/>
    <s v="BL"/>
    <x v="1"/>
    <n v="7"/>
    <x v="6"/>
    <n v="6"/>
    <n v="2016"/>
    <n v="1"/>
    <d v="2016-04-20T00:00:00"/>
    <d v="2017-01-01T00:00:00"/>
    <n v="1"/>
    <x v="1"/>
    <s v="PKC"/>
    <s v=" "/>
    <s v=" "/>
    <s v="PKC"/>
    <n v="0"/>
    <n v="1"/>
    <n v="0"/>
    <n v="0"/>
    <x v="0"/>
    <n v="0"/>
    <x v="667"/>
    <n v="8.3934426230000003"/>
    <n v="4"/>
    <n v="0"/>
    <s v="ZTC"/>
    <n v="4"/>
    <n v="2016"/>
    <n v="201604"/>
    <x v="4"/>
    <n v="2017"/>
    <n v="201701"/>
  </r>
  <r>
    <x v="1836"/>
    <s v="PA_Allegheny"/>
    <x v="0"/>
    <x v="1"/>
    <s v="BL"/>
    <x v="1"/>
    <n v="18"/>
    <x v="0"/>
    <n v="17"/>
    <n v="2016"/>
    <n v="1"/>
    <d v="2016-04-20T00:00:00"/>
    <d v="2017-01-01T00:00:00"/>
    <n v="1"/>
    <x v="1"/>
    <s v="PKC"/>
    <s v=" "/>
    <s v=" "/>
    <s v="PKC"/>
    <n v="0"/>
    <n v="1"/>
    <n v="0"/>
    <n v="0"/>
    <x v="0"/>
    <n v="0"/>
    <x v="667"/>
    <n v="8.3934426230000003"/>
    <n v="4"/>
    <n v="0"/>
    <s v="ZTC"/>
    <n v="4"/>
    <n v="2016"/>
    <n v="201604"/>
    <x v="4"/>
    <n v="2017"/>
    <n v="201701"/>
  </r>
  <r>
    <x v="1837"/>
    <s v="PA_Allegheny"/>
    <x v="1"/>
    <x v="1"/>
    <s v="BL"/>
    <x v="1"/>
    <n v="14"/>
    <x v="4"/>
    <n v="14"/>
    <n v="2016"/>
    <n v="1"/>
    <d v="2016-04-22T00:00:00"/>
    <d v="2016-04-25T00:00:00"/>
    <n v="1"/>
    <x v="2"/>
    <s v="PFC"/>
    <s v=" "/>
    <s v=" "/>
    <s v="PFC"/>
    <n v="0"/>
    <n v="1"/>
    <n v="0"/>
    <n v="1"/>
    <x v="0"/>
    <n v="0"/>
    <x v="41"/>
    <n v="9.8360656000000005E-2"/>
    <n v="1"/>
    <n v="4"/>
    <s v="XRF"/>
    <n v="4"/>
    <n v="2016"/>
    <n v="201604"/>
    <x v="0"/>
    <n v="2016"/>
    <n v="201604"/>
  </r>
  <r>
    <x v="1838"/>
    <s v="PA_Allegheny"/>
    <x v="0"/>
    <x v="0"/>
    <s v="WH"/>
    <x v="0"/>
    <n v="6"/>
    <x v="1"/>
    <n v="5"/>
    <n v="2016"/>
    <n v="1"/>
    <d v="2016-04-22T00:00:00"/>
    <d v="2016-06-02T00:00:00"/>
    <n v="1"/>
    <x v="1"/>
    <s v="PKC"/>
    <s v=" "/>
    <s v=" "/>
    <s v="PKC"/>
    <n v="0"/>
    <n v="1"/>
    <n v="0"/>
    <n v="1"/>
    <x v="0"/>
    <n v="0"/>
    <x v="135"/>
    <n v="1.3442622950000001"/>
    <n v="2"/>
    <n v="4"/>
    <s v="XRF"/>
    <n v="4"/>
    <n v="2016"/>
    <n v="201604"/>
    <x v="5"/>
    <n v="2016"/>
    <n v="201606"/>
  </r>
  <r>
    <x v="1839"/>
    <s v="PA_Allegheny"/>
    <x v="1"/>
    <x v="1"/>
    <s v="BL"/>
    <x v="1"/>
    <n v="2"/>
    <x v="3"/>
    <n v="1"/>
    <n v="2016"/>
    <n v="1"/>
    <d v="2016-04-22T00:00:00"/>
    <d v="2016-05-11T00:00:00"/>
    <n v="1"/>
    <x v="1"/>
    <s v="PKC"/>
    <s v=" "/>
    <s v=" "/>
    <s v="PKC"/>
    <n v="0"/>
    <n v="1"/>
    <n v="0"/>
    <n v="1"/>
    <x v="0"/>
    <n v="1"/>
    <x v="333"/>
    <n v="0.62295082000000002"/>
    <n v="1"/>
    <n v="3"/>
    <s v="XRF"/>
    <n v="4"/>
    <n v="2016"/>
    <n v="201604"/>
    <x v="9"/>
    <n v="2016"/>
    <n v="201605"/>
  </r>
  <r>
    <x v="1840"/>
    <s v="PA_Allegheny"/>
    <x v="1"/>
    <x v="1"/>
    <s v="OT"/>
    <x v="2"/>
    <n v="10"/>
    <x v="5"/>
    <n v="9"/>
    <n v="2016"/>
    <n v="1"/>
    <d v="2016-04-23T00:00:00"/>
    <d v="2017-01-01T00:00:00"/>
    <n v="1"/>
    <x v="7"/>
    <s v="PSG"/>
    <s v="PSF"/>
    <d v="2016-05-17T00:00:00"/>
    <s v="PSF"/>
    <n v="1"/>
    <n v="3"/>
    <n v="2"/>
    <n v="0"/>
    <x v="0"/>
    <n v="0"/>
    <x v="572"/>
    <n v="8.2950819669999998"/>
    <n v="4"/>
    <n v="0"/>
    <s v="ZTC"/>
    <n v="4"/>
    <n v="2016"/>
    <n v="201604"/>
    <x v="4"/>
    <n v="2017"/>
    <n v="201701"/>
  </r>
  <r>
    <x v="1841"/>
    <s v="PA_Allegheny"/>
    <x v="1"/>
    <x v="1"/>
    <s v="BL"/>
    <x v="1"/>
    <n v="9"/>
    <x v="6"/>
    <n v="8"/>
    <n v="2016"/>
    <n v="1"/>
    <d v="2016-04-23T00:00:00"/>
    <d v="2017-01-01T00:00:00"/>
    <n v="1"/>
    <x v="7"/>
    <s v="PSG"/>
    <s v="PSF"/>
    <d v="2016-05-17T00:00:00"/>
    <s v="PSF"/>
    <n v="1"/>
    <n v="3"/>
    <n v="2"/>
    <n v="0"/>
    <x v="0"/>
    <n v="0"/>
    <x v="572"/>
    <n v="8.2950819669999998"/>
    <n v="4"/>
    <n v="0"/>
    <s v="ZTC"/>
    <n v="4"/>
    <n v="2016"/>
    <n v="201604"/>
    <x v="4"/>
    <n v="2017"/>
    <n v="201701"/>
  </r>
  <r>
    <x v="1842"/>
    <s v="PA_Allegheny"/>
    <x v="1"/>
    <x v="1"/>
    <s v="UK"/>
    <x v="2"/>
    <n v="5"/>
    <x v="1"/>
    <n v="4"/>
    <n v="2016"/>
    <n v="1"/>
    <d v="2016-04-23T00:00:00"/>
    <d v="2017-01-01T00:00:00"/>
    <n v="1"/>
    <x v="1"/>
    <s v="PSF"/>
    <s v="PKC"/>
    <d v="2016-06-08T00:00:00"/>
    <s v="PKC"/>
    <n v="1"/>
    <n v="2"/>
    <n v="1"/>
    <n v="0"/>
    <x v="0"/>
    <n v="0"/>
    <x v="572"/>
    <n v="8.2950819669999998"/>
    <n v="4"/>
    <n v="0"/>
    <s v="ZTC"/>
    <n v="4"/>
    <n v="2016"/>
    <n v="201604"/>
    <x v="4"/>
    <n v="2017"/>
    <n v="201701"/>
  </r>
  <r>
    <x v="1843"/>
    <s v="PA_Allegheny"/>
    <x v="0"/>
    <x v="1"/>
    <s v="UK"/>
    <x v="2"/>
    <n v="5"/>
    <x v="1"/>
    <n v="5"/>
    <n v="2016"/>
    <n v="1"/>
    <d v="2016-04-23T00:00:00"/>
    <d v="2017-01-01T00:00:00"/>
    <n v="1"/>
    <x v="2"/>
    <s v="PSF"/>
    <s v="PFC"/>
    <d v="2016-07-29T00:00:00"/>
    <s v="PFC"/>
    <n v="1"/>
    <n v="2"/>
    <n v="1"/>
    <n v="0"/>
    <x v="0"/>
    <n v="0"/>
    <x v="572"/>
    <n v="8.2950819669999998"/>
    <n v="4"/>
    <n v="0"/>
    <s v="ZTC"/>
    <n v="4"/>
    <n v="2016"/>
    <n v="201604"/>
    <x v="4"/>
    <n v="2017"/>
    <n v="201701"/>
  </r>
  <r>
    <x v="1844"/>
    <s v="PA_Allegheny"/>
    <x v="1"/>
    <x v="1"/>
    <s v="BL"/>
    <x v="1"/>
    <n v="2"/>
    <x v="3"/>
    <n v="2"/>
    <n v="2016"/>
    <n v="1"/>
    <d v="2016-04-23T00:00:00"/>
    <d v="2017-01-01T00:00:00"/>
    <n v="1"/>
    <x v="1"/>
    <s v="PSF"/>
    <s v="PKC"/>
    <d v="2016-06-08T00:00:00"/>
    <s v="PKC"/>
    <n v="1"/>
    <n v="2"/>
    <n v="1"/>
    <n v="0"/>
    <x v="0"/>
    <n v="0"/>
    <x v="572"/>
    <n v="8.2950819669999998"/>
    <n v="4"/>
    <n v="0"/>
    <s v="ZTC"/>
    <n v="4"/>
    <n v="2016"/>
    <n v="201604"/>
    <x v="4"/>
    <n v="2017"/>
    <n v="201701"/>
  </r>
  <r>
    <x v="1845"/>
    <s v="PA_Allegheny"/>
    <x v="1"/>
    <x v="1"/>
    <s v="OT"/>
    <x v="2"/>
    <n v="4"/>
    <x v="1"/>
    <n v="3"/>
    <n v="2016"/>
    <n v="1"/>
    <d v="2016-04-23T00:00:00"/>
    <d v="2016-12-15T00:00:00"/>
    <n v="1"/>
    <x v="1"/>
    <s v="PFC"/>
    <s v="PFC"/>
    <d v="2016-04-25T00:00:00"/>
    <s v="PKC"/>
    <n v="1"/>
    <n v="3"/>
    <n v="2"/>
    <n v="1"/>
    <x v="0"/>
    <n v="0"/>
    <x v="255"/>
    <n v="7.7377049180000004"/>
    <n v="4"/>
    <n v="1"/>
    <s v="XRF"/>
    <n v="4"/>
    <n v="2016"/>
    <n v="201604"/>
    <x v="10"/>
    <n v="2016"/>
    <n v="201612"/>
  </r>
  <r>
    <x v="1846"/>
    <s v="PA_Allegheny"/>
    <x v="0"/>
    <x v="1"/>
    <s v="MU"/>
    <x v="2"/>
    <n v="1"/>
    <x v="3"/>
    <n v="1"/>
    <n v="2016"/>
    <n v="1"/>
    <d v="2016-04-23T00:00:00"/>
    <d v="2016-05-06T00:00:00"/>
    <n v="1"/>
    <x v="2"/>
    <s v="PFC"/>
    <s v="PFC"/>
    <d v="2016-04-25T00:00:00"/>
    <s v="PFC"/>
    <n v="0"/>
    <n v="2"/>
    <n v="1"/>
    <n v="1"/>
    <x v="0"/>
    <n v="0"/>
    <x v="158"/>
    <n v="0.42622950799999998"/>
    <n v="1"/>
    <n v="4"/>
    <s v="XRF"/>
    <n v="4"/>
    <n v="2016"/>
    <n v="201604"/>
    <x v="9"/>
    <n v="2016"/>
    <n v="201605"/>
  </r>
  <r>
    <x v="1847"/>
    <s v="PA_Allegheny"/>
    <x v="0"/>
    <x v="1"/>
    <s v="OT"/>
    <x v="2"/>
    <n v="4"/>
    <x v="1"/>
    <n v="4"/>
    <n v="2016"/>
    <n v="1"/>
    <d v="2016-04-23T00:00:00"/>
    <d v="2017-01-01T00:00:00"/>
    <n v="1"/>
    <x v="2"/>
    <s v="PSF"/>
    <s v="PFC"/>
    <d v="2016-07-29T00:00:00"/>
    <s v="PFC"/>
    <n v="1"/>
    <n v="2"/>
    <n v="1"/>
    <n v="0"/>
    <x v="0"/>
    <n v="0"/>
    <x v="572"/>
    <n v="8.2950819669999998"/>
    <n v="4"/>
    <n v="0"/>
    <s v="ZTC"/>
    <n v="4"/>
    <n v="2016"/>
    <n v="201604"/>
    <x v="4"/>
    <n v="2017"/>
    <n v="201701"/>
  </r>
  <r>
    <x v="1848"/>
    <s v="PA_Allegheny"/>
    <x v="1"/>
    <x v="1"/>
    <s v="OT"/>
    <x v="2"/>
    <n v="1"/>
    <x v="2"/>
    <n v="0"/>
    <n v="2016"/>
    <n v="1"/>
    <d v="2016-04-24T00:00:00"/>
    <d v="2017-01-01T00:00:00"/>
    <n v="1"/>
    <x v="2"/>
    <s v="PSF"/>
    <s v="PFC"/>
    <d v="2016-07-29T00:00:00"/>
    <s v="PFC"/>
    <n v="1"/>
    <n v="2"/>
    <n v="1"/>
    <n v="0"/>
    <x v="0"/>
    <n v="0"/>
    <x v="394"/>
    <n v="8.2622950819999996"/>
    <n v="4"/>
    <n v="0"/>
    <s v="ZTC"/>
    <n v="4"/>
    <n v="2016"/>
    <n v="201604"/>
    <x v="4"/>
    <n v="2017"/>
    <n v="201701"/>
  </r>
  <r>
    <x v="1849"/>
    <s v="PA_Allegheny"/>
    <x v="1"/>
    <x v="1"/>
    <s v="BL"/>
    <x v="1"/>
    <n v="11"/>
    <x v="5"/>
    <n v="10"/>
    <n v="2016"/>
    <n v="1"/>
    <d v="2016-04-25T00:00:00"/>
    <d v="2017-01-01T00:00:00"/>
    <n v="1"/>
    <x v="2"/>
    <s v="PFC"/>
    <s v="PSF"/>
    <d v="2016-06-07T00:00:00"/>
    <s v="PFC"/>
    <n v="1"/>
    <n v="9"/>
    <n v="8"/>
    <n v="0"/>
    <x v="0"/>
    <n v="0"/>
    <x v="156"/>
    <n v="8.2295081969999995"/>
    <n v="4"/>
    <n v="0"/>
    <s v="ZTC"/>
    <n v="4"/>
    <n v="2016"/>
    <n v="201604"/>
    <x v="4"/>
    <n v="2017"/>
    <n v="201701"/>
  </r>
  <r>
    <x v="1850"/>
    <s v="PA_Allegheny"/>
    <x v="1"/>
    <x v="1"/>
    <s v="BL"/>
    <x v="1"/>
    <n v="0"/>
    <x v="2"/>
    <n v="0"/>
    <n v="2016"/>
    <n v="1"/>
    <d v="2016-04-25T00:00:00"/>
    <d v="2017-01-01T00:00:00"/>
    <n v="1"/>
    <x v="7"/>
    <s v="PSF"/>
    <s v=" "/>
    <s v=" "/>
    <s v="PSF"/>
    <n v="0"/>
    <n v="1"/>
    <n v="0"/>
    <n v="0"/>
    <x v="0"/>
    <n v="0"/>
    <x v="156"/>
    <n v="8.2295081969999995"/>
    <n v="4"/>
    <n v="0"/>
    <s v="ZTC"/>
    <n v="4"/>
    <n v="2016"/>
    <n v="201604"/>
    <x v="4"/>
    <n v="2017"/>
    <n v="201701"/>
  </r>
  <r>
    <x v="1851"/>
    <s v="PA_Allegheny"/>
    <x v="1"/>
    <x v="0"/>
    <s v="BL"/>
    <x v="1"/>
    <n v="1"/>
    <x v="2"/>
    <n v="0"/>
    <n v="2016"/>
    <n v="1"/>
    <d v="2016-04-25T00:00:00"/>
    <d v="2016-09-01T00:00:00"/>
    <n v="1"/>
    <x v="1"/>
    <s v="PKC"/>
    <s v=" "/>
    <s v=" "/>
    <s v="PKC"/>
    <n v="0"/>
    <n v="1"/>
    <n v="0"/>
    <n v="1"/>
    <x v="0"/>
    <n v="0"/>
    <x v="511"/>
    <n v="4.2295081970000004"/>
    <n v="3"/>
    <n v="3"/>
    <s v="XRF"/>
    <n v="4"/>
    <n v="2016"/>
    <n v="201604"/>
    <x v="7"/>
    <n v="2016"/>
    <n v="201609"/>
  </r>
  <r>
    <x v="1852"/>
    <s v="PA_Allegheny"/>
    <x v="1"/>
    <x v="1"/>
    <s v="BL"/>
    <x v="1"/>
    <n v="2"/>
    <x v="3"/>
    <n v="1"/>
    <n v="2016"/>
    <n v="1"/>
    <d v="2016-04-25T00:00:00"/>
    <d v="2016-09-01T00:00:00"/>
    <n v="1"/>
    <x v="1"/>
    <s v="PKC"/>
    <s v=" "/>
    <s v=" "/>
    <s v="PKC"/>
    <n v="0"/>
    <n v="1"/>
    <n v="0"/>
    <n v="1"/>
    <x v="0"/>
    <n v="0"/>
    <x v="511"/>
    <n v="4.2295081970000004"/>
    <n v="3"/>
    <n v="3"/>
    <s v="XRF"/>
    <n v="4"/>
    <n v="2016"/>
    <n v="201604"/>
    <x v="7"/>
    <n v="2016"/>
    <n v="201609"/>
  </r>
  <r>
    <x v="1853"/>
    <s v="PA_Allegheny"/>
    <x v="1"/>
    <x v="1"/>
    <s v="BL"/>
    <x v="1"/>
    <n v="16"/>
    <x v="0"/>
    <n v="16"/>
    <n v="2016"/>
    <n v="1"/>
    <d v="2016-04-26T00:00:00"/>
    <d v="2016-08-15T00:00:00"/>
    <n v="1"/>
    <x v="10"/>
    <s v="PAL"/>
    <s v=" "/>
    <s v=" "/>
    <s v="PAL"/>
    <n v="0"/>
    <n v="1"/>
    <n v="0"/>
    <n v="1"/>
    <x v="0"/>
    <n v="0"/>
    <x v="245"/>
    <n v="3.6393442619999998"/>
    <n v="3"/>
    <n v="3"/>
    <s v="XRF"/>
    <n v="4"/>
    <n v="2016"/>
    <n v="201604"/>
    <x v="3"/>
    <n v="2016"/>
    <n v="201608"/>
  </r>
  <r>
    <x v="1854"/>
    <s v="PA_Allegheny"/>
    <x v="0"/>
    <x v="1"/>
    <s v="OT"/>
    <x v="2"/>
    <n v="17"/>
    <x v="0"/>
    <n v="16"/>
    <n v="2016"/>
    <n v="1"/>
    <d v="2016-04-27T00:00:00"/>
    <d v="2017-01-01T00:00:00"/>
    <n v="1"/>
    <x v="1"/>
    <s v="PKC"/>
    <s v=" "/>
    <s v=" "/>
    <s v="PKC"/>
    <n v="0"/>
    <n v="1"/>
    <n v="0"/>
    <n v="0"/>
    <x v="0"/>
    <n v="0"/>
    <x v="675"/>
    <n v="8.1639344260000009"/>
    <n v="4"/>
    <n v="0"/>
    <s v="ZTC"/>
    <n v="4"/>
    <n v="2016"/>
    <n v="201604"/>
    <x v="4"/>
    <n v="2017"/>
    <n v="201701"/>
  </r>
  <r>
    <x v="1855"/>
    <s v="PA_Allegheny"/>
    <x v="1"/>
    <x v="1"/>
    <s v="WH"/>
    <x v="0"/>
    <n v="16"/>
    <x v="0"/>
    <n v="15"/>
    <n v="2016"/>
    <n v="1"/>
    <d v="2016-04-27T00:00:00"/>
    <d v="2017-01-01T00:00:00"/>
    <n v="1"/>
    <x v="1"/>
    <s v="PKC"/>
    <s v=" "/>
    <s v=" "/>
    <s v="PKC"/>
    <n v="0"/>
    <n v="1"/>
    <n v="0"/>
    <n v="0"/>
    <x v="0"/>
    <n v="0"/>
    <x v="675"/>
    <n v="8.1639344260000009"/>
    <n v="4"/>
    <n v="0"/>
    <s v="ZTC"/>
    <n v="4"/>
    <n v="2016"/>
    <n v="201604"/>
    <x v="4"/>
    <n v="2017"/>
    <n v="201701"/>
  </r>
  <r>
    <x v="1856"/>
    <s v="PA_Allegheny"/>
    <x v="0"/>
    <x v="1"/>
    <s v="BL"/>
    <x v="1"/>
    <n v="0"/>
    <x v="2"/>
    <n v="0"/>
    <n v="2016"/>
    <n v="1"/>
    <d v="2016-04-27T00:00:00"/>
    <d v="2017-01-01T00:00:00"/>
    <n v="1"/>
    <x v="2"/>
    <s v="PFC"/>
    <s v=" "/>
    <s v=" "/>
    <s v="PFC"/>
    <n v="0"/>
    <n v="1"/>
    <n v="0"/>
    <n v="0"/>
    <x v="0"/>
    <n v="0"/>
    <x v="675"/>
    <n v="8.1639344260000009"/>
    <n v="4"/>
    <n v="0"/>
    <s v="ZTC"/>
    <n v="4"/>
    <n v="2016"/>
    <n v="201604"/>
    <x v="4"/>
    <n v="2017"/>
    <n v="201701"/>
  </r>
  <r>
    <x v="1857"/>
    <s v="PA_Allegheny"/>
    <x v="1"/>
    <x v="1"/>
    <s v="WH"/>
    <x v="0"/>
    <n v="10"/>
    <x v="5"/>
    <n v="9"/>
    <n v="2016"/>
    <n v="1"/>
    <d v="2016-04-28T00:00:00"/>
    <d v="2016-12-14T00:00:00"/>
    <n v="1"/>
    <x v="1"/>
    <s v="PKC"/>
    <s v=" "/>
    <s v=" "/>
    <s v="PKC"/>
    <n v="0"/>
    <n v="1"/>
    <n v="0"/>
    <n v="1"/>
    <x v="0"/>
    <n v="0"/>
    <x v="141"/>
    <n v="7.5409836070000003"/>
    <n v="4"/>
    <n v="1"/>
    <s v="XRF"/>
    <n v="4"/>
    <n v="2016"/>
    <n v="201604"/>
    <x v="10"/>
    <n v="2016"/>
    <n v="201612"/>
  </r>
  <r>
    <x v="1858"/>
    <s v="PA_Allegheny"/>
    <x v="1"/>
    <x v="1"/>
    <s v="UK"/>
    <x v="2"/>
    <n v="4"/>
    <x v="1"/>
    <n v="3"/>
    <n v="2016"/>
    <n v="1"/>
    <d v="2016-04-28T00:00:00"/>
    <d v="2017-01-01T00:00:00"/>
    <n v="1"/>
    <x v="1"/>
    <s v="PFC"/>
    <s v="PKC"/>
    <d v="2016-04-29T00:00:00"/>
    <s v="PKC"/>
    <n v="1"/>
    <n v="2"/>
    <n v="1"/>
    <n v="0"/>
    <x v="0"/>
    <n v="0"/>
    <x v="535"/>
    <n v="8.1311475410000007"/>
    <n v="4"/>
    <n v="0"/>
    <s v="ZTC"/>
    <n v="4"/>
    <n v="2016"/>
    <n v="201604"/>
    <x v="4"/>
    <n v="2017"/>
    <n v="201701"/>
  </r>
  <r>
    <x v="768"/>
    <s v="PA_Allegheny"/>
    <x v="1"/>
    <x v="1"/>
    <s v="WH"/>
    <x v="0"/>
    <n v="2"/>
    <x v="2"/>
    <n v="2"/>
    <n v="2014"/>
    <n v="2"/>
    <d v="2016-04-28T00:00:00"/>
    <d v="2017-01-01T00:00:00"/>
    <n v="0"/>
    <x v="2"/>
    <s v="PFC"/>
    <s v=" "/>
    <s v=" "/>
    <s v="PFC"/>
    <n v="0"/>
    <n v="1"/>
    <n v="0"/>
    <n v="0"/>
    <x v="0"/>
    <n v="0"/>
    <x v="535"/>
    <n v="8.1311475410000007"/>
    <n v="4"/>
    <n v="0"/>
    <s v="ZTC"/>
    <n v="4"/>
    <n v="2016"/>
    <n v="201604"/>
    <x v="4"/>
    <n v="2017"/>
    <n v="201701"/>
  </r>
  <r>
    <x v="1859"/>
    <s v="PA_Allegheny"/>
    <x v="0"/>
    <x v="1"/>
    <s v="MU"/>
    <x v="2"/>
    <n v="14"/>
    <x v="4"/>
    <n v="13"/>
    <n v="2016"/>
    <n v="1"/>
    <d v="2016-04-29T00:00:00"/>
    <d v="2017-01-01T00:00:00"/>
    <n v="1"/>
    <x v="2"/>
    <s v="PSG"/>
    <s v="PFC"/>
    <d v="2016-06-13T00:00:00"/>
    <s v="PFC"/>
    <n v="1"/>
    <n v="2"/>
    <n v="1"/>
    <n v="0"/>
    <x v="0"/>
    <n v="0"/>
    <x v="384"/>
    <n v="8.0983606560000005"/>
    <n v="4"/>
    <n v="0"/>
    <s v="ZTC"/>
    <n v="4"/>
    <n v="2016"/>
    <n v="201604"/>
    <x v="4"/>
    <n v="2017"/>
    <n v="201701"/>
  </r>
  <r>
    <x v="1860"/>
    <s v="PA_Allegheny"/>
    <x v="1"/>
    <x v="1"/>
    <s v="BL"/>
    <x v="1"/>
    <n v="3"/>
    <x v="3"/>
    <n v="2"/>
    <n v="2016"/>
    <n v="1"/>
    <d v="2016-04-29T00:00:00"/>
    <d v="2016-07-06T00:00:00"/>
    <n v="1"/>
    <x v="1"/>
    <s v="PKC"/>
    <s v="PKC"/>
    <d v="2016-06-10T00:00:00"/>
    <s v="PKC"/>
    <n v="0"/>
    <n v="2"/>
    <n v="1"/>
    <n v="1"/>
    <x v="0"/>
    <n v="0"/>
    <x v="489"/>
    <n v="2.2295081969999999"/>
    <n v="2"/>
    <n v="3"/>
    <s v="XRF"/>
    <n v="4"/>
    <n v="2016"/>
    <n v="201604"/>
    <x v="8"/>
    <n v="2016"/>
    <n v="201607"/>
  </r>
  <r>
    <x v="1367"/>
    <s v="PA_Allegheny"/>
    <x v="1"/>
    <x v="1"/>
    <s v="OT"/>
    <x v="2"/>
    <n v="2"/>
    <x v="2"/>
    <n v="1"/>
    <n v="2015"/>
    <n v="2"/>
    <d v="2016-04-29T00:00:00"/>
    <d v="2017-01-01T00:00:00"/>
    <n v="0"/>
    <x v="1"/>
    <s v="PKC"/>
    <s v=" "/>
    <s v=" "/>
    <s v="PKC"/>
    <n v="0"/>
    <n v="1"/>
    <n v="0"/>
    <n v="0"/>
    <x v="0"/>
    <n v="0"/>
    <x v="384"/>
    <n v="8.0983606560000005"/>
    <n v="4"/>
    <n v="0"/>
    <s v="ZTC"/>
    <n v="4"/>
    <n v="2016"/>
    <n v="201604"/>
    <x v="4"/>
    <n v="2017"/>
    <n v="201701"/>
  </r>
  <r>
    <x v="1861"/>
    <s v="PA_Allegheny"/>
    <x v="1"/>
    <x v="1"/>
    <s v="WH"/>
    <x v="0"/>
    <n v="1"/>
    <x v="2"/>
    <n v="0"/>
    <n v="2016"/>
    <n v="1"/>
    <d v="2016-04-29T00:00:00"/>
    <d v="2017-01-01T00:00:00"/>
    <n v="1"/>
    <x v="1"/>
    <s v="PSF"/>
    <s v="PKC"/>
    <d v="2016-05-02T00:00:00"/>
    <s v="PKC"/>
    <n v="1"/>
    <n v="3"/>
    <n v="2"/>
    <n v="0"/>
    <x v="0"/>
    <n v="0"/>
    <x v="384"/>
    <n v="8.0983606560000005"/>
    <n v="4"/>
    <n v="0"/>
    <s v="ZTC"/>
    <n v="4"/>
    <n v="2016"/>
    <n v="201604"/>
    <x v="4"/>
    <n v="2017"/>
    <n v="201701"/>
  </r>
  <r>
    <x v="1862"/>
    <s v="PA_Allegheny"/>
    <x v="0"/>
    <x v="1"/>
    <s v="BL"/>
    <x v="1"/>
    <n v="0"/>
    <x v="2"/>
    <n v="0"/>
    <n v="2016"/>
    <n v="1"/>
    <d v="2016-04-29T00:00:00"/>
    <d v="2016-07-06T00:00:00"/>
    <n v="1"/>
    <x v="1"/>
    <s v="PKC"/>
    <s v="PKC"/>
    <d v="2016-06-10T00:00:00"/>
    <s v="PKC"/>
    <n v="0"/>
    <n v="2"/>
    <n v="1"/>
    <n v="1"/>
    <x v="0"/>
    <n v="0"/>
    <x v="489"/>
    <n v="2.2295081969999999"/>
    <n v="2"/>
    <n v="3"/>
    <s v="XRF"/>
    <n v="4"/>
    <n v="2016"/>
    <n v="201604"/>
    <x v="8"/>
    <n v="2016"/>
    <n v="201607"/>
  </r>
  <r>
    <x v="1863"/>
    <s v="PA_Allegheny"/>
    <x v="0"/>
    <x v="1"/>
    <s v="WH"/>
    <x v="0"/>
    <n v="7"/>
    <x v="6"/>
    <n v="6"/>
    <n v="2016"/>
    <n v="1"/>
    <d v="2016-05-02T00:00:00"/>
    <d v="2016-06-28T00:00:00"/>
    <n v="1"/>
    <x v="1"/>
    <s v="PKC"/>
    <s v=" "/>
    <s v=" "/>
    <s v="PKC"/>
    <n v="0"/>
    <n v="1"/>
    <n v="0"/>
    <n v="1"/>
    <x v="0"/>
    <n v="0"/>
    <x v="256"/>
    <n v="1.868852459"/>
    <n v="2"/>
    <n v="4"/>
    <s v="XRL"/>
    <n v="5"/>
    <n v="2016"/>
    <n v="201605"/>
    <x v="5"/>
    <n v="2016"/>
    <n v="201606"/>
  </r>
  <r>
    <x v="497"/>
    <s v="PA_Allegheny"/>
    <x v="1"/>
    <x v="0"/>
    <s v="BL"/>
    <x v="1"/>
    <n v="18"/>
    <x v="0"/>
    <n v="17"/>
    <n v="2014"/>
    <n v="4"/>
    <d v="2016-05-02T00:00:00"/>
    <d v="2016-11-11T00:00:00"/>
    <n v="0"/>
    <x v="2"/>
    <s v="PFC"/>
    <s v="PUK"/>
    <d v="2016-10-23T00:00:00"/>
    <s v="PIL"/>
    <n v="1"/>
    <n v="3"/>
    <n v="2"/>
    <n v="1"/>
    <x v="0"/>
    <n v="0"/>
    <x v="592"/>
    <n v="6.327868853"/>
    <n v="4"/>
    <n v="2"/>
    <s v="XRM"/>
    <n v="5"/>
    <n v="2016"/>
    <n v="201605"/>
    <x v="6"/>
    <n v="2016"/>
    <n v="201611"/>
  </r>
  <r>
    <x v="1864"/>
    <s v="PA_Allegheny"/>
    <x v="0"/>
    <x v="1"/>
    <s v="WH"/>
    <x v="0"/>
    <n v="17"/>
    <x v="0"/>
    <n v="17"/>
    <n v="2016"/>
    <n v="1"/>
    <d v="2016-05-03T00:00:00"/>
    <d v="2016-08-25T00:00:00"/>
    <n v="1"/>
    <x v="1"/>
    <s v="PKC"/>
    <s v=" "/>
    <s v=" "/>
    <s v="PKC"/>
    <n v="0"/>
    <n v="1"/>
    <n v="0"/>
    <n v="1"/>
    <x v="0"/>
    <n v="0"/>
    <x v="353"/>
    <n v="3.7377049179999999"/>
    <n v="3"/>
    <n v="3"/>
    <s v="XRF"/>
    <n v="5"/>
    <n v="2016"/>
    <n v="201605"/>
    <x v="3"/>
    <n v="2016"/>
    <n v="201608"/>
  </r>
  <r>
    <x v="1072"/>
    <s v="PA_Allegheny"/>
    <x v="1"/>
    <x v="1"/>
    <s v="WH"/>
    <x v="0"/>
    <n v="15"/>
    <x v="4"/>
    <n v="15"/>
    <n v="2015"/>
    <n v="2"/>
    <d v="2016-05-03T00:00:00"/>
    <d v="2016-07-20T00:00:00"/>
    <n v="0"/>
    <x v="0"/>
    <s v="PKC"/>
    <s v="PSG"/>
    <d v="2016-06-01T00:00:00"/>
    <s v="PSG"/>
    <n v="1"/>
    <n v="2"/>
    <n v="1"/>
    <n v="1"/>
    <x v="0"/>
    <n v="1"/>
    <x v="122"/>
    <n v="2.5573770489999998"/>
    <n v="2"/>
    <n v="3"/>
    <s v="XRF"/>
    <n v="5"/>
    <n v="2016"/>
    <n v="201605"/>
    <x v="8"/>
    <n v="2016"/>
    <n v="201607"/>
  </r>
  <r>
    <x v="1865"/>
    <s v="PA_Allegheny"/>
    <x v="1"/>
    <x v="0"/>
    <s v="UK"/>
    <x v="2"/>
    <n v="12"/>
    <x v="5"/>
    <n v="11"/>
    <n v="2016"/>
    <n v="1"/>
    <d v="2016-05-03T00:00:00"/>
    <d v="2016-06-08T00:00:00"/>
    <n v="1"/>
    <x v="2"/>
    <s v="PFC"/>
    <s v=" "/>
    <s v=" "/>
    <s v="PFC"/>
    <n v="0"/>
    <n v="1"/>
    <n v="0"/>
    <n v="1"/>
    <x v="0"/>
    <n v="0"/>
    <x v="24"/>
    <n v="1.1803278690000001"/>
    <n v="2"/>
    <n v="4"/>
    <s v="XRF"/>
    <n v="5"/>
    <n v="2016"/>
    <n v="201605"/>
    <x v="5"/>
    <n v="2016"/>
    <n v="201606"/>
  </r>
  <r>
    <x v="1866"/>
    <s v="PA_Allegheny"/>
    <x v="1"/>
    <x v="0"/>
    <s v="UK"/>
    <x v="2"/>
    <n v="3"/>
    <x v="1"/>
    <n v="3"/>
    <n v="2016"/>
    <n v="1"/>
    <d v="2016-05-03T00:00:00"/>
    <d v="2016-06-08T00:00:00"/>
    <n v="1"/>
    <x v="2"/>
    <s v="PFC"/>
    <s v=" "/>
    <s v=" "/>
    <s v="PFC"/>
    <n v="0"/>
    <n v="1"/>
    <n v="0"/>
    <n v="1"/>
    <x v="0"/>
    <n v="0"/>
    <x v="24"/>
    <n v="1.1803278690000001"/>
    <n v="2"/>
    <n v="4"/>
    <s v="XRF"/>
    <n v="5"/>
    <n v="2016"/>
    <n v="201605"/>
    <x v="5"/>
    <n v="2016"/>
    <n v="201606"/>
  </r>
  <r>
    <x v="1867"/>
    <s v="PA_Allegheny"/>
    <x v="1"/>
    <x v="1"/>
    <s v="WH"/>
    <x v="0"/>
    <n v="11"/>
    <x v="5"/>
    <n v="11"/>
    <n v="2016"/>
    <n v="1"/>
    <d v="2016-05-04T00:00:00"/>
    <d v="2017-01-01T00:00:00"/>
    <n v="1"/>
    <x v="2"/>
    <s v="PKC"/>
    <s v="PFC"/>
    <d v="2016-06-10T00:00:00"/>
    <s v="PFC"/>
    <n v="1"/>
    <n v="2"/>
    <n v="1"/>
    <n v="0"/>
    <x v="0"/>
    <n v="0"/>
    <x v="371"/>
    <n v="7.9344262299999997"/>
    <n v="4"/>
    <n v="0"/>
    <s v="ZTC"/>
    <n v="5"/>
    <n v="2016"/>
    <n v="201605"/>
    <x v="4"/>
    <n v="2017"/>
    <n v="201701"/>
  </r>
  <r>
    <x v="679"/>
    <s v="PA_Allegheny"/>
    <x v="1"/>
    <x v="1"/>
    <s v="WH"/>
    <x v="0"/>
    <n v="16"/>
    <x v="4"/>
    <n v="15"/>
    <n v="2014"/>
    <n v="2"/>
    <d v="2016-05-04T00:00:00"/>
    <d v="2016-12-07T00:00:00"/>
    <n v="0"/>
    <x v="8"/>
    <s v="PSG"/>
    <s v="PRC"/>
    <d v="2016-06-08T00:00:00"/>
    <s v="PRC"/>
    <n v="1"/>
    <n v="2"/>
    <n v="1"/>
    <n v="1"/>
    <x v="0"/>
    <n v="0"/>
    <x v="530"/>
    <n v="7.1147540979999997"/>
    <n v="4"/>
    <n v="1"/>
    <s v="XRF"/>
    <n v="5"/>
    <n v="2016"/>
    <n v="201605"/>
    <x v="10"/>
    <n v="2016"/>
    <n v="201612"/>
  </r>
  <r>
    <x v="1868"/>
    <s v="PA_Allegheny"/>
    <x v="0"/>
    <x v="0"/>
    <s v="WH"/>
    <x v="0"/>
    <n v="9"/>
    <x v="6"/>
    <n v="8"/>
    <n v="2016"/>
    <n v="1"/>
    <d v="2016-05-04T00:00:00"/>
    <d v="2017-01-01T00:00:00"/>
    <n v="1"/>
    <x v="2"/>
    <s v="PKC"/>
    <s v="PFC"/>
    <d v="2016-06-10T00:00:00"/>
    <s v="PFC"/>
    <n v="1"/>
    <n v="2"/>
    <n v="1"/>
    <n v="0"/>
    <x v="0"/>
    <n v="0"/>
    <x v="371"/>
    <n v="7.9344262299999997"/>
    <n v="4"/>
    <n v="0"/>
    <s v="ZTC"/>
    <n v="5"/>
    <n v="2016"/>
    <n v="201605"/>
    <x v="4"/>
    <n v="2017"/>
    <n v="201701"/>
  </r>
  <r>
    <x v="1869"/>
    <s v="PA_Allegheny"/>
    <x v="0"/>
    <x v="1"/>
    <s v="BL"/>
    <x v="1"/>
    <n v="14"/>
    <x v="4"/>
    <n v="13"/>
    <n v="2014"/>
    <n v="2"/>
    <d v="2016-05-04T00:00:00"/>
    <d v="2016-06-17T00:00:00"/>
    <n v="0"/>
    <x v="2"/>
    <s v="PFC"/>
    <s v=" "/>
    <s v=" "/>
    <s v="PFC"/>
    <n v="0"/>
    <n v="1"/>
    <n v="0"/>
    <n v="1"/>
    <x v="0"/>
    <n v="1"/>
    <x v="159"/>
    <n v="1.4426229509999999"/>
    <n v="2"/>
    <n v="1"/>
    <s v="XRF"/>
    <n v="5"/>
    <n v="2016"/>
    <n v="201605"/>
    <x v="5"/>
    <n v="2016"/>
    <n v="201606"/>
  </r>
  <r>
    <x v="1870"/>
    <s v="PA_Allegheny"/>
    <x v="0"/>
    <x v="1"/>
    <s v="BL"/>
    <x v="1"/>
    <n v="16"/>
    <x v="0"/>
    <n v="16"/>
    <n v="2016"/>
    <n v="1"/>
    <d v="2016-05-05T00:00:00"/>
    <d v="2016-07-22T00:00:00"/>
    <n v="1"/>
    <x v="9"/>
    <s v="PUK"/>
    <s v=" "/>
    <s v=" "/>
    <s v="PUK"/>
    <n v="0"/>
    <n v="1"/>
    <n v="0"/>
    <n v="1"/>
    <x v="0"/>
    <n v="1"/>
    <x v="122"/>
    <n v="2.5573770489999998"/>
    <n v="2"/>
    <n v="3"/>
    <s v="XRF"/>
    <n v="5"/>
    <n v="2016"/>
    <n v="201605"/>
    <x v="8"/>
    <n v="2016"/>
    <n v="201607"/>
  </r>
  <r>
    <x v="1871"/>
    <s v="PA_Allegheny"/>
    <x v="0"/>
    <x v="1"/>
    <s v="MU"/>
    <x v="2"/>
    <n v="10"/>
    <x v="5"/>
    <n v="9"/>
    <n v="2016"/>
    <n v="1"/>
    <d v="2016-05-05T00:00:00"/>
    <d v="2017-01-01T00:00:00"/>
    <n v="1"/>
    <x v="1"/>
    <s v="PKC"/>
    <s v=" "/>
    <s v=" "/>
    <s v="PKC"/>
    <n v="0"/>
    <n v="1"/>
    <n v="0"/>
    <n v="0"/>
    <x v="0"/>
    <n v="0"/>
    <x v="507"/>
    <n v="7.9016393440000003"/>
    <n v="4"/>
    <n v="0"/>
    <s v="ZTC"/>
    <n v="5"/>
    <n v="2016"/>
    <n v="201605"/>
    <x v="4"/>
    <n v="2017"/>
    <n v="201701"/>
  </r>
  <r>
    <x v="1872"/>
    <s v="PA_Allegheny"/>
    <x v="1"/>
    <x v="1"/>
    <s v="MU"/>
    <x v="2"/>
    <n v="7"/>
    <x v="6"/>
    <n v="7"/>
    <n v="2016"/>
    <n v="1"/>
    <d v="2016-05-05T00:00:00"/>
    <d v="2017-01-01T00:00:00"/>
    <n v="1"/>
    <x v="1"/>
    <s v="PKC"/>
    <s v=" "/>
    <s v=" "/>
    <s v="PKC"/>
    <n v="0"/>
    <n v="1"/>
    <n v="0"/>
    <n v="0"/>
    <x v="0"/>
    <n v="0"/>
    <x v="507"/>
    <n v="7.9016393440000003"/>
    <n v="4"/>
    <n v="0"/>
    <s v="ZTC"/>
    <n v="5"/>
    <n v="2016"/>
    <n v="201605"/>
    <x v="4"/>
    <n v="2017"/>
    <n v="201701"/>
  </r>
  <r>
    <x v="1873"/>
    <s v="PA_Allegheny"/>
    <x v="0"/>
    <x v="1"/>
    <s v="WH"/>
    <x v="0"/>
    <n v="0"/>
    <x v="2"/>
    <n v="0"/>
    <n v="2016"/>
    <n v="1"/>
    <d v="2016-05-05T00:00:00"/>
    <d v="2016-07-06T00:00:00"/>
    <n v="1"/>
    <x v="1"/>
    <s v="PSF"/>
    <s v="PKC"/>
    <d v="2016-05-27T00:00:00"/>
    <s v="PKC"/>
    <n v="1"/>
    <n v="2"/>
    <n v="1"/>
    <n v="1"/>
    <x v="0"/>
    <n v="0"/>
    <x v="323"/>
    <n v="2.0327868850000002"/>
    <n v="2"/>
    <n v="3"/>
    <s v="XRF"/>
    <n v="5"/>
    <n v="2016"/>
    <n v="201605"/>
    <x v="8"/>
    <n v="2016"/>
    <n v="201607"/>
  </r>
  <r>
    <x v="1874"/>
    <s v="PA_Allegheny"/>
    <x v="0"/>
    <x v="1"/>
    <s v="WH"/>
    <x v="0"/>
    <n v="11"/>
    <x v="5"/>
    <n v="11"/>
    <n v="2016"/>
    <n v="1"/>
    <d v="2016-05-06T00:00:00"/>
    <d v="2016-09-26T00:00:00"/>
    <n v="1"/>
    <x v="2"/>
    <s v="PKC"/>
    <s v="PFC"/>
    <d v="2016-05-09T00:00:00"/>
    <s v="PFC"/>
    <n v="1"/>
    <n v="2"/>
    <n v="1"/>
    <n v="1"/>
    <x v="0"/>
    <n v="0"/>
    <x v="524"/>
    <n v="4.6885245900000001"/>
    <n v="3"/>
    <n v="3"/>
    <s v="XRF"/>
    <n v="5"/>
    <n v="2016"/>
    <n v="201605"/>
    <x v="7"/>
    <n v="2016"/>
    <n v="201609"/>
  </r>
  <r>
    <x v="1875"/>
    <s v="PA_Allegheny"/>
    <x v="0"/>
    <x v="1"/>
    <s v="UK"/>
    <x v="2"/>
    <n v="3"/>
    <x v="3"/>
    <n v="2"/>
    <n v="2016"/>
    <n v="1"/>
    <d v="2016-05-06T00:00:00"/>
    <d v="2016-09-02T00:00:00"/>
    <n v="1"/>
    <x v="1"/>
    <s v="PSF"/>
    <s v="PKC"/>
    <d v="2016-06-03T00:00:00"/>
    <s v="PKC"/>
    <n v="1"/>
    <n v="3"/>
    <n v="2"/>
    <n v="1"/>
    <x v="0"/>
    <n v="0"/>
    <x v="234"/>
    <n v="3.9016393439999999"/>
    <n v="3"/>
    <n v="3"/>
    <s v="XRF"/>
    <n v="5"/>
    <n v="2016"/>
    <n v="201605"/>
    <x v="7"/>
    <n v="2016"/>
    <n v="201609"/>
  </r>
  <r>
    <x v="1876"/>
    <s v="PA_Allegheny"/>
    <x v="0"/>
    <x v="0"/>
    <s v="UK"/>
    <x v="2"/>
    <n v="0"/>
    <x v="2"/>
    <n v="0"/>
    <n v="2016"/>
    <n v="1"/>
    <d v="2016-05-06T00:00:00"/>
    <d v="2017-01-01T00:00:00"/>
    <n v="1"/>
    <x v="1"/>
    <s v="PKC"/>
    <s v=" "/>
    <s v=" "/>
    <s v="PKC"/>
    <n v="0"/>
    <n v="1"/>
    <n v="0"/>
    <n v="0"/>
    <x v="0"/>
    <n v="0"/>
    <x v="401"/>
    <n v="7.8688524590000002"/>
    <n v="4"/>
    <n v="0"/>
    <s v="ZTC"/>
    <n v="5"/>
    <n v="2016"/>
    <n v="201605"/>
    <x v="4"/>
    <n v="2017"/>
    <n v="201701"/>
  </r>
  <r>
    <x v="1877"/>
    <s v="PA_Allegheny"/>
    <x v="1"/>
    <x v="1"/>
    <s v="BL"/>
    <x v="1"/>
    <n v="0"/>
    <x v="2"/>
    <n v="0"/>
    <n v="2016"/>
    <n v="1"/>
    <d v="2016-05-06T00:00:00"/>
    <d v="2016-09-02T00:00:00"/>
    <n v="1"/>
    <x v="1"/>
    <s v="PSF"/>
    <s v="PKC"/>
    <d v="2016-06-03T00:00:00"/>
    <s v="PKC"/>
    <n v="1"/>
    <n v="3"/>
    <n v="2"/>
    <n v="1"/>
    <x v="0"/>
    <n v="0"/>
    <x v="234"/>
    <n v="3.9016393439999999"/>
    <n v="3"/>
    <n v="3"/>
    <s v="XRF"/>
    <n v="5"/>
    <n v="2016"/>
    <n v="201605"/>
    <x v="7"/>
    <n v="2016"/>
    <n v="201609"/>
  </r>
  <r>
    <x v="1878"/>
    <s v="PA_Allegheny"/>
    <x v="1"/>
    <x v="0"/>
    <s v="BL"/>
    <x v="1"/>
    <n v="1"/>
    <x v="3"/>
    <n v="1"/>
    <n v="2016"/>
    <n v="1"/>
    <d v="2016-05-09T00:00:00"/>
    <d v="2016-06-16T00:00:00"/>
    <n v="1"/>
    <x v="1"/>
    <s v="PKC"/>
    <s v=" "/>
    <s v=" "/>
    <s v="PKC"/>
    <n v="0"/>
    <n v="1"/>
    <n v="0"/>
    <n v="1"/>
    <x v="0"/>
    <n v="0"/>
    <x v="86"/>
    <n v="1.2459016389999999"/>
    <n v="2"/>
    <n v="4"/>
    <s v="XRF"/>
    <n v="5"/>
    <n v="2016"/>
    <n v="201605"/>
    <x v="5"/>
    <n v="2016"/>
    <n v="201606"/>
  </r>
  <r>
    <x v="1879"/>
    <s v="PA_Allegheny"/>
    <x v="1"/>
    <x v="0"/>
    <s v="BL"/>
    <x v="1"/>
    <n v="0"/>
    <x v="2"/>
    <n v="0"/>
    <n v="2016"/>
    <n v="1"/>
    <d v="2016-05-09T00:00:00"/>
    <d v="2016-06-16T00:00:00"/>
    <n v="1"/>
    <x v="1"/>
    <s v="PKC"/>
    <s v=" "/>
    <s v=" "/>
    <s v="PKC"/>
    <n v="0"/>
    <n v="1"/>
    <n v="0"/>
    <n v="1"/>
    <x v="0"/>
    <n v="0"/>
    <x v="86"/>
    <n v="1.2459016389999999"/>
    <n v="2"/>
    <n v="4"/>
    <s v="XRF"/>
    <n v="5"/>
    <n v="2016"/>
    <n v="201605"/>
    <x v="5"/>
    <n v="2016"/>
    <n v="201606"/>
  </r>
  <r>
    <x v="1880"/>
    <s v="PA_Allegheny"/>
    <x v="0"/>
    <x v="2"/>
    <s v="WH"/>
    <x v="0"/>
    <n v="0"/>
    <x v="2"/>
    <n v="0"/>
    <n v="2016"/>
    <n v="1"/>
    <d v="2016-05-10T00:00:00"/>
    <d v="2017-01-01T00:00:00"/>
    <n v="1"/>
    <x v="2"/>
    <s v="PFC"/>
    <s v=" "/>
    <s v=" "/>
    <s v="PFC"/>
    <n v="0"/>
    <n v="1"/>
    <n v="0"/>
    <n v="0"/>
    <x v="0"/>
    <n v="0"/>
    <x v="255"/>
    <n v="7.7377049180000004"/>
    <n v="4"/>
    <n v="0"/>
    <s v="ZTC"/>
    <n v="5"/>
    <n v="2016"/>
    <n v="201605"/>
    <x v="4"/>
    <n v="2017"/>
    <n v="201701"/>
  </r>
  <r>
    <x v="1881"/>
    <s v="PA_Allegheny"/>
    <x v="1"/>
    <x v="1"/>
    <s v="BL"/>
    <x v="1"/>
    <n v="17"/>
    <x v="0"/>
    <n v="16"/>
    <n v="2016"/>
    <n v="1"/>
    <d v="2016-05-11T00:00:00"/>
    <d v="2016-10-19T00:00:00"/>
    <n v="1"/>
    <x v="9"/>
    <s v="PKC"/>
    <s v="PUK"/>
    <d v="2016-07-23T00:00:00"/>
    <s v="PUK"/>
    <n v="1"/>
    <n v="2"/>
    <n v="1"/>
    <n v="1"/>
    <x v="0"/>
    <n v="0"/>
    <x v="128"/>
    <n v="5.2786885249999997"/>
    <n v="3"/>
    <n v="2"/>
    <s v="XUK"/>
    <n v="5"/>
    <n v="2016"/>
    <n v="201605"/>
    <x v="11"/>
    <n v="2016"/>
    <n v="201610"/>
  </r>
  <r>
    <x v="995"/>
    <s v="PA_Allegheny"/>
    <x v="0"/>
    <x v="1"/>
    <s v="WH"/>
    <x v="0"/>
    <n v="13"/>
    <x v="5"/>
    <n v="12"/>
    <n v="2015"/>
    <n v="2"/>
    <d v="2016-05-11T00:00:00"/>
    <d v="2017-01-01T00:00:00"/>
    <n v="0"/>
    <x v="9"/>
    <s v="PUK"/>
    <s v=" "/>
    <s v=" "/>
    <s v="PUK"/>
    <n v="0"/>
    <n v="1"/>
    <n v="0"/>
    <n v="0"/>
    <x v="0"/>
    <n v="0"/>
    <x v="584"/>
    <n v="7.7049180330000002"/>
    <n v="4"/>
    <n v="0"/>
    <s v="ZTC"/>
    <n v="5"/>
    <n v="2016"/>
    <n v="201605"/>
    <x v="4"/>
    <n v="2017"/>
    <n v="201701"/>
  </r>
  <r>
    <x v="310"/>
    <s v="PA_Allegheny"/>
    <x v="0"/>
    <x v="1"/>
    <s v="WH"/>
    <x v="0"/>
    <n v="7"/>
    <x v="1"/>
    <n v="6"/>
    <n v="2014"/>
    <n v="2"/>
    <d v="2016-05-11T00:00:00"/>
    <d v="2016-10-17T00:00:00"/>
    <n v="0"/>
    <x v="1"/>
    <s v="PSF"/>
    <s v="PKC"/>
    <d v="2016-06-28T00:00:00"/>
    <s v="PKC"/>
    <n v="1"/>
    <n v="3"/>
    <n v="2"/>
    <n v="1"/>
    <x v="0"/>
    <n v="0"/>
    <x v="404"/>
    <n v="5.2131147540000002"/>
    <n v="3"/>
    <n v="2"/>
    <s v="XRF"/>
    <n v="5"/>
    <n v="2016"/>
    <n v="201605"/>
    <x v="11"/>
    <n v="2016"/>
    <n v="201610"/>
  </r>
  <r>
    <x v="996"/>
    <s v="PA_Allegheny"/>
    <x v="0"/>
    <x v="1"/>
    <s v="WH"/>
    <x v="0"/>
    <n v="11"/>
    <x v="5"/>
    <n v="10"/>
    <n v="2015"/>
    <n v="2"/>
    <d v="2016-05-11T00:00:00"/>
    <d v="2017-01-01T00:00:00"/>
    <n v="0"/>
    <x v="2"/>
    <s v="PFC"/>
    <s v=" "/>
    <s v=" "/>
    <s v="PFC"/>
    <n v="0"/>
    <n v="1"/>
    <n v="0"/>
    <n v="0"/>
    <x v="0"/>
    <n v="0"/>
    <x v="584"/>
    <n v="7.7049180330000002"/>
    <n v="4"/>
    <n v="0"/>
    <s v="ZTC"/>
    <n v="5"/>
    <n v="2016"/>
    <n v="201605"/>
    <x v="4"/>
    <n v="2017"/>
    <n v="201701"/>
  </r>
  <r>
    <x v="312"/>
    <s v="PA_Allegheny"/>
    <x v="1"/>
    <x v="1"/>
    <s v="WH"/>
    <x v="0"/>
    <n v="5"/>
    <x v="1"/>
    <n v="5"/>
    <n v="2014"/>
    <n v="2"/>
    <d v="2016-05-11T00:00:00"/>
    <d v="2016-10-17T00:00:00"/>
    <n v="0"/>
    <x v="1"/>
    <s v="PSF"/>
    <s v="PKC"/>
    <d v="2016-06-28T00:00:00"/>
    <s v="PKC"/>
    <n v="1"/>
    <n v="3"/>
    <n v="2"/>
    <n v="1"/>
    <x v="0"/>
    <n v="0"/>
    <x v="404"/>
    <n v="5.2131147540000002"/>
    <n v="3"/>
    <n v="2"/>
    <s v="XRF"/>
    <n v="5"/>
    <n v="2016"/>
    <n v="201605"/>
    <x v="11"/>
    <n v="2016"/>
    <n v="201610"/>
  </r>
  <r>
    <x v="331"/>
    <s v="PA_Allegheny"/>
    <x v="1"/>
    <x v="1"/>
    <s v="WH"/>
    <x v="0"/>
    <n v="2"/>
    <x v="2"/>
    <n v="1"/>
    <n v="2014"/>
    <n v="2"/>
    <d v="2016-05-11T00:00:00"/>
    <d v="2016-10-17T00:00:00"/>
    <n v="0"/>
    <x v="1"/>
    <s v="PSF"/>
    <s v="PKC"/>
    <d v="2016-06-10T00:00:00"/>
    <s v="PKC"/>
    <n v="1"/>
    <n v="3"/>
    <n v="2"/>
    <n v="1"/>
    <x v="0"/>
    <n v="0"/>
    <x v="404"/>
    <n v="5.2131147540000002"/>
    <n v="3"/>
    <n v="2"/>
    <s v="XRF"/>
    <n v="5"/>
    <n v="2016"/>
    <n v="201605"/>
    <x v="11"/>
    <n v="2016"/>
    <n v="201610"/>
  </r>
  <r>
    <x v="1882"/>
    <s v="PA_Allegheny"/>
    <x v="0"/>
    <x v="1"/>
    <s v="BL"/>
    <x v="1"/>
    <n v="0"/>
    <x v="2"/>
    <n v="0"/>
    <n v="2016"/>
    <n v="1"/>
    <d v="2016-05-11T00:00:00"/>
    <d v="2017-01-01T00:00:00"/>
    <n v="1"/>
    <x v="1"/>
    <s v="PKC"/>
    <s v=" "/>
    <s v=" "/>
    <s v="PKC"/>
    <n v="0"/>
    <n v="1"/>
    <n v="0"/>
    <n v="0"/>
    <x v="0"/>
    <n v="0"/>
    <x v="584"/>
    <n v="7.7049180330000002"/>
    <n v="4"/>
    <n v="0"/>
    <s v="ZTC"/>
    <n v="5"/>
    <n v="2016"/>
    <n v="201605"/>
    <x v="4"/>
    <n v="2017"/>
    <n v="201701"/>
  </r>
  <r>
    <x v="1883"/>
    <s v="PA_Allegheny"/>
    <x v="0"/>
    <x v="1"/>
    <s v="WH"/>
    <x v="0"/>
    <n v="0"/>
    <x v="2"/>
    <n v="0"/>
    <n v="2016"/>
    <n v="1"/>
    <d v="2016-05-11T00:00:00"/>
    <d v="2016-10-17T00:00:00"/>
    <n v="1"/>
    <x v="1"/>
    <s v="PSF"/>
    <s v="PKC"/>
    <d v="2016-06-10T00:00:00"/>
    <s v="PKC"/>
    <n v="1"/>
    <n v="3"/>
    <n v="2"/>
    <n v="1"/>
    <x v="0"/>
    <n v="0"/>
    <x v="404"/>
    <n v="5.2131147540000002"/>
    <n v="3"/>
    <n v="2"/>
    <s v="XRF"/>
    <n v="5"/>
    <n v="2016"/>
    <n v="201605"/>
    <x v="11"/>
    <n v="2016"/>
    <n v="201610"/>
  </r>
  <r>
    <x v="1884"/>
    <s v="PA_Allegheny"/>
    <x v="1"/>
    <x v="1"/>
    <s v="WH"/>
    <x v="0"/>
    <n v="0"/>
    <x v="2"/>
    <n v="0"/>
    <n v="2016"/>
    <n v="1"/>
    <d v="2016-05-11T00:00:00"/>
    <d v="2017-01-01T00:00:00"/>
    <n v="1"/>
    <x v="1"/>
    <s v="PKC"/>
    <s v=" "/>
    <s v=" "/>
    <s v="PKC"/>
    <n v="0"/>
    <n v="1"/>
    <n v="0"/>
    <n v="0"/>
    <x v="0"/>
    <n v="0"/>
    <x v="584"/>
    <n v="7.7049180330000002"/>
    <n v="4"/>
    <n v="0"/>
    <s v="ZTC"/>
    <n v="5"/>
    <n v="2016"/>
    <n v="201605"/>
    <x v="4"/>
    <n v="2017"/>
    <n v="201701"/>
  </r>
  <r>
    <x v="1885"/>
    <s v="PA_Allegheny"/>
    <x v="1"/>
    <x v="1"/>
    <s v="WH"/>
    <x v="0"/>
    <n v="4"/>
    <x v="1"/>
    <n v="4"/>
    <n v="2016"/>
    <n v="1"/>
    <d v="2016-05-11T00:00:00"/>
    <d v="2017-01-01T00:00:00"/>
    <n v="1"/>
    <x v="1"/>
    <s v="PKC"/>
    <s v=" "/>
    <s v=" "/>
    <s v="PKC"/>
    <n v="0"/>
    <n v="1"/>
    <n v="0"/>
    <n v="0"/>
    <x v="0"/>
    <n v="0"/>
    <x v="584"/>
    <n v="7.7049180330000002"/>
    <n v="4"/>
    <n v="0"/>
    <s v="ZTC"/>
    <n v="5"/>
    <n v="2016"/>
    <n v="201605"/>
    <x v="4"/>
    <n v="2017"/>
    <n v="201701"/>
  </r>
  <r>
    <x v="1886"/>
    <s v="PA_Allegheny"/>
    <x v="1"/>
    <x v="1"/>
    <s v="BL"/>
    <x v="1"/>
    <n v="0"/>
    <x v="2"/>
    <n v="0"/>
    <n v="2016"/>
    <n v="1"/>
    <d v="2016-05-11T00:00:00"/>
    <d v="2017-01-01T00:00:00"/>
    <n v="1"/>
    <x v="1"/>
    <s v="PKC"/>
    <s v="PKC"/>
    <d v="2016-09-22T00:00:00"/>
    <s v="PKC"/>
    <n v="0"/>
    <n v="3"/>
    <n v="2"/>
    <n v="0"/>
    <x v="0"/>
    <n v="0"/>
    <x v="584"/>
    <n v="7.7049180330000002"/>
    <n v="4"/>
    <n v="0"/>
    <s v="ZTC"/>
    <n v="5"/>
    <n v="2016"/>
    <n v="201605"/>
    <x v="4"/>
    <n v="2017"/>
    <n v="201701"/>
  </r>
  <r>
    <x v="1887"/>
    <s v="PA_Allegheny"/>
    <x v="0"/>
    <x v="2"/>
    <s v="OT"/>
    <x v="2"/>
    <n v="15"/>
    <x v="0"/>
    <n v="15"/>
    <n v="2016"/>
    <n v="1"/>
    <d v="2016-05-11T00:00:00"/>
    <d v="2016-05-13T00:00:00"/>
    <n v="1"/>
    <x v="0"/>
    <s v="PSG"/>
    <s v=" "/>
    <s v=" "/>
    <s v="PSG"/>
    <n v="0"/>
    <n v="1"/>
    <n v="0"/>
    <n v="1"/>
    <x v="0"/>
    <n v="0"/>
    <x v="30"/>
    <n v="6.5573771000000003E-2"/>
    <n v="1"/>
    <n v="4"/>
    <s v="XRF"/>
    <n v="5"/>
    <n v="2016"/>
    <n v="201605"/>
    <x v="9"/>
    <n v="2016"/>
    <n v="201605"/>
  </r>
  <r>
    <x v="1888"/>
    <s v="PA_Allegheny"/>
    <x v="1"/>
    <x v="1"/>
    <s v="UK"/>
    <x v="2"/>
    <n v="14"/>
    <x v="4"/>
    <n v="13"/>
    <n v="2016"/>
    <n v="1"/>
    <d v="2016-05-12T00:00:00"/>
    <d v="2016-08-23T00:00:00"/>
    <n v="1"/>
    <x v="2"/>
    <s v="PFC"/>
    <s v="PFC"/>
    <d v="2016-07-01T00:00:00"/>
    <s v="PFC"/>
    <n v="0"/>
    <n v="2"/>
    <n v="1"/>
    <n v="1"/>
    <x v="0"/>
    <n v="0"/>
    <x v="335"/>
    <n v="3.3770491800000002"/>
    <n v="3"/>
    <n v="3"/>
    <s v="XRF"/>
    <n v="5"/>
    <n v="2016"/>
    <n v="201605"/>
    <x v="3"/>
    <n v="2016"/>
    <n v="201608"/>
  </r>
  <r>
    <x v="549"/>
    <s v="PA_Allegheny"/>
    <x v="0"/>
    <x v="1"/>
    <s v="BL"/>
    <x v="1"/>
    <n v="17"/>
    <x v="0"/>
    <n v="17"/>
    <n v="2014"/>
    <n v="6"/>
    <d v="2016-05-13T00:00:00"/>
    <d v="2016-10-15T00:00:00"/>
    <n v="0"/>
    <x v="0"/>
    <s v="PSG"/>
    <s v="PGH"/>
    <d v="2016-08-02T00:00:00"/>
    <s v="PGH"/>
    <n v="1"/>
    <n v="2"/>
    <n v="1"/>
    <n v="1"/>
    <x v="1"/>
    <n v="0"/>
    <x v="110"/>
    <n v="5.0819672130000004"/>
    <n v="3"/>
    <n v="2"/>
    <s v="XRY"/>
    <n v="5"/>
    <n v="2016"/>
    <n v="201605"/>
    <x v="11"/>
    <n v="2016"/>
    <n v="201610"/>
  </r>
  <r>
    <x v="1482"/>
    <s v="PA_Allegheny"/>
    <x v="0"/>
    <x v="0"/>
    <s v="WH"/>
    <x v="0"/>
    <n v="15"/>
    <x v="4"/>
    <n v="14"/>
    <n v="2015"/>
    <n v="3"/>
    <d v="2016-05-13T00:00:00"/>
    <d v="2016-07-20T00:00:00"/>
    <n v="0"/>
    <x v="8"/>
    <s v="PRC"/>
    <s v=" "/>
    <s v=" "/>
    <s v="PRC"/>
    <n v="0"/>
    <n v="1"/>
    <n v="0"/>
    <n v="1"/>
    <x v="0"/>
    <n v="0"/>
    <x v="489"/>
    <n v="2.2295081969999999"/>
    <n v="2"/>
    <n v="3"/>
    <s v="XRF"/>
    <n v="5"/>
    <n v="2016"/>
    <n v="201605"/>
    <x v="8"/>
    <n v="2016"/>
    <n v="201607"/>
  </r>
  <r>
    <x v="1889"/>
    <s v="PA_Allegheny"/>
    <x v="0"/>
    <x v="1"/>
    <s v="BL"/>
    <x v="1"/>
    <n v="6"/>
    <x v="6"/>
    <n v="6"/>
    <n v="2016"/>
    <n v="1"/>
    <d v="2016-05-13T00:00:00"/>
    <d v="2016-05-25T00:00:00"/>
    <n v="1"/>
    <x v="2"/>
    <s v="PFC"/>
    <s v=" "/>
    <s v=" "/>
    <s v="PFC"/>
    <n v="0"/>
    <n v="1"/>
    <n v="0"/>
    <n v="1"/>
    <x v="0"/>
    <n v="0"/>
    <x v="266"/>
    <n v="0.39344262299999999"/>
    <n v="1"/>
    <n v="4"/>
    <s v="XRF"/>
    <n v="5"/>
    <n v="2016"/>
    <n v="201605"/>
    <x v="9"/>
    <n v="2016"/>
    <n v="201605"/>
  </r>
  <r>
    <x v="1890"/>
    <s v="PA_Allegheny"/>
    <x v="1"/>
    <x v="0"/>
    <s v="UK"/>
    <x v="2"/>
    <n v="4"/>
    <x v="1"/>
    <n v="3"/>
    <n v="2016"/>
    <n v="1"/>
    <d v="2016-05-13T00:00:00"/>
    <d v="2016-05-25T00:00:00"/>
    <n v="1"/>
    <x v="2"/>
    <s v="PFC"/>
    <s v=" "/>
    <s v=" "/>
    <s v="PFC"/>
    <n v="0"/>
    <n v="1"/>
    <n v="0"/>
    <n v="1"/>
    <x v="0"/>
    <n v="0"/>
    <x v="266"/>
    <n v="0.39344262299999999"/>
    <n v="1"/>
    <n v="4"/>
    <s v="XRF"/>
    <n v="5"/>
    <n v="2016"/>
    <n v="201605"/>
    <x v="9"/>
    <n v="2016"/>
    <n v="201605"/>
  </r>
  <r>
    <x v="1891"/>
    <s v="PA_Allegheny"/>
    <x v="0"/>
    <x v="1"/>
    <s v="WH"/>
    <x v="0"/>
    <n v="16"/>
    <x v="0"/>
    <n v="16"/>
    <n v="2016"/>
    <n v="1"/>
    <d v="2016-05-16T00:00:00"/>
    <d v="2016-06-29T00:00:00"/>
    <n v="1"/>
    <x v="0"/>
    <s v="PSG"/>
    <s v="PUK"/>
    <d v="2016-05-18T00:00:00"/>
    <s v="PSG"/>
    <n v="1"/>
    <n v="3"/>
    <n v="2"/>
    <n v="1"/>
    <x v="0"/>
    <n v="1"/>
    <x v="159"/>
    <n v="1.4426229509999999"/>
    <n v="2"/>
    <n v="2"/>
    <s v="XRF"/>
    <n v="5"/>
    <n v="2016"/>
    <n v="201605"/>
    <x v="5"/>
    <n v="2016"/>
    <n v="201606"/>
  </r>
  <r>
    <x v="1892"/>
    <s v="PA_Allegheny"/>
    <x v="0"/>
    <x v="0"/>
    <s v="BL"/>
    <x v="1"/>
    <n v="6"/>
    <x v="1"/>
    <n v="5"/>
    <n v="2016"/>
    <n v="1"/>
    <d v="2016-05-16T00:00:00"/>
    <d v="2016-06-15T00:00:00"/>
    <n v="1"/>
    <x v="2"/>
    <s v="PFC"/>
    <s v=" "/>
    <s v=" "/>
    <s v="PFC"/>
    <n v="0"/>
    <n v="1"/>
    <n v="0"/>
    <n v="1"/>
    <x v="0"/>
    <n v="0"/>
    <x v="53"/>
    <n v="0.98360655699999999"/>
    <n v="2"/>
    <n v="4"/>
    <s v="XRF"/>
    <n v="5"/>
    <n v="2016"/>
    <n v="201605"/>
    <x v="5"/>
    <n v="2016"/>
    <n v="201606"/>
  </r>
  <r>
    <x v="1893"/>
    <s v="PA_Allegheny"/>
    <x v="0"/>
    <x v="0"/>
    <s v="BL"/>
    <x v="1"/>
    <n v="4"/>
    <x v="1"/>
    <n v="3"/>
    <n v="2016"/>
    <n v="1"/>
    <d v="2016-05-16T00:00:00"/>
    <d v="2016-06-15T00:00:00"/>
    <n v="1"/>
    <x v="2"/>
    <s v="PFC"/>
    <s v=" "/>
    <s v=" "/>
    <s v="PFC"/>
    <n v="0"/>
    <n v="1"/>
    <n v="0"/>
    <n v="1"/>
    <x v="0"/>
    <n v="0"/>
    <x v="53"/>
    <n v="0.98360655699999999"/>
    <n v="2"/>
    <n v="4"/>
    <s v="XRF"/>
    <n v="5"/>
    <n v="2016"/>
    <n v="201605"/>
    <x v="5"/>
    <n v="2016"/>
    <n v="201606"/>
  </r>
  <r>
    <x v="1894"/>
    <s v="PA_Allegheny"/>
    <x v="1"/>
    <x v="1"/>
    <s v="BL"/>
    <x v="1"/>
    <n v="2"/>
    <x v="3"/>
    <n v="1"/>
    <n v="2016"/>
    <n v="1"/>
    <d v="2016-05-16T00:00:00"/>
    <d v="2016-06-15T00:00:00"/>
    <n v="1"/>
    <x v="1"/>
    <s v="PKC"/>
    <s v=" "/>
    <s v=" "/>
    <s v="PKC"/>
    <n v="0"/>
    <n v="1"/>
    <n v="0"/>
    <n v="1"/>
    <x v="0"/>
    <n v="0"/>
    <x v="53"/>
    <n v="0.98360655699999999"/>
    <n v="2"/>
    <n v="4"/>
    <s v="XRF"/>
    <n v="5"/>
    <n v="2016"/>
    <n v="201605"/>
    <x v="5"/>
    <n v="2016"/>
    <n v="201606"/>
  </r>
  <r>
    <x v="564"/>
    <s v="PA_Allegheny"/>
    <x v="0"/>
    <x v="1"/>
    <s v="UK"/>
    <x v="2"/>
    <n v="15"/>
    <x v="4"/>
    <n v="15"/>
    <n v="2014"/>
    <n v="2"/>
    <d v="2016-05-17T00:00:00"/>
    <d v="2016-10-29T00:00:00"/>
    <n v="0"/>
    <x v="1"/>
    <s v="PKC"/>
    <s v="PUK"/>
    <d v="2016-09-27T00:00:00"/>
    <s v="PUK"/>
    <n v="1"/>
    <n v="2"/>
    <n v="1"/>
    <n v="1"/>
    <x v="0"/>
    <n v="1"/>
    <x v="120"/>
    <n v="5.4098360660000004"/>
    <n v="3"/>
    <n v="1"/>
    <s v="XRF"/>
    <n v="5"/>
    <n v="2016"/>
    <n v="201605"/>
    <x v="11"/>
    <n v="2016"/>
    <n v="201610"/>
  </r>
  <r>
    <x v="1385"/>
    <s v="PA_Allegheny"/>
    <x v="0"/>
    <x v="1"/>
    <s v="BL"/>
    <x v="1"/>
    <n v="8"/>
    <x v="6"/>
    <n v="7"/>
    <n v="2015"/>
    <n v="2"/>
    <d v="2016-05-17T00:00:00"/>
    <d v="2017-01-01T00:00:00"/>
    <n v="0"/>
    <x v="1"/>
    <s v="PKC"/>
    <s v=" "/>
    <s v=" "/>
    <s v="PKC"/>
    <n v="0"/>
    <n v="1"/>
    <n v="0"/>
    <n v="0"/>
    <x v="0"/>
    <n v="0"/>
    <x v="676"/>
    <n v="7.508196721"/>
    <n v="4"/>
    <n v="0"/>
    <s v="ZTC"/>
    <n v="5"/>
    <n v="2016"/>
    <n v="201605"/>
    <x v="4"/>
    <n v="2017"/>
    <n v="201701"/>
  </r>
  <r>
    <x v="1895"/>
    <s v="PA_Allegheny"/>
    <x v="0"/>
    <x v="1"/>
    <s v="BL"/>
    <x v="1"/>
    <n v="16"/>
    <x v="0"/>
    <n v="15"/>
    <n v="2016"/>
    <n v="1"/>
    <d v="2016-05-18T00:00:00"/>
    <d v="2017-01-01T00:00:00"/>
    <n v="1"/>
    <x v="1"/>
    <s v="PKC"/>
    <s v=" "/>
    <s v=" "/>
    <s v="PKC"/>
    <n v="0"/>
    <n v="1"/>
    <n v="0"/>
    <n v="0"/>
    <x v="0"/>
    <n v="0"/>
    <x v="58"/>
    <n v="7.4754098359999999"/>
    <n v="4"/>
    <n v="0"/>
    <s v="ZTC"/>
    <n v="5"/>
    <n v="2016"/>
    <n v="201605"/>
    <x v="4"/>
    <n v="2017"/>
    <n v="201701"/>
  </r>
  <r>
    <x v="1896"/>
    <s v="PA_Allegheny"/>
    <x v="1"/>
    <x v="1"/>
    <s v="BL"/>
    <x v="1"/>
    <n v="17"/>
    <x v="0"/>
    <n v="16"/>
    <n v="2016"/>
    <n v="1"/>
    <d v="2016-05-18T00:00:00"/>
    <d v="2017-01-01T00:00:00"/>
    <n v="1"/>
    <x v="2"/>
    <s v="PFC"/>
    <s v=" "/>
    <s v=" "/>
    <s v="PFC"/>
    <n v="0"/>
    <n v="1"/>
    <n v="0"/>
    <n v="0"/>
    <x v="0"/>
    <n v="0"/>
    <x v="58"/>
    <n v="7.4754098359999999"/>
    <n v="4"/>
    <n v="0"/>
    <s v="ZTC"/>
    <n v="5"/>
    <n v="2016"/>
    <n v="201605"/>
    <x v="4"/>
    <n v="2017"/>
    <n v="201701"/>
  </r>
  <r>
    <x v="1897"/>
    <s v="PA_Allegheny"/>
    <x v="0"/>
    <x v="1"/>
    <s v="WH"/>
    <x v="0"/>
    <n v="8"/>
    <x v="6"/>
    <n v="7"/>
    <n v="2016"/>
    <n v="1"/>
    <d v="2016-05-19T00:00:00"/>
    <d v="2016-08-11T00:00:00"/>
    <n v="1"/>
    <x v="1"/>
    <s v="PKC"/>
    <s v="PSF"/>
    <d v="2016-07-07T00:00:00"/>
    <s v="PSF"/>
    <n v="1"/>
    <n v="2"/>
    <n v="1"/>
    <n v="1"/>
    <x v="0"/>
    <n v="0"/>
    <x v="201"/>
    <n v="2.7540983610000001"/>
    <n v="2"/>
    <n v="3"/>
    <s v="XRF"/>
    <n v="5"/>
    <n v="2016"/>
    <n v="201605"/>
    <x v="3"/>
    <n v="2016"/>
    <n v="201608"/>
  </r>
  <r>
    <x v="1898"/>
    <s v="PA_Allegheny"/>
    <x v="1"/>
    <x v="1"/>
    <s v="WH"/>
    <x v="0"/>
    <n v="4"/>
    <x v="1"/>
    <n v="3"/>
    <n v="2016"/>
    <n v="1"/>
    <d v="2016-05-19T00:00:00"/>
    <d v="2016-08-11T00:00:00"/>
    <n v="1"/>
    <x v="1"/>
    <s v="PKC"/>
    <s v="PSF"/>
    <d v="2016-07-07T00:00:00"/>
    <s v="PSF"/>
    <n v="1"/>
    <n v="2"/>
    <n v="1"/>
    <n v="1"/>
    <x v="0"/>
    <n v="0"/>
    <x v="201"/>
    <n v="2.7540983610000001"/>
    <n v="2"/>
    <n v="3"/>
    <s v="XRF"/>
    <n v="5"/>
    <n v="2016"/>
    <n v="201605"/>
    <x v="3"/>
    <n v="2016"/>
    <n v="201608"/>
  </r>
  <r>
    <x v="1899"/>
    <s v="PA_Allegheny"/>
    <x v="1"/>
    <x v="0"/>
    <s v="WH"/>
    <x v="0"/>
    <n v="11"/>
    <x v="5"/>
    <n v="10"/>
    <n v="2016"/>
    <n v="1"/>
    <d v="2016-05-19T00:00:00"/>
    <d v="2017-01-01T00:00:00"/>
    <n v="1"/>
    <x v="1"/>
    <s v="PKC"/>
    <s v="PKC"/>
    <d v="2016-06-28T00:00:00"/>
    <s v="PKC"/>
    <n v="0"/>
    <n v="2"/>
    <n v="1"/>
    <n v="0"/>
    <x v="0"/>
    <n v="0"/>
    <x v="450"/>
    <n v="7.4426229509999997"/>
    <n v="4"/>
    <n v="0"/>
    <s v="ZTC"/>
    <n v="5"/>
    <n v="2016"/>
    <n v="201605"/>
    <x v="4"/>
    <n v="2017"/>
    <n v="201701"/>
  </r>
  <r>
    <x v="1900"/>
    <s v="PA_Allegheny"/>
    <x v="0"/>
    <x v="0"/>
    <s v="WH"/>
    <x v="0"/>
    <n v="14"/>
    <x v="4"/>
    <n v="13"/>
    <n v="2016"/>
    <n v="1"/>
    <d v="2016-05-19T00:00:00"/>
    <d v="2017-01-01T00:00:00"/>
    <n v="1"/>
    <x v="1"/>
    <s v="PKC"/>
    <s v="PKC"/>
    <d v="2016-06-28T00:00:00"/>
    <s v="PKC"/>
    <n v="0"/>
    <n v="2"/>
    <n v="1"/>
    <n v="0"/>
    <x v="0"/>
    <n v="0"/>
    <x v="450"/>
    <n v="7.4426229509999997"/>
    <n v="4"/>
    <n v="0"/>
    <s v="ZTC"/>
    <n v="5"/>
    <n v="2016"/>
    <n v="201605"/>
    <x v="4"/>
    <n v="2017"/>
    <n v="201701"/>
  </r>
  <r>
    <x v="1723"/>
    <s v="PA_Allegheny"/>
    <x v="0"/>
    <x v="0"/>
    <s v="OT"/>
    <x v="2"/>
    <n v="0"/>
    <x v="2"/>
    <n v="0"/>
    <n v="2016"/>
    <n v="2"/>
    <d v="2016-05-20T00:00:00"/>
    <d v="2017-01-01T00:00:00"/>
    <n v="0"/>
    <x v="1"/>
    <s v="PKC"/>
    <s v=" "/>
    <s v=" "/>
    <s v="PKC"/>
    <n v="0"/>
    <n v="1"/>
    <n v="0"/>
    <n v="0"/>
    <x v="0"/>
    <n v="0"/>
    <x v="370"/>
    <n v="7.4098360660000004"/>
    <n v="4"/>
    <n v="0"/>
    <s v="ZTC"/>
    <n v="5"/>
    <n v="2016"/>
    <n v="201605"/>
    <x v="4"/>
    <n v="2017"/>
    <n v="201701"/>
  </r>
  <r>
    <x v="1901"/>
    <s v="PA_Allegheny"/>
    <x v="1"/>
    <x v="1"/>
    <s v="BL"/>
    <x v="1"/>
    <n v="9"/>
    <x v="6"/>
    <n v="8"/>
    <n v="2016"/>
    <n v="1"/>
    <d v="2016-05-21T00:00:00"/>
    <d v="2016-05-23T00:00:00"/>
    <n v="1"/>
    <x v="0"/>
    <s v="PSG"/>
    <s v=" "/>
    <s v=" "/>
    <s v="PSG"/>
    <n v="0"/>
    <n v="1"/>
    <n v="0"/>
    <n v="1"/>
    <x v="0"/>
    <n v="0"/>
    <x v="30"/>
    <n v="6.5573771000000003E-2"/>
    <n v="1"/>
    <n v="4"/>
    <s v="XRF"/>
    <n v="5"/>
    <n v="2016"/>
    <n v="201605"/>
    <x v="9"/>
    <n v="2016"/>
    <n v="201605"/>
  </r>
  <r>
    <x v="1107"/>
    <s v="PA_Allegheny"/>
    <x v="0"/>
    <x v="1"/>
    <s v="MU"/>
    <x v="2"/>
    <n v="16"/>
    <x v="4"/>
    <n v="15"/>
    <n v="2015"/>
    <n v="2"/>
    <d v="2016-05-24T00:00:00"/>
    <d v="2016-10-22T00:00:00"/>
    <n v="0"/>
    <x v="0"/>
    <s v="PSG"/>
    <s v="PFC"/>
    <d v="2016-08-17T00:00:00"/>
    <s v="PFC"/>
    <n v="1"/>
    <n v="2"/>
    <n v="1"/>
    <n v="1"/>
    <x v="0"/>
    <n v="0"/>
    <x v="59"/>
    <n v="4.9508196719999997"/>
    <n v="3"/>
    <n v="2"/>
    <s v="XJP"/>
    <n v="5"/>
    <n v="2016"/>
    <n v="201605"/>
    <x v="11"/>
    <n v="2016"/>
    <n v="201610"/>
  </r>
  <r>
    <x v="1386"/>
    <s v="PA_Allegheny"/>
    <x v="1"/>
    <x v="0"/>
    <s v="BL"/>
    <x v="1"/>
    <n v="18"/>
    <x v="0"/>
    <n v="17"/>
    <n v="2015"/>
    <n v="3"/>
    <d v="2016-05-24T00:00:00"/>
    <d v="2017-01-01T00:00:00"/>
    <n v="0"/>
    <x v="1"/>
    <s v="PKC"/>
    <s v=" "/>
    <s v=" "/>
    <s v="PKC"/>
    <n v="0"/>
    <n v="1"/>
    <n v="0"/>
    <n v="0"/>
    <x v="0"/>
    <n v="0"/>
    <x v="144"/>
    <n v="7.2786885249999997"/>
    <n v="4"/>
    <n v="0"/>
    <s v="ZTC"/>
    <n v="5"/>
    <n v="2016"/>
    <n v="201605"/>
    <x v="4"/>
    <n v="2017"/>
    <n v="201701"/>
  </r>
  <r>
    <x v="1902"/>
    <s v="PA_Allegheny"/>
    <x v="0"/>
    <x v="1"/>
    <s v="WH"/>
    <x v="0"/>
    <n v="3"/>
    <x v="3"/>
    <n v="2"/>
    <n v="2016"/>
    <n v="1"/>
    <d v="2016-05-24T00:00:00"/>
    <d v="2017-01-01T00:00:00"/>
    <n v="1"/>
    <x v="1"/>
    <s v="PKC"/>
    <s v="PKC"/>
    <d v="2016-07-28T00:00:00"/>
    <s v="PKC"/>
    <n v="0"/>
    <n v="2"/>
    <n v="1"/>
    <n v="0"/>
    <x v="0"/>
    <n v="0"/>
    <x v="144"/>
    <n v="7.2786885249999997"/>
    <n v="4"/>
    <n v="0"/>
    <s v="ZTC"/>
    <n v="5"/>
    <n v="2016"/>
    <n v="201605"/>
    <x v="4"/>
    <n v="2017"/>
    <n v="201701"/>
  </r>
  <r>
    <x v="1903"/>
    <s v="PA_Allegheny"/>
    <x v="1"/>
    <x v="0"/>
    <s v="WH"/>
    <x v="0"/>
    <n v="8"/>
    <x v="6"/>
    <n v="7"/>
    <n v="2016"/>
    <n v="1"/>
    <d v="2016-05-24T00:00:00"/>
    <d v="2017-01-01T00:00:00"/>
    <n v="1"/>
    <x v="1"/>
    <s v="PKC"/>
    <s v="PKC"/>
    <d v="2016-07-28T00:00:00"/>
    <s v="PKC"/>
    <n v="0"/>
    <n v="2"/>
    <n v="1"/>
    <n v="0"/>
    <x v="0"/>
    <n v="0"/>
    <x v="144"/>
    <n v="7.2786885249999997"/>
    <n v="4"/>
    <n v="0"/>
    <s v="ZTC"/>
    <n v="5"/>
    <n v="2016"/>
    <n v="201605"/>
    <x v="4"/>
    <n v="2017"/>
    <n v="201701"/>
  </r>
  <r>
    <x v="1904"/>
    <s v="PA_Allegheny"/>
    <x v="1"/>
    <x v="1"/>
    <s v="AN"/>
    <x v="2"/>
    <n v="0"/>
    <x v="2"/>
    <n v="0"/>
    <n v="2016"/>
    <n v="1"/>
    <d v="2016-05-25T00:00:00"/>
    <d v="2017-01-01T00:00:00"/>
    <n v="1"/>
    <x v="1"/>
    <s v="PFC"/>
    <s v="PKC"/>
    <d v="2016-07-18T00:00:00"/>
    <s v="PKC"/>
    <n v="1"/>
    <n v="2"/>
    <n v="1"/>
    <n v="0"/>
    <x v="0"/>
    <n v="0"/>
    <x v="456"/>
    <n v="7.2459016390000004"/>
    <n v="4"/>
    <n v="0"/>
    <s v="ZTC"/>
    <n v="5"/>
    <n v="2016"/>
    <n v="201605"/>
    <x v="4"/>
    <n v="2017"/>
    <n v="201701"/>
  </r>
  <r>
    <x v="1905"/>
    <s v="PA_Allegheny"/>
    <x v="0"/>
    <x v="1"/>
    <s v="BL"/>
    <x v="1"/>
    <n v="13"/>
    <x v="4"/>
    <n v="12"/>
    <n v="2016"/>
    <n v="1"/>
    <d v="2016-05-26T00:00:00"/>
    <d v="2016-06-24T00:00:00"/>
    <n v="1"/>
    <x v="1"/>
    <s v="PKC"/>
    <s v=" "/>
    <s v=" "/>
    <s v="PKC"/>
    <n v="0"/>
    <n v="1"/>
    <n v="0"/>
    <n v="1"/>
    <x v="0"/>
    <n v="0"/>
    <x v="152"/>
    <n v="0.95081967199999995"/>
    <n v="1"/>
    <n v="4"/>
    <s v="XRF"/>
    <n v="5"/>
    <n v="2016"/>
    <n v="201605"/>
    <x v="5"/>
    <n v="2016"/>
    <n v="201606"/>
  </r>
  <r>
    <x v="1906"/>
    <s v="PA_Allegheny"/>
    <x v="0"/>
    <x v="1"/>
    <s v="BL"/>
    <x v="1"/>
    <n v="5"/>
    <x v="1"/>
    <n v="4"/>
    <n v="2016"/>
    <n v="1"/>
    <d v="2016-05-26T00:00:00"/>
    <d v="2016-06-24T00:00:00"/>
    <n v="1"/>
    <x v="1"/>
    <s v="PKC"/>
    <s v=" "/>
    <s v=" "/>
    <s v="PKC"/>
    <n v="0"/>
    <n v="1"/>
    <n v="0"/>
    <n v="1"/>
    <x v="0"/>
    <n v="0"/>
    <x v="152"/>
    <n v="0.95081967199999995"/>
    <n v="1"/>
    <n v="4"/>
    <s v="XRF"/>
    <n v="5"/>
    <n v="2016"/>
    <n v="201605"/>
    <x v="5"/>
    <n v="2016"/>
    <n v="201606"/>
  </r>
  <r>
    <x v="1907"/>
    <s v="PA_Allegheny"/>
    <x v="1"/>
    <x v="1"/>
    <s v="UK"/>
    <x v="2"/>
    <n v="8"/>
    <x v="6"/>
    <n v="7"/>
    <n v="2016"/>
    <n v="1"/>
    <d v="2016-05-26T00:00:00"/>
    <d v="2016-06-24T00:00:00"/>
    <n v="1"/>
    <x v="1"/>
    <s v="PKC"/>
    <s v=" "/>
    <s v=" "/>
    <s v="PKC"/>
    <n v="0"/>
    <n v="1"/>
    <n v="0"/>
    <n v="1"/>
    <x v="0"/>
    <n v="0"/>
    <x v="152"/>
    <n v="0.95081967199999995"/>
    <n v="1"/>
    <n v="4"/>
    <s v="XRF"/>
    <n v="5"/>
    <n v="2016"/>
    <n v="201605"/>
    <x v="5"/>
    <n v="2016"/>
    <n v="201606"/>
  </r>
  <r>
    <x v="1908"/>
    <s v="PA_Allegheny"/>
    <x v="0"/>
    <x v="1"/>
    <s v="BL"/>
    <x v="1"/>
    <n v="1"/>
    <x v="2"/>
    <n v="0"/>
    <n v="2016"/>
    <n v="1"/>
    <d v="2016-05-26T00:00:00"/>
    <d v="2016-06-24T00:00:00"/>
    <n v="1"/>
    <x v="1"/>
    <s v="PKC"/>
    <s v=" "/>
    <s v=" "/>
    <s v="PKC"/>
    <n v="0"/>
    <n v="1"/>
    <n v="0"/>
    <n v="1"/>
    <x v="0"/>
    <n v="0"/>
    <x v="152"/>
    <n v="0.95081967199999995"/>
    <n v="1"/>
    <n v="4"/>
    <s v="XRF"/>
    <n v="5"/>
    <n v="2016"/>
    <n v="201605"/>
    <x v="5"/>
    <n v="2016"/>
    <n v="201606"/>
  </r>
  <r>
    <x v="1562"/>
    <s v="PA_Allegheny"/>
    <x v="1"/>
    <x v="2"/>
    <s v="BL"/>
    <x v="1"/>
    <n v="17"/>
    <x v="0"/>
    <n v="16"/>
    <n v="2015"/>
    <n v="2"/>
    <d v="2016-05-27T00:00:00"/>
    <d v="2016-09-16T00:00:00"/>
    <n v="0"/>
    <x v="0"/>
    <s v="PSG"/>
    <s v="PIL"/>
    <d v="2016-08-09T00:00:00"/>
    <s v="PIL"/>
    <n v="1"/>
    <n v="2"/>
    <n v="1"/>
    <n v="1"/>
    <x v="0"/>
    <n v="0"/>
    <x v="88"/>
    <n v="3.6721311480000001"/>
    <n v="3"/>
    <n v="3"/>
    <s v="XRF"/>
    <n v="5"/>
    <n v="2016"/>
    <n v="201605"/>
    <x v="7"/>
    <n v="2016"/>
    <n v="201609"/>
  </r>
  <r>
    <x v="1909"/>
    <s v="PA_Allegheny"/>
    <x v="0"/>
    <x v="0"/>
    <s v="OT"/>
    <x v="2"/>
    <n v="2"/>
    <x v="3"/>
    <n v="1"/>
    <n v="2016"/>
    <n v="1"/>
    <d v="2016-05-27T00:00:00"/>
    <d v="2016-06-28T00:00:00"/>
    <n v="1"/>
    <x v="1"/>
    <s v="PKC"/>
    <s v=" "/>
    <s v=" "/>
    <s v="PKC"/>
    <n v="0"/>
    <n v="1"/>
    <n v="0"/>
    <n v="1"/>
    <x v="0"/>
    <n v="0"/>
    <x v="151"/>
    <n v="1.0491803280000001"/>
    <n v="2"/>
    <n v="4"/>
    <s v="XRF"/>
    <n v="5"/>
    <n v="2016"/>
    <n v="201605"/>
    <x v="5"/>
    <n v="2016"/>
    <n v="201606"/>
  </r>
  <r>
    <x v="1910"/>
    <s v="PA_Allegheny"/>
    <x v="1"/>
    <x v="2"/>
    <s v="WH"/>
    <x v="0"/>
    <n v="18"/>
    <x v="0"/>
    <n v="17"/>
    <n v="2016"/>
    <n v="1"/>
    <d v="2016-05-27T00:00:00"/>
    <d v="2017-01-01T00:00:00"/>
    <n v="1"/>
    <x v="9"/>
    <s v="PSF"/>
    <s v="PUK"/>
    <d v="2016-06-02T00:00:00"/>
    <s v="PUK"/>
    <n v="1"/>
    <n v="2"/>
    <n v="1"/>
    <n v="0"/>
    <x v="0"/>
    <n v="0"/>
    <x v="221"/>
    <n v="7.1803278690000001"/>
    <n v="4"/>
    <n v="0"/>
    <s v="ZTC"/>
    <n v="5"/>
    <n v="2016"/>
    <n v="201605"/>
    <x v="4"/>
    <n v="2017"/>
    <n v="201701"/>
  </r>
  <r>
    <x v="1911"/>
    <s v="PA_Allegheny"/>
    <x v="1"/>
    <x v="1"/>
    <s v="UK"/>
    <x v="2"/>
    <n v="3"/>
    <x v="1"/>
    <n v="3"/>
    <n v="2016"/>
    <n v="1"/>
    <d v="2016-05-28T00:00:00"/>
    <d v="2016-10-14T00:00:00"/>
    <n v="1"/>
    <x v="1"/>
    <s v="PSF"/>
    <s v="PKC"/>
    <d v="2016-06-20T00:00:00"/>
    <s v="PKC"/>
    <n v="1"/>
    <n v="2"/>
    <n v="1"/>
    <n v="1"/>
    <x v="0"/>
    <n v="0"/>
    <x v="309"/>
    <n v="4.5573770490000003"/>
    <n v="3"/>
    <n v="2"/>
    <s v="XOT"/>
    <n v="5"/>
    <n v="2016"/>
    <n v="201605"/>
    <x v="11"/>
    <n v="2016"/>
    <n v="201610"/>
  </r>
  <r>
    <x v="1912"/>
    <s v="PA_Allegheny"/>
    <x v="0"/>
    <x v="1"/>
    <s v="BL"/>
    <x v="1"/>
    <n v="8"/>
    <x v="6"/>
    <n v="7"/>
    <n v="2016"/>
    <n v="1"/>
    <d v="2016-05-30T00:00:00"/>
    <d v="2017-01-01T00:00:00"/>
    <n v="1"/>
    <x v="2"/>
    <s v="PFC"/>
    <s v="PFC"/>
    <d v="2016-07-14T00:00:00"/>
    <s v="PFC"/>
    <n v="0"/>
    <n v="2"/>
    <n v="1"/>
    <n v="0"/>
    <x v="0"/>
    <n v="0"/>
    <x v="219"/>
    <n v="7.0819672130000004"/>
    <n v="4"/>
    <n v="0"/>
    <s v="ZTC"/>
    <n v="5"/>
    <n v="2016"/>
    <n v="201605"/>
    <x v="4"/>
    <n v="2017"/>
    <n v="201701"/>
  </r>
  <r>
    <x v="1913"/>
    <s v="PA_Allegheny"/>
    <x v="0"/>
    <x v="1"/>
    <s v="BL"/>
    <x v="1"/>
    <n v="6"/>
    <x v="1"/>
    <n v="5"/>
    <n v="2016"/>
    <n v="1"/>
    <d v="2016-05-30T00:00:00"/>
    <d v="2017-01-01T00:00:00"/>
    <n v="1"/>
    <x v="2"/>
    <s v="PFC"/>
    <s v="PFC"/>
    <d v="2016-07-14T00:00:00"/>
    <s v="PFC"/>
    <n v="0"/>
    <n v="2"/>
    <n v="1"/>
    <n v="0"/>
    <x v="0"/>
    <n v="0"/>
    <x v="219"/>
    <n v="7.0819672130000004"/>
    <n v="4"/>
    <n v="0"/>
    <s v="ZTC"/>
    <n v="5"/>
    <n v="2016"/>
    <n v="201605"/>
    <x v="4"/>
    <n v="2017"/>
    <n v="201701"/>
  </r>
  <r>
    <x v="1914"/>
    <s v="PA_Allegheny"/>
    <x v="1"/>
    <x v="1"/>
    <s v="BL"/>
    <x v="1"/>
    <n v="1"/>
    <x v="3"/>
    <n v="1"/>
    <n v="2016"/>
    <n v="1"/>
    <d v="2016-05-30T00:00:00"/>
    <d v="2017-01-01T00:00:00"/>
    <n v="1"/>
    <x v="2"/>
    <s v="PFC"/>
    <s v="PFC"/>
    <d v="2016-07-20T00:00:00"/>
    <s v="PFC"/>
    <n v="0"/>
    <n v="2"/>
    <n v="1"/>
    <n v="0"/>
    <x v="0"/>
    <n v="0"/>
    <x v="219"/>
    <n v="7.0819672130000004"/>
    <n v="4"/>
    <n v="0"/>
    <s v="ZTC"/>
    <n v="5"/>
    <n v="2016"/>
    <n v="201605"/>
    <x v="4"/>
    <n v="2017"/>
    <n v="201701"/>
  </r>
  <r>
    <x v="1915"/>
    <s v="PA_Allegheny"/>
    <x v="1"/>
    <x v="1"/>
    <s v="WH"/>
    <x v="0"/>
    <n v="1"/>
    <x v="3"/>
    <n v="1"/>
    <n v="2016"/>
    <n v="1"/>
    <d v="2016-05-30T00:00:00"/>
    <d v="2017-01-01T00:00:00"/>
    <n v="1"/>
    <x v="2"/>
    <s v="PFC"/>
    <s v="PFC"/>
    <d v="2016-10-12T00:00:00"/>
    <s v="PFC"/>
    <n v="0"/>
    <n v="2"/>
    <n v="1"/>
    <n v="0"/>
    <x v="0"/>
    <n v="0"/>
    <x v="219"/>
    <n v="7.0819672130000004"/>
    <n v="4"/>
    <n v="0"/>
    <s v="ZTC"/>
    <n v="5"/>
    <n v="2016"/>
    <n v="201605"/>
    <x v="4"/>
    <n v="2017"/>
    <n v="201701"/>
  </r>
  <r>
    <x v="971"/>
    <s v="PA_Allegheny"/>
    <x v="1"/>
    <x v="0"/>
    <s v="MU"/>
    <x v="2"/>
    <n v="16"/>
    <x v="4"/>
    <n v="15"/>
    <n v="2015"/>
    <n v="2"/>
    <d v="2016-05-31T00:00:00"/>
    <d v="2016-06-02T00:00:00"/>
    <n v="0"/>
    <x v="0"/>
    <s v="PSG"/>
    <s v=" "/>
    <s v=" "/>
    <s v="PSG"/>
    <n v="0"/>
    <n v="1"/>
    <n v="0"/>
    <n v="1"/>
    <x v="1"/>
    <n v="1"/>
    <x v="30"/>
    <n v="6.5573771000000003E-2"/>
    <n v="1"/>
    <n v="3"/>
    <s v="XRY"/>
    <n v="5"/>
    <n v="2016"/>
    <n v="201605"/>
    <x v="5"/>
    <n v="2016"/>
    <n v="201606"/>
  </r>
  <r>
    <x v="1916"/>
    <s v="PA_Allegheny"/>
    <x v="0"/>
    <x v="1"/>
    <s v="WH"/>
    <x v="0"/>
    <n v="9"/>
    <x v="5"/>
    <n v="9"/>
    <n v="2016"/>
    <n v="1"/>
    <d v="2016-05-31T00:00:00"/>
    <d v="2016-10-17T00:00:00"/>
    <n v="1"/>
    <x v="2"/>
    <s v="PSG"/>
    <s v="PFC"/>
    <d v="2016-06-03T00:00:00"/>
    <s v="PFC"/>
    <n v="1"/>
    <n v="2"/>
    <n v="1"/>
    <n v="1"/>
    <x v="0"/>
    <n v="0"/>
    <x v="309"/>
    <n v="4.5573770490000003"/>
    <n v="3"/>
    <n v="2"/>
    <s v="XRF"/>
    <n v="5"/>
    <n v="2016"/>
    <n v="201605"/>
    <x v="11"/>
    <n v="2016"/>
    <n v="201610"/>
  </r>
  <r>
    <x v="1917"/>
    <s v="PA_Allegheny"/>
    <x v="1"/>
    <x v="1"/>
    <s v="WH"/>
    <x v="0"/>
    <n v="1"/>
    <x v="2"/>
    <n v="0"/>
    <n v="2016"/>
    <n v="1"/>
    <d v="2016-05-31T00:00:00"/>
    <d v="2017-01-01T00:00:00"/>
    <n v="1"/>
    <x v="1"/>
    <s v="PKC"/>
    <s v="PKC"/>
    <d v="2016-06-16T00:00:00"/>
    <s v="PKC"/>
    <n v="0"/>
    <n v="2"/>
    <n v="1"/>
    <n v="0"/>
    <x v="0"/>
    <n v="0"/>
    <x v="544"/>
    <n v="7.0491803280000003"/>
    <n v="4"/>
    <n v="0"/>
    <s v="ZTC"/>
    <n v="5"/>
    <n v="2016"/>
    <n v="201605"/>
    <x v="4"/>
    <n v="2017"/>
    <n v="201701"/>
  </r>
  <r>
    <x v="1918"/>
    <s v="PA_Allegheny"/>
    <x v="0"/>
    <x v="1"/>
    <s v="OT"/>
    <x v="2"/>
    <n v="0"/>
    <x v="2"/>
    <n v="0"/>
    <n v="2016"/>
    <n v="1"/>
    <d v="2016-05-31T00:00:00"/>
    <d v="2016-06-28T00:00:00"/>
    <n v="1"/>
    <x v="1"/>
    <s v="PKC"/>
    <s v=" "/>
    <s v=" "/>
    <s v="PKC"/>
    <n v="0"/>
    <n v="1"/>
    <n v="0"/>
    <n v="1"/>
    <x v="0"/>
    <n v="0"/>
    <x v="191"/>
    <n v="0.91803278700000002"/>
    <n v="1"/>
    <n v="4"/>
    <s v="XRF"/>
    <n v="5"/>
    <n v="2016"/>
    <n v="201605"/>
    <x v="5"/>
    <n v="2016"/>
    <n v="201606"/>
  </r>
  <r>
    <x v="103"/>
    <s v="PA_Allegheny"/>
    <x v="0"/>
    <x v="1"/>
    <s v="OT"/>
    <x v="2"/>
    <n v="18"/>
    <x v="0"/>
    <n v="17"/>
    <n v="2014"/>
    <n v="3"/>
    <d v="2016-06-01T00:00:00"/>
    <d v="2017-01-01T00:00:00"/>
    <n v="0"/>
    <x v="1"/>
    <s v="PSG"/>
    <s v="PRC"/>
    <d v="2016-06-08T00:00:00"/>
    <s v="PKC"/>
    <n v="1"/>
    <n v="3"/>
    <n v="2"/>
    <n v="0"/>
    <x v="0"/>
    <n v="0"/>
    <x v="40"/>
    <n v="7.0163934430000001"/>
    <n v="4"/>
    <n v="0"/>
    <s v="ZTC"/>
    <n v="6"/>
    <n v="2016"/>
    <n v="201606"/>
    <x v="4"/>
    <n v="2017"/>
    <n v="201701"/>
  </r>
  <r>
    <x v="1919"/>
    <s v="PA_Allegheny"/>
    <x v="0"/>
    <x v="1"/>
    <s v="WH"/>
    <x v="0"/>
    <n v="3"/>
    <x v="1"/>
    <n v="3"/>
    <n v="2016"/>
    <n v="1"/>
    <d v="2016-06-01T00:00:00"/>
    <d v="2017-01-01T00:00:00"/>
    <n v="1"/>
    <x v="1"/>
    <s v="PKC"/>
    <s v="PKC"/>
    <d v="2016-06-30T00:00:00"/>
    <s v="PKC"/>
    <n v="0"/>
    <n v="2"/>
    <n v="1"/>
    <n v="0"/>
    <x v="0"/>
    <n v="0"/>
    <x v="40"/>
    <n v="7.0163934430000001"/>
    <n v="4"/>
    <n v="0"/>
    <s v="ZTC"/>
    <n v="6"/>
    <n v="2016"/>
    <n v="201606"/>
    <x v="4"/>
    <n v="2017"/>
    <n v="201701"/>
  </r>
  <r>
    <x v="1920"/>
    <s v="PA_Allegheny"/>
    <x v="1"/>
    <x v="1"/>
    <s v="WH"/>
    <x v="0"/>
    <n v="16"/>
    <x v="0"/>
    <n v="15"/>
    <n v="2016"/>
    <n v="1"/>
    <d v="2016-06-01T00:00:00"/>
    <d v="2017-01-01T00:00:00"/>
    <n v="1"/>
    <x v="1"/>
    <s v="PKC"/>
    <s v=" "/>
    <s v=" "/>
    <s v="PKC"/>
    <n v="0"/>
    <n v="1"/>
    <n v="0"/>
    <n v="0"/>
    <x v="0"/>
    <n v="0"/>
    <x v="40"/>
    <n v="7.0163934430000001"/>
    <n v="4"/>
    <n v="0"/>
    <s v="ZTC"/>
    <n v="6"/>
    <n v="2016"/>
    <n v="201606"/>
    <x v="4"/>
    <n v="2017"/>
    <n v="201701"/>
  </r>
  <r>
    <x v="1921"/>
    <s v="PA_Allegheny"/>
    <x v="1"/>
    <x v="1"/>
    <s v="WH"/>
    <x v="0"/>
    <n v="1"/>
    <x v="3"/>
    <n v="1"/>
    <n v="2016"/>
    <n v="1"/>
    <d v="2016-06-01T00:00:00"/>
    <d v="2016-10-17T00:00:00"/>
    <n v="1"/>
    <x v="2"/>
    <s v="PSF"/>
    <s v="PFC"/>
    <d v="2016-06-03T00:00:00"/>
    <s v="PFC"/>
    <n v="1"/>
    <n v="2"/>
    <n v="1"/>
    <n v="1"/>
    <x v="0"/>
    <n v="0"/>
    <x v="677"/>
    <n v="4.5245901640000001"/>
    <n v="3"/>
    <n v="2"/>
    <s v="XRF"/>
    <n v="6"/>
    <n v="2016"/>
    <n v="201606"/>
    <x v="11"/>
    <n v="2016"/>
    <n v="201610"/>
  </r>
  <r>
    <x v="41"/>
    <s v="PA_Allegheny"/>
    <x v="0"/>
    <x v="1"/>
    <s v="BL"/>
    <x v="1"/>
    <n v="17"/>
    <x v="4"/>
    <n v="17"/>
    <n v="2014"/>
    <n v="3"/>
    <d v="2016-06-01T00:00:00"/>
    <d v="2016-11-22T00:00:00"/>
    <n v="0"/>
    <x v="8"/>
    <s v="PRC"/>
    <s v="PGH"/>
    <d v="2016-11-08T00:00:00"/>
    <s v="PGH"/>
    <n v="1"/>
    <n v="2"/>
    <n v="1"/>
    <n v="1"/>
    <x v="0"/>
    <n v="0"/>
    <x v="64"/>
    <n v="5.7049180330000002"/>
    <n v="3"/>
    <n v="2"/>
    <s v="XRF"/>
    <n v="6"/>
    <n v="2016"/>
    <n v="201606"/>
    <x v="6"/>
    <n v="2016"/>
    <n v="201611"/>
  </r>
  <r>
    <x v="1922"/>
    <s v="PA_Allegheny"/>
    <x v="0"/>
    <x v="1"/>
    <s v="BL"/>
    <x v="1"/>
    <n v="1"/>
    <x v="2"/>
    <n v="0"/>
    <n v="2016"/>
    <n v="1"/>
    <d v="2016-06-01T00:00:00"/>
    <d v="2017-01-01T00:00:00"/>
    <n v="1"/>
    <x v="1"/>
    <s v="PKC"/>
    <s v="PKC"/>
    <d v="2016-08-31T00:00:00"/>
    <s v="PKC"/>
    <n v="0"/>
    <n v="2"/>
    <n v="1"/>
    <n v="0"/>
    <x v="0"/>
    <n v="0"/>
    <x v="40"/>
    <n v="7.0163934430000001"/>
    <n v="4"/>
    <n v="0"/>
    <s v="ZTC"/>
    <n v="6"/>
    <n v="2016"/>
    <n v="201606"/>
    <x v="4"/>
    <n v="2017"/>
    <n v="201701"/>
  </r>
  <r>
    <x v="1923"/>
    <s v="PA_Allegheny"/>
    <x v="1"/>
    <x v="1"/>
    <s v="BL"/>
    <x v="1"/>
    <n v="20"/>
    <x v="7"/>
    <n v="20"/>
    <n v="2016"/>
    <n v="1"/>
    <d v="2016-06-02T00:00:00"/>
    <d v="2016-10-20T00:00:00"/>
    <n v="1"/>
    <x v="10"/>
    <s v="PAL"/>
    <s v=" "/>
    <s v=" "/>
    <s v="PAL"/>
    <n v="0"/>
    <n v="1"/>
    <n v="0"/>
    <n v="1"/>
    <x v="0"/>
    <n v="0"/>
    <x v="560"/>
    <n v="4.5901639339999996"/>
    <n v="3"/>
    <n v="2"/>
    <s v="XJP"/>
    <n v="6"/>
    <n v="2016"/>
    <n v="201606"/>
    <x v="11"/>
    <n v="2016"/>
    <n v="201610"/>
  </r>
  <r>
    <x v="1924"/>
    <s v="PA_Allegheny"/>
    <x v="1"/>
    <x v="1"/>
    <s v="BL"/>
    <x v="1"/>
    <n v="0"/>
    <x v="2"/>
    <n v="0"/>
    <n v="2016"/>
    <n v="1"/>
    <d v="2016-06-02T00:00:00"/>
    <d v="2017-01-01T00:00:00"/>
    <n v="1"/>
    <x v="10"/>
    <s v="PAL"/>
    <s v="PAL"/>
    <d v="2016-06-03T00:00:00"/>
    <s v="PAL"/>
    <n v="0"/>
    <n v="1"/>
    <n v="0"/>
    <n v="0"/>
    <x v="0"/>
    <n v="0"/>
    <x v="678"/>
    <n v="6.9836065569999999"/>
    <n v="4"/>
    <n v="0"/>
    <s v="ZTC"/>
    <n v="6"/>
    <n v="2016"/>
    <n v="201606"/>
    <x v="4"/>
    <n v="2017"/>
    <n v="201701"/>
  </r>
  <r>
    <x v="1925"/>
    <s v="PA_Allegheny"/>
    <x v="1"/>
    <x v="1"/>
    <s v="WH"/>
    <x v="0"/>
    <n v="1"/>
    <x v="3"/>
    <n v="1"/>
    <n v="2016"/>
    <n v="1"/>
    <d v="2016-06-02T00:00:00"/>
    <d v="2017-01-01T00:00:00"/>
    <n v="1"/>
    <x v="2"/>
    <s v="PFC"/>
    <s v=" "/>
    <s v=" "/>
    <s v="PFC"/>
    <n v="0"/>
    <n v="1"/>
    <n v="0"/>
    <n v="0"/>
    <x v="0"/>
    <n v="0"/>
    <x v="678"/>
    <n v="6.9836065569999999"/>
    <n v="4"/>
    <n v="0"/>
    <s v="ZTC"/>
    <n v="6"/>
    <n v="2016"/>
    <n v="201606"/>
    <x v="4"/>
    <n v="2017"/>
    <n v="201701"/>
  </r>
  <r>
    <x v="1926"/>
    <s v="PA_Allegheny"/>
    <x v="0"/>
    <x v="1"/>
    <s v="BL"/>
    <x v="1"/>
    <n v="18"/>
    <x v="0"/>
    <n v="17"/>
    <n v="2016"/>
    <n v="1"/>
    <d v="2016-06-03T00:00:00"/>
    <d v="2017-01-01T00:00:00"/>
    <n v="1"/>
    <x v="4"/>
    <s v="PIL"/>
    <s v=" "/>
    <s v=" "/>
    <s v="PIL"/>
    <n v="0"/>
    <n v="1"/>
    <n v="0"/>
    <n v="0"/>
    <x v="0"/>
    <n v="0"/>
    <x v="54"/>
    <n v="6.9508196719999997"/>
    <n v="4"/>
    <n v="0"/>
    <s v="ZTC"/>
    <n v="6"/>
    <n v="2016"/>
    <n v="201606"/>
    <x v="4"/>
    <n v="2017"/>
    <n v="201701"/>
  </r>
  <r>
    <x v="1927"/>
    <s v="PA_Allegheny"/>
    <x v="0"/>
    <x v="1"/>
    <s v="BL"/>
    <x v="1"/>
    <n v="7"/>
    <x v="6"/>
    <n v="6"/>
    <n v="2016"/>
    <n v="1"/>
    <d v="2016-06-05T00:00:00"/>
    <d v="2016-08-10T00:00:00"/>
    <n v="1"/>
    <x v="2"/>
    <s v="PFC"/>
    <s v=" "/>
    <s v=" "/>
    <s v="PFC"/>
    <n v="0"/>
    <n v="1"/>
    <n v="0"/>
    <n v="1"/>
    <x v="0"/>
    <n v="0"/>
    <x v="679"/>
    <n v="2.163934426"/>
    <n v="2"/>
    <n v="3"/>
    <s v="XRF"/>
    <n v="6"/>
    <n v="2016"/>
    <n v="201606"/>
    <x v="3"/>
    <n v="2016"/>
    <n v="201608"/>
  </r>
  <r>
    <x v="7"/>
    <s v="PA_Allegheny"/>
    <x v="0"/>
    <x v="1"/>
    <s v="WH"/>
    <x v="0"/>
    <n v="6"/>
    <x v="1"/>
    <n v="5"/>
    <n v="2014"/>
    <n v="2"/>
    <d v="2016-06-05T00:00:00"/>
    <d v="2017-01-01T00:00:00"/>
    <n v="0"/>
    <x v="1"/>
    <s v="PSF"/>
    <s v="PKC"/>
    <d v="2016-06-21T00:00:00"/>
    <s v="PKC"/>
    <n v="1"/>
    <n v="2"/>
    <n v="1"/>
    <n v="0"/>
    <x v="0"/>
    <n v="0"/>
    <x v="386"/>
    <n v="6.8852459020000003"/>
    <n v="4"/>
    <n v="0"/>
    <s v="ZTC"/>
    <n v="6"/>
    <n v="2016"/>
    <n v="201606"/>
    <x v="4"/>
    <n v="2017"/>
    <n v="201701"/>
  </r>
  <r>
    <x v="1928"/>
    <s v="PA_Allegheny"/>
    <x v="0"/>
    <x v="1"/>
    <s v="BL"/>
    <x v="1"/>
    <n v="4"/>
    <x v="1"/>
    <n v="3"/>
    <n v="2016"/>
    <n v="1"/>
    <d v="2016-06-05T00:00:00"/>
    <d v="2016-08-10T00:00:00"/>
    <n v="1"/>
    <x v="2"/>
    <s v="PFC"/>
    <s v=" "/>
    <s v=" "/>
    <s v="PFC"/>
    <n v="0"/>
    <n v="1"/>
    <n v="0"/>
    <n v="1"/>
    <x v="0"/>
    <n v="0"/>
    <x v="679"/>
    <n v="2.163934426"/>
    <n v="2"/>
    <n v="3"/>
    <s v="XRF"/>
    <n v="6"/>
    <n v="2016"/>
    <n v="201606"/>
    <x v="3"/>
    <n v="2016"/>
    <n v="201608"/>
  </r>
  <r>
    <x v="1929"/>
    <s v="PA_Allegheny"/>
    <x v="1"/>
    <x v="0"/>
    <s v="UK"/>
    <x v="2"/>
    <n v="18"/>
    <x v="7"/>
    <n v="18"/>
    <n v="2016"/>
    <n v="1"/>
    <d v="2016-06-06T00:00:00"/>
    <d v="2016-07-27T00:00:00"/>
    <n v="1"/>
    <x v="10"/>
    <s v="PAL"/>
    <s v=" "/>
    <s v=" "/>
    <s v="PAL"/>
    <n v="0"/>
    <n v="1"/>
    <n v="0"/>
    <n v="1"/>
    <x v="1"/>
    <n v="0"/>
    <x v="12"/>
    <n v="1.6721311480000001"/>
    <n v="2"/>
    <n v="3"/>
    <s v="XRY"/>
    <n v="6"/>
    <n v="2016"/>
    <n v="201606"/>
    <x v="8"/>
    <n v="2016"/>
    <n v="201607"/>
  </r>
  <r>
    <x v="1930"/>
    <s v="PA_Allegheny"/>
    <x v="0"/>
    <x v="1"/>
    <s v="BL"/>
    <x v="1"/>
    <n v="1"/>
    <x v="2"/>
    <n v="0"/>
    <n v="2016"/>
    <n v="1"/>
    <d v="2016-06-06T00:00:00"/>
    <d v="2017-01-01T00:00:00"/>
    <n v="1"/>
    <x v="1"/>
    <s v="PKC"/>
    <s v="PKC"/>
    <d v="2016-07-13T00:00:00"/>
    <s v="PKC"/>
    <n v="0"/>
    <n v="2"/>
    <n v="1"/>
    <n v="0"/>
    <x v="0"/>
    <n v="0"/>
    <x v="37"/>
    <n v="6.8524590160000001"/>
    <n v="4"/>
    <n v="0"/>
    <s v="ZTC"/>
    <n v="6"/>
    <n v="2016"/>
    <n v="201606"/>
    <x v="4"/>
    <n v="2017"/>
    <n v="201701"/>
  </r>
  <r>
    <x v="1931"/>
    <s v="PA_Allegheny"/>
    <x v="1"/>
    <x v="1"/>
    <s v="WH"/>
    <x v="0"/>
    <n v="16"/>
    <x v="0"/>
    <n v="15"/>
    <n v="2016"/>
    <n v="1"/>
    <d v="2016-06-07T00:00:00"/>
    <d v="2017-01-01T00:00:00"/>
    <n v="1"/>
    <x v="1"/>
    <s v="PKC"/>
    <s v=" "/>
    <s v=" "/>
    <s v="PKC"/>
    <n v="0"/>
    <n v="1"/>
    <n v="0"/>
    <n v="0"/>
    <x v="0"/>
    <n v="0"/>
    <x v="36"/>
    <n v="6.8196721309999999"/>
    <n v="4"/>
    <n v="0"/>
    <s v="ZTC"/>
    <n v="6"/>
    <n v="2016"/>
    <n v="201606"/>
    <x v="4"/>
    <n v="2017"/>
    <n v="201701"/>
  </r>
  <r>
    <x v="1624"/>
    <s v="PA_Allegheny"/>
    <x v="1"/>
    <x v="1"/>
    <s v="BL"/>
    <x v="1"/>
    <n v="15"/>
    <x v="4"/>
    <n v="15"/>
    <n v="2016"/>
    <n v="2"/>
    <d v="2016-06-07T00:00:00"/>
    <d v="2017-01-01T00:00:00"/>
    <n v="0"/>
    <x v="9"/>
    <s v="PUK"/>
    <s v="PUK"/>
    <d v="2016-10-20T00:00:00"/>
    <s v="PUK"/>
    <n v="0"/>
    <n v="2"/>
    <n v="1"/>
    <n v="0"/>
    <x v="0"/>
    <n v="0"/>
    <x v="36"/>
    <n v="6.8196721309999999"/>
    <n v="4"/>
    <n v="0"/>
    <s v="ZTC"/>
    <n v="6"/>
    <n v="2016"/>
    <n v="201606"/>
    <x v="4"/>
    <n v="2017"/>
    <n v="201701"/>
  </r>
  <r>
    <x v="1625"/>
    <s v="PA_Allegheny"/>
    <x v="1"/>
    <x v="1"/>
    <s v="UK"/>
    <x v="2"/>
    <n v="14"/>
    <x v="4"/>
    <n v="13"/>
    <n v="2016"/>
    <n v="2"/>
    <d v="2016-06-07T00:00:00"/>
    <d v="2017-01-01T00:00:00"/>
    <n v="0"/>
    <x v="9"/>
    <s v="PUK"/>
    <s v="PUK"/>
    <d v="2016-10-20T00:00:00"/>
    <s v="PUK"/>
    <n v="0"/>
    <n v="2"/>
    <n v="1"/>
    <n v="0"/>
    <x v="0"/>
    <n v="0"/>
    <x v="36"/>
    <n v="6.8196721309999999"/>
    <n v="4"/>
    <n v="0"/>
    <s v="ZTC"/>
    <n v="6"/>
    <n v="2016"/>
    <n v="201606"/>
    <x v="4"/>
    <n v="2017"/>
    <n v="201701"/>
  </r>
  <r>
    <x v="1932"/>
    <s v="PA_Allegheny"/>
    <x v="0"/>
    <x v="1"/>
    <s v="WH"/>
    <x v="0"/>
    <n v="6"/>
    <x v="6"/>
    <n v="6"/>
    <n v="2016"/>
    <n v="1"/>
    <d v="2016-06-07T00:00:00"/>
    <d v="2016-06-08T00:00:00"/>
    <n v="1"/>
    <x v="7"/>
    <s v="PSF"/>
    <s v=" "/>
    <s v=" "/>
    <s v="PSF"/>
    <n v="0"/>
    <n v="1"/>
    <n v="0"/>
    <n v="1"/>
    <x v="0"/>
    <n v="0"/>
    <x v="103"/>
    <n v="3.2786885000000002E-2"/>
    <n v="1"/>
    <n v="4"/>
    <s v="XRF"/>
    <n v="6"/>
    <n v="2016"/>
    <n v="201606"/>
    <x v="5"/>
    <n v="2016"/>
    <n v="201606"/>
  </r>
  <r>
    <x v="1933"/>
    <s v="PA_Allegheny"/>
    <x v="1"/>
    <x v="1"/>
    <s v="BL"/>
    <x v="1"/>
    <n v="1"/>
    <x v="3"/>
    <n v="1"/>
    <n v="2016"/>
    <n v="1"/>
    <d v="2016-06-07T00:00:00"/>
    <d v="2016-07-25T00:00:00"/>
    <n v="1"/>
    <x v="1"/>
    <s v="PKC"/>
    <s v=" "/>
    <s v=" "/>
    <s v="PKC"/>
    <n v="0"/>
    <n v="1"/>
    <n v="0"/>
    <n v="1"/>
    <x v="0"/>
    <n v="0"/>
    <x v="424"/>
    <n v="1.573770492"/>
    <n v="2"/>
    <n v="3"/>
    <s v="XRF"/>
    <n v="6"/>
    <n v="2016"/>
    <n v="201606"/>
    <x v="8"/>
    <n v="2016"/>
    <n v="201607"/>
  </r>
  <r>
    <x v="1934"/>
    <s v="PA_Allegheny"/>
    <x v="0"/>
    <x v="1"/>
    <s v="WH"/>
    <x v="0"/>
    <n v="15"/>
    <x v="0"/>
    <n v="15"/>
    <n v="2016"/>
    <n v="1"/>
    <d v="2016-06-08T00:00:00"/>
    <d v="2016-07-01T00:00:00"/>
    <n v="1"/>
    <x v="1"/>
    <s v="PKC"/>
    <s v=" "/>
    <s v=" "/>
    <s v="PKC"/>
    <n v="0"/>
    <n v="1"/>
    <n v="0"/>
    <n v="1"/>
    <x v="0"/>
    <n v="0"/>
    <x v="290"/>
    <n v="0.75409836100000005"/>
    <n v="1"/>
    <n v="4"/>
    <s v="XRF"/>
    <n v="6"/>
    <n v="2016"/>
    <n v="201606"/>
    <x v="8"/>
    <n v="2016"/>
    <n v="201607"/>
  </r>
  <r>
    <x v="1935"/>
    <s v="PA_Allegheny"/>
    <x v="0"/>
    <x v="1"/>
    <s v="BL"/>
    <x v="1"/>
    <n v="18"/>
    <x v="0"/>
    <n v="17"/>
    <n v="2016"/>
    <n v="1"/>
    <d v="2016-06-08T00:00:00"/>
    <d v="2016-06-10T00:00:00"/>
    <n v="1"/>
    <x v="0"/>
    <s v="PSG"/>
    <s v=" "/>
    <s v=" "/>
    <s v="PSG"/>
    <n v="0"/>
    <n v="1"/>
    <n v="0"/>
    <n v="1"/>
    <x v="0"/>
    <n v="0"/>
    <x v="30"/>
    <n v="6.5573771000000003E-2"/>
    <n v="1"/>
    <n v="4"/>
    <s v="XRF"/>
    <n v="6"/>
    <n v="2016"/>
    <n v="201606"/>
    <x v="5"/>
    <n v="2016"/>
    <n v="201606"/>
  </r>
  <r>
    <x v="1936"/>
    <s v="PA_Allegheny"/>
    <x v="0"/>
    <x v="1"/>
    <s v="BL"/>
    <x v="1"/>
    <n v="0"/>
    <x v="2"/>
    <n v="0"/>
    <n v="2016"/>
    <n v="1"/>
    <d v="2016-06-09T00:00:00"/>
    <d v="2017-01-01T00:00:00"/>
    <n v="1"/>
    <x v="2"/>
    <s v="PFC"/>
    <s v="PFC"/>
    <d v="2016-08-18T00:00:00"/>
    <s v="PFC"/>
    <n v="0"/>
    <n v="2"/>
    <n v="1"/>
    <n v="0"/>
    <x v="0"/>
    <n v="0"/>
    <x v="652"/>
    <n v="6.7540983609999996"/>
    <n v="4"/>
    <n v="0"/>
    <s v="ZTC"/>
    <n v="6"/>
    <n v="2016"/>
    <n v="201606"/>
    <x v="4"/>
    <n v="2017"/>
    <n v="201701"/>
  </r>
  <r>
    <x v="1937"/>
    <s v="PA_Allegheny"/>
    <x v="1"/>
    <x v="0"/>
    <s v="MU"/>
    <x v="2"/>
    <n v="15"/>
    <x v="0"/>
    <n v="15"/>
    <n v="2016"/>
    <n v="1"/>
    <d v="2016-06-10T00:00:00"/>
    <d v="2016-07-20T00:00:00"/>
    <n v="1"/>
    <x v="3"/>
    <s v="PSG"/>
    <s v="PGH"/>
    <d v="2016-06-21T00:00:00"/>
    <s v="PGH"/>
    <n v="1"/>
    <n v="2"/>
    <n v="1"/>
    <n v="1"/>
    <x v="0"/>
    <n v="1"/>
    <x v="494"/>
    <n v="1.3114754099999999"/>
    <n v="2"/>
    <n v="1"/>
    <s v="XJP"/>
    <n v="6"/>
    <n v="2016"/>
    <n v="201606"/>
    <x v="8"/>
    <n v="2016"/>
    <n v="201607"/>
  </r>
  <r>
    <x v="1938"/>
    <s v="PA_Allegheny"/>
    <x v="1"/>
    <x v="0"/>
    <s v="MU"/>
    <x v="2"/>
    <n v="14"/>
    <x v="4"/>
    <n v="14"/>
    <n v="2016"/>
    <n v="1"/>
    <d v="2016-06-10T00:00:00"/>
    <d v="2017-01-01T00:00:00"/>
    <n v="1"/>
    <x v="3"/>
    <s v="PSG"/>
    <s v="PGH"/>
    <d v="2016-06-21T00:00:00"/>
    <s v="PGH"/>
    <n v="1"/>
    <n v="2"/>
    <n v="1"/>
    <n v="0"/>
    <x v="0"/>
    <n v="0"/>
    <x v="52"/>
    <n v="6.7213114750000003"/>
    <n v="4"/>
    <n v="0"/>
    <s v="ZTC"/>
    <n v="6"/>
    <n v="2016"/>
    <n v="201606"/>
    <x v="4"/>
    <n v="2017"/>
    <n v="201701"/>
  </r>
  <r>
    <x v="1939"/>
    <s v="PA_Allegheny"/>
    <x v="0"/>
    <x v="0"/>
    <s v="MU"/>
    <x v="2"/>
    <n v="16"/>
    <x v="0"/>
    <n v="16"/>
    <n v="2016"/>
    <n v="1"/>
    <d v="2016-06-10T00:00:00"/>
    <d v="2017-01-01T00:00:00"/>
    <n v="1"/>
    <x v="8"/>
    <s v="PSG"/>
    <s v="PRC"/>
    <d v="2016-06-17T00:00:00"/>
    <s v="PRC"/>
    <n v="1"/>
    <n v="2"/>
    <n v="1"/>
    <n v="0"/>
    <x v="0"/>
    <n v="0"/>
    <x v="52"/>
    <n v="6.7213114750000003"/>
    <n v="4"/>
    <n v="0"/>
    <s v="ZTC"/>
    <n v="6"/>
    <n v="2016"/>
    <n v="201606"/>
    <x v="4"/>
    <n v="2017"/>
    <n v="201701"/>
  </r>
  <r>
    <x v="1940"/>
    <s v="PA_Allegheny"/>
    <x v="0"/>
    <x v="1"/>
    <s v="MU"/>
    <x v="2"/>
    <n v="9"/>
    <x v="6"/>
    <n v="8"/>
    <n v="2016"/>
    <n v="1"/>
    <d v="2016-06-12T00:00:00"/>
    <d v="2016-08-01T00:00:00"/>
    <n v="1"/>
    <x v="1"/>
    <s v="PSF"/>
    <s v="PKC"/>
    <d v="2016-06-13T00:00:00"/>
    <s v="PKC"/>
    <n v="1"/>
    <n v="2"/>
    <n v="1"/>
    <n v="1"/>
    <x v="0"/>
    <n v="0"/>
    <x v="17"/>
    <n v="1.6393442620000001"/>
    <n v="2"/>
    <n v="3"/>
    <s v="XRF"/>
    <n v="6"/>
    <n v="2016"/>
    <n v="201606"/>
    <x v="3"/>
    <n v="2016"/>
    <n v="201608"/>
  </r>
  <r>
    <x v="1941"/>
    <s v="PA_Allegheny"/>
    <x v="0"/>
    <x v="1"/>
    <s v="MU"/>
    <x v="2"/>
    <n v="7"/>
    <x v="6"/>
    <n v="7"/>
    <n v="2016"/>
    <n v="1"/>
    <d v="2016-06-12T00:00:00"/>
    <d v="2016-08-01T00:00:00"/>
    <n v="1"/>
    <x v="1"/>
    <s v="PSF"/>
    <s v="PKC"/>
    <d v="2016-06-13T00:00:00"/>
    <s v="PKC"/>
    <n v="1"/>
    <n v="2"/>
    <n v="1"/>
    <n v="1"/>
    <x v="0"/>
    <n v="0"/>
    <x v="17"/>
    <n v="1.6393442620000001"/>
    <n v="2"/>
    <n v="3"/>
    <s v="XRF"/>
    <n v="6"/>
    <n v="2016"/>
    <n v="201606"/>
    <x v="3"/>
    <n v="2016"/>
    <n v="201608"/>
  </r>
  <r>
    <x v="1942"/>
    <s v="PA_Allegheny"/>
    <x v="0"/>
    <x v="1"/>
    <s v="MU"/>
    <x v="2"/>
    <n v="8"/>
    <x v="6"/>
    <n v="8"/>
    <n v="2016"/>
    <n v="1"/>
    <d v="2016-06-12T00:00:00"/>
    <d v="2016-08-01T00:00:00"/>
    <n v="1"/>
    <x v="1"/>
    <s v="PSF"/>
    <s v="PKC"/>
    <d v="2016-06-13T00:00:00"/>
    <s v="PKC"/>
    <n v="1"/>
    <n v="2"/>
    <n v="1"/>
    <n v="1"/>
    <x v="0"/>
    <n v="0"/>
    <x v="17"/>
    <n v="1.6393442620000001"/>
    <n v="2"/>
    <n v="3"/>
    <s v="XRF"/>
    <n v="6"/>
    <n v="2016"/>
    <n v="201606"/>
    <x v="3"/>
    <n v="2016"/>
    <n v="201608"/>
  </r>
  <r>
    <x v="1943"/>
    <s v="PA_Allegheny"/>
    <x v="1"/>
    <x v="2"/>
    <s v="WH"/>
    <x v="0"/>
    <n v="14"/>
    <x v="4"/>
    <n v="13"/>
    <n v="2016"/>
    <n v="1"/>
    <d v="2016-06-12T00:00:00"/>
    <d v="2016-08-01T00:00:00"/>
    <n v="1"/>
    <x v="1"/>
    <s v="PSG"/>
    <s v="PKC"/>
    <d v="2016-06-13T00:00:00"/>
    <s v="PKC"/>
    <n v="1"/>
    <n v="2"/>
    <n v="1"/>
    <n v="1"/>
    <x v="0"/>
    <n v="0"/>
    <x v="17"/>
    <n v="1.6393442620000001"/>
    <n v="2"/>
    <n v="3"/>
    <s v="XRF"/>
    <n v="6"/>
    <n v="2016"/>
    <n v="201606"/>
    <x v="3"/>
    <n v="2016"/>
    <n v="201608"/>
  </r>
  <r>
    <x v="1944"/>
    <s v="PA_Allegheny"/>
    <x v="0"/>
    <x v="2"/>
    <s v="WH"/>
    <x v="0"/>
    <n v="13"/>
    <x v="4"/>
    <n v="12"/>
    <n v="2016"/>
    <n v="1"/>
    <d v="2016-06-12T00:00:00"/>
    <d v="2016-08-01T00:00:00"/>
    <n v="1"/>
    <x v="1"/>
    <s v="PSG"/>
    <s v="PKC"/>
    <d v="2016-06-14T00:00:00"/>
    <s v="PKC"/>
    <n v="1"/>
    <n v="2"/>
    <n v="1"/>
    <n v="1"/>
    <x v="0"/>
    <n v="0"/>
    <x v="17"/>
    <n v="1.6393442620000001"/>
    <n v="2"/>
    <n v="3"/>
    <s v="XRF"/>
    <n v="6"/>
    <n v="2016"/>
    <n v="201606"/>
    <x v="3"/>
    <n v="2016"/>
    <n v="201608"/>
  </r>
  <r>
    <x v="1945"/>
    <s v="PA_Allegheny"/>
    <x v="0"/>
    <x v="1"/>
    <s v="WH"/>
    <x v="0"/>
    <n v="12"/>
    <x v="5"/>
    <n v="11"/>
    <n v="2016"/>
    <n v="1"/>
    <d v="2016-06-12T00:00:00"/>
    <d v="2016-08-01T00:00:00"/>
    <n v="1"/>
    <x v="1"/>
    <s v="PSF"/>
    <s v="PKC"/>
    <d v="2016-06-13T00:00:00"/>
    <s v="PKC"/>
    <n v="1"/>
    <n v="2"/>
    <n v="1"/>
    <n v="1"/>
    <x v="0"/>
    <n v="0"/>
    <x v="17"/>
    <n v="1.6393442620000001"/>
    <n v="2"/>
    <n v="3"/>
    <s v="XRF"/>
    <n v="6"/>
    <n v="2016"/>
    <n v="201606"/>
    <x v="3"/>
    <n v="2016"/>
    <n v="201608"/>
  </r>
  <r>
    <x v="1946"/>
    <s v="PA_Allegheny"/>
    <x v="1"/>
    <x v="0"/>
    <s v="BL"/>
    <x v="1"/>
    <n v="15"/>
    <x v="0"/>
    <n v="15"/>
    <n v="2016"/>
    <n v="1"/>
    <d v="2016-06-13T00:00:00"/>
    <d v="2016-11-21T00:00:00"/>
    <n v="1"/>
    <x v="10"/>
    <s v="PAL"/>
    <s v=" "/>
    <s v=" "/>
    <s v="PAL"/>
    <n v="0"/>
    <n v="1"/>
    <n v="0"/>
    <n v="1"/>
    <x v="0"/>
    <n v="0"/>
    <x v="128"/>
    <n v="5.2786885249999997"/>
    <n v="3"/>
    <n v="2"/>
    <s v="XRF"/>
    <n v="6"/>
    <n v="2016"/>
    <n v="201606"/>
    <x v="6"/>
    <n v="2016"/>
    <n v="201611"/>
  </r>
  <r>
    <x v="1947"/>
    <s v="PA_Allegheny"/>
    <x v="0"/>
    <x v="1"/>
    <s v="BL"/>
    <x v="1"/>
    <n v="5"/>
    <x v="1"/>
    <n v="4"/>
    <n v="2016"/>
    <n v="1"/>
    <d v="2016-06-13T00:00:00"/>
    <d v="2017-01-01T00:00:00"/>
    <n v="1"/>
    <x v="1"/>
    <s v="PSF"/>
    <s v="PKC"/>
    <d v="2016-06-20T00:00:00"/>
    <s v="PKC"/>
    <n v="1"/>
    <n v="2"/>
    <n v="1"/>
    <n v="0"/>
    <x v="0"/>
    <n v="0"/>
    <x v="653"/>
    <n v="6.6229508199999998"/>
    <n v="4"/>
    <n v="0"/>
    <s v="ZTC"/>
    <n v="6"/>
    <n v="2016"/>
    <n v="201606"/>
    <x v="4"/>
    <n v="2017"/>
    <n v="201701"/>
  </r>
  <r>
    <x v="1948"/>
    <s v="PA_Allegheny"/>
    <x v="1"/>
    <x v="1"/>
    <s v="BL"/>
    <x v="1"/>
    <n v="2"/>
    <x v="3"/>
    <n v="1"/>
    <n v="2016"/>
    <n v="1"/>
    <d v="2016-06-13T00:00:00"/>
    <d v="2016-07-13T00:00:00"/>
    <n v="1"/>
    <x v="7"/>
    <s v="PSF"/>
    <s v=" "/>
    <s v=" "/>
    <s v="PSF"/>
    <n v="0"/>
    <n v="1"/>
    <n v="0"/>
    <n v="1"/>
    <x v="0"/>
    <n v="0"/>
    <x v="53"/>
    <n v="0.98360655699999999"/>
    <n v="2"/>
    <n v="3"/>
    <s v="XRF"/>
    <n v="6"/>
    <n v="2016"/>
    <n v="201606"/>
    <x v="8"/>
    <n v="2016"/>
    <n v="201607"/>
  </r>
  <r>
    <x v="1949"/>
    <s v="PA_Allegheny"/>
    <x v="0"/>
    <x v="1"/>
    <s v="WH"/>
    <x v="0"/>
    <n v="8"/>
    <x v="6"/>
    <n v="8"/>
    <n v="2016"/>
    <n v="1"/>
    <d v="2016-06-14T00:00:00"/>
    <d v="2016-06-22T00:00:00"/>
    <n v="1"/>
    <x v="1"/>
    <s v="PKC"/>
    <s v=" "/>
    <s v=" "/>
    <s v="PKC"/>
    <n v="0"/>
    <n v="1"/>
    <n v="0"/>
    <n v="1"/>
    <x v="0"/>
    <n v="0"/>
    <x v="194"/>
    <n v="0.26229508200000001"/>
    <n v="1"/>
    <n v="4"/>
    <s v="XRF"/>
    <n v="6"/>
    <n v="2016"/>
    <n v="201606"/>
    <x v="5"/>
    <n v="2016"/>
    <n v="201606"/>
  </r>
  <r>
    <x v="1737"/>
    <s v="PA_Allegheny"/>
    <x v="1"/>
    <x v="1"/>
    <s v="WH"/>
    <x v="0"/>
    <n v="5"/>
    <x v="1"/>
    <n v="4"/>
    <n v="2016"/>
    <n v="2"/>
    <d v="2016-06-14T00:00:00"/>
    <d v="2016-06-17T00:00:00"/>
    <n v="0"/>
    <x v="7"/>
    <s v="PSF"/>
    <s v=" "/>
    <s v=" "/>
    <s v="PSF"/>
    <n v="0"/>
    <n v="1"/>
    <n v="0"/>
    <n v="1"/>
    <x v="0"/>
    <n v="0"/>
    <x v="41"/>
    <n v="9.8360656000000005E-2"/>
    <n v="1"/>
    <n v="4"/>
    <s v="XRF"/>
    <n v="6"/>
    <n v="2016"/>
    <n v="201606"/>
    <x v="5"/>
    <n v="2016"/>
    <n v="201606"/>
  </r>
  <r>
    <x v="1950"/>
    <s v="PA_Allegheny"/>
    <x v="1"/>
    <x v="1"/>
    <s v="WH"/>
    <x v="0"/>
    <n v="6"/>
    <x v="1"/>
    <n v="5"/>
    <n v="2016"/>
    <n v="1"/>
    <d v="2016-06-14T00:00:00"/>
    <d v="2017-01-01T00:00:00"/>
    <n v="1"/>
    <x v="1"/>
    <s v="PKC"/>
    <s v=" "/>
    <s v=" "/>
    <s v="PKC"/>
    <n v="0"/>
    <n v="1"/>
    <n v="0"/>
    <n v="0"/>
    <x v="0"/>
    <n v="0"/>
    <x v="473"/>
    <n v="6.5901639339999996"/>
    <n v="4"/>
    <n v="0"/>
    <s v="ZTC"/>
    <n v="6"/>
    <n v="2016"/>
    <n v="201606"/>
    <x v="4"/>
    <n v="2017"/>
    <n v="201701"/>
  </r>
  <r>
    <x v="1951"/>
    <s v="PA_Allegheny"/>
    <x v="0"/>
    <x v="1"/>
    <s v="WH"/>
    <x v="0"/>
    <n v="3"/>
    <x v="3"/>
    <n v="2"/>
    <n v="2016"/>
    <n v="1"/>
    <d v="2016-06-14T00:00:00"/>
    <d v="2017-01-01T00:00:00"/>
    <n v="1"/>
    <x v="1"/>
    <s v="PKC"/>
    <s v=" "/>
    <s v=" "/>
    <s v="PKC"/>
    <n v="0"/>
    <n v="1"/>
    <n v="0"/>
    <n v="0"/>
    <x v="0"/>
    <n v="0"/>
    <x v="473"/>
    <n v="6.5901639339999996"/>
    <n v="4"/>
    <n v="0"/>
    <s v="ZTC"/>
    <n v="6"/>
    <n v="2016"/>
    <n v="201606"/>
    <x v="4"/>
    <n v="2017"/>
    <n v="201701"/>
  </r>
  <r>
    <x v="1738"/>
    <s v="PA_Allegheny"/>
    <x v="1"/>
    <x v="1"/>
    <s v="WH"/>
    <x v="0"/>
    <n v="1"/>
    <x v="2"/>
    <n v="1"/>
    <n v="2016"/>
    <n v="2"/>
    <d v="2016-06-14T00:00:00"/>
    <d v="2016-06-17T00:00:00"/>
    <n v="0"/>
    <x v="7"/>
    <s v="PSF"/>
    <s v=" "/>
    <s v=" "/>
    <s v="PSF"/>
    <n v="0"/>
    <n v="1"/>
    <n v="0"/>
    <n v="1"/>
    <x v="0"/>
    <n v="0"/>
    <x v="41"/>
    <n v="9.8360656000000005E-2"/>
    <n v="1"/>
    <n v="4"/>
    <s v="XRF"/>
    <n v="6"/>
    <n v="2016"/>
    <n v="201606"/>
    <x v="5"/>
    <n v="2016"/>
    <n v="201606"/>
  </r>
  <r>
    <x v="1130"/>
    <s v="PA_Allegheny"/>
    <x v="1"/>
    <x v="1"/>
    <s v="OT"/>
    <x v="2"/>
    <n v="18"/>
    <x v="0"/>
    <n v="17"/>
    <n v="2015"/>
    <n v="2"/>
    <d v="2016-06-15T00:00:00"/>
    <d v="2016-06-17T00:00:00"/>
    <n v="0"/>
    <x v="0"/>
    <s v="PSG"/>
    <s v=" "/>
    <s v=" "/>
    <s v="PSG"/>
    <n v="0"/>
    <n v="1"/>
    <n v="0"/>
    <n v="1"/>
    <x v="0"/>
    <n v="1"/>
    <x v="30"/>
    <n v="6.5573771000000003E-2"/>
    <n v="1"/>
    <n v="2"/>
    <s v="XRF"/>
    <n v="6"/>
    <n v="2016"/>
    <n v="201606"/>
    <x v="5"/>
    <n v="2016"/>
    <n v="201606"/>
  </r>
  <r>
    <x v="1952"/>
    <s v="PA_Allegheny"/>
    <x v="1"/>
    <x v="1"/>
    <s v="MU"/>
    <x v="2"/>
    <n v="5"/>
    <x v="1"/>
    <n v="5"/>
    <n v="2016"/>
    <n v="1"/>
    <d v="2016-06-15T00:00:00"/>
    <d v="2017-01-01T00:00:00"/>
    <n v="1"/>
    <x v="1"/>
    <s v="PKC"/>
    <s v=" "/>
    <s v=" "/>
    <s v="PKC"/>
    <n v="0"/>
    <n v="1"/>
    <n v="0"/>
    <n v="0"/>
    <x v="0"/>
    <n v="0"/>
    <x v="672"/>
    <n v="6.5573770490000003"/>
    <n v="4"/>
    <n v="0"/>
    <s v="ZTC"/>
    <n v="6"/>
    <n v="2016"/>
    <n v="201606"/>
    <x v="4"/>
    <n v="2017"/>
    <n v="201701"/>
  </r>
  <r>
    <x v="1953"/>
    <s v="PA_Allegheny"/>
    <x v="1"/>
    <x v="2"/>
    <s v="BL"/>
    <x v="1"/>
    <n v="5"/>
    <x v="1"/>
    <n v="4"/>
    <n v="2016"/>
    <n v="1"/>
    <d v="2016-06-15T00:00:00"/>
    <d v="2016-09-07T00:00:00"/>
    <n v="1"/>
    <x v="7"/>
    <s v="PSF"/>
    <s v=" "/>
    <s v=" "/>
    <s v="PSF"/>
    <n v="0"/>
    <n v="1"/>
    <n v="0"/>
    <n v="1"/>
    <x v="0"/>
    <n v="0"/>
    <x v="201"/>
    <n v="2.7540983610000001"/>
    <n v="2"/>
    <n v="3"/>
    <s v="XRF"/>
    <n v="6"/>
    <n v="2016"/>
    <n v="201606"/>
    <x v="7"/>
    <n v="2016"/>
    <n v="201609"/>
  </r>
  <r>
    <x v="1954"/>
    <s v="PA_Allegheny"/>
    <x v="1"/>
    <x v="1"/>
    <s v="WH"/>
    <x v="0"/>
    <n v="13"/>
    <x v="4"/>
    <n v="12"/>
    <n v="2016"/>
    <n v="1"/>
    <d v="2016-06-16T00:00:00"/>
    <d v="2016-07-11T00:00:00"/>
    <n v="1"/>
    <x v="1"/>
    <s v="PSG"/>
    <s v="PKC"/>
    <d v="2016-06-21T00:00:00"/>
    <s v="PKC"/>
    <n v="1"/>
    <n v="2"/>
    <n v="1"/>
    <n v="1"/>
    <x v="0"/>
    <n v="0"/>
    <x v="49"/>
    <n v="0.81967213100000003"/>
    <n v="1"/>
    <n v="3"/>
    <s v="XRF"/>
    <n v="6"/>
    <n v="2016"/>
    <n v="201606"/>
    <x v="8"/>
    <n v="2016"/>
    <n v="201607"/>
  </r>
  <r>
    <x v="1955"/>
    <s v="PA_Allegheny"/>
    <x v="1"/>
    <x v="1"/>
    <s v="BL"/>
    <x v="1"/>
    <n v="16"/>
    <x v="0"/>
    <n v="16"/>
    <n v="2016"/>
    <n v="1"/>
    <d v="2016-06-16T00:00:00"/>
    <d v="2017-01-01T00:00:00"/>
    <n v="1"/>
    <x v="9"/>
    <s v="PSG"/>
    <s v="PKC"/>
    <d v="2016-08-02T00:00:00"/>
    <s v="PUK"/>
    <n v="1"/>
    <n v="3"/>
    <n v="2"/>
    <n v="0"/>
    <x v="0"/>
    <n v="0"/>
    <x v="296"/>
    <n v="6.5245901640000001"/>
    <n v="4"/>
    <n v="0"/>
    <s v="ZTC"/>
    <n v="6"/>
    <n v="2016"/>
    <n v="201606"/>
    <x v="4"/>
    <n v="2017"/>
    <n v="201701"/>
  </r>
  <r>
    <x v="1956"/>
    <s v="PA_Allegheny"/>
    <x v="1"/>
    <x v="1"/>
    <s v="WH"/>
    <x v="0"/>
    <n v="11"/>
    <x v="5"/>
    <n v="11"/>
    <n v="2016"/>
    <n v="1"/>
    <d v="2016-06-16T00:00:00"/>
    <d v="2016-07-20T00:00:00"/>
    <n v="1"/>
    <x v="1"/>
    <s v="PKC"/>
    <s v=" "/>
    <s v=" "/>
    <s v="PKC"/>
    <n v="0"/>
    <n v="1"/>
    <n v="0"/>
    <n v="1"/>
    <x v="0"/>
    <n v="0"/>
    <x v="348"/>
    <n v="1.1147540979999999"/>
    <n v="2"/>
    <n v="3"/>
    <s v="XRF"/>
    <n v="6"/>
    <n v="2016"/>
    <n v="201606"/>
    <x v="8"/>
    <n v="2016"/>
    <n v="201607"/>
  </r>
  <r>
    <x v="1642"/>
    <s v="PA_Allegheny"/>
    <x v="1"/>
    <x v="1"/>
    <s v="BL"/>
    <x v="1"/>
    <n v="1"/>
    <x v="2"/>
    <n v="0"/>
    <n v="2016"/>
    <n v="2"/>
    <d v="2016-06-16T00:00:00"/>
    <d v="2016-07-13T00:00:00"/>
    <n v="0"/>
    <x v="1"/>
    <s v="PKC"/>
    <s v=" "/>
    <s v=" "/>
    <s v="PKC"/>
    <n v="0"/>
    <n v="1"/>
    <n v="0"/>
    <n v="1"/>
    <x v="0"/>
    <n v="1"/>
    <x v="167"/>
    <n v="0.88524590199999997"/>
    <n v="1"/>
    <n v="1"/>
    <s v="XRF"/>
    <n v="6"/>
    <n v="2016"/>
    <n v="201606"/>
    <x v="8"/>
    <n v="2016"/>
    <n v="201607"/>
  </r>
  <r>
    <x v="1957"/>
    <s v="PA_Allegheny"/>
    <x v="1"/>
    <x v="1"/>
    <s v="WH"/>
    <x v="0"/>
    <n v="15"/>
    <x v="4"/>
    <n v="14"/>
    <n v="2016"/>
    <n v="1"/>
    <d v="2016-06-16T00:00:00"/>
    <d v="2016-07-20T00:00:00"/>
    <n v="1"/>
    <x v="1"/>
    <s v="PKC"/>
    <s v=" "/>
    <s v=" "/>
    <s v="PKC"/>
    <n v="0"/>
    <n v="1"/>
    <n v="0"/>
    <n v="1"/>
    <x v="0"/>
    <n v="0"/>
    <x v="348"/>
    <n v="1.1147540979999999"/>
    <n v="2"/>
    <n v="3"/>
    <s v="XRF"/>
    <n v="6"/>
    <n v="2016"/>
    <n v="201606"/>
    <x v="8"/>
    <n v="2016"/>
    <n v="201607"/>
  </r>
  <r>
    <x v="1958"/>
    <s v="PA_Allegheny"/>
    <x v="0"/>
    <x v="1"/>
    <s v="WH"/>
    <x v="0"/>
    <n v="6"/>
    <x v="1"/>
    <n v="5"/>
    <n v="2016"/>
    <n v="1"/>
    <d v="2016-06-16T00:00:00"/>
    <d v="2016-07-20T00:00:00"/>
    <n v="1"/>
    <x v="1"/>
    <s v="PKC"/>
    <s v=" "/>
    <s v=" "/>
    <s v="PKC"/>
    <n v="0"/>
    <n v="1"/>
    <n v="0"/>
    <n v="1"/>
    <x v="0"/>
    <n v="0"/>
    <x v="348"/>
    <n v="1.1147540979999999"/>
    <n v="2"/>
    <n v="3"/>
    <s v="XRF"/>
    <n v="6"/>
    <n v="2016"/>
    <n v="201606"/>
    <x v="8"/>
    <n v="2016"/>
    <n v="201607"/>
  </r>
  <r>
    <x v="1959"/>
    <s v="PA_Allegheny"/>
    <x v="1"/>
    <x v="1"/>
    <s v="WH"/>
    <x v="0"/>
    <n v="14"/>
    <x v="4"/>
    <n v="14"/>
    <n v="2016"/>
    <n v="1"/>
    <d v="2016-06-16T00:00:00"/>
    <d v="2016-11-07T00:00:00"/>
    <n v="1"/>
    <x v="0"/>
    <s v="PSF"/>
    <s v="PSG"/>
    <d v="2016-08-17T00:00:00"/>
    <s v="PSG"/>
    <n v="1"/>
    <n v="2"/>
    <n v="1"/>
    <n v="1"/>
    <x v="0"/>
    <n v="0"/>
    <x v="680"/>
    <n v="4.7213114750000003"/>
    <n v="3"/>
    <n v="2"/>
    <s v="XRF"/>
    <n v="6"/>
    <n v="2016"/>
    <n v="201606"/>
    <x v="6"/>
    <n v="2016"/>
    <n v="201611"/>
  </r>
  <r>
    <x v="1960"/>
    <s v="PA_Allegheny"/>
    <x v="0"/>
    <x v="0"/>
    <s v="BL"/>
    <x v="1"/>
    <n v="5"/>
    <x v="1"/>
    <n v="4"/>
    <n v="2016"/>
    <n v="1"/>
    <d v="2016-06-17T00:00:00"/>
    <d v="2016-07-27T00:00:00"/>
    <n v="1"/>
    <x v="1"/>
    <s v="PKC"/>
    <s v=" "/>
    <s v=" "/>
    <s v="PKC"/>
    <n v="0"/>
    <n v="1"/>
    <n v="0"/>
    <n v="1"/>
    <x v="0"/>
    <n v="0"/>
    <x v="494"/>
    <n v="1.3114754099999999"/>
    <n v="2"/>
    <n v="3"/>
    <s v="XRL"/>
    <n v="6"/>
    <n v="2016"/>
    <n v="201606"/>
    <x v="8"/>
    <n v="2016"/>
    <n v="201607"/>
  </r>
  <r>
    <x v="1961"/>
    <s v="PA_Allegheny"/>
    <x v="1"/>
    <x v="0"/>
    <s v="WH"/>
    <x v="0"/>
    <n v="18"/>
    <x v="0"/>
    <n v="17"/>
    <n v="2016"/>
    <n v="1"/>
    <d v="2016-06-17T00:00:00"/>
    <d v="2017-01-01T00:00:00"/>
    <n v="1"/>
    <x v="4"/>
    <s v="PIL"/>
    <s v=" "/>
    <s v=" "/>
    <s v="PIL"/>
    <n v="0"/>
    <n v="1"/>
    <n v="0"/>
    <n v="0"/>
    <x v="0"/>
    <n v="0"/>
    <x v="240"/>
    <n v="6.491803279"/>
    <n v="4"/>
    <n v="0"/>
    <s v="ZTC"/>
    <n v="6"/>
    <n v="2016"/>
    <n v="201606"/>
    <x v="4"/>
    <n v="2017"/>
    <n v="201701"/>
  </r>
  <r>
    <x v="1962"/>
    <s v="PA_Allegheny"/>
    <x v="1"/>
    <x v="1"/>
    <s v="MU"/>
    <x v="2"/>
    <n v="6"/>
    <x v="6"/>
    <n v="6"/>
    <n v="2016"/>
    <n v="1"/>
    <d v="2016-06-17T00:00:00"/>
    <d v="2017-01-01T00:00:00"/>
    <n v="1"/>
    <x v="1"/>
    <s v="PKC"/>
    <s v=" "/>
    <s v=" "/>
    <s v="PKC"/>
    <n v="0"/>
    <n v="1"/>
    <n v="0"/>
    <n v="0"/>
    <x v="0"/>
    <n v="0"/>
    <x v="240"/>
    <n v="6.491803279"/>
    <n v="4"/>
    <n v="0"/>
    <s v="ZTC"/>
    <n v="6"/>
    <n v="2016"/>
    <n v="201606"/>
    <x v="4"/>
    <n v="2017"/>
    <n v="201701"/>
  </r>
  <r>
    <x v="1963"/>
    <s v="PA_Allegheny"/>
    <x v="1"/>
    <x v="1"/>
    <s v="MU"/>
    <x v="2"/>
    <n v="0"/>
    <x v="2"/>
    <n v="0"/>
    <n v="2016"/>
    <n v="1"/>
    <d v="2016-06-17T00:00:00"/>
    <d v="2017-01-01T00:00:00"/>
    <n v="1"/>
    <x v="2"/>
    <s v="PFC"/>
    <s v=" "/>
    <s v=" "/>
    <s v="PFC"/>
    <n v="0"/>
    <n v="1"/>
    <n v="0"/>
    <n v="0"/>
    <x v="0"/>
    <n v="0"/>
    <x v="240"/>
    <n v="6.491803279"/>
    <n v="4"/>
    <n v="0"/>
    <s v="ZTC"/>
    <n v="6"/>
    <n v="2016"/>
    <n v="201606"/>
    <x v="4"/>
    <n v="2017"/>
    <n v="201701"/>
  </r>
  <r>
    <x v="1964"/>
    <s v="PA_Allegheny"/>
    <x v="0"/>
    <x v="1"/>
    <s v="BL"/>
    <x v="1"/>
    <n v="16"/>
    <x v="0"/>
    <n v="15"/>
    <n v="2016"/>
    <n v="1"/>
    <d v="2016-06-20T00:00:00"/>
    <d v="2016-07-13T00:00:00"/>
    <n v="1"/>
    <x v="9"/>
    <s v="PUK"/>
    <s v=" "/>
    <s v=" "/>
    <s v="PUK"/>
    <n v="0"/>
    <n v="1"/>
    <n v="0"/>
    <n v="1"/>
    <x v="0"/>
    <n v="1"/>
    <x v="290"/>
    <n v="0.75409836100000005"/>
    <n v="1"/>
    <n v="1"/>
    <s v="XRF"/>
    <n v="6"/>
    <n v="2016"/>
    <n v="201606"/>
    <x v="8"/>
    <n v="2016"/>
    <n v="201607"/>
  </r>
  <r>
    <x v="1965"/>
    <s v="PA_Allegheny"/>
    <x v="0"/>
    <x v="1"/>
    <s v="BL"/>
    <x v="1"/>
    <n v="11"/>
    <x v="5"/>
    <n v="10"/>
    <n v="2016"/>
    <n v="1"/>
    <d v="2016-06-20T00:00:00"/>
    <d v="2016-07-13T00:00:00"/>
    <n v="1"/>
    <x v="2"/>
    <s v="PFC"/>
    <s v=" "/>
    <s v=" "/>
    <s v="PFC"/>
    <n v="0"/>
    <n v="1"/>
    <n v="0"/>
    <n v="1"/>
    <x v="0"/>
    <n v="1"/>
    <x v="290"/>
    <n v="0.75409836100000005"/>
    <n v="1"/>
    <n v="1"/>
    <s v="XRF"/>
    <n v="6"/>
    <n v="2016"/>
    <n v="201606"/>
    <x v="8"/>
    <n v="2016"/>
    <n v="201607"/>
  </r>
  <r>
    <x v="1966"/>
    <s v="PA_Allegheny"/>
    <x v="1"/>
    <x v="1"/>
    <s v="BL"/>
    <x v="1"/>
    <n v="17"/>
    <x v="0"/>
    <n v="16"/>
    <n v="2016"/>
    <n v="1"/>
    <d v="2016-06-20T00:00:00"/>
    <d v="2017-01-01T00:00:00"/>
    <n v="1"/>
    <x v="3"/>
    <s v="PAL"/>
    <s v="PGH"/>
    <d v="2016-07-08T00:00:00"/>
    <s v="PGH"/>
    <n v="1"/>
    <n v="2"/>
    <n v="1"/>
    <n v="0"/>
    <x v="0"/>
    <n v="0"/>
    <x v="317"/>
    <n v="6.3934426230000003"/>
    <n v="4"/>
    <n v="0"/>
    <s v="ZTC"/>
    <n v="6"/>
    <n v="2016"/>
    <n v="201606"/>
    <x v="4"/>
    <n v="2017"/>
    <n v="201701"/>
  </r>
  <r>
    <x v="1967"/>
    <s v="PA_Allegheny"/>
    <x v="1"/>
    <x v="0"/>
    <s v="BL"/>
    <x v="1"/>
    <n v="13"/>
    <x v="4"/>
    <n v="12"/>
    <n v="2016"/>
    <n v="1"/>
    <d v="2016-06-20T00:00:00"/>
    <d v="2017-01-01T00:00:00"/>
    <n v="1"/>
    <x v="3"/>
    <s v="PAL"/>
    <s v="PGH"/>
    <d v="2016-07-08T00:00:00"/>
    <s v="PGH"/>
    <n v="1"/>
    <n v="2"/>
    <n v="1"/>
    <n v="0"/>
    <x v="0"/>
    <n v="0"/>
    <x v="317"/>
    <n v="6.3934426230000003"/>
    <n v="4"/>
    <n v="0"/>
    <s v="ZTC"/>
    <n v="6"/>
    <n v="2016"/>
    <n v="201606"/>
    <x v="4"/>
    <n v="2017"/>
    <n v="201701"/>
  </r>
  <r>
    <x v="1968"/>
    <s v="PA_Allegheny"/>
    <x v="1"/>
    <x v="0"/>
    <s v="WH"/>
    <x v="0"/>
    <n v="9"/>
    <x v="6"/>
    <n v="8"/>
    <n v="2016"/>
    <n v="1"/>
    <d v="2016-06-20T00:00:00"/>
    <d v="2017-01-01T00:00:00"/>
    <n v="1"/>
    <x v="1"/>
    <s v="PKC"/>
    <s v=" "/>
    <s v=" "/>
    <s v="PKC"/>
    <n v="0"/>
    <n v="1"/>
    <n v="0"/>
    <n v="0"/>
    <x v="0"/>
    <n v="0"/>
    <x v="317"/>
    <n v="6.3934426230000003"/>
    <n v="4"/>
    <n v="0"/>
    <s v="ZTC"/>
    <n v="6"/>
    <n v="2016"/>
    <n v="201606"/>
    <x v="4"/>
    <n v="2017"/>
    <n v="201701"/>
  </r>
  <r>
    <x v="1869"/>
    <s v="PA_Allegheny"/>
    <x v="0"/>
    <x v="1"/>
    <s v="BL"/>
    <x v="1"/>
    <n v="14"/>
    <x v="4"/>
    <n v="13"/>
    <n v="2014"/>
    <n v="3"/>
    <d v="2016-06-20T00:00:00"/>
    <d v="2017-01-01T00:00:00"/>
    <n v="0"/>
    <x v="0"/>
    <s v="PSG"/>
    <s v=" "/>
    <s v=" "/>
    <s v="PSG"/>
    <n v="0"/>
    <n v="1"/>
    <n v="0"/>
    <n v="0"/>
    <x v="0"/>
    <n v="0"/>
    <x v="317"/>
    <n v="6.3934426230000003"/>
    <n v="4"/>
    <n v="0"/>
    <s v="ZTC"/>
    <n v="6"/>
    <n v="2016"/>
    <n v="201606"/>
    <x v="4"/>
    <n v="2017"/>
    <n v="201701"/>
  </r>
  <r>
    <x v="1969"/>
    <s v="PA_Allegheny"/>
    <x v="0"/>
    <x v="1"/>
    <s v="UK"/>
    <x v="2"/>
    <n v="3"/>
    <x v="3"/>
    <n v="2"/>
    <n v="2016"/>
    <n v="1"/>
    <d v="2016-06-20T00:00:00"/>
    <d v="2017-01-01T00:00:00"/>
    <n v="1"/>
    <x v="1"/>
    <s v="PKC"/>
    <s v=" "/>
    <s v=" "/>
    <s v="PKC"/>
    <n v="0"/>
    <n v="1"/>
    <n v="0"/>
    <n v="0"/>
    <x v="0"/>
    <n v="0"/>
    <x v="317"/>
    <n v="6.3934426230000003"/>
    <n v="4"/>
    <n v="0"/>
    <s v="ZTC"/>
    <n v="6"/>
    <n v="2016"/>
    <n v="201606"/>
    <x v="4"/>
    <n v="2017"/>
    <n v="201701"/>
  </r>
  <r>
    <x v="1970"/>
    <s v="PA_Allegheny"/>
    <x v="1"/>
    <x v="1"/>
    <s v="BL"/>
    <x v="1"/>
    <n v="17"/>
    <x v="0"/>
    <n v="16"/>
    <n v="2016"/>
    <n v="1"/>
    <d v="2016-06-21T00:00:00"/>
    <d v="2016-11-21T00:00:00"/>
    <n v="1"/>
    <x v="10"/>
    <s v="PAL"/>
    <s v=" "/>
    <s v=" "/>
    <s v="PAL"/>
    <n v="0"/>
    <n v="1"/>
    <n v="0"/>
    <n v="1"/>
    <x v="0"/>
    <n v="0"/>
    <x v="27"/>
    <n v="5.0163934430000001"/>
    <n v="3"/>
    <n v="2"/>
    <s v="XRF"/>
    <n v="6"/>
    <n v="2016"/>
    <n v="201606"/>
    <x v="6"/>
    <n v="2016"/>
    <n v="201611"/>
  </r>
  <r>
    <x v="1971"/>
    <s v="PA_Allegheny"/>
    <x v="1"/>
    <x v="1"/>
    <s v="BL"/>
    <x v="1"/>
    <n v="4"/>
    <x v="1"/>
    <n v="4"/>
    <n v="2016"/>
    <n v="1"/>
    <d v="2016-06-21T00:00:00"/>
    <d v="2017-01-01T00:00:00"/>
    <n v="1"/>
    <x v="1"/>
    <s v="PSF"/>
    <s v="PKC"/>
    <d v="2016-06-24T00:00:00"/>
    <s v="PKC"/>
    <n v="1"/>
    <n v="2"/>
    <n v="1"/>
    <n v="0"/>
    <x v="0"/>
    <n v="0"/>
    <x v="286"/>
    <n v="6.3606557380000002"/>
    <n v="4"/>
    <n v="0"/>
    <s v="ZTC"/>
    <n v="6"/>
    <n v="2016"/>
    <n v="201606"/>
    <x v="4"/>
    <n v="2017"/>
    <n v="201701"/>
  </r>
  <r>
    <x v="1972"/>
    <s v="PA_Allegheny"/>
    <x v="1"/>
    <x v="1"/>
    <s v="OT"/>
    <x v="2"/>
    <n v="13"/>
    <x v="4"/>
    <n v="13"/>
    <n v="2016"/>
    <n v="1"/>
    <d v="2016-06-22T00:00:00"/>
    <d v="2017-01-01T00:00:00"/>
    <n v="1"/>
    <x v="1"/>
    <s v="PKC"/>
    <s v="PKC"/>
    <d v="2016-06-24T00:00:00"/>
    <s v="PKC"/>
    <n v="0"/>
    <n v="2"/>
    <n v="1"/>
    <n v="0"/>
    <x v="0"/>
    <n v="0"/>
    <x v="592"/>
    <n v="6.327868853"/>
    <n v="4"/>
    <n v="0"/>
    <s v="ZTC"/>
    <n v="6"/>
    <n v="2016"/>
    <n v="201606"/>
    <x v="4"/>
    <n v="2017"/>
    <n v="201701"/>
  </r>
  <r>
    <x v="1973"/>
    <s v="PA_Allegheny"/>
    <x v="0"/>
    <x v="1"/>
    <s v="BL"/>
    <x v="1"/>
    <n v="16"/>
    <x v="0"/>
    <n v="16"/>
    <n v="2016"/>
    <n v="1"/>
    <d v="2016-06-23T00:00:00"/>
    <d v="2016-06-24T00:00:00"/>
    <n v="1"/>
    <x v="0"/>
    <s v="PSG"/>
    <s v=" "/>
    <s v=" "/>
    <s v="PSG"/>
    <n v="0"/>
    <n v="1"/>
    <n v="0"/>
    <n v="1"/>
    <x v="0"/>
    <n v="1"/>
    <x v="103"/>
    <n v="3.2786885000000002E-2"/>
    <n v="1"/>
    <n v="3"/>
    <s v="XRF"/>
    <n v="6"/>
    <n v="2016"/>
    <n v="201606"/>
    <x v="5"/>
    <n v="2016"/>
    <n v="201606"/>
  </r>
  <r>
    <x v="846"/>
    <s v="PA_Allegheny"/>
    <x v="0"/>
    <x v="1"/>
    <s v="WH"/>
    <x v="0"/>
    <n v="17"/>
    <x v="0"/>
    <n v="17"/>
    <n v="2015"/>
    <n v="4"/>
    <d v="2016-06-23T00:00:00"/>
    <d v="2016-06-30T00:00:00"/>
    <n v="0"/>
    <x v="0"/>
    <s v="PSG"/>
    <s v=" "/>
    <s v=" "/>
    <s v="PSG"/>
    <n v="0"/>
    <n v="1"/>
    <n v="0"/>
    <n v="1"/>
    <x v="1"/>
    <n v="1"/>
    <x v="282"/>
    <n v="0.229508197"/>
    <n v="1"/>
    <n v="1"/>
    <s v="XRY"/>
    <n v="6"/>
    <n v="2016"/>
    <n v="201606"/>
    <x v="5"/>
    <n v="2016"/>
    <n v="201606"/>
  </r>
  <r>
    <x v="1974"/>
    <s v="PA_Allegheny"/>
    <x v="1"/>
    <x v="1"/>
    <s v="OT"/>
    <x v="2"/>
    <n v="4"/>
    <x v="1"/>
    <n v="3"/>
    <n v="2016"/>
    <n v="1"/>
    <d v="2016-06-24T00:00:00"/>
    <d v="2017-01-01T00:00:00"/>
    <n v="1"/>
    <x v="1"/>
    <s v="PKC"/>
    <s v="PUK"/>
    <d v="2016-08-25T00:00:00"/>
    <s v="PKC"/>
    <n v="1"/>
    <n v="3"/>
    <n v="2"/>
    <n v="0"/>
    <x v="0"/>
    <n v="0"/>
    <x v="681"/>
    <n v="6.2622950819999996"/>
    <n v="4"/>
    <n v="0"/>
    <s v="ZTC"/>
    <n v="6"/>
    <n v="2016"/>
    <n v="201606"/>
    <x v="4"/>
    <n v="2017"/>
    <n v="201701"/>
  </r>
  <r>
    <x v="1975"/>
    <s v="PA_Allegheny"/>
    <x v="0"/>
    <x v="1"/>
    <s v="OT"/>
    <x v="2"/>
    <n v="1"/>
    <x v="2"/>
    <n v="0"/>
    <n v="2016"/>
    <n v="1"/>
    <d v="2016-06-24T00:00:00"/>
    <d v="2017-01-01T00:00:00"/>
    <n v="1"/>
    <x v="1"/>
    <s v="PKC"/>
    <s v=" "/>
    <s v=" "/>
    <s v="PKC"/>
    <n v="0"/>
    <n v="1"/>
    <n v="0"/>
    <n v="0"/>
    <x v="0"/>
    <n v="0"/>
    <x v="681"/>
    <n v="6.2622950819999996"/>
    <n v="4"/>
    <n v="0"/>
    <s v="ZTC"/>
    <n v="6"/>
    <n v="2016"/>
    <n v="201606"/>
    <x v="4"/>
    <n v="2017"/>
    <n v="201701"/>
  </r>
  <r>
    <x v="1976"/>
    <s v="PA_Allegheny"/>
    <x v="1"/>
    <x v="0"/>
    <s v="UK"/>
    <x v="2"/>
    <n v="0"/>
    <x v="2"/>
    <n v="0"/>
    <n v="2016"/>
    <n v="1"/>
    <d v="2016-06-24T00:00:00"/>
    <d v="2016-07-26T00:00:00"/>
    <n v="1"/>
    <x v="2"/>
    <s v="PFC"/>
    <s v=" "/>
    <s v=" "/>
    <s v="PFC"/>
    <n v="0"/>
    <n v="1"/>
    <n v="0"/>
    <n v="1"/>
    <x v="0"/>
    <n v="0"/>
    <x v="151"/>
    <n v="1.0491803280000001"/>
    <n v="2"/>
    <n v="3"/>
    <s v="XRF"/>
    <n v="6"/>
    <n v="2016"/>
    <n v="201606"/>
    <x v="8"/>
    <n v="2016"/>
    <n v="201607"/>
  </r>
  <r>
    <x v="1977"/>
    <s v="PA_Allegheny"/>
    <x v="0"/>
    <x v="1"/>
    <s v="BL"/>
    <x v="1"/>
    <n v="16"/>
    <x v="0"/>
    <n v="15"/>
    <n v="2016"/>
    <n v="1"/>
    <d v="2016-06-25T00:00:00"/>
    <d v="2016-06-27T00:00:00"/>
    <n v="1"/>
    <x v="0"/>
    <s v="PSG"/>
    <s v=" "/>
    <s v=" "/>
    <s v="PSG"/>
    <n v="0"/>
    <n v="1"/>
    <n v="0"/>
    <n v="1"/>
    <x v="0"/>
    <n v="0"/>
    <x v="30"/>
    <n v="6.5573771000000003E-2"/>
    <n v="1"/>
    <n v="4"/>
    <s v="XRF"/>
    <n v="6"/>
    <n v="2016"/>
    <n v="201606"/>
    <x v="5"/>
    <n v="2016"/>
    <n v="201606"/>
  </r>
  <r>
    <x v="1978"/>
    <s v="PA_Allegheny"/>
    <x v="1"/>
    <x v="2"/>
    <s v="OT"/>
    <x v="2"/>
    <n v="3"/>
    <x v="3"/>
    <n v="2"/>
    <n v="2016"/>
    <n v="1"/>
    <d v="2016-06-26T00:00:00"/>
    <d v="2016-06-29T00:00:00"/>
    <n v="1"/>
    <x v="7"/>
    <s v="PSF"/>
    <s v=" "/>
    <s v=" "/>
    <s v="PSF"/>
    <n v="0"/>
    <n v="1"/>
    <n v="0"/>
    <n v="1"/>
    <x v="0"/>
    <n v="0"/>
    <x v="41"/>
    <n v="9.8360656000000005E-2"/>
    <n v="1"/>
    <n v="4"/>
    <s v="XRF"/>
    <n v="6"/>
    <n v="2016"/>
    <n v="201606"/>
    <x v="5"/>
    <n v="2016"/>
    <n v="201606"/>
  </r>
  <r>
    <x v="1979"/>
    <s v="PA_Allegheny"/>
    <x v="1"/>
    <x v="1"/>
    <s v="BL"/>
    <x v="1"/>
    <n v="16"/>
    <x v="0"/>
    <n v="16"/>
    <n v="2016"/>
    <n v="1"/>
    <d v="2016-06-27T00:00:00"/>
    <d v="2016-08-04T00:00:00"/>
    <n v="1"/>
    <x v="0"/>
    <s v="PSG"/>
    <s v=" "/>
    <s v=" "/>
    <s v="PSG"/>
    <n v="0"/>
    <n v="1"/>
    <n v="0"/>
    <n v="1"/>
    <x v="0"/>
    <n v="1"/>
    <x v="86"/>
    <n v="1.2459016389999999"/>
    <n v="2"/>
    <n v="1"/>
    <s v="XUK"/>
    <n v="6"/>
    <n v="2016"/>
    <n v="201606"/>
    <x v="3"/>
    <n v="2016"/>
    <n v="201608"/>
  </r>
  <r>
    <x v="1375"/>
    <s v="PA_Allegheny"/>
    <x v="1"/>
    <x v="1"/>
    <s v="WH"/>
    <x v="0"/>
    <n v="1"/>
    <x v="2"/>
    <n v="0"/>
    <n v="2015"/>
    <n v="2"/>
    <d v="2016-06-27T00:00:00"/>
    <d v="2017-01-01T00:00:00"/>
    <n v="0"/>
    <x v="9"/>
    <s v="PKC"/>
    <s v="PUK"/>
    <d v="2016-08-01T00:00:00"/>
    <s v="PUK"/>
    <n v="1"/>
    <n v="2"/>
    <n v="1"/>
    <n v="0"/>
    <x v="0"/>
    <n v="0"/>
    <x v="372"/>
    <n v="6.163934426"/>
    <n v="4"/>
    <n v="0"/>
    <s v="ZTC"/>
    <n v="6"/>
    <n v="2016"/>
    <n v="201606"/>
    <x v="4"/>
    <n v="2017"/>
    <n v="201701"/>
  </r>
  <r>
    <x v="1980"/>
    <s v="PA_Allegheny"/>
    <x v="0"/>
    <x v="1"/>
    <s v="WH"/>
    <x v="0"/>
    <n v="0"/>
    <x v="2"/>
    <n v="0"/>
    <n v="2016"/>
    <n v="1"/>
    <d v="2016-06-27T00:00:00"/>
    <d v="2016-07-01T00:00:00"/>
    <n v="1"/>
    <x v="7"/>
    <s v="PSF"/>
    <s v=" "/>
    <s v=" "/>
    <s v="PSF"/>
    <n v="0"/>
    <n v="1"/>
    <n v="0"/>
    <n v="1"/>
    <x v="0"/>
    <n v="0"/>
    <x v="5"/>
    <n v="0.13114754100000001"/>
    <n v="1"/>
    <n v="4"/>
    <s v="XRF"/>
    <n v="6"/>
    <n v="2016"/>
    <n v="201606"/>
    <x v="8"/>
    <n v="2016"/>
    <n v="201607"/>
  </r>
  <r>
    <x v="1551"/>
    <s v="PA_Allegheny"/>
    <x v="1"/>
    <x v="1"/>
    <s v="BL"/>
    <x v="1"/>
    <n v="16"/>
    <x v="0"/>
    <n v="16"/>
    <n v="2015"/>
    <n v="2"/>
    <d v="2016-06-28T00:00:00"/>
    <d v="2017-01-01T00:00:00"/>
    <n v="0"/>
    <x v="0"/>
    <s v="PSG"/>
    <s v="PSG"/>
    <d v="2016-08-23T00:00:00"/>
    <s v="PRC"/>
    <n v="1"/>
    <n v="3"/>
    <n v="2"/>
    <n v="0"/>
    <x v="0"/>
    <n v="0"/>
    <x v="682"/>
    <n v="6.1311475409999998"/>
    <n v="4"/>
    <n v="0"/>
    <s v="ZTC"/>
    <n v="6"/>
    <n v="2016"/>
    <n v="201606"/>
    <x v="4"/>
    <n v="2017"/>
    <n v="201701"/>
  </r>
  <r>
    <x v="1981"/>
    <s v="PA_Allegheny"/>
    <x v="1"/>
    <x v="1"/>
    <s v="MU"/>
    <x v="2"/>
    <n v="4"/>
    <x v="1"/>
    <n v="3"/>
    <n v="2016"/>
    <n v="1"/>
    <d v="2016-06-28T00:00:00"/>
    <d v="2017-01-01T00:00:00"/>
    <n v="1"/>
    <x v="2"/>
    <s v="PSF"/>
    <s v="PUK"/>
    <d v="2016-07-25T00:00:00"/>
    <s v="PFC"/>
    <n v="1"/>
    <n v="5"/>
    <n v="4"/>
    <n v="0"/>
    <x v="0"/>
    <n v="0"/>
    <x v="682"/>
    <n v="6.1311475409999998"/>
    <n v="4"/>
    <n v="0"/>
    <s v="ZTC"/>
    <n v="6"/>
    <n v="2016"/>
    <n v="201606"/>
    <x v="4"/>
    <n v="2017"/>
    <n v="201701"/>
  </r>
  <r>
    <x v="1982"/>
    <s v="PA_Allegheny"/>
    <x v="1"/>
    <x v="1"/>
    <s v="WH"/>
    <x v="0"/>
    <n v="0"/>
    <x v="2"/>
    <n v="0"/>
    <n v="2016"/>
    <n v="1"/>
    <d v="2016-06-28T00:00:00"/>
    <d v="2016-10-17T00:00:00"/>
    <n v="1"/>
    <x v="1"/>
    <s v="PKC"/>
    <s v="PKC"/>
    <d v="2016-08-17T00:00:00"/>
    <s v="PUK"/>
    <n v="1"/>
    <n v="3"/>
    <n v="2"/>
    <n v="1"/>
    <x v="0"/>
    <n v="0"/>
    <x v="245"/>
    <n v="3.6393442619999998"/>
    <n v="3"/>
    <n v="2"/>
    <s v="XRF"/>
    <n v="6"/>
    <n v="2016"/>
    <n v="201606"/>
    <x v="11"/>
    <n v="2016"/>
    <n v="201610"/>
  </r>
  <r>
    <x v="1983"/>
    <s v="PA_Allegheny"/>
    <x v="1"/>
    <x v="1"/>
    <s v="BL"/>
    <x v="1"/>
    <n v="2"/>
    <x v="3"/>
    <n v="1"/>
    <n v="2016"/>
    <n v="1"/>
    <d v="2016-06-29T00:00:00"/>
    <d v="2017-01-01T00:00:00"/>
    <n v="1"/>
    <x v="2"/>
    <s v="PFC"/>
    <s v=" "/>
    <s v=" "/>
    <s v="PFC"/>
    <n v="0"/>
    <n v="1"/>
    <n v="0"/>
    <n v="0"/>
    <x v="0"/>
    <n v="0"/>
    <x v="396"/>
    <n v="6.0983606559999997"/>
    <n v="4"/>
    <n v="0"/>
    <s v="ZTC"/>
    <n v="6"/>
    <n v="2016"/>
    <n v="201606"/>
    <x v="4"/>
    <n v="2017"/>
    <n v="201701"/>
  </r>
  <r>
    <x v="290"/>
    <s v="PA_Allegheny"/>
    <x v="0"/>
    <x v="1"/>
    <s v="WH"/>
    <x v="0"/>
    <n v="17"/>
    <x v="4"/>
    <n v="16"/>
    <n v="2014"/>
    <n v="5"/>
    <d v="2016-06-30T00:00:00"/>
    <d v="2017-01-01T00:00:00"/>
    <n v="0"/>
    <x v="1"/>
    <s v="PKC"/>
    <s v=" "/>
    <s v=" "/>
    <s v="PKC"/>
    <n v="0"/>
    <n v="1"/>
    <n v="0"/>
    <n v="0"/>
    <x v="0"/>
    <n v="0"/>
    <x v="431"/>
    <n v="6.0655737710000004"/>
    <n v="4"/>
    <n v="0"/>
    <s v="ZTC"/>
    <n v="6"/>
    <n v="2016"/>
    <n v="201606"/>
    <x v="4"/>
    <n v="2017"/>
    <n v="201701"/>
  </r>
  <r>
    <x v="1984"/>
    <s v="PA_Allegheny"/>
    <x v="0"/>
    <x v="1"/>
    <s v="BL"/>
    <x v="1"/>
    <n v="14"/>
    <x v="4"/>
    <n v="13"/>
    <n v="2016"/>
    <n v="1"/>
    <d v="2016-06-30T00:00:00"/>
    <d v="2017-01-01T00:00:00"/>
    <n v="1"/>
    <x v="1"/>
    <s v="PKC"/>
    <s v=" "/>
    <s v=" "/>
    <s v="PKC"/>
    <n v="0"/>
    <n v="1"/>
    <n v="0"/>
    <n v="0"/>
    <x v="0"/>
    <n v="0"/>
    <x v="431"/>
    <n v="6.0655737710000004"/>
    <n v="4"/>
    <n v="0"/>
    <s v="ZTC"/>
    <n v="6"/>
    <n v="2016"/>
    <n v="201606"/>
    <x v="4"/>
    <n v="2017"/>
    <n v="201701"/>
  </r>
  <r>
    <x v="1985"/>
    <s v="PA_Allegheny"/>
    <x v="1"/>
    <x v="1"/>
    <s v="UK"/>
    <x v="2"/>
    <n v="2"/>
    <x v="3"/>
    <n v="2"/>
    <n v="2016"/>
    <n v="1"/>
    <d v="2016-06-30T00:00:00"/>
    <d v="2016-11-07T00:00:00"/>
    <n v="1"/>
    <x v="1"/>
    <s v="PFC"/>
    <s v="PKC"/>
    <d v="2016-07-01T00:00:00"/>
    <s v="PKC"/>
    <n v="1"/>
    <n v="2"/>
    <n v="1"/>
    <n v="1"/>
    <x v="0"/>
    <n v="0"/>
    <x v="232"/>
    <n v="4.2622950819999996"/>
    <n v="3"/>
    <n v="2"/>
    <s v="XRF"/>
    <n v="6"/>
    <n v="2016"/>
    <n v="201606"/>
    <x v="6"/>
    <n v="2016"/>
    <n v="201611"/>
  </r>
  <r>
    <x v="1986"/>
    <s v="PA_Allegheny"/>
    <x v="0"/>
    <x v="1"/>
    <s v="UK"/>
    <x v="2"/>
    <n v="1"/>
    <x v="3"/>
    <n v="1"/>
    <n v="2016"/>
    <n v="1"/>
    <d v="2016-06-30T00:00:00"/>
    <d v="2017-01-01T00:00:00"/>
    <n v="1"/>
    <x v="1"/>
    <s v="PFC"/>
    <s v="PKC"/>
    <d v="2016-07-01T00:00:00"/>
    <s v="PKC"/>
    <n v="1"/>
    <n v="2"/>
    <n v="1"/>
    <n v="0"/>
    <x v="0"/>
    <n v="0"/>
    <x v="431"/>
    <n v="6.0655737710000004"/>
    <n v="4"/>
    <n v="0"/>
    <s v="ZTC"/>
    <n v="6"/>
    <n v="2016"/>
    <n v="201606"/>
    <x v="4"/>
    <n v="2017"/>
    <n v="201701"/>
  </r>
  <r>
    <x v="1987"/>
    <s v="PA_Allegheny"/>
    <x v="0"/>
    <x v="1"/>
    <s v="BL"/>
    <x v="1"/>
    <n v="5"/>
    <x v="1"/>
    <n v="5"/>
    <n v="2016"/>
    <n v="1"/>
    <d v="2016-06-30T00:00:00"/>
    <d v="2017-01-01T00:00:00"/>
    <n v="1"/>
    <x v="1"/>
    <s v="PFC"/>
    <s v="PKC"/>
    <d v="2016-07-01T00:00:00"/>
    <s v="PKC"/>
    <n v="1"/>
    <n v="2"/>
    <n v="1"/>
    <n v="0"/>
    <x v="0"/>
    <n v="0"/>
    <x v="431"/>
    <n v="6.0655737710000004"/>
    <n v="4"/>
    <n v="0"/>
    <s v="ZTC"/>
    <n v="6"/>
    <n v="2016"/>
    <n v="201606"/>
    <x v="4"/>
    <n v="2017"/>
    <n v="201701"/>
  </r>
  <r>
    <x v="39"/>
    <s v="PA_Allegheny"/>
    <x v="1"/>
    <x v="1"/>
    <s v="OT"/>
    <x v="2"/>
    <n v="3"/>
    <x v="2"/>
    <n v="2"/>
    <n v="2014"/>
    <n v="2"/>
    <d v="2016-07-01T00:00:00"/>
    <d v="2016-07-05T00:00:00"/>
    <n v="0"/>
    <x v="1"/>
    <s v="PKC"/>
    <s v=" "/>
    <s v=" "/>
    <s v="PKC"/>
    <n v="0"/>
    <n v="1"/>
    <n v="0"/>
    <n v="1"/>
    <x v="0"/>
    <n v="0"/>
    <x v="5"/>
    <n v="0.13114754100000001"/>
    <n v="1"/>
    <n v="4"/>
    <s v="XRF"/>
    <n v="7"/>
    <n v="2016"/>
    <n v="201607"/>
    <x v="8"/>
    <n v="2016"/>
    <n v="201607"/>
  </r>
  <r>
    <x v="1988"/>
    <s v="PA_Allegheny"/>
    <x v="0"/>
    <x v="1"/>
    <s v="UK"/>
    <x v="2"/>
    <n v="5"/>
    <x v="1"/>
    <n v="5"/>
    <n v="2016"/>
    <n v="1"/>
    <d v="2016-07-01T00:00:00"/>
    <d v="2017-01-01T00:00:00"/>
    <n v="1"/>
    <x v="1"/>
    <s v="PKC"/>
    <s v=" "/>
    <s v=" "/>
    <s v="PKC"/>
    <n v="0"/>
    <n v="1"/>
    <n v="0"/>
    <n v="0"/>
    <x v="0"/>
    <n v="0"/>
    <x v="184"/>
    <n v="6.0327868850000002"/>
    <n v="4"/>
    <n v="0"/>
    <s v="ZTC"/>
    <n v="7"/>
    <n v="2016"/>
    <n v="201607"/>
    <x v="4"/>
    <n v="2017"/>
    <n v="201701"/>
  </r>
  <r>
    <x v="1989"/>
    <s v="PA_Allegheny"/>
    <x v="0"/>
    <x v="1"/>
    <s v="WH"/>
    <x v="0"/>
    <n v="2"/>
    <x v="3"/>
    <n v="1"/>
    <n v="2016"/>
    <n v="1"/>
    <d v="2016-07-01T00:00:00"/>
    <d v="2017-01-01T00:00:00"/>
    <n v="1"/>
    <x v="1"/>
    <s v="PKC"/>
    <s v="PKC"/>
    <d v="2016-09-03T00:00:00"/>
    <s v="PKC"/>
    <n v="0"/>
    <n v="2"/>
    <n v="1"/>
    <n v="0"/>
    <x v="0"/>
    <n v="0"/>
    <x v="184"/>
    <n v="6.0327868850000002"/>
    <n v="4"/>
    <n v="0"/>
    <s v="ZTC"/>
    <n v="7"/>
    <n v="2016"/>
    <n v="201607"/>
    <x v="4"/>
    <n v="2017"/>
    <n v="201701"/>
  </r>
  <r>
    <x v="1990"/>
    <s v="PA_Allegheny"/>
    <x v="0"/>
    <x v="1"/>
    <s v="WH"/>
    <x v="0"/>
    <n v="1"/>
    <x v="3"/>
    <n v="1"/>
    <n v="2016"/>
    <n v="1"/>
    <d v="2016-07-04T00:00:00"/>
    <d v="2016-08-02T00:00:00"/>
    <n v="1"/>
    <x v="1"/>
    <s v="PKC"/>
    <s v=" "/>
    <s v=" "/>
    <s v="PKC"/>
    <n v="0"/>
    <n v="1"/>
    <n v="0"/>
    <n v="1"/>
    <x v="0"/>
    <n v="0"/>
    <x v="152"/>
    <n v="0.95081967199999995"/>
    <n v="1"/>
    <n v="3"/>
    <s v="XRF"/>
    <n v="7"/>
    <n v="2016"/>
    <n v="201607"/>
    <x v="3"/>
    <n v="2016"/>
    <n v="201608"/>
  </r>
  <r>
    <x v="1991"/>
    <s v="PA_Allegheny"/>
    <x v="0"/>
    <x v="1"/>
    <s v="BL"/>
    <x v="1"/>
    <n v="3"/>
    <x v="3"/>
    <n v="2"/>
    <n v="2016"/>
    <n v="1"/>
    <d v="2016-07-05T00:00:00"/>
    <d v="2017-01-01T00:00:00"/>
    <n v="1"/>
    <x v="2"/>
    <s v="PFC"/>
    <s v=" "/>
    <s v=" "/>
    <s v="PFC"/>
    <n v="0"/>
    <n v="1"/>
    <n v="0"/>
    <n v="0"/>
    <x v="0"/>
    <n v="0"/>
    <x v="482"/>
    <n v="5.9016393440000003"/>
    <n v="4"/>
    <n v="0"/>
    <s v="ZTC"/>
    <n v="7"/>
    <n v="2016"/>
    <n v="201607"/>
    <x v="4"/>
    <n v="2017"/>
    <n v="201701"/>
  </r>
  <r>
    <x v="1674"/>
    <s v="PA_Allegheny"/>
    <x v="1"/>
    <x v="0"/>
    <s v="WH"/>
    <x v="0"/>
    <n v="1"/>
    <x v="2"/>
    <n v="0"/>
    <n v="2016"/>
    <n v="2"/>
    <d v="2016-07-05T00:00:00"/>
    <d v="2016-09-13T00:00:00"/>
    <n v="0"/>
    <x v="1"/>
    <s v="PKC"/>
    <s v=" "/>
    <s v=" "/>
    <s v="PKC"/>
    <n v="0"/>
    <n v="1"/>
    <n v="0"/>
    <n v="1"/>
    <x v="0"/>
    <n v="0"/>
    <x v="284"/>
    <n v="2.2950819669999998"/>
    <n v="2"/>
    <n v="3"/>
    <s v="XRF"/>
    <n v="7"/>
    <n v="2016"/>
    <n v="201607"/>
    <x v="7"/>
    <n v="2016"/>
    <n v="201609"/>
  </r>
  <r>
    <x v="1992"/>
    <s v="PA_Allegheny"/>
    <x v="0"/>
    <x v="1"/>
    <s v="BL"/>
    <x v="1"/>
    <n v="1"/>
    <x v="2"/>
    <n v="0"/>
    <n v="2016"/>
    <n v="1"/>
    <d v="2016-07-05T00:00:00"/>
    <d v="2017-01-01T00:00:00"/>
    <n v="1"/>
    <x v="2"/>
    <s v="PFC"/>
    <s v=" "/>
    <s v=" "/>
    <s v="PFC"/>
    <n v="0"/>
    <n v="1"/>
    <n v="0"/>
    <n v="0"/>
    <x v="0"/>
    <n v="0"/>
    <x v="482"/>
    <n v="5.9016393440000003"/>
    <n v="4"/>
    <n v="0"/>
    <s v="ZTC"/>
    <n v="7"/>
    <n v="2016"/>
    <n v="201607"/>
    <x v="4"/>
    <n v="2017"/>
    <n v="201701"/>
  </r>
  <r>
    <x v="1706"/>
    <s v="PA_Allegheny"/>
    <x v="1"/>
    <x v="1"/>
    <s v="UK"/>
    <x v="2"/>
    <n v="4"/>
    <x v="1"/>
    <n v="3"/>
    <n v="2016"/>
    <n v="2"/>
    <d v="2016-07-07T00:00:00"/>
    <d v="2017-01-01T00:00:00"/>
    <n v="0"/>
    <x v="1"/>
    <s v="PKC"/>
    <s v="PKC"/>
    <d v="2016-08-01T00:00:00"/>
    <s v="PKC"/>
    <n v="0"/>
    <n v="2"/>
    <n v="1"/>
    <n v="0"/>
    <x v="0"/>
    <n v="0"/>
    <x v="562"/>
    <n v="5.836065574"/>
    <n v="3"/>
    <n v="0"/>
    <s v="ZTC"/>
    <n v="7"/>
    <n v="2016"/>
    <n v="201607"/>
    <x v="4"/>
    <n v="2017"/>
    <n v="201701"/>
  </r>
  <r>
    <x v="1709"/>
    <s v="PA_Allegheny"/>
    <x v="1"/>
    <x v="0"/>
    <s v="UK"/>
    <x v="2"/>
    <n v="2"/>
    <x v="3"/>
    <n v="1"/>
    <n v="2016"/>
    <n v="2"/>
    <d v="2016-07-07T00:00:00"/>
    <d v="2017-01-01T00:00:00"/>
    <n v="0"/>
    <x v="1"/>
    <s v="PKC"/>
    <s v="PKC"/>
    <d v="2016-08-01T00:00:00"/>
    <s v="PKC"/>
    <n v="0"/>
    <n v="2"/>
    <n v="1"/>
    <n v="0"/>
    <x v="0"/>
    <n v="0"/>
    <x v="562"/>
    <n v="5.836065574"/>
    <n v="3"/>
    <n v="0"/>
    <s v="ZTC"/>
    <n v="7"/>
    <n v="2016"/>
    <n v="201607"/>
    <x v="4"/>
    <n v="2017"/>
    <n v="201701"/>
  </r>
  <r>
    <x v="1993"/>
    <s v="PA_Allegheny"/>
    <x v="0"/>
    <x v="1"/>
    <s v="BL"/>
    <x v="1"/>
    <n v="2"/>
    <x v="3"/>
    <n v="1"/>
    <n v="2016"/>
    <n v="1"/>
    <d v="2016-07-07T00:00:00"/>
    <d v="2017-01-01T00:00:00"/>
    <n v="1"/>
    <x v="1"/>
    <s v="PKC"/>
    <s v=" "/>
    <s v=" "/>
    <s v="PKC"/>
    <n v="0"/>
    <n v="1"/>
    <n v="0"/>
    <n v="0"/>
    <x v="0"/>
    <n v="0"/>
    <x v="562"/>
    <n v="5.836065574"/>
    <n v="3"/>
    <n v="0"/>
    <s v="ZTC"/>
    <n v="7"/>
    <n v="2016"/>
    <n v="201607"/>
    <x v="4"/>
    <n v="2017"/>
    <n v="201701"/>
  </r>
  <r>
    <x v="1994"/>
    <s v="PA_Allegheny"/>
    <x v="1"/>
    <x v="1"/>
    <s v="BL"/>
    <x v="1"/>
    <n v="0"/>
    <x v="2"/>
    <n v="0"/>
    <n v="2016"/>
    <n v="1"/>
    <d v="2016-07-07T00:00:00"/>
    <d v="2017-01-01T00:00:00"/>
    <n v="1"/>
    <x v="1"/>
    <s v="PKC"/>
    <s v=" "/>
    <s v=" "/>
    <s v="PKC"/>
    <n v="0"/>
    <n v="1"/>
    <n v="0"/>
    <n v="0"/>
    <x v="0"/>
    <n v="0"/>
    <x v="562"/>
    <n v="5.836065574"/>
    <n v="3"/>
    <n v="0"/>
    <s v="ZTC"/>
    <n v="7"/>
    <n v="2016"/>
    <n v="201607"/>
    <x v="4"/>
    <n v="2017"/>
    <n v="201701"/>
  </r>
  <r>
    <x v="1995"/>
    <s v="PA_Allegheny"/>
    <x v="1"/>
    <x v="1"/>
    <s v="WH"/>
    <x v="0"/>
    <n v="0"/>
    <x v="2"/>
    <n v="0"/>
    <n v="2016"/>
    <n v="1"/>
    <d v="2016-07-07T00:00:00"/>
    <d v="2017-01-01T00:00:00"/>
    <n v="1"/>
    <x v="1"/>
    <s v="PKC"/>
    <s v=" "/>
    <s v=" "/>
    <s v="PKC"/>
    <n v="0"/>
    <n v="1"/>
    <n v="0"/>
    <n v="0"/>
    <x v="0"/>
    <n v="0"/>
    <x v="562"/>
    <n v="5.836065574"/>
    <n v="3"/>
    <n v="0"/>
    <s v="ZTC"/>
    <n v="7"/>
    <n v="2016"/>
    <n v="201607"/>
    <x v="4"/>
    <n v="2017"/>
    <n v="201701"/>
  </r>
  <r>
    <x v="1996"/>
    <s v="PA_Allegheny"/>
    <x v="0"/>
    <x v="2"/>
    <s v="WH"/>
    <x v="0"/>
    <n v="6"/>
    <x v="6"/>
    <n v="6"/>
    <n v="2016"/>
    <n v="1"/>
    <d v="2016-07-07T00:00:00"/>
    <d v="2017-01-01T00:00:00"/>
    <n v="1"/>
    <x v="2"/>
    <s v="PFC"/>
    <s v=" "/>
    <s v=" "/>
    <s v="PFC"/>
    <n v="0"/>
    <n v="1"/>
    <n v="0"/>
    <n v="0"/>
    <x v="0"/>
    <n v="0"/>
    <x v="562"/>
    <n v="5.836065574"/>
    <n v="3"/>
    <n v="0"/>
    <s v="ZTC"/>
    <n v="7"/>
    <n v="2016"/>
    <n v="201607"/>
    <x v="4"/>
    <n v="2017"/>
    <n v="201701"/>
  </r>
  <r>
    <x v="1997"/>
    <s v="PA_Allegheny"/>
    <x v="0"/>
    <x v="1"/>
    <s v="WH"/>
    <x v="0"/>
    <n v="8"/>
    <x v="6"/>
    <n v="7"/>
    <n v="2016"/>
    <n v="1"/>
    <d v="2016-07-08T00:00:00"/>
    <d v="2016-07-11T00:00:00"/>
    <n v="1"/>
    <x v="1"/>
    <s v="PKC"/>
    <s v=" "/>
    <s v=" "/>
    <s v="PKC"/>
    <n v="0"/>
    <n v="1"/>
    <n v="0"/>
    <n v="1"/>
    <x v="0"/>
    <n v="0"/>
    <x v="41"/>
    <n v="9.8360656000000005E-2"/>
    <n v="1"/>
    <n v="3"/>
    <s v="XRF"/>
    <n v="7"/>
    <n v="2016"/>
    <n v="201607"/>
    <x v="8"/>
    <n v="2016"/>
    <n v="201607"/>
  </r>
  <r>
    <x v="1998"/>
    <s v="PA_Allegheny"/>
    <x v="1"/>
    <x v="1"/>
    <s v="WH"/>
    <x v="0"/>
    <n v="11"/>
    <x v="5"/>
    <n v="11"/>
    <n v="2016"/>
    <n v="1"/>
    <d v="2016-07-08T00:00:00"/>
    <d v="2016-08-23T00:00:00"/>
    <n v="1"/>
    <x v="1"/>
    <s v="PKC"/>
    <s v=" "/>
    <s v=" "/>
    <s v="PKC"/>
    <n v="0"/>
    <n v="1"/>
    <n v="0"/>
    <n v="1"/>
    <x v="0"/>
    <n v="0"/>
    <x v="61"/>
    <n v="1.508196721"/>
    <n v="2"/>
    <n v="3"/>
    <s v="XRF"/>
    <n v="7"/>
    <n v="2016"/>
    <n v="201607"/>
    <x v="3"/>
    <n v="2016"/>
    <n v="201608"/>
  </r>
  <r>
    <x v="1999"/>
    <s v="PA_Allegheny"/>
    <x v="1"/>
    <x v="1"/>
    <s v="WH"/>
    <x v="0"/>
    <n v="9"/>
    <x v="6"/>
    <n v="8"/>
    <n v="2016"/>
    <n v="1"/>
    <d v="2016-07-08T00:00:00"/>
    <d v="2017-01-01T00:00:00"/>
    <n v="1"/>
    <x v="1"/>
    <s v="PKC"/>
    <s v="PUK"/>
    <d v="2016-09-20T00:00:00"/>
    <s v="PUK"/>
    <n v="1"/>
    <n v="4"/>
    <n v="3"/>
    <n v="0"/>
    <x v="0"/>
    <n v="0"/>
    <x v="683"/>
    <n v="5.8032786889999999"/>
    <n v="3"/>
    <n v="0"/>
    <s v="ZTC"/>
    <n v="7"/>
    <n v="2016"/>
    <n v="201607"/>
    <x v="4"/>
    <n v="2017"/>
    <n v="201701"/>
  </r>
  <r>
    <x v="2000"/>
    <s v="PA_Allegheny"/>
    <x v="1"/>
    <x v="1"/>
    <s v="WH"/>
    <x v="0"/>
    <n v="6"/>
    <x v="1"/>
    <n v="5"/>
    <n v="2016"/>
    <n v="1"/>
    <d v="2016-07-08T00:00:00"/>
    <d v="2017-01-01T00:00:00"/>
    <n v="1"/>
    <x v="1"/>
    <s v="PKC"/>
    <s v="PUK"/>
    <d v="2016-09-20T00:00:00"/>
    <s v="PUK"/>
    <n v="1"/>
    <n v="4"/>
    <n v="3"/>
    <n v="0"/>
    <x v="0"/>
    <n v="0"/>
    <x v="683"/>
    <n v="5.8032786889999999"/>
    <n v="3"/>
    <n v="0"/>
    <s v="ZTC"/>
    <n v="7"/>
    <n v="2016"/>
    <n v="201607"/>
    <x v="4"/>
    <n v="2017"/>
    <n v="201701"/>
  </r>
  <r>
    <x v="2001"/>
    <s v="PA_Allegheny"/>
    <x v="0"/>
    <x v="1"/>
    <s v="WH"/>
    <x v="0"/>
    <n v="1"/>
    <x v="2"/>
    <n v="0"/>
    <n v="2016"/>
    <n v="1"/>
    <d v="2016-07-08T00:00:00"/>
    <d v="2017-01-01T00:00:00"/>
    <n v="1"/>
    <x v="2"/>
    <s v="PFC"/>
    <s v=" "/>
    <s v=" "/>
    <s v="PFC"/>
    <n v="0"/>
    <n v="1"/>
    <n v="0"/>
    <n v="0"/>
    <x v="0"/>
    <n v="0"/>
    <x v="683"/>
    <n v="5.8032786889999999"/>
    <n v="3"/>
    <n v="0"/>
    <s v="ZTC"/>
    <n v="7"/>
    <n v="2016"/>
    <n v="201607"/>
    <x v="4"/>
    <n v="2017"/>
    <n v="201701"/>
  </r>
  <r>
    <x v="2002"/>
    <s v="PA_Allegheny"/>
    <x v="0"/>
    <x v="1"/>
    <s v="WH"/>
    <x v="0"/>
    <n v="3"/>
    <x v="3"/>
    <n v="2"/>
    <n v="2016"/>
    <n v="1"/>
    <d v="2016-07-09T00:00:00"/>
    <d v="2017-01-01T00:00:00"/>
    <n v="1"/>
    <x v="1"/>
    <s v="PKC"/>
    <s v="PKC"/>
    <d v="2016-07-11T00:00:00"/>
    <s v="PKC"/>
    <n v="0"/>
    <n v="3"/>
    <n v="2"/>
    <n v="0"/>
    <x v="0"/>
    <n v="0"/>
    <x v="516"/>
    <n v="5.7704918029999996"/>
    <n v="3"/>
    <n v="0"/>
    <s v="ZTC"/>
    <n v="7"/>
    <n v="2016"/>
    <n v="201607"/>
    <x v="4"/>
    <n v="2017"/>
    <n v="201701"/>
  </r>
  <r>
    <x v="2003"/>
    <s v="PA_Allegheny"/>
    <x v="0"/>
    <x v="1"/>
    <s v="WH"/>
    <x v="0"/>
    <n v="1"/>
    <x v="3"/>
    <n v="1"/>
    <n v="2016"/>
    <n v="1"/>
    <d v="2016-07-09T00:00:00"/>
    <d v="2017-01-01T00:00:00"/>
    <n v="1"/>
    <x v="1"/>
    <s v="PKC"/>
    <s v="PKC"/>
    <d v="2016-07-11T00:00:00"/>
    <s v="PKC"/>
    <n v="0"/>
    <n v="3"/>
    <n v="2"/>
    <n v="0"/>
    <x v="0"/>
    <n v="0"/>
    <x v="516"/>
    <n v="5.7704918029999996"/>
    <n v="3"/>
    <n v="0"/>
    <s v="ZTC"/>
    <n v="7"/>
    <n v="2016"/>
    <n v="201607"/>
    <x v="4"/>
    <n v="2017"/>
    <n v="201701"/>
  </r>
  <r>
    <x v="2004"/>
    <s v="PA_Allegheny"/>
    <x v="1"/>
    <x v="2"/>
    <s v="BL"/>
    <x v="1"/>
    <n v="3"/>
    <x v="1"/>
    <n v="3"/>
    <n v="2016"/>
    <n v="1"/>
    <d v="2016-07-10T00:00:00"/>
    <d v="2017-01-01T00:00:00"/>
    <n v="1"/>
    <x v="1"/>
    <s v="PSF"/>
    <s v="PKC"/>
    <d v="2016-08-05T00:00:00"/>
    <s v="PKC"/>
    <n v="1"/>
    <n v="4"/>
    <n v="3"/>
    <n v="0"/>
    <x v="0"/>
    <n v="0"/>
    <x v="614"/>
    <n v="5.7377049180000004"/>
    <n v="3"/>
    <n v="0"/>
    <s v="ZTC"/>
    <n v="7"/>
    <n v="2016"/>
    <n v="201607"/>
    <x v="4"/>
    <n v="2017"/>
    <n v="201701"/>
  </r>
  <r>
    <x v="2005"/>
    <s v="PA_Allegheny"/>
    <x v="0"/>
    <x v="2"/>
    <s v="MU"/>
    <x v="2"/>
    <n v="2"/>
    <x v="3"/>
    <n v="2"/>
    <n v="2016"/>
    <n v="1"/>
    <d v="2016-07-10T00:00:00"/>
    <d v="2017-01-01T00:00:00"/>
    <n v="1"/>
    <x v="1"/>
    <s v="PSF"/>
    <s v="PKC"/>
    <d v="2016-07-19T00:00:00"/>
    <s v="PKC"/>
    <n v="1"/>
    <n v="2"/>
    <n v="1"/>
    <n v="0"/>
    <x v="0"/>
    <n v="0"/>
    <x v="614"/>
    <n v="5.7377049180000004"/>
    <n v="3"/>
    <n v="0"/>
    <s v="ZTC"/>
    <n v="7"/>
    <n v="2016"/>
    <n v="201607"/>
    <x v="4"/>
    <n v="2017"/>
    <n v="201701"/>
  </r>
  <r>
    <x v="2006"/>
    <s v="PA_Allegheny"/>
    <x v="1"/>
    <x v="2"/>
    <s v="MU"/>
    <x v="2"/>
    <n v="6"/>
    <x v="6"/>
    <n v="6"/>
    <n v="2016"/>
    <n v="1"/>
    <d v="2016-07-10T00:00:00"/>
    <d v="2017-01-01T00:00:00"/>
    <n v="1"/>
    <x v="1"/>
    <s v="PSF"/>
    <s v="PKC"/>
    <d v="2016-08-05T00:00:00"/>
    <s v="PKC"/>
    <n v="1"/>
    <n v="4"/>
    <n v="3"/>
    <n v="0"/>
    <x v="0"/>
    <n v="0"/>
    <x v="614"/>
    <n v="5.7377049180000004"/>
    <n v="3"/>
    <n v="0"/>
    <s v="ZTC"/>
    <n v="7"/>
    <n v="2016"/>
    <n v="201607"/>
    <x v="4"/>
    <n v="2017"/>
    <n v="201701"/>
  </r>
  <r>
    <x v="2007"/>
    <s v="PA_Allegheny"/>
    <x v="0"/>
    <x v="0"/>
    <s v="UK"/>
    <x v="2"/>
    <n v="0"/>
    <x v="2"/>
    <n v="0"/>
    <n v="2016"/>
    <n v="1"/>
    <d v="2016-07-10T00:00:00"/>
    <d v="2017-01-01T00:00:00"/>
    <n v="1"/>
    <x v="1"/>
    <s v="PSF"/>
    <s v="PKC"/>
    <d v="2016-07-19T00:00:00"/>
    <s v="PKC"/>
    <n v="1"/>
    <n v="2"/>
    <n v="1"/>
    <n v="0"/>
    <x v="0"/>
    <n v="0"/>
    <x v="614"/>
    <n v="5.7377049180000004"/>
    <n v="3"/>
    <n v="0"/>
    <s v="ZTC"/>
    <n v="7"/>
    <n v="2016"/>
    <n v="201607"/>
    <x v="4"/>
    <n v="2017"/>
    <n v="201701"/>
  </r>
  <r>
    <x v="2008"/>
    <s v="PA_Allegheny"/>
    <x v="1"/>
    <x v="1"/>
    <s v="WH"/>
    <x v="0"/>
    <n v="5"/>
    <x v="1"/>
    <n v="5"/>
    <n v="2016"/>
    <n v="1"/>
    <d v="2016-07-11T00:00:00"/>
    <d v="2017-01-01T00:00:00"/>
    <n v="1"/>
    <x v="1"/>
    <s v="PKC"/>
    <s v="PKC"/>
    <d v="2016-08-04T00:00:00"/>
    <s v="PKC"/>
    <n v="0"/>
    <n v="2"/>
    <n v="1"/>
    <n v="0"/>
    <x v="0"/>
    <n v="0"/>
    <x v="64"/>
    <n v="5.7049180330000002"/>
    <n v="3"/>
    <n v="0"/>
    <s v="ZTC"/>
    <n v="7"/>
    <n v="2016"/>
    <n v="201607"/>
    <x v="4"/>
    <n v="2017"/>
    <n v="201701"/>
  </r>
  <r>
    <x v="2009"/>
    <s v="PA_Allegheny"/>
    <x v="0"/>
    <x v="1"/>
    <s v="WH"/>
    <x v="0"/>
    <n v="0"/>
    <x v="2"/>
    <n v="0"/>
    <n v="2016"/>
    <n v="1"/>
    <d v="2016-07-11T00:00:00"/>
    <d v="2017-01-01T00:00:00"/>
    <n v="1"/>
    <x v="1"/>
    <s v="PKC"/>
    <s v="PKC"/>
    <d v="2016-10-07T00:00:00"/>
    <s v="PKC"/>
    <n v="0"/>
    <n v="2"/>
    <n v="1"/>
    <n v="0"/>
    <x v="0"/>
    <n v="0"/>
    <x v="64"/>
    <n v="5.7049180330000002"/>
    <n v="3"/>
    <n v="0"/>
    <s v="ZTC"/>
    <n v="7"/>
    <n v="2016"/>
    <n v="201607"/>
    <x v="4"/>
    <n v="2017"/>
    <n v="201701"/>
  </r>
  <r>
    <x v="2010"/>
    <s v="PA_Allegheny"/>
    <x v="0"/>
    <x v="1"/>
    <s v="BL"/>
    <x v="1"/>
    <n v="10"/>
    <x v="5"/>
    <n v="10"/>
    <n v="2016"/>
    <n v="1"/>
    <d v="2016-07-12T00:00:00"/>
    <d v="2016-10-07T00:00:00"/>
    <n v="1"/>
    <x v="1"/>
    <s v="PKC"/>
    <s v="PKC"/>
    <d v="2016-07-23T00:00:00"/>
    <s v="PKC"/>
    <n v="0"/>
    <n v="2"/>
    <n v="1"/>
    <n v="1"/>
    <x v="0"/>
    <n v="0"/>
    <x v="324"/>
    <n v="2.8524590160000001"/>
    <n v="2"/>
    <n v="2"/>
    <s v="XRF"/>
    <n v="7"/>
    <n v="2016"/>
    <n v="201607"/>
    <x v="11"/>
    <n v="2016"/>
    <n v="201610"/>
  </r>
  <r>
    <x v="1772"/>
    <s v="PA_Allegheny"/>
    <x v="1"/>
    <x v="0"/>
    <s v="BL"/>
    <x v="1"/>
    <n v="18"/>
    <x v="0"/>
    <n v="17"/>
    <n v="2016"/>
    <n v="2"/>
    <d v="2016-07-12T00:00:00"/>
    <d v="2017-01-01T00:00:00"/>
    <n v="0"/>
    <x v="0"/>
    <s v="PSG"/>
    <s v=" "/>
    <s v=" "/>
    <s v="PSG"/>
    <n v="0"/>
    <n v="1"/>
    <n v="0"/>
    <n v="0"/>
    <x v="0"/>
    <n v="0"/>
    <x v="684"/>
    <n v="5.6721311480000001"/>
    <n v="3"/>
    <n v="0"/>
    <s v="ZTC"/>
    <n v="7"/>
    <n v="2016"/>
    <n v="201607"/>
    <x v="4"/>
    <n v="2017"/>
    <n v="201701"/>
  </r>
  <r>
    <x v="2011"/>
    <s v="PA_Allegheny"/>
    <x v="0"/>
    <x v="0"/>
    <s v="OT"/>
    <x v="2"/>
    <n v="5"/>
    <x v="1"/>
    <n v="4"/>
    <n v="2016"/>
    <n v="1"/>
    <d v="2016-07-12T00:00:00"/>
    <d v="2016-10-07T00:00:00"/>
    <n v="1"/>
    <x v="1"/>
    <s v="PKC"/>
    <s v=" "/>
    <s v=" "/>
    <s v="PKC"/>
    <n v="0"/>
    <n v="1"/>
    <n v="0"/>
    <n v="1"/>
    <x v="0"/>
    <n v="0"/>
    <x v="324"/>
    <n v="2.8524590160000001"/>
    <n v="2"/>
    <n v="2"/>
    <s v="XRF"/>
    <n v="7"/>
    <n v="2016"/>
    <n v="201607"/>
    <x v="11"/>
    <n v="2016"/>
    <n v="201610"/>
  </r>
  <r>
    <x v="2012"/>
    <s v="PA_Allegheny"/>
    <x v="0"/>
    <x v="2"/>
    <s v="WH"/>
    <x v="0"/>
    <n v="0"/>
    <x v="2"/>
    <n v="0"/>
    <n v="2016"/>
    <n v="1"/>
    <d v="2016-07-12T00:00:00"/>
    <d v="2017-01-01T00:00:00"/>
    <n v="1"/>
    <x v="1"/>
    <s v="PKC"/>
    <s v=" "/>
    <s v=" "/>
    <s v="PKC"/>
    <n v="0"/>
    <n v="1"/>
    <n v="0"/>
    <n v="0"/>
    <x v="0"/>
    <n v="0"/>
    <x v="684"/>
    <n v="5.6721311480000001"/>
    <n v="3"/>
    <n v="0"/>
    <s v="ZTC"/>
    <n v="7"/>
    <n v="2016"/>
    <n v="201607"/>
    <x v="4"/>
    <n v="2017"/>
    <n v="201701"/>
  </r>
  <r>
    <x v="2013"/>
    <s v="PA_Allegheny"/>
    <x v="0"/>
    <x v="1"/>
    <s v="UK"/>
    <x v="2"/>
    <n v="10"/>
    <x v="5"/>
    <n v="10"/>
    <n v="2016"/>
    <n v="1"/>
    <d v="2016-07-13T00:00:00"/>
    <d v="2017-01-01T00:00:00"/>
    <n v="1"/>
    <x v="1"/>
    <s v="PKC"/>
    <s v=" "/>
    <s v=" "/>
    <s v="PKC"/>
    <n v="0"/>
    <n v="1"/>
    <n v="0"/>
    <n v="0"/>
    <x v="0"/>
    <n v="0"/>
    <x v="98"/>
    <n v="5.6393442619999998"/>
    <n v="3"/>
    <n v="0"/>
    <s v="ZTC"/>
    <n v="7"/>
    <n v="2016"/>
    <n v="201607"/>
    <x v="4"/>
    <n v="2017"/>
    <n v="201701"/>
  </r>
  <r>
    <x v="2014"/>
    <s v="PA_Allegheny"/>
    <x v="0"/>
    <x v="1"/>
    <s v="UK"/>
    <x v="2"/>
    <n v="15"/>
    <x v="4"/>
    <n v="14"/>
    <n v="2016"/>
    <n v="1"/>
    <d v="2016-07-13T00:00:00"/>
    <d v="2017-01-01T00:00:00"/>
    <n v="1"/>
    <x v="1"/>
    <s v="PKC"/>
    <s v=" "/>
    <s v=" "/>
    <s v="PKC"/>
    <n v="0"/>
    <n v="1"/>
    <n v="0"/>
    <n v="0"/>
    <x v="0"/>
    <n v="0"/>
    <x v="98"/>
    <n v="5.6393442619999998"/>
    <n v="3"/>
    <n v="0"/>
    <s v="ZTC"/>
    <n v="7"/>
    <n v="2016"/>
    <n v="201607"/>
    <x v="4"/>
    <n v="2017"/>
    <n v="201701"/>
  </r>
  <r>
    <x v="2015"/>
    <s v="PA_Allegheny"/>
    <x v="1"/>
    <x v="1"/>
    <s v="WH"/>
    <x v="0"/>
    <n v="13"/>
    <x v="4"/>
    <n v="13"/>
    <n v="2016"/>
    <n v="1"/>
    <d v="2016-07-13T00:00:00"/>
    <d v="2017-01-01T00:00:00"/>
    <n v="1"/>
    <x v="1"/>
    <s v="PKC"/>
    <s v=" "/>
    <s v=" "/>
    <s v="PKC"/>
    <n v="0"/>
    <n v="1"/>
    <n v="0"/>
    <n v="0"/>
    <x v="0"/>
    <n v="0"/>
    <x v="98"/>
    <n v="5.6393442619999998"/>
    <n v="3"/>
    <n v="0"/>
    <s v="ZTC"/>
    <n v="7"/>
    <n v="2016"/>
    <n v="201607"/>
    <x v="4"/>
    <n v="2017"/>
    <n v="201701"/>
  </r>
  <r>
    <x v="2016"/>
    <s v="PA_Allegheny"/>
    <x v="0"/>
    <x v="1"/>
    <s v="WH"/>
    <x v="0"/>
    <n v="8"/>
    <x v="6"/>
    <n v="7"/>
    <n v="2016"/>
    <n v="1"/>
    <d v="2016-07-13T00:00:00"/>
    <d v="2017-01-01T00:00:00"/>
    <n v="1"/>
    <x v="1"/>
    <s v="PKC"/>
    <s v=" "/>
    <s v=" "/>
    <s v="PKC"/>
    <n v="0"/>
    <n v="1"/>
    <n v="0"/>
    <n v="0"/>
    <x v="0"/>
    <n v="0"/>
    <x v="98"/>
    <n v="5.6393442619999998"/>
    <n v="3"/>
    <n v="0"/>
    <s v="ZTC"/>
    <n v="7"/>
    <n v="2016"/>
    <n v="201607"/>
    <x v="4"/>
    <n v="2017"/>
    <n v="201701"/>
  </r>
  <r>
    <x v="2017"/>
    <s v="PA_Allegheny"/>
    <x v="0"/>
    <x v="1"/>
    <s v="WH"/>
    <x v="0"/>
    <n v="7"/>
    <x v="6"/>
    <n v="6"/>
    <n v="2016"/>
    <n v="1"/>
    <d v="2016-07-13T00:00:00"/>
    <d v="2017-01-01T00:00:00"/>
    <n v="1"/>
    <x v="1"/>
    <s v="PKC"/>
    <s v=" "/>
    <s v=" "/>
    <s v="PKC"/>
    <n v="0"/>
    <n v="1"/>
    <n v="0"/>
    <n v="0"/>
    <x v="0"/>
    <n v="0"/>
    <x v="98"/>
    <n v="5.6393442619999998"/>
    <n v="3"/>
    <n v="0"/>
    <s v="ZTC"/>
    <n v="7"/>
    <n v="2016"/>
    <n v="201607"/>
    <x v="4"/>
    <n v="2017"/>
    <n v="201701"/>
  </r>
  <r>
    <x v="2018"/>
    <s v="PA_Allegheny"/>
    <x v="1"/>
    <x v="1"/>
    <s v="WH"/>
    <x v="0"/>
    <n v="5"/>
    <x v="1"/>
    <n v="5"/>
    <n v="2016"/>
    <n v="1"/>
    <d v="2016-07-13T00:00:00"/>
    <d v="2017-01-01T00:00:00"/>
    <n v="1"/>
    <x v="1"/>
    <s v="PKC"/>
    <s v=" "/>
    <s v=" "/>
    <s v="PKC"/>
    <n v="0"/>
    <n v="1"/>
    <n v="0"/>
    <n v="0"/>
    <x v="0"/>
    <n v="0"/>
    <x v="98"/>
    <n v="5.6393442619999998"/>
    <n v="3"/>
    <n v="0"/>
    <s v="ZTC"/>
    <n v="7"/>
    <n v="2016"/>
    <n v="201607"/>
    <x v="4"/>
    <n v="2017"/>
    <n v="201701"/>
  </r>
  <r>
    <x v="2019"/>
    <s v="PA_Allegheny"/>
    <x v="0"/>
    <x v="1"/>
    <s v="BL"/>
    <x v="1"/>
    <n v="0"/>
    <x v="2"/>
    <n v="0"/>
    <n v="2016"/>
    <n v="1"/>
    <d v="2016-07-13T00:00:00"/>
    <d v="2017-01-01T00:00:00"/>
    <n v="1"/>
    <x v="1"/>
    <s v="PKC"/>
    <s v="PKC"/>
    <d v="2016-08-29T00:00:00"/>
    <s v="PKC"/>
    <n v="0"/>
    <n v="2"/>
    <n v="1"/>
    <n v="0"/>
    <x v="0"/>
    <n v="0"/>
    <x v="98"/>
    <n v="5.6393442619999998"/>
    <n v="3"/>
    <n v="0"/>
    <s v="ZTC"/>
    <n v="7"/>
    <n v="2016"/>
    <n v="201607"/>
    <x v="4"/>
    <n v="2017"/>
    <n v="201701"/>
  </r>
  <r>
    <x v="846"/>
    <s v="PA_Allegheny"/>
    <x v="0"/>
    <x v="1"/>
    <s v="WH"/>
    <x v="0"/>
    <n v="17"/>
    <x v="0"/>
    <n v="17"/>
    <n v="2015"/>
    <n v="5"/>
    <d v="2016-07-14T00:00:00"/>
    <d v="2016-07-21T00:00:00"/>
    <n v="0"/>
    <x v="0"/>
    <s v="PSG"/>
    <s v=" "/>
    <s v=" "/>
    <s v="PSG"/>
    <n v="0"/>
    <n v="1"/>
    <n v="0"/>
    <n v="1"/>
    <x v="1"/>
    <n v="1"/>
    <x v="282"/>
    <n v="0.229508197"/>
    <n v="1"/>
    <n v="1"/>
    <s v="XRY"/>
    <n v="7"/>
    <n v="2016"/>
    <n v="201607"/>
    <x v="8"/>
    <n v="2016"/>
    <n v="201607"/>
  </r>
  <r>
    <x v="2020"/>
    <s v="PA_Allegheny"/>
    <x v="1"/>
    <x v="0"/>
    <s v="BL"/>
    <x v="1"/>
    <n v="0"/>
    <x v="2"/>
    <n v="0"/>
    <n v="2016"/>
    <n v="1"/>
    <d v="2016-07-14T00:00:00"/>
    <d v="2017-01-01T00:00:00"/>
    <n v="1"/>
    <x v="2"/>
    <s v="PFC"/>
    <s v=" "/>
    <s v=" "/>
    <s v="PFC"/>
    <n v="0"/>
    <n v="1"/>
    <n v="0"/>
    <n v="0"/>
    <x v="0"/>
    <n v="0"/>
    <x v="557"/>
    <n v="5.6065573769999997"/>
    <n v="3"/>
    <n v="0"/>
    <s v="ZTC"/>
    <n v="7"/>
    <n v="2016"/>
    <n v="201607"/>
    <x v="4"/>
    <n v="2017"/>
    <n v="201701"/>
  </r>
  <r>
    <x v="2021"/>
    <s v="PA_Allegheny"/>
    <x v="1"/>
    <x v="0"/>
    <s v="BL"/>
    <x v="1"/>
    <n v="10"/>
    <x v="5"/>
    <n v="9"/>
    <n v="2016"/>
    <n v="1"/>
    <d v="2016-07-15T00:00:00"/>
    <d v="2017-01-01T00:00:00"/>
    <n v="1"/>
    <x v="1"/>
    <s v="PSF"/>
    <s v="PKC"/>
    <d v="2016-07-18T00:00:00"/>
    <s v="PKC"/>
    <n v="1"/>
    <n v="2"/>
    <n v="1"/>
    <n v="0"/>
    <x v="0"/>
    <n v="0"/>
    <x v="537"/>
    <n v="5.5737704920000004"/>
    <n v="3"/>
    <n v="0"/>
    <s v="ZTC"/>
    <n v="7"/>
    <n v="2016"/>
    <n v="201607"/>
    <x v="4"/>
    <n v="2017"/>
    <n v="201701"/>
  </r>
  <r>
    <x v="2022"/>
    <s v="PA_Allegheny"/>
    <x v="0"/>
    <x v="0"/>
    <s v="WH"/>
    <x v="0"/>
    <n v="8"/>
    <x v="6"/>
    <n v="8"/>
    <n v="2016"/>
    <n v="1"/>
    <d v="2016-07-15T00:00:00"/>
    <d v="2017-01-01T00:00:00"/>
    <n v="1"/>
    <x v="2"/>
    <s v="PFC"/>
    <s v=" "/>
    <s v=" "/>
    <s v="PFC"/>
    <n v="0"/>
    <n v="1"/>
    <n v="0"/>
    <n v="0"/>
    <x v="0"/>
    <n v="0"/>
    <x v="537"/>
    <n v="5.5737704920000004"/>
    <n v="3"/>
    <n v="0"/>
    <s v="ZTC"/>
    <n v="7"/>
    <n v="2016"/>
    <n v="201607"/>
    <x v="4"/>
    <n v="2017"/>
    <n v="201701"/>
  </r>
  <r>
    <x v="2023"/>
    <s v="PA_Allegheny"/>
    <x v="0"/>
    <x v="1"/>
    <s v="WH"/>
    <x v="0"/>
    <n v="5"/>
    <x v="1"/>
    <n v="5"/>
    <n v="2016"/>
    <n v="1"/>
    <d v="2016-07-15T00:00:00"/>
    <d v="2017-01-01T00:00:00"/>
    <n v="1"/>
    <x v="2"/>
    <s v="PFC"/>
    <s v=" "/>
    <s v=" "/>
    <s v="PFC"/>
    <n v="0"/>
    <n v="1"/>
    <n v="0"/>
    <n v="0"/>
    <x v="0"/>
    <n v="0"/>
    <x v="537"/>
    <n v="5.5737704920000004"/>
    <n v="3"/>
    <n v="0"/>
    <s v="ZTC"/>
    <n v="7"/>
    <n v="2016"/>
    <n v="201607"/>
    <x v="4"/>
    <n v="2017"/>
    <n v="201701"/>
  </r>
  <r>
    <x v="2024"/>
    <s v="PA_Allegheny"/>
    <x v="1"/>
    <x v="1"/>
    <s v="WH"/>
    <x v="0"/>
    <n v="1"/>
    <x v="3"/>
    <n v="1"/>
    <n v="2016"/>
    <n v="1"/>
    <d v="2016-07-15T00:00:00"/>
    <d v="2017-01-01T00:00:00"/>
    <n v="1"/>
    <x v="1"/>
    <s v="PSF"/>
    <s v="PKC"/>
    <d v="2016-08-08T00:00:00"/>
    <s v="PKC"/>
    <n v="1"/>
    <n v="2"/>
    <n v="1"/>
    <n v="0"/>
    <x v="0"/>
    <n v="0"/>
    <x v="537"/>
    <n v="5.5737704920000004"/>
    <n v="3"/>
    <n v="0"/>
    <s v="ZTC"/>
    <n v="7"/>
    <n v="2016"/>
    <n v="201607"/>
    <x v="4"/>
    <n v="2017"/>
    <n v="201701"/>
  </r>
  <r>
    <x v="2025"/>
    <s v="PA_Allegheny"/>
    <x v="0"/>
    <x v="2"/>
    <s v="BL"/>
    <x v="1"/>
    <n v="12"/>
    <x v="4"/>
    <n v="12"/>
    <n v="2016"/>
    <n v="1"/>
    <d v="2016-07-15T00:00:00"/>
    <d v="2016-09-13T00:00:00"/>
    <n v="1"/>
    <x v="1"/>
    <s v="PSF"/>
    <s v="PKC"/>
    <d v="2016-07-18T00:00:00"/>
    <s v="PKC"/>
    <n v="1"/>
    <n v="2"/>
    <n v="1"/>
    <n v="1"/>
    <x v="0"/>
    <n v="0"/>
    <x v="1"/>
    <n v="1.9672131150000001"/>
    <n v="2"/>
    <n v="3"/>
    <s v="XRF"/>
    <n v="7"/>
    <n v="2016"/>
    <n v="201607"/>
    <x v="7"/>
    <n v="2016"/>
    <n v="201609"/>
  </r>
  <r>
    <x v="2026"/>
    <s v="PA_Allegheny"/>
    <x v="1"/>
    <x v="1"/>
    <s v="BL"/>
    <x v="1"/>
    <n v="0"/>
    <x v="2"/>
    <n v="0"/>
    <n v="2016"/>
    <n v="1"/>
    <d v="2016-07-15T00:00:00"/>
    <d v="2016-07-18T00:00:00"/>
    <n v="1"/>
    <x v="7"/>
    <s v="PSF"/>
    <s v=" "/>
    <s v=" "/>
    <s v="PSF"/>
    <n v="0"/>
    <n v="1"/>
    <n v="0"/>
    <n v="1"/>
    <x v="0"/>
    <n v="0"/>
    <x v="41"/>
    <n v="9.8360656000000005E-2"/>
    <n v="1"/>
    <n v="3"/>
    <s v="XRF"/>
    <n v="7"/>
    <n v="2016"/>
    <n v="201607"/>
    <x v="8"/>
    <n v="2016"/>
    <n v="201607"/>
  </r>
  <r>
    <x v="2027"/>
    <s v="PA_Allegheny"/>
    <x v="1"/>
    <x v="1"/>
    <s v="BL"/>
    <x v="1"/>
    <n v="14"/>
    <x v="4"/>
    <n v="14"/>
    <n v="2016"/>
    <n v="1"/>
    <d v="2016-07-16T00:00:00"/>
    <d v="2017-01-01T00:00:00"/>
    <n v="1"/>
    <x v="2"/>
    <s v="PFC"/>
    <s v=" "/>
    <s v=" "/>
    <s v="PFC"/>
    <n v="0"/>
    <n v="1"/>
    <n v="0"/>
    <n v="0"/>
    <x v="0"/>
    <n v="0"/>
    <x v="204"/>
    <n v="5.5409836070000003"/>
    <n v="3"/>
    <n v="0"/>
    <s v="ZTC"/>
    <n v="7"/>
    <n v="2016"/>
    <n v="201607"/>
    <x v="4"/>
    <n v="2017"/>
    <n v="201701"/>
  </r>
  <r>
    <x v="1568"/>
    <s v="PA_Allegheny"/>
    <x v="1"/>
    <x v="0"/>
    <s v="OT"/>
    <x v="2"/>
    <n v="1"/>
    <x v="2"/>
    <n v="0"/>
    <n v="2015"/>
    <n v="2"/>
    <d v="2016-07-16T00:00:00"/>
    <d v="2016-08-25T00:00:00"/>
    <n v="0"/>
    <x v="7"/>
    <s v="PSF"/>
    <s v=" "/>
    <s v=" "/>
    <s v="PSF"/>
    <n v="0"/>
    <n v="1"/>
    <n v="0"/>
    <n v="1"/>
    <x v="0"/>
    <n v="0"/>
    <x v="494"/>
    <n v="1.3114754099999999"/>
    <n v="2"/>
    <n v="3"/>
    <s v="XRF"/>
    <n v="7"/>
    <n v="2016"/>
    <n v="201607"/>
    <x v="3"/>
    <n v="2016"/>
    <n v="201608"/>
  </r>
  <r>
    <x v="2028"/>
    <s v="PA_Allegheny"/>
    <x v="1"/>
    <x v="1"/>
    <s v="MU"/>
    <x v="2"/>
    <n v="0"/>
    <x v="2"/>
    <n v="0"/>
    <n v="2016"/>
    <n v="1"/>
    <d v="2016-07-16T00:00:00"/>
    <d v="2017-01-01T00:00:00"/>
    <n v="1"/>
    <x v="1"/>
    <s v="PKC"/>
    <s v=" "/>
    <s v=" "/>
    <s v="PKC"/>
    <n v="0"/>
    <n v="1"/>
    <n v="0"/>
    <n v="0"/>
    <x v="0"/>
    <n v="0"/>
    <x v="204"/>
    <n v="5.5409836070000003"/>
    <n v="3"/>
    <n v="0"/>
    <s v="ZTC"/>
    <n v="7"/>
    <n v="2016"/>
    <n v="201607"/>
    <x v="4"/>
    <n v="2017"/>
    <n v="201701"/>
  </r>
  <r>
    <x v="2029"/>
    <s v="PA_Allegheny"/>
    <x v="1"/>
    <x v="2"/>
    <s v="BL"/>
    <x v="1"/>
    <n v="10"/>
    <x v="5"/>
    <n v="10"/>
    <n v="2016"/>
    <n v="1"/>
    <d v="2016-07-18T00:00:00"/>
    <d v="2017-01-01T00:00:00"/>
    <n v="1"/>
    <x v="1"/>
    <s v="PSF"/>
    <s v="PKC"/>
    <d v="2016-07-20T00:00:00"/>
    <s v="PKC"/>
    <n v="1"/>
    <n v="2"/>
    <n v="1"/>
    <n v="0"/>
    <x v="0"/>
    <n v="0"/>
    <x v="685"/>
    <n v="5.4754098359999999"/>
    <n v="3"/>
    <n v="0"/>
    <s v="ZTC"/>
    <n v="7"/>
    <n v="2016"/>
    <n v="201607"/>
    <x v="4"/>
    <n v="2017"/>
    <n v="201701"/>
  </r>
  <r>
    <x v="2030"/>
    <s v="PA_Allegheny"/>
    <x v="0"/>
    <x v="1"/>
    <s v="MU"/>
    <x v="2"/>
    <n v="14"/>
    <x v="4"/>
    <n v="13"/>
    <n v="2016"/>
    <n v="1"/>
    <d v="2016-07-19T00:00:00"/>
    <d v="2017-01-01T00:00:00"/>
    <n v="1"/>
    <x v="1"/>
    <s v="PKC"/>
    <s v=" "/>
    <s v=" "/>
    <s v="PKC"/>
    <n v="0"/>
    <n v="1"/>
    <n v="0"/>
    <n v="0"/>
    <x v="0"/>
    <n v="0"/>
    <x v="454"/>
    <n v="5.4426229509999997"/>
    <n v="3"/>
    <n v="0"/>
    <s v="ZTC"/>
    <n v="7"/>
    <n v="2016"/>
    <n v="201607"/>
    <x v="4"/>
    <n v="2017"/>
    <n v="201701"/>
  </r>
  <r>
    <x v="1121"/>
    <s v="PA_Allegheny"/>
    <x v="0"/>
    <x v="1"/>
    <s v="WH"/>
    <x v="0"/>
    <n v="3"/>
    <x v="3"/>
    <n v="3"/>
    <n v="2015"/>
    <n v="2"/>
    <d v="2016-07-19T00:00:00"/>
    <d v="2017-01-01T00:00:00"/>
    <n v="0"/>
    <x v="1"/>
    <s v="PKC"/>
    <s v=" "/>
    <s v=" "/>
    <s v="PKC"/>
    <n v="0"/>
    <n v="1"/>
    <n v="0"/>
    <n v="0"/>
    <x v="0"/>
    <n v="0"/>
    <x v="454"/>
    <n v="5.4426229509999997"/>
    <n v="3"/>
    <n v="0"/>
    <s v="ZTC"/>
    <n v="7"/>
    <n v="2016"/>
    <n v="201607"/>
    <x v="4"/>
    <n v="2017"/>
    <n v="201701"/>
  </r>
  <r>
    <x v="2031"/>
    <s v="PA_Allegheny"/>
    <x v="0"/>
    <x v="0"/>
    <s v="WH"/>
    <x v="0"/>
    <n v="17"/>
    <x v="0"/>
    <n v="17"/>
    <n v="2016"/>
    <n v="1"/>
    <d v="2016-07-19T00:00:00"/>
    <d v="2016-07-20T00:00:00"/>
    <n v="1"/>
    <x v="0"/>
    <s v="PSG"/>
    <s v=" "/>
    <s v=" "/>
    <s v="PSG"/>
    <n v="0"/>
    <n v="1"/>
    <n v="0"/>
    <n v="1"/>
    <x v="0"/>
    <n v="0"/>
    <x v="103"/>
    <n v="3.2786885000000002E-2"/>
    <n v="1"/>
    <n v="3"/>
    <s v="XRF"/>
    <n v="7"/>
    <n v="2016"/>
    <n v="201607"/>
    <x v="8"/>
    <n v="2016"/>
    <n v="201607"/>
  </r>
  <r>
    <x v="610"/>
    <s v="PA_Allegheny"/>
    <x v="1"/>
    <x v="1"/>
    <s v="UK"/>
    <x v="2"/>
    <n v="15"/>
    <x v="4"/>
    <n v="15"/>
    <n v="2014"/>
    <n v="3"/>
    <d v="2016-07-20T00:00:00"/>
    <d v="2016-10-25T00:00:00"/>
    <n v="0"/>
    <x v="0"/>
    <s v="PSG"/>
    <s v=" "/>
    <s v=" "/>
    <s v="PSG"/>
    <n v="0"/>
    <n v="1"/>
    <n v="0"/>
    <n v="1"/>
    <x v="1"/>
    <n v="1"/>
    <x v="686"/>
    <n v="3.1803278690000001"/>
    <n v="3"/>
    <n v="1"/>
    <s v="XRY"/>
    <n v="7"/>
    <n v="2016"/>
    <n v="201607"/>
    <x v="11"/>
    <n v="2016"/>
    <n v="201610"/>
  </r>
  <r>
    <x v="2032"/>
    <s v="PA_Allegheny"/>
    <x v="1"/>
    <x v="1"/>
    <s v="AS"/>
    <x v="2"/>
    <n v="15"/>
    <x v="0"/>
    <n v="15"/>
    <n v="2016"/>
    <n v="1"/>
    <d v="2016-07-20T00:00:00"/>
    <d v="2016-07-31T00:00:00"/>
    <n v="1"/>
    <x v="0"/>
    <s v="PSG"/>
    <s v=" "/>
    <s v=" "/>
    <s v="PSG"/>
    <n v="0"/>
    <n v="1"/>
    <n v="0"/>
    <n v="1"/>
    <x v="0"/>
    <n v="0"/>
    <x v="4"/>
    <n v="0.360655738"/>
    <n v="1"/>
    <n v="3"/>
    <s v="XRF"/>
    <n v="7"/>
    <n v="2016"/>
    <n v="201607"/>
    <x v="8"/>
    <n v="2016"/>
    <n v="201607"/>
  </r>
  <r>
    <x v="1660"/>
    <s v="PA_Allegheny"/>
    <x v="0"/>
    <x v="1"/>
    <s v="UK"/>
    <x v="2"/>
    <n v="16"/>
    <x v="0"/>
    <n v="16"/>
    <n v="2016"/>
    <n v="2"/>
    <d v="2016-07-21T00:00:00"/>
    <d v="2016-09-16T00:00:00"/>
    <n v="0"/>
    <x v="0"/>
    <s v="PSG"/>
    <s v="PSG"/>
    <d v="2016-07-22T00:00:00"/>
    <s v="PSG"/>
    <n v="0"/>
    <n v="2"/>
    <n v="1"/>
    <n v="1"/>
    <x v="0"/>
    <n v="0"/>
    <x v="256"/>
    <n v="1.868852459"/>
    <n v="2"/>
    <n v="3"/>
    <s v="XRF"/>
    <n v="7"/>
    <n v="2016"/>
    <n v="201607"/>
    <x v="7"/>
    <n v="2016"/>
    <n v="201609"/>
  </r>
  <r>
    <x v="2033"/>
    <s v="PA_Allegheny"/>
    <x v="1"/>
    <x v="1"/>
    <s v="BL"/>
    <x v="1"/>
    <n v="1"/>
    <x v="2"/>
    <n v="0"/>
    <n v="2016"/>
    <n v="1"/>
    <d v="2016-07-21T00:00:00"/>
    <d v="2017-01-01T00:00:00"/>
    <n v="1"/>
    <x v="2"/>
    <s v="PFC"/>
    <s v=" "/>
    <s v=" "/>
    <s v="PFC"/>
    <n v="0"/>
    <n v="1"/>
    <n v="0"/>
    <n v="0"/>
    <x v="0"/>
    <n v="0"/>
    <x v="687"/>
    <n v="5.3770491800000002"/>
    <n v="3"/>
    <n v="0"/>
    <s v="ZTC"/>
    <n v="7"/>
    <n v="2016"/>
    <n v="201607"/>
    <x v="4"/>
    <n v="2017"/>
    <n v="201701"/>
  </r>
  <r>
    <x v="1006"/>
    <s v="PA_Allegheny"/>
    <x v="0"/>
    <x v="1"/>
    <s v="BL"/>
    <x v="1"/>
    <n v="16"/>
    <x v="4"/>
    <n v="15"/>
    <n v="2015"/>
    <n v="2"/>
    <d v="2016-07-22T00:00:00"/>
    <d v="2017-01-01T00:00:00"/>
    <n v="0"/>
    <x v="1"/>
    <s v="PKC"/>
    <s v="PSG"/>
    <d v="2016-07-29T00:00:00"/>
    <s v="PKC"/>
    <n v="1"/>
    <n v="3"/>
    <n v="2"/>
    <n v="0"/>
    <x v="0"/>
    <n v="0"/>
    <x v="688"/>
    <n v="5.3442622950000001"/>
    <n v="3"/>
    <n v="0"/>
    <s v="ZTC"/>
    <n v="7"/>
    <n v="2016"/>
    <n v="201607"/>
    <x v="4"/>
    <n v="2017"/>
    <n v="201701"/>
  </r>
  <r>
    <x v="2034"/>
    <s v="PA_Allegheny"/>
    <x v="1"/>
    <x v="1"/>
    <s v="OT"/>
    <x v="2"/>
    <n v="9"/>
    <x v="6"/>
    <n v="8"/>
    <n v="2016"/>
    <n v="1"/>
    <d v="2016-07-22T00:00:00"/>
    <d v="2017-01-01T00:00:00"/>
    <n v="1"/>
    <x v="1"/>
    <s v="PKC"/>
    <s v="PKC"/>
    <d v="2016-08-22T00:00:00"/>
    <s v="PKC"/>
    <n v="0"/>
    <n v="2"/>
    <n v="1"/>
    <n v="0"/>
    <x v="0"/>
    <n v="0"/>
    <x v="688"/>
    <n v="5.3442622950000001"/>
    <n v="3"/>
    <n v="0"/>
    <s v="ZTC"/>
    <n v="7"/>
    <n v="2016"/>
    <n v="201607"/>
    <x v="4"/>
    <n v="2017"/>
    <n v="201701"/>
  </r>
  <r>
    <x v="2035"/>
    <s v="PA_Allegheny"/>
    <x v="1"/>
    <x v="1"/>
    <s v="WH"/>
    <x v="0"/>
    <n v="4"/>
    <x v="1"/>
    <n v="3"/>
    <n v="2016"/>
    <n v="1"/>
    <d v="2016-07-22T00:00:00"/>
    <d v="2016-12-09T00:00:00"/>
    <n v="1"/>
    <x v="1"/>
    <s v="PKC"/>
    <s v=" "/>
    <s v=" "/>
    <s v="PKC"/>
    <n v="0"/>
    <n v="1"/>
    <n v="0"/>
    <n v="1"/>
    <x v="0"/>
    <n v="0"/>
    <x v="560"/>
    <n v="4.5901639339999996"/>
    <n v="3"/>
    <n v="1"/>
    <s v="XRF"/>
    <n v="7"/>
    <n v="2016"/>
    <n v="201607"/>
    <x v="10"/>
    <n v="2016"/>
    <n v="201612"/>
  </r>
  <r>
    <x v="2036"/>
    <s v="PA_Allegheny"/>
    <x v="1"/>
    <x v="1"/>
    <s v="WH"/>
    <x v="0"/>
    <n v="7"/>
    <x v="6"/>
    <n v="6"/>
    <n v="2016"/>
    <n v="1"/>
    <d v="2016-07-22T00:00:00"/>
    <d v="2017-01-01T00:00:00"/>
    <n v="1"/>
    <x v="2"/>
    <s v="PFC"/>
    <s v=" "/>
    <s v=" "/>
    <s v="PFC"/>
    <n v="0"/>
    <n v="1"/>
    <n v="0"/>
    <n v="0"/>
    <x v="0"/>
    <n v="0"/>
    <x v="688"/>
    <n v="5.3442622950000001"/>
    <n v="3"/>
    <n v="0"/>
    <s v="ZTC"/>
    <n v="7"/>
    <n v="2016"/>
    <n v="201607"/>
    <x v="4"/>
    <n v="2017"/>
    <n v="201701"/>
  </r>
  <r>
    <x v="2037"/>
    <s v="PA_Allegheny"/>
    <x v="0"/>
    <x v="1"/>
    <s v="WH"/>
    <x v="0"/>
    <n v="4"/>
    <x v="1"/>
    <n v="3"/>
    <n v="2016"/>
    <n v="1"/>
    <d v="2016-07-22T00:00:00"/>
    <d v="2017-01-01T00:00:00"/>
    <n v="1"/>
    <x v="1"/>
    <s v="PKC"/>
    <s v=" "/>
    <s v=" "/>
    <s v="PKC"/>
    <n v="0"/>
    <n v="1"/>
    <n v="0"/>
    <n v="0"/>
    <x v="0"/>
    <n v="0"/>
    <x v="688"/>
    <n v="5.3442622950000001"/>
    <n v="3"/>
    <n v="0"/>
    <s v="ZTC"/>
    <n v="7"/>
    <n v="2016"/>
    <n v="201607"/>
    <x v="4"/>
    <n v="2017"/>
    <n v="201701"/>
  </r>
  <r>
    <x v="2038"/>
    <s v="PA_Allegheny"/>
    <x v="1"/>
    <x v="1"/>
    <s v="BL"/>
    <x v="1"/>
    <n v="8"/>
    <x v="6"/>
    <n v="8"/>
    <n v="2016"/>
    <n v="1"/>
    <d v="2016-07-23T00:00:00"/>
    <d v="2017-01-01T00:00:00"/>
    <n v="1"/>
    <x v="1"/>
    <s v="PFC"/>
    <s v="PKC"/>
    <d v="2016-08-18T00:00:00"/>
    <s v="PKC"/>
    <n v="1"/>
    <n v="2"/>
    <n v="1"/>
    <n v="0"/>
    <x v="0"/>
    <n v="0"/>
    <x v="46"/>
    <n v="5.3114754099999999"/>
    <n v="3"/>
    <n v="0"/>
    <s v="ZTC"/>
    <n v="7"/>
    <n v="2016"/>
    <n v="201607"/>
    <x v="4"/>
    <n v="2017"/>
    <n v="201701"/>
  </r>
  <r>
    <x v="2039"/>
    <s v="PA_Allegheny"/>
    <x v="0"/>
    <x v="1"/>
    <s v="UK"/>
    <x v="2"/>
    <n v="3"/>
    <x v="1"/>
    <n v="3"/>
    <n v="2016"/>
    <n v="1"/>
    <d v="2016-07-23T00:00:00"/>
    <d v="2017-01-01T00:00:00"/>
    <n v="1"/>
    <x v="1"/>
    <s v="PSF"/>
    <s v="PFC"/>
    <d v="2016-07-28T00:00:00"/>
    <s v="PKC"/>
    <n v="1"/>
    <n v="3"/>
    <n v="2"/>
    <n v="0"/>
    <x v="0"/>
    <n v="0"/>
    <x v="46"/>
    <n v="5.3114754099999999"/>
    <n v="3"/>
    <n v="0"/>
    <s v="ZTC"/>
    <n v="7"/>
    <n v="2016"/>
    <n v="201607"/>
    <x v="4"/>
    <n v="2017"/>
    <n v="201701"/>
  </r>
  <r>
    <x v="2040"/>
    <s v="PA_Allegheny"/>
    <x v="1"/>
    <x v="1"/>
    <s v="WH"/>
    <x v="0"/>
    <n v="0"/>
    <x v="2"/>
    <n v="0"/>
    <n v="2016"/>
    <n v="1"/>
    <d v="2016-07-25T00:00:00"/>
    <d v="2017-01-01T00:00:00"/>
    <n v="1"/>
    <x v="2"/>
    <s v="PFC"/>
    <s v="PKC"/>
    <d v="2016-10-25T00:00:00"/>
    <s v="PKC"/>
    <n v="1"/>
    <n v="2"/>
    <n v="1"/>
    <n v="0"/>
    <x v="0"/>
    <n v="0"/>
    <x v="644"/>
    <n v="5.2459016390000004"/>
    <n v="3"/>
    <n v="0"/>
    <s v="ZTC"/>
    <n v="7"/>
    <n v="2016"/>
    <n v="201607"/>
    <x v="4"/>
    <n v="2017"/>
    <n v="201701"/>
  </r>
  <r>
    <x v="2041"/>
    <s v="PA_Allegheny"/>
    <x v="1"/>
    <x v="1"/>
    <s v="BL"/>
    <x v="1"/>
    <n v="0"/>
    <x v="2"/>
    <n v="0"/>
    <n v="2016"/>
    <n v="1"/>
    <d v="2016-07-25T00:00:00"/>
    <d v="2017-01-01T00:00:00"/>
    <n v="1"/>
    <x v="2"/>
    <s v="PFC"/>
    <s v=" "/>
    <s v=" "/>
    <s v="PFC"/>
    <n v="0"/>
    <n v="1"/>
    <n v="0"/>
    <n v="0"/>
    <x v="0"/>
    <n v="0"/>
    <x v="644"/>
    <n v="5.2459016390000004"/>
    <n v="3"/>
    <n v="0"/>
    <s v="ZTC"/>
    <n v="7"/>
    <n v="2016"/>
    <n v="201607"/>
    <x v="4"/>
    <n v="2017"/>
    <n v="201701"/>
  </r>
  <r>
    <x v="2042"/>
    <s v="PA_Allegheny"/>
    <x v="1"/>
    <x v="1"/>
    <s v="WH"/>
    <x v="0"/>
    <n v="0"/>
    <x v="2"/>
    <n v="0"/>
    <n v="2016"/>
    <n v="1"/>
    <d v="2016-07-26T00:00:00"/>
    <d v="2017-01-01T00:00:00"/>
    <n v="1"/>
    <x v="2"/>
    <s v="PFC"/>
    <s v=" "/>
    <s v=" "/>
    <s v="PFC"/>
    <n v="0"/>
    <n v="1"/>
    <n v="0"/>
    <n v="0"/>
    <x v="0"/>
    <n v="0"/>
    <x v="404"/>
    <n v="5.2131147540000002"/>
    <n v="3"/>
    <n v="0"/>
    <s v="ZTC"/>
    <n v="7"/>
    <n v="2016"/>
    <n v="201607"/>
    <x v="4"/>
    <n v="2017"/>
    <n v="201701"/>
  </r>
  <r>
    <x v="2043"/>
    <s v="PA_Allegheny"/>
    <x v="1"/>
    <x v="1"/>
    <s v="WH"/>
    <x v="0"/>
    <n v="9"/>
    <x v="5"/>
    <n v="9"/>
    <n v="2016"/>
    <n v="1"/>
    <d v="2016-07-27T00:00:00"/>
    <d v="2017-01-01T00:00:00"/>
    <n v="1"/>
    <x v="1"/>
    <s v="PKC"/>
    <s v="PKC"/>
    <d v="2016-09-15T00:00:00"/>
    <s v="PKC"/>
    <n v="0"/>
    <n v="2"/>
    <n v="1"/>
    <n v="0"/>
    <x v="0"/>
    <n v="0"/>
    <x v="459"/>
    <n v="5.1803278690000001"/>
    <n v="3"/>
    <n v="0"/>
    <s v="ZTC"/>
    <n v="7"/>
    <n v="2016"/>
    <n v="201607"/>
    <x v="4"/>
    <n v="2017"/>
    <n v="201701"/>
  </r>
  <r>
    <x v="1642"/>
    <s v="PA_Allegheny"/>
    <x v="1"/>
    <x v="1"/>
    <s v="BL"/>
    <x v="1"/>
    <n v="1"/>
    <x v="2"/>
    <n v="0"/>
    <n v="2016"/>
    <n v="3"/>
    <d v="2016-07-27T00:00:00"/>
    <d v="2017-01-01T00:00:00"/>
    <n v="0"/>
    <x v="1"/>
    <s v="PKC"/>
    <s v=" "/>
    <s v=" "/>
    <s v="PKC"/>
    <n v="0"/>
    <n v="1"/>
    <n v="0"/>
    <n v="0"/>
    <x v="0"/>
    <n v="0"/>
    <x v="459"/>
    <n v="5.1803278690000001"/>
    <n v="3"/>
    <n v="0"/>
    <s v="ZTC"/>
    <n v="7"/>
    <n v="2016"/>
    <n v="201607"/>
    <x v="4"/>
    <n v="2017"/>
    <n v="201701"/>
  </r>
  <r>
    <x v="2044"/>
    <s v="PA_Allegheny"/>
    <x v="0"/>
    <x v="1"/>
    <s v="WH"/>
    <x v="0"/>
    <n v="0"/>
    <x v="2"/>
    <n v="0"/>
    <n v="2016"/>
    <n v="1"/>
    <d v="2016-07-27T00:00:00"/>
    <d v="2017-01-01T00:00:00"/>
    <n v="1"/>
    <x v="1"/>
    <s v="PKC"/>
    <s v="PKC"/>
    <d v="2016-08-09T00:00:00"/>
    <s v="PKC"/>
    <n v="0"/>
    <n v="2"/>
    <n v="1"/>
    <n v="0"/>
    <x v="0"/>
    <n v="0"/>
    <x v="459"/>
    <n v="5.1803278690000001"/>
    <n v="3"/>
    <n v="0"/>
    <s v="ZTC"/>
    <n v="7"/>
    <n v="2016"/>
    <n v="201607"/>
    <x v="4"/>
    <n v="2017"/>
    <n v="201701"/>
  </r>
  <r>
    <x v="2045"/>
    <s v="PA_Allegheny"/>
    <x v="1"/>
    <x v="1"/>
    <s v="WH"/>
    <x v="0"/>
    <n v="0"/>
    <x v="2"/>
    <n v="0"/>
    <n v="2016"/>
    <n v="1"/>
    <d v="2016-07-27T00:00:00"/>
    <d v="2017-01-01T00:00:00"/>
    <n v="1"/>
    <x v="1"/>
    <s v="PKC"/>
    <s v=" "/>
    <s v=" "/>
    <s v="PKC"/>
    <n v="0"/>
    <n v="1"/>
    <n v="0"/>
    <n v="0"/>
    <x v="0"/>
    <n v="0"/>
    <x v="459"/>
    <n v="5.1803278690000001"/>
    <n v="3"/>
    <n v="0"/>
    <s v="ZTC"/>
    <n v="7"/>
    <n v="2016"/>
    <n v="201607"/>
    <x v="4"/>
    <n v="2017"/>
    <n v="201701"/>
  </r>
  <r>
    <x v="2046"/>
    <s v="PA_Allegheny"/>
    <x v="0"/>
    <x v="1"/>
    <s v="OT"/>
    <x v="2"/>
    <n v="5"/>
    <x v="1"/>
    <n v="4"/>
    <n v="2016"/>
    <n v="1"/>
    <d v="2016-07-27T00:00:00"/>
    <d v="2017-01-01T00:00:00"/>
    <n v="1"/>
    <x v="1"/>
    <s v="PKC"/>
    <s v=" "/>
    <s v=" "/>
    <s v="PKC"/>
    <n v="0"/>
    <n v="1"/>
    <n v="0"/>
    <n v="0"/>
    <x v="0"/>
    <n v="0"/>
    <x v="459"/>
    <n v="5.1803278690000001"/>
    <n v="3"/>
    <n v="0"/>
    <s v="ZTC"/>
    <n v="7"/>
    <n v="2016"/>
    <n v="201607"/>
    <x v="4"/>
    <n v="2017"/>
    <n v="201701"/>
  </r>
  <r>
    <x v="1130"/>
    <s v="PA_Allegheny"/>
    <x v="1"/>
    <x v="1"/>
    <s v="OT"/>
    <x v="2"/>
    <n v="18"/>
    <x v="0"/>
    <n v="17"/>
    <n v="2015"/>
    <n v="3"/>
    <d v="2016-07-28T00:00:00"/>
    <d v="2016-09-21T00:00:00"/>
    <n v="0"/>
    <x v="0"/>
    <s v="PSG"/>
    <s v=" "/>
    <s v=" "/>
    <s v="PSG"/>
    <n v="0"/>
    <n v="1"/>
    <n v="0"/>
    <n v="1"/>
    <x v="0"/>
    <n v="0"/>
    <x v="463"/>
    <n v="1.8032786890000001"/>
    <n v="2"/>
    <n v="3"/>
    <s v="XRF"/>
    <n v="7"/>
    <n v="2016"/>
    <n v="201607"/>
    <x v="7"/>
    <n v="2016"/>
    <n v="201609"/>
  </r>
  <r>
    <x v="601"/>
    <s v="PA_Allegheny"/>
    <x v="0"/>
    <x v="1"/>
    <s v="BL"/>
    <x v="1"/>
    <n v="7"/>
    <x v="1"/>
    <n v="6"/>
    <n v="2014"/>
    <n v="2"/>
    <d v="2016-07-28T00:00:00"/>
    <d v="2017-01-01T00:00:00"/>
    <n v="0"/>
    <x v="1"/>
    <s v="PKC"/>
    <s v=" "/>
    <s v=" "/>
    <s v="PKC"/>
    <n v="0"/>
    <n v="1"/>
    <n v="0"/>
    <n v="0"/>
    <x v="0"/>
    <n v="0"/>
    <x v="689"/>
    <n v="5.1475409839999999"/>
    <n v="3"/>
    <n v="0"/>
    <s v="ZTC"/>
    <n v="7"/>
    <n v="2016"/>
    <n v="201607"/>
    <x v="4"/>
    <n v="2017"/>
    <n v="201701"/>
  </r>
  <r>
    <x v="604"/>
    <s v="PA_Allegheny"/>
    <x v="0"/>
    <x v="1"/>
    <s v="BL"/>
    <x v="1"/>
    <n v="2"/>
    <x v="2"/>
    <n v="2"/>
    <n v="2014"/>
    <n v="2"/>
    <d v="2016-07-28T00:00:00"/>
    <d v="2017-01-01T00:00:00"/>
    <n v="0"/>
    <x v="1"/>
    <s v="PKC"/>
    <s v=" "/>
    <s v=" "/>
    <s v="PKC"/>
    <n v="0"/>
    <n v="1"/>
    <n v="0"/>
    <n v="0"/>
    <x v="0"/>
    <n v="0"/>
    <x v="689"/>
    <n v="5.1475409839999999"/>
    <n v="3"/>
    <n v="0"/>
    <s v="ZTC"/>
    <n v="7"/>
    <n v="2016"/>
    <n v="201607"/>
    <x v="4"/>
    <n v="2017"/>
    <n v="201701"/>
  </r>
  <r>
    <x v="2047"/>
    <s v="PA_Allegheny"/>
    <x v="1"/>
    <x v="1"/>
    <s v="OT"/>
    <x v="2"/>
    <n v="0"/>
    <x v="2"/>
    <n v="0"/>
    <n v="2016"/>
    <n v="1"/>
    <d v="2016-07-28T00:00:00"/>
    <d v="2017-01-01T00:00:00"/>
    <n v="1"/>
    <x v="1"/>
    <s v="PFC"/>
    <s v="PKC"/>
    <d v="2016-08-22T00:00:00"/>
    <s v="PKC"/>
    <n v="1"/>
    <n v="2"/>
    <n v="1"/>
    <n v="0"/>
    <x v="0"/>
    <n v="0"/>
    <x v="689"/>
    <n v="5.1475409839999999"/>
    <n v="3"/>
    <n v="0"/>
    <s v="ZTC"/>
    <n v="7"/>
    <n v="2016"/>
    <n v="201607"/>
    <x v="4"/>
    <n v="2017"/>
    <n v="201701"/>
  </r>
  <r>
    <x v="1061"/>
    <s v="PA_Allegheny"/>
    <x v="0"/>
    <x v="1"/>
    <s v="WH"/>
    <x v="0"/>
    <n v="2"/>
    <x v="2"/>
    <n v="1"/>
    <n v="2015"/>
    <n v="2"/>
    <d v="2016-07-29T00:00:00"/>
    <d v="2017-01-01T00:00:00"/>
    <n v="0"/>
    <x v="1"/>
    <s v="PKC"/>
    <s v=" "/>
    <s v=" "/>
    <s v="PKC"/>
    <n v="0"/>
    <n v="1"/>
    <n v="0"/>
    <n v="0"/>
    <x v="0"/>
    <n v="0"/>
    <x v="6"/>
    <n v="5.1147540979999997"/>
    <n v="3"/>
    <n v="0"/>
    <s v="ZTC"/>
    <n v="7"/>
    <n v="2016"/>
    <n v="201607"/>
    <x v="4"/>
    <n v="2017"/>
    <n v="201701"/>
  </r>
  <r>
    <x v="1350"/>
    <s v="PA_Allegheny"/>
    <x v="0"/>
    <x v="1"/>
    <s v="BL"/>
    <x v="1"/>
    <n v="14"/>
    <x v="4"/>
    <n v="13"/>
    <n v="2015"/>
    <n v="2"/>
    <d v="2016-07-29T00:00:00"/>
    <d v="2017-01-01T00:00:00"/>
    <n v="0"/>
    <x v="8"/>
    <s v="PSG"/>
    <s v="PRC"/>
    <d v="2016-08-26T00:00:00"/>
    <s v="PRC"/>
    <n v="1"/>
    <n v="2"/>
    <n v="1"/>
    <n v="0"/>
    <x v="0"/>
    <n v="0"/>
    <x v="6"/>
    <n v="5.1147540979999997"/>
    <n v="3"/>
    <n v="0"/>
    <s v="ZTC"/>
    <n v="7"/>
    <n v="2016"/>
    <n v="201607"/>
    <x v="4"/>
    <n v="2017"/>
    <n v="201701"/>
  </r>
  <r>
    <x v="2048"/>
    <s v="PA_Allegheny"/>
    <x v="0"/>
    <x v="1"/>
    <s v="BL"/>
    <x v="1"/>
    <n v="3"/>
    <x v="3"/>
    <n v="2"/>
    <n v="2016"/>
    <n v="1"/>
    <d v="2016-07-29T00:00:00"/>
    <d v="2017-01-01T00:00:00"/>
    <n v="1"/>
    <x v="1"/>
    <s v="PKC"/>
    <s v=" "/>
    <s v=" "/>
    <s v="PKC"/>
    <n v="0"/>
    <n v="1"/>
    <n v="0"/>
    <n v="0"/>
    <x v="0"/>
    <n v="0"/>
    <x v="6"/>
    <n v="5.1147540979999997"/>
    <n v="3"/>
    <n v="0"/>
    <s v="ZTC"/>
    <n v="7"/>
    <n v="2016"/>
    <n v="201607"/>
    <x v="4"/>
    <n v="2017"/>
    <n v="201701"/>
  </r>
  <r>
    <x v="2049"/>
    <s v="PA_Allegheny"/>
    <x v="1"/>
    <x v="1"/>
    <s v="WH"/>
    <x v="0"/>
    <n v="5"/>
    <x v="1"/>
    <n v="4"/>
    <n v="2016"/>
    <n v="1"/>
    <d v="2016-07-31T00:00:00"/>
    <d v="2017-01-01T00:00:00"/>
    <n v="1"/>
    <x v="7"/>
    <s v="PSF"/>
    <s v="PFC"/>
    <d v="2016-11-09T00:00:00"/>
    <s v="PFC"/>
    <n v="1"/>
    <n v="2"/>
    <n v="1"/>
    <n v="0"/>
    <x v="0"/>
    <n v="0"/>
    <x v="488"/>
    <n v="5.0491803280000003"/>
    <n v="3"/>
    <n v="0"/>
    <s v="ZTC"/>
    <n v="7"/>
    <n v="2016"/>
    <n v="201607"/>
    <x v="4"/>
    <n v="2017"/>
    <n v="201701"/>
  </r>
  <r>
    <x v="2050"/>
    <s v="PA_Allegheny"/>
    <x v="1"/>
    <x v="0"/>
    <s v="UK"/>
    <x v="2"/>
    <n v="10"/>
    <x v="5"/>
    <n v="10"/>
    <n v="2016"/>
    <n v="1"/>
    <d v="2016-08-01T00:00:00"/>
    <d v="2017-01-01T00:00:00"/>
    <n v="1"/>
    <x v="1"/>
    <s v="PKC"/>
    <s v=" "/>
    <s v=" "/>
    <s v="PKC"/>
    <n v="0"/>
    <n v="1"/>
    <n v="0"/>
    <n v="0"/>
    <x v="0"/>
    <n v="0"/>
    <x v="27"/>
    <n v="5.0163934430000001"/>
    <n v="3"/>
    <n v="0"/>
    <s v="ZTC"/>
    <n v="8"/>
    <n v="2016"/>
    <n v="201608"/>
    <x v="4"/>
    <n v="2017"/>
    <n v="201701"/>
  </r>
  <r>
    <x v="2051"/>
    <s v="PA_Allegheny"/>
    <x v="1"/>
    <x v="1"/>
    <s v="WH"/>
    <x v="0"/>
    <n v="11"/>
    <x v="5"/>
    <n v="10"/>
    <n v="2016"/>
    <n v="1"/>
    <d v="2016-08-02T00:00:00"/>
    <d v="2017-01-01T00:00:00"/>
    <n v="1"/>
    <x v="1"/>
    <s v="PKC"/>
    <s v=" "/>
    <s v=" "/>
    <s v="PKC"/>
    <n v="0"/>
    <n v="1"/>
    <n v="0"/>
    <n v="0"/>
    <x v="0"/>
    <n v="0"/>
    <x v="264"/>
    <n v="4.9836065569999999"/>
    <n v="3"/>
    <n v="0"/>
    <s v="ZTC"/>
    <n v="8"/>
    <n v="2016"/>
    <n v="201608"/>
    <x v="4"/>
    <n v="2017"/>
    <n v="201701"/>
  </r>
  <r>
    <x v="1057"/>
    <s v="PA_Allegheny"/>
    <x v="1"/>
    <x v="1"/>
    <s v="MU"/>
    <x v="2"/>
    <n v="13"/>
    <x v="5"/>
    <n v="12"/>
    <n v="2015"/>
    <n v="2"/>
    <d v="2016-08-02T00:00:00"/>
    <d v="2017-01-01T00:00:00"/>
    <n v="0"/>
    <x v="1"/>
    <s v="PKC"/>
    <s v=" "/>
    <s v=" "/>
    <s v="PKC"/>
    <n v="0"/>
    <n v="1"/>
    <n v="0"/>
    <n v="0"/>
    <x v="0"/>
    <n v="0"/>
    <x v="264"/>
    <n v="4.9836065569999999"/>
    <n v="3"/>
    <n v="0"/>
    <s v="ZTC"/>
    <n v="8"/>
    <n v="2016"/>
    <n v="201608"/>
    <x v="4"/>
    <n v="2017"/>
    <n v="201701"/>
  </r>
  <r>
    <x v="1060"/>
    <s v="PA_Allegheny"/>
    <x v="1"/>
    <x v="1"/>
    <s v="MU"/>
    <x v="2"/>
    <n v="11"/>
    <x v="5"/>
    <n v="11"/>
    <n v="2015"/>
    <n v="2"/>
    <d v="2016-08-02T00:00:00"/>
    <d v="2017-01-01T00:00:00"/>
    <n v="0"/>
    <x v="1"/>
    <s v="PKC"/>
    <s v=" "/>
    <s v=" "/>
    <s v="PKC"/>
    <n v="0"/>
    <n v="1"/>
    <n v="0"/>
    <n v="0"/>
    <x v="0"/>
    <n v="0"/>
    <x v="264"/>
    <n v="4.9836065569999999"/>
    <n v="3"/>
    <n v="0"/>
    <s v="ZTC"/>
    <n v="8"/>
    <n v="2016"/>
    <n v="201608"/>
    <x v="4"/>
    <n v="2017"/>
    <n v="201701"/>
  </r>
  <r>
    <x v="2052"/>
    <s v="PA_Allegheny"/>
    <x v="1"/>
    <x v="0"/>
    <s v="OT"/>
    <x v="2"/>
    <n v="0"/>
    <x v="2"/>
    <n v="0"/>
    <n v="2016"/>
    <n v="1"/>
    <d v="2016-08-02T00:00:00"/>
    <d v="2017-01-01T00:00:00"/>
    <n v="1"/>
    <x v="7"/>
    <s v="PSF"/>
    <s v=" "/>
    <s v=" "/>
    <s v="PSF"/>
    <n v="0"/>
    <n v="1"/>
    <n v="0"/>
    <n v="0"/>
    <x v="0"/>
    <n v="0"/>
    <x v="264"/>
    <n v="4.9836065569999999"/>
    <n v="3"/>
    <n v="0"/>
    <s v="ZTC"/>
    <n v="8"/>
    <n v="2016"/>
    <n v="201608"/>
    <x v="4"/>
    <n v="2017"/>
    <n v="201701"/>
  </r>
  <r>
    <x v="2053"/>
    <s v="PA_Allegheny"/>
    <x v="1"/>
    <x v="1"/>
    <s v="WH"/>
    <x v="0"/>
    <n v="0"/>
    <x v="2"/>
    <n v="0"/>
    <n v="2016"/>
    <n v="1"/>
    <d v="2016-08-02T00:00:00"/>
    <d v="2017-01-01T00:00:00"/>
    <n v="1"/>
    <x v="2"/>
    <s v="PFC"/>
    <s v=" "/>
    <s v=" "/>
    <s v="PFC"/>
    <n v="0"/>
    <n v="1"/>
    <n v="0"/>
    <n v="0"/>
    <x v="0"/>
    <n v="0"/>
    <x v="264"/>
    <n v="4.9836065569999999"/>
    <n v="3"/>
    <n v="0"/>
    <s v="ZTC"/>
    <n v="8"/>
    <n v="2016"/>
    <n v="201608"/>
    <x v="4"/>
    <n v="2017"/>
    <n v="201701"/>
  </r>
  <r>
    <x v="2054"/>
    <s v="PA_Allegheny"/>
    <x v="1"/>
    <x v="1"/>
    <s v="WH"/>
    <x v="0"/>
    <n v="0"/>
    <x v="2"/>
    <n v="0"/>
    <n v="2016"/>
    <n v="1"/>
    <d v="2016-08-02T00:00:00"/>
    <d v="2016-08-05T00:00:00"/>
    <n v="1"/>
    <x v="1"/>
    <s v="PKC"/>
    <s v=" "/>
    <s v=" "/>
    <s v="PKC"/>
    <n v="0"/>
    <n v="1"/>
    <n v="0"/>
    <n v="1"/>
    <x v="0"/>
    <n v="0"/>
    <x v="41"/>
    <n v="9.8360656000000005E-2"/>
    <n v="1"/>
    <n v="3"/>
    <s v="XRF"/>
    <n v="8"/>
    <n v="2016"/>
    <n v="201608"/>
    <x v="3"/>
    <n v="2016"/>
    <n v="201608"/>
  </r>
  <r>
    <x v="2055"/>
    <s v="PA_Allegheny"/>
    <x v="1"/>
    <x v="1"/>
    <s v="BL"/>
    <x v="1"/>
    <n v="8"/>
    <x v="6"/>
    <n v="7"/>
    <n v="2016"/>
    <n v="1"/>
    <d v="2016-08-03T00:00:00"/>
    <d v="2016-08-05T00:00:00"/>
    <n v="1"/>
    <x v="2"/>
    <s v="PFC"/>
    <s v=" "/>
    <s v=" "/>
    <s v="PFC"/>
    <n v="0"/>
    <n v="1"/>
    <n v="0"/>
    <n v="1"/>
    <x v="0"/>
    <n v="0"/>
    <x v="30"/>
    <n v="6.5573771000000003E-2"/>
    <n v="1"/>
    <n v="3"/>
    <s v="XRF"/>
    <n v="8"/>
    <n v="2016"/>
    <n v="201608"/>
    <x v="3"/>
    <n v="2016"/>
    <n v="201608"/>
  </r>
  <r>
    <x v="2056"/>
    <s v="PA_Allegheny"/>
    <x v="1"/>
    <x v="1"/>
    <s v="BL"/>
    <x v="1"/>
    <n v="17"/>
    <x v="0"/>
    <n v="16"/>
    <n v="2016"/>
    <n v="1"/>
    <d v="2016-08-03T00:00:00"/>
    <d v="2017-01-01T00:00:00"/>
    <n v="1"/>
    <x v="4"/>
    <s v="PSG"/>
    <s v="PIL"/>
    <d v="2016-09-28T00:00:00"/>
    <s v="PIL"/>
    <n v="1"/>
    <n v="2"/>
    <n v="1"/>
    <n v="0"/>
    <x v="0"/>
    <n v="0"/>
    <x v="59"/>
    <n v="4.9508196719999997"/>
    <n v="3"/>
    <n v="0"/>
    <s v="ZTC"/>
    <n v="8"/>
    <n v="2016"/>
    <n v="201608"/>
    <x v="4"/>
    <n v="2017"/>
    <n v="201701"/>
  </r>
  <r>
    <x v="1437"/>
    <s v="PA_Allegheny"/>
    <x v="0"/>
    <x v="1"/>
    <s v="BL"/>
    <x v="1"/>
    <n v="19"/>
    <x v="0"/>
    <n v="18"/>
    <n v="2015"/>
    <n v="2"/>
    <d v="2016-08-03T00:00:00"/>
    <d v="2017-01-01T00:00:00"/>
    <n v="0"/>
    <x v="3"/>
    <s v="PGH"/>
    <s v="PKC"/>
    <d v="2016-12-01T00:00:00"/>
    <s v="PKC"/>
    <n v="1"/>
    <n v="2"/>
    <n v="1"/>
    <n v="0"/>
    <x v="0"/>
    <n v="0"/>
    <x v="59"/>
    <n v="4.9508196719999997"/>
    <n v="3"/>
    <n v="0"/>
    <s v="ZTC"/>
    <n v="8"/>
    <n v="2016"/>
    <n v="201608"/>
    <x v="4"/>
    <n v="2017"/>
    <n v="201701"/>
  </r>
  <r>
    <x v="2057"/>
    <s v="PA_Allegheny"/>
    <x v="1"/>
    <x v="0"/>
    <s v="OT"/>
    <x v="2"/>
    <n v="7"/>
    <x v="6"/>
    <n v="7"/>
    <n v="2016"/>
    <n v="1"/>
    <d v="2016-08-03T00:00:00"/>
    <d v="2017-01-01T00:00:00"/>
    <n v="1"/>
    <x v="7"/>
    <s v="PSF"/>
    <s v="PFC"/>
    <d v="2016-11-19T00:00:00"/>
    <s v="PFC"/>
    <n v="1"/>
    <n v="2"/>
    <n v="1"/>
    <n v="0"/>
    <x v="0"/>
    <n v="0"/>
    <x v="59"/>
    <n v="4.9508196719999997"/>
    <n v="3"/>
    <n v="0"/>
    <s v="ZTC"/>
    <n v="8"/>
    <n v="2016"/>
    <n v="201608"/>
    <x v="4"/>
    <n v="2017"/>
    <n v="201701"/>
  </r>
  <r>
    <x v="2058"/>
    <s v="PA_Allegheny"/>
    <x v="0"/>
    <x v="0"/>
    <s v="BL"/>
    <x v="1"/>
    <n v="3"/>
    <x v="1"/>
    <n v="3"/>
    <n v="2016"/>
    <n v="1"/>
    <d v="2016-08-03T00:00:00"/>
    <d v="2016-08-09T00:00:00"/>
    <n v="1"/>
    <x v="1"/>
    <s v="PKC"/>
    <s v=" "/>
    <s v=" "/>
    <s v="PKC"/>
    <n v="0"/>
    <n v="1"/>
    <n v="0"/>
    <n v="1"/>
    <x v="0"/>
    <n v="0"/>
    <x v="136"/>
    <n v="0.19672131200000001"/>
    <n v="1"/>
    <n v="3"/>
    <s v="XRF"/>
    <n v="8"/>
    <n v="2016"/>
    <n v="201608"/>
    <x v="3"/>
    <n v="2016"/>
    <n v="201608"/>
  </r>
  <r>
    <x v="2059"/>
    <s v="PA_Allegheny"/>
    <x v="0"/>
    <x v="1"/>
    <s v="BL"/>
    <x v="1"/>
    <n v="1"/>
    <x v="3"/>
    <n v="1"/>
    <n v="2016"/>
    <n v="1"/>
    <d v="2016-08-03T00:00:00"/>
    <d v="2016-08-09T00:00:00"/>
    <n v="1"/>
    <x v="1"/>
    <s v="PKC"/>
    <s v=" "/>
    <s v=" "/>
    <s v="PKC"/>
    <n v="0"/>
    <n v="1"/>
    <n v="0"/>
    <n v="1"/>
    <x v="0"/>
    <n v="0"/>
    <x v="136"/>
    <n v="0.19672131200000001"/>
    <n v="1"/>
    <n v="3"/>
    <s v="XRF"/>
    <n v="8"/>
    <n v="2016"/>
    <n v="201608"/>
    <x v="3"/>
    <n v="2016"/>
    <n v="201608"/>
  </r>
  <r>
    <x v="2060"/>
    <s v="PA_Allegheny"/>
    <x v="1"/>
    <x v="1"/>
    <s v="UK"/>
    <x v="2"/>
    <n v="0"/>
    <x v="2"/>
    <n v="0"/>
    <n v="2016"/>
    <n v="1"/>
    <d v="2016-08-03T00:00:00"/>
    <d v="2017-01-01T00:00:00"/>
    <n v="1"/>
    <x v="1"/>
    <s v="PKC"/>
    <s v=" "/>
    <s v=" "/>
    <s v="PKC"/>
    <n v="0"/>
    <n v="1"/>
    <n v="0"/>
    <n v="0"/>
    <x v="0"/>
    <n v="0"/>
    <x v="59"/>
    <n v="4.9508196719999997"/>
    <n v="3"/>
    <n v="0"/>
    <s v="ZTC"/>
    <n v="8"/>
    <n v="2016"/>
    <n v="201608"/>
    <x v="4"/>
    <n v="2017"/>
    <n v="201701"/>
  </r>
  <r>
    <x v="1891"/>
    <s v="PA_Allegheny"/>
    <x v="0"/>
    <x v="1"/>
    <s v="WH"/>
    <x v="0"/>
    <n v="16"/>
    <x v="0"/>
    <n v="16"/>
    <n v="2016"/>
    <n v="2"/>
    <d v="2016-08-04T00:00:00"/>
    <d v="2017-01-01T00:00:00"/>
    <n v="0"/>
    <x v="0"/>
    <s v="PSG"/>
    <s v="PRC"/>
    <d v="2016-11-23T00:00:00"/>
    <s v="PRC"/>
    <n v="1"/>
    <n v="2"/>
    <n v="1"/>
    <n v="0"/>
    <x v="0"/>
    <n v="0"/>
    <x v="661"/>
    <n v="4.9180327869999996"/>
    <n v="3"/>
    <n v="0"/>
    <s v="ZTC"/>
    <n v="8"/>
    <n v="2016"/>
    <n v="201608"/>
    <x v="4"/>
    <n v="2017"/>
    <n v="201701"/>
  </r>
  <r>
    <x v="2061"/>
    <s v="PA_Allegheny"/>
    <x v="1"/>
    <x v="0"/>
    <s v="WH"/>
    <x v="0"/>
    <n v="0"/>
    <x v="2"/>
    <n v="0"/>
    <n v="2016"/>
    <n v="1"/>
    <d v="2016-08-05T00:00:00"/>
    <d v="2017-01-01T00:00:00"/>
    <n v="1"/>
    <x v="2"/>
    <s v="PFC"/>
    <s v=" "/>
    <s v=" "/>
    <s v="PFC"/>
    <n v="0"/>
    <n v="1"/>
    <n v="0"/>
    <n v="0"/>
    <x v="0"/>
    <n v="0"/>
    <x v="552"/>
    <n v="4.8852459020000003"/>
    <n v="3"/>
    <n v="0"/>
    <s v="ZTC"/>
    <n v="8"/>
    <n v="2016"/>
    <n v="201608"/>
    <x v="4"/>
    <n v="2017"/>
    <n v="201701"/>
  </r>
  <r>
    <x v="1964"/>
    <s v="PA_Allegheny"/>
    <x v="0"/>
    <x v="1"/>
    <s v="BL"/>
    <x v="1"/>
    <n v="16"/>
    <x v="0"/>
    <n v="15"/>
    <n v="2016"/>
    <n v="2"/>
    <d v="2016-08-08T00:00:00"/>
    <d v="2017-01-01T00:00:00"/>
    <n v="0"/>
    <x v="9"/>
    <s v="PUK"/>
    <s v="PKC"/>
    <d v="2016-11-17T00:00:00"/>
    <s v="PKC"/>
    <n v="1"/>
    <n v="2"/>
    <n v="1"/>
    <n v="0"/>
    <x v="0"/>
    <n v="0"/>
    <x v="162"/>
    <n v="4.7868852459999998"/>
    <n v="3"/>
    <n v="0"/>
    <s v="ZTC"/>
    <n v="8"/>
    <n v="2016"/>
    <n v="201608"/>
    <x v="4"/>
    <n v="2017"/>
    <n v="201701"/>
  </r>
  <r>
    <x v="1965"/>
    <s v="PA_Allegheny"/>
    <x v="0"/>
    <x v="1"/>
    <s v="BL"/>
    <x v="1"/>
    <n v="11"/>
    <x v="5"/>
    <n v="10"/>
    <n v="2016"/>
    <n v="2"/>
    <d v="2016-08-08T00:00:00"/>
    <d v="2017-01-01T00:00:00"/>
    <n v="0"/>
    <x v="2"/>
    <s v="PFC"/>
    <s v="PKC"/>
    <d v="2016-11-17T00:00:00"/>
    <s v="PKC"/>
    <n v="1"/>
    <n v="2"/>
    <n v="1"/>
    <n v="0"/>
    <x v="0"/>
    <n v="0"/>
    <x v="162"/>
    <n v="4.7868852459999998"/>
    <n v="3"/>
    <n v="0"/>
    <s v="ZTC"/>
    <n v="8"/>
    <n v="2016"/>
    <n v="201608"/>
    <x v="4"/>
    <n v="2017"/>
    <n v="201701"/>
  </r>
  <r>
    <x v="2062"/>
    <s v="PA_Allegheny"/>
    <x v="1"/>
    <x v="1"/>
    <s v="BL"/>
    <x v="1"/>
    <n v="12"/>
    <x v="4"/>
    <n v="12"/>
    <n v="2016"/>
    <n v="1"/>
    <d v="2016-08-08T00:00:00"/>
    <d v="2017-01-01T00:00:00"/>
    <n v="1"/>
    <x v="1"/>
    <s v="PSG"/>
    <s v="PKC"/>
    <d v="2016-08-10T00:00:00"/>
    <s v="PKC"/>
    <n v="1"/>
    <n v="2"/>
    <n v="1"/>
    <n v="0"/>
    <x v="0"/>
    <n v="0"/>
    <x v="162"/>
    <n v="4.7868852459999998"/>
    <n v="3"/>
    <n v="0"/>
    <s v="ZTC"/>
    <n v="8"/>
    <n v="2016"/>
    <n v="201608"/>
    <x v="4"/>
    <n v="2017"/>
    <n v="201701"/>
  </r>
  <r>
    <x v="1937"/>
    <s v="PA_Allegheny"/>
    <x v="1"/>
    <x v="0"/>
    <s v="MU"/>
    <x v="2"/>
    <n v="15"/>
    <x v="0"/>
    <n v="15"/>
    <n v="2016"/>
    <n v="2"/>
    <d v="2016-08-08T00:00:00"/>
    <d v="2016-11-11T00:00:00"/>
    <n v="0"/>
    <x v="0"/>
    <s v="PSG"/>
    <s v="PGH"/>
    <d v="2016-10-25T00:00:00"/>
    <s v="PGH"/>
    <n v="1"/>
    <n v="2"/>
    <n v="1"/>
    <n v="1"/>
    <x v="1"/>
    <n v="0"/>
    <x v="376"/>
    <n v="3.1147540980000001"/>
    <n v="3"/>
    <n v="2"/>
    <s v="XRY"/>
    <n v="8"/>
    <n v="2016"/>
    <n v="201608"/>
    <x v="6"/>
    <n v="2016"/>
    <n v="201611"/>
  </r>
  <r>
    <x v="2063"/>
    <s v="PA_Allegheny"/>
    <x v="0"/>
    <x v="1"/>
    <s v="BL"/>
    <x v="1"/>
    <n v="17"/>
    <x v="0"/>
    <n v="16"/>
    <n v="2016"/>
    <n v="1"/>
    <d v="2016-08-08T00:00:00"/>
    <d v="2016-09-06T00:00:00"/>
    <n v="1"/>
    <x v="0"/>
    <s v="PSG"/>
    <s v=" "/>
    <s v=" "/>
    <s v="PSG"/>
    <n v="0"/>
    <n v="1"/>
    <n v="0"/>
    <n v="1"/>
    <x v="1"/>
    <n v="1"/>
    <x v="152"/>
    <n v="0.95081967199999995"/>
    <n v="1"/>
    <n v="1"/>
    <s v="XRY"/>
    <n v="8"/>
    <n v="2016"/>
    <n v="201608"/>
    <x v="7"/>
    <n v="2016"/>
    <n v="201609"/>
  </r>
  <r>
    <x v="2064"/>
    <s v="PA_Allegheny"/>
    <x v="1"/>
    <x v="1"/>
    <s v="WH"/>
    <x v="0"/>
    <n v="20"/>
    <x v="7"/>
    <n v="20"/>
    <n v="2016"/>
    <n v="1"/>
    <d v="2016-08-08T00:00:00"/>
    <d v="2016-11-10T00:00:00"/>
    <n v="1"/>
    <x v="10"/>
    <s v="PAL"/>
    <s v=" "/>
    <s v=" "/>
    <s v="PAL"/>
    <n v="0"/>
    <n v="1"/>
    <n v="0"/>
    <n v="1"/>
    <x v="0"/>
    <n v="0"/>
    <x v="170"/>
    <n v="3.081967213"/>
    <n v="3"/>
    <n v="2"/>
    <s v="XJP"/>
    <n v="8"/>
    <n v="2016"/>
    <n v="201608"/>
    <x v="6"/>
    <n v="2016"/>
    <n v="201611"/>
  </r>
  <r>
    <x v="2065"/>
    <s v="PA_Allegheny"/>
    <x v="1"/>
    <x v="0"/>
    <s v="BL"/>
    <x v="1"/>
    <n v="17"/>
    <x v="0"/>
    <n v="17"/>
    <n v="2016"/>
    <n v="1"/>
    <d v="2016-08-08T00:00:00"/>
    <d v="2016-09-16T00:00:00"/>
    <n v="1"/>
    <x v="10"/>
    <s v="PAL"/>
    <s v=" "/>
    <s v=" "/>
    <s v="PAL"/>
    <n v="0"/>
    <n v="1"/>
    <n v="0"/>
    <n v="1"/>
    <x v="0"/>
    <n v="0"/>
    <x v="251"/>
    <n v="1.278688525"/>
    <n v="2"/>
    <n v="3"/>
    <s v="XJP"/>
    <n v="8"/>
    <n v="2016"/>
    <n v="201608"/>
    <x v="7"/>
    <n v="2016"/>
    <n v="201609"/>
  </r>
  <r>
    <x v="2066"/>
    <s v="PA_Allegheny"/>
    <x v="0"/>
    <x v="1"/>
    <s v="WH"/>
    <x v="0"/>
    <n v="3"/>
    <x v="1"/>
    <n v="3"/>
    <n v="2016"/>
    <n v="1"/>
    <d v="2016-08-08T00:00:00"/>
    <d v="2017-01-01T00:00:00"/>
    <n v="1"/>
    <x v="1"/>
    <s v="PKC"/>
    <s v="PKC"/>
    <d v="2016-11-28T00:00:00"/>
    <s v="PKC"/>
    <n v="0"/>
    <n v="4"/>
    <n v="3"/>
    <n v="0"/>
    <x v="0"/>
    <n v="0"/>
    <x v="162"/>
    <n v="4.7868852459999998"/>
    <n v="3"/>
    <n v="0"/>
    <s v="ZTC"/>
    <n v="8"/>
    <n v="2016"/>
    <n v="201608"/>
    <x v="4"/>
    <n v="2017"/>
    <n v="201701"/>
  </r>
  <r>
    <x v="2067"/>
    <s v="PA_Allegheny"/>
    <x v="1"/>
    <x v="1"/>
    <s v="BL"/>
    <x v="1"/>
    <n v="0"/>
    <x v="2"/>
    <n v="0"/>
    <n v="2016"/>
    <n v="1"/>
    <d v="2016-08-08T00:00:00"/>
    <d v="2016-08-11T00:00:00"/>
    <n v="1"/>
    <x v="7"/>
    <s v="PSF"/>
    <s v=" "/>
    <s v=" "/>
    <s v="PSF"/>
    <n v="0"/>
    <n v="1"/>
    <n v="0"/>
    <n v="1"/>
    <x v="0"/>
    <n v="1"/>
    <x v="41"/>
    <n v="9.8360656000000005E-2"/>
    <n v="1"/>
    <n v="1"/>
    <s v="XRF"/>
    <n v="8"/>
    <n v="2016"/>
    <n v="201608"/>
    <x v="3"/>
    <n v="2016"/>
    <n v="201608"/>
  </r>
  <r>
    <x v="846"/>
    <s v="PA_Allegheny"/>
    <x v="0"/>
    <x v="1"/>
    <s v="WH"/>
    <x v="0"/>
    <n v="17"/>
    <x v="0"/>
    <n v="17"/>
    <n v="2015"/>
    <n v="6"/>
    <d v="2016-08-09T00:00:00"/>
    <d v="2016-08-16T00:00:00"/>
    <n v="0"/>
    <x v="0"/>
    <s v="PSG"/>
    <s v=" "/>
    <s v=" "/>
    <s v="PSG"/>
    <n v="0"/>
    <n v="1"/>
    <n v="0"/>
    <n v="1"/>
    <x v="1"/>
    <n v="0"/>
    <x v="282"/>
    <n v="0.229508197"/>
    <n v="1"/>
    <n v="3"/>
    <s v="XRY"/>
    <n v="8"/>
    <n v="2016"/>
    <n v="201608"/>
    <x v="3"/>
    <n v="2016"/>
    <n v="201608"/>
  </r>
  <r>
    <x v="2068"/>
    <s v="PA_Allegheny"/>
    <x v="1"/>
    <x v="1"/>
    <s v="MU"/>
    <x v="2"/>
    <n v="8"/>
    <x v="6"/>
    <n v="8"/>
    <n v="2016"/>
    <n v="1"/>
    <d v="2016-08-10T00:00:00"/>
    <d v="2016-12-08T00:00:00"/>
    <n v="1"/>
    <x v="1"/>
    <s v="PKC"/>
    <s v=" "/>
    <s v=" "/>
    <s v="PKC"/>
    <n v="0"/>
    <n v="1"/>
    <n v="0"/>
    <n v="1"/>
    <x v="0"/>
    <n v="0"/>
    <x v="313"/>
    <n v="3.9344262300000001"/>
    <n v="3"/>
    <n v="1"/>
    <s v="XRF"/>
    <n v="8"/>
    <n v="2016"/>
    <n v="201608"/>
    <x v="10"/>
    <n v="2016"/>
    <n v="201612"/>
  </r>
  <r>
    <x v="1361"/>
    <s v="PA_Allegheny"/>
    <x v="0"/>
    <x v="1"/>
    <s v="WH"/>
    <x v="0"/>
    <n v="10"/>
    <x v="5"/>
    <n v="10"/>
    <n v="2015"/>
    <n v="2"/>
    <d v="2016-08-10T00:00:00"/>
    <d v="2016-08-12T00:00:00"/>
    <n v="0"/>
    <x v="1"/>
    <s v="PKC"/>
    <s v=" "/>
    <s v=" "/>
    <s v="PKC"/>
    <n v="0"/>
    <n v="1"/>
    <n v="0"/>
    <n v="1"/>
    <x v="0"/>
    <n v="0"/>
    <x v="30"/>
    <n v="6.5573771000000003E-2"/>
    <n v="1"/>
    <n v="3"/>
    <s v="XRF"/>
    <n v="8"/>
    <n v="2016"/>
    <n v="201608"/>
    <x v="3"/>
    <n v="2016"/>
    <n v="201608"/>
  </r>
  <r>
    <x v="1362"/>
    <s v="PA_Allegheny"/>
    <x v="0"/>
    <x v="1"/>
    <s v="UK"/>
    <x v="2"/>
    <n v="13"/>
    <x v="4"/>
    <n v="13"/>
    <n v="2015"/>
    <n v="2"/>
    <d v="2016-08-10T00:00:00"/>
    <d v="2016-08-12T00:00:00"/>
    <n v="0"/>
    <x v="1"/>
    <s v="PKC"/>
    <s v=" "/>
    <s v=" "/>
    <s v="PKC"/>
    <n v="0"/>
    <n v="1"/>
    <n v="0"/>
    <n v="1"/>
    <x v="0"/>
    <n v="1"/>
    <x v="30"/>
    <n v="6.5573771000000003E-2"/>
    <n v="1"/>
    <n v="2"/>
    <s v="XRF"/>
    <n v="8"/>
    <n v="2016"/>
    <n v="201608"/>
    <x v="3"/>
    <n v="2016"/>
    <n v="201608"/>
  </r>
  <r>
    <x v="1363"/>
    <s v="PA_Allegheny"/>
    <x v="1"/>
    <x v="1"/>
    <s v="UK"/>
    <x v="2"/>
    <n v="7"/>
    <x v="6"/>
    <n v="7"/>
    <n v="2015"/>
    <n v="2"/>
    <d v="2016-08-10T00:00:00"/>
    <d v="2016-08-12T00:00:00"/>
    <n v="0"/>
    <x v="1"/>
    <s v="PKC"/>
    <s v=" "/>
    <s v=" "/>
    <s v="PKC"/>
    <n v="0"/>
    <n v="1"/>
    <n v="0"/>
    <n v="1"/>
    <x v="0"/>
    <n v="0"/>
    <x v="30"/>
    <n v="6.5573771000000003E-2"/>
    <n v="1"/>
    <n v="3"/>
    <s v="XRF"/>
    <n v="8"/>
    <n v="2016"/>
    <n v="201608"/>
    <x v="3"/>
    <n v="2016"/>
    <n v="201608"/>
  </r>
  <r>
    <x v="2069"/>
    <s v="PA_Allegheny"/>
    <x v="1"/>
    <x v="1"/>
    <s v="MU"/>
    <x v="2"/>
    <n v="2"/>
    <x v="3"/>
    <n v="1"/>
    <n v="2016"/>
    <n v="1"/>
    <d v="2016-08-10T00:00:00"/>
    <d v="2017-01-01T00:00:00"/>
    <n v="1"/>
    <x v="1"/>
    <s v="PKC"/>
    <s v=" "/>
    <s v=" "/>
    <s v="PKC"/>
    <n v="0"/>
    <n v="1"/>
    <n v="0"/>
    <n v="0"/>
    <x v="0"/>
    <n v="0"/>
    <x v="680"/>
    <n v="4.7213114750000003"/>
    <n v="3"/>
    <n v="0"/>
    <s v="ZTC"/>
    <n v="8"/>
    <n v="2016"/>
    <n v="201608"/>
    <x v="4"/>
    <n v="2017"/>
    <n v="201701"/>
  </r>
  <r>
    <x v="2070"/>
    <s v="PA_Allegheny"/>
    <x v="1"/>
    <x v="1"/>
    <s v="OT"/>
    <x v="2"/>
    <n v="1"/>
    <x v="2"/>
    <n v="0"/>
    <n v="2016"/>
    <n v="1"/>
    <d v="2016-08-10T00:00:00"/>
    <d v="2017-01-01T00:00:00"/>
    <n v="1"/>
    <x v="2"/>
    <s v="PFC"/>
    <s v=" "/>
    <s v=" "/>
    <s v="PFC"/>
    <n v="0"/>
    <n v="1"/>
    <n v="0"/>
    <n v="0"/>
    <x v="0"/>
    <n v="0"/>
    <x v="680"/>
    <n v="4.7213114750000003"/>
    <n v="3"/>
    <n v="0"/>
    <s v="ZTC"/>
    <n v="8"/>
    <n v="2016"/>
    <n v="201608"/>
    <x v="4"/>
    <n v="2017"/>
    <n v="201701"/>
  </r>
  <r>
    <x v="2071"/>
    <s v="PA_Allegheny"/>
    <x v="0"/>
    <x v="1"/>
    <s v="MU"/>
    <x v="2"/>
    <n v="0"/>
    <x v="2"/>
    <n v="0"/>
    <n v="2016"/>
    <n v="1"/>
    <d v="2016-08-10T00:00:00"/>
    <d v="2017-01-01T00:00:00"/>
    <n v="1"/>
    <x v="1"/>
    <s v="PKC"/>
    <s v=" "/>
    <s v=" "/>
    <s v="PKC"/>
    <n v="0"/>
    <n v="1"/>
    <n v="0"/>
    <n v="0"/>
    <x v="0"/>
    <n v="0"/>
    <x v="680"/>
    <n v="4.7213114750000003"/>
    <n v="3"/>
    <n v="0"/>
    <s v="ZTC"/>
    <n v="8"/>
    <n v="2016"/>
    <n v="201608"/>
    <x v="4"/>
    <n v="2017"/>
    <n v="201701"/>
  </r>
  <r>
    <x v="2072"/>
    <s v="PA_Allegheny"/>
    <x v="0"/>
    <x v="1"/>
    <s v="MU"/>
    <x v="2"/>
    <n v="11"/>
    <x v="5"/>
    <n v="11"/>
    <n v="2016"/>
    <n v="1"/>
    <d v="2016-08-11T00:00:00"/>
    <d v="2017-01-01T00:00:00"/>
    <n v="1"/>
    <x v="1"/>
    <s v="PKC"/>
    <s v=" "/>
    <s v=" "/>
    <s v="PKC"/>
    <n v="0"/>
    <n v="1"/>
    <n v="0"/>
    <n v="0"/>
    <x v="0"/>
    <n v="0"/>
    <x v="524"/>
    <n v="4.6885245900000001"/>
    <n v="3"/>
    <n v="0"/>
    <s v="ZTC"/>
    <n v="8"/>
    <n v="2016"/>
    <n v="201608"/>
    <x v="4"/>
    <n v="2017"/>
    <n v="201701"/>
  </r>
  <r>
    <x v="2073"/>
    <s v="PA_Allegheny"/>
    <x v="0"/>
    <x v="1"/>
    <s v="MU"/>
    <x v="2"/>
    <n v="13"/>
    <x v="4"/>
    <n v="13"/>
    <n v="2016"/>
    <n v="1"/>
    <d v="2016-08-11T00:00:00"/>
    <d v="2017-01-01T00:00:00"/>
    <n v="1"/>
    <x v="1"/>
    <s v="PKC"/>
    <s v=" "/>
    <s v=" "/>
    <s v="PKC"/>
    <n v="0"/>
    <n v="1"/>
    <n v="0"/>
    <n v="0"/>
    <x v="0"/>
    <n v="0"/>
    <x v="524"/>
    <n v="4.6885245900000001"/>
    <n v="3"/>
    <n v="0"/>
    <s v="ZTC"/>
    <n v="8"/>
    <n v="2016"/>
    <n v="201608"/>
    <x v="4"/>
    <n v="2017"/>
    <n v="201701"/>
  </r>
  <r>
    <x v="2074"/>
    <s v="PA_Allegheny"/>
    <x v="0"/>
    <x v="1"/>
    <s v="MU"/>
    <x v="2"/>
    <n v="12"/>
    <x v="4"/>
    <n v="12"/>
    <n v="2016"/>
    <n v="1"/>
    <d v="2016-08-11T00:00:00"/>
    <d v="2017-01-01T00:00:00"/>
    <n v="1"/>
    <x v="1"/>
    <s v="PKC"/>
    <s v=" "/>
    <s v=" "/>
    <s v="PKC"/>
    <n v="0"/>
    <n v="1"/>
    <n v="0"/>
    <n v="0"/>
    <x v="0"/>
    <n v="0"/>
    <x v="524"/>
    <n v="4.6885245900000001"/>
    <n v="3"/>
    <n v="0"/>
    <s v="ZTC"/>
    <n v="8"/>
    <n v="2016"/>
    <n v="201608"/>
    <x v="4"/>
    <n v="2017"/>
    <n v="201701"/>
  </r>
  <r>
    <x v="2075"/>
    <s v="PA_Allegheny"/>
    <x v="0"/>
    <x v="1"/>
    <s v="MU"/>
    <x v="2"/>
    <n v="9"/>
    <x v="5"/>
    <n v="9"/>
    <n v="2016"/>
    <n v="1"/>
    <d v="2016-08-11T00:00:00"/>
    <d v="2017-01-01T00:00:00"/>
    <n v="1"/>
    <x v="1"/>
    <s v="PKC"/>
    <s v=" "/>
    <s v=" "/>
    <s v="PKC"/>
    <n v="0"/>
    <n v="1"/>
    <n v="0"/>
    <n v="0"/>
    <x v="0"/>
    <n v="0"/>
    <x v="524"/>
    <n v="4.6885245900000001"/>
    <n v="3"/>
    <n v="0"/>
    <s v="ZTC"/>
    <n v="8"/>
    <n v="2016"/>
    <n v="201608"/>
    <x v="4"/>
    <n v="2017"/>
    <n v="201701"/>
  </r>
  <r>
    <x v="2076"/>
    <s v="PA_Allegheny"/>
    <x v="0"/>
    <x v="1"/>
    <s v="MU"/>
    <x v="2"/>
    <n v="8"/>
    <x v="6"/>
    <n v="8"/>
    <n v="2016"/>
    <n v="1"/>
    <d v="2016-08-11T00:00:00"/>
    <d v="2017-01-01T00:00:00"/>
    <n v="1"/>
    <x v="1"/>
    <s v="PKC"/>
    <s v=" "/>
    <s v=" "/>
    <s v="PKC"/>
    <n v="0"/>
    <n v="1"/>
    <n v="0"/>
    <n v="0"/>
    <x v="0"/>
    <n v="0"/>
    <x v="524"/>
    <n v="4.6885245900000001"/>
    <n v="3"/>
    <n v="0"/>
    <s v="ZTC"/>
    <n v="8"/>
    <n v="2016"/>
    <n v="201608"/>
    <x v="4"/>
    <n v="2017"/>
    <n v="201701"/>
  </r>
  <r>
    <x v="2077"/>
    <s v="PA_Allegheny"/>
    <x v="0"/>
    <x v="1"/>
    <s v="WH"/>
    <x v="0"/>
    <n v="14"/>
    <x v="4"/>
    <n v="14"/>
    <n v="2016"/>
    <n v="1"/>
    <d v="2016-08-11T00:00:00"/>
    <d v="2017-01-01T00:00:00"/>
    <n v="1"/>
    <x v="1"/>
    <s v="PKC"/>
    <s v=" "/>
    <s v=" "/>
    <s v="PKC"/>
    <n v="0"/>
    <n v="1"/>
    <n v="0"/>
    <n v="0"/>
    <x v="0"/>
    <n v="0"/>
    <x v="524"/>
    <n v="4.6885245900000001"/>
    <n v="3"/>
    <n v="0"/>
    <s v="ZTC"/>
    <n v="8"/>
    <n v="2016"/>
    <n v="201608"/>
    <x v="4"/>
    <n v="2017"/>
    <n v="201701"/>
  </r>
  <r>
    <x v="2078"/>
    <s v="PA_Allegheny"/>
    <x v="0"/>
    <x v="1"/>
    <s v="WH"/>
    <x v="0"/>
    <n v="8"/>
    <x v="6"/>
    <n v="8"/>
    <n v="2016"/>
    <n v="1"/>
    <d v="2016-08-11T00:00:00"/>
    <d v="2017-01-01T00:00:00"/>
    <n v="1"/>
    <x v="1"/>
    <s v="PKC"/>
    <s v=" "/>
    <s v=" "/>
    <s v="PKC"/>
    <n v="0"/>
    <n v="1"/>
    <n v="0"/>
    <n v="0"/>
    <x v="0"/>
    <n v="0"/>
    <x v="524"/>
    <n v="4.6885245900000001"/>
    <n v="3"/>
    <n v="0"/>
    <s v="ZTC"/>
    <n v="8"/>
    <n v="2016"/>
    <n v="201608"/>
    <x v="4"/>
    <n v="2017"/>
    <n v="201701"/>
  </r>
  <r>
    <x v="2079"/>
    <s v="PA_Allegheny"/>
    <x v="1"/>
    <x v="1"/>
    <s v="MU"/>
    <x v="2"/>
    <n v="6"/>
    <x v="1"/>
    <n v="5"/>
    <n v="2016"/>
    <n v="1"/>
    <d v="2016-08-11T00:00:00"/>
    <d v="2017-01-01T00:00:00"/>
    <n v="1"/>
    <x v="1"/>
    <s v="PKC"/>
    <s v=" "/>
    <s v=" "/>
    <s v="PKC"/>
    <n v="0"/>
    <n v="1"/>
    <n v="0"/>
    <n v="0"/>
    <x v="0"/>
    <n v="0"/>
    <x v="524"/>
    <n v="4.6885245900000001"/>
    <n v="3"/>
    <n v="0"/>
    <s v="ZTC"/>
    <n v="8"/>
    <n v="2016"/>
    <n v="201608"/>
    <x v="4"/>
    <n v="2017"/>
    <n v="201701"/>
  </r>
  <r>
    <x v="2080"/>
    <s v="PA_Allegheny"/>
    <x v="0"/>
    <x v="1"/>
    <s v="MU"/>
    <x v="2"/>
    <n v="4"/>
    <x v="1"/>
    <n v="4"/>
    <n v="2016"/>
    <n v="1"/>
    <d v="2016-08-11T00:00:00"/>
    <d v="2017-01-01T00:00:00"/>
    <n v="1"/>
    <x v="1"/>
    <s v="PKC"/>
    <s v=" "/>
    <s v=" "/>
    <s v="PKC"/>
    <n v="0"/>
    <n v="1"/>
    <n v="0"/>
    <n v="0"/>
    <x v="0"/>
    <n v="0"/>
    <x v="524"/>
    <n v="4.6885245900000001"/>
    <n v="3"/>
    <n v="0"/>
    <s v="ZTC"/>
    <n v="8"/>
    <n v="2016"/>
    <n v="201608"/>
    <x v="4"/>
    <n v="2017"/>
    <n v="201701"/>
  </r>
  <r>
    <x v="2081"/>
    <s v="PA_Allegheny"/>
    <x v="0"/>
    <x v="1"/>
    <s v="MU"/>
    <x v="2"/>
    <n v="2"/>
    <x v="3"/>
    <n v="2"/>
    <n v="2016"/>
    <n v="1"/>
    <d v="2016-08-11T00:00:00"/>
    <d v="2017-01-01T00:00:00"/>
    <n v="1"/>
    <x v="1"/>
    <s v="PKC"/>
    <s v=" "/>
    <s v=" "/>
    <s v="PKC"/>
    <n v="0"/>
    <n v="1"/>
    <n v="0"/>
    <n v="0"/>
    <x v="0"/>
    <n v="0"/>
    <x v="524"/>
    <n v="4.6885245900000001"/>
    <n v="3"/>
    <n v="0"/>
    <s v="ZTC"/>
    <n v="8"/>
    <n v="2016"/>
    <n v="201608"/>
    <x v="4"/>
    <n v="2017"/>
    <n v="201701"/>
  </r>
  <r>
    <x v="2082"/>
    <s v="PA_Allegheny"/>
    <x v="1"/>
    <x v="1"/>
    <s v="WH"/>
    <x v="0"/>
    <n v="2"/>
    <x v="3"/>
    <n v="1"/>
    <n v="2016"/>
    <n v="1"/>
    <d v="2016-08-11T00:00:00"/>
    <d v="2017-01-01T00:00:00"/>
    <n v="1"/>
    <x v="1"/>
    <s v="PKC"/>
    <s v="PKC"/>
    <d v="2016-08-31T00:00:00"/>
    <s v="PKC"/>
    <n v="0"/>
    <n v="2"/>
    <n v="1"/>
    <n v="0"/>
    <x v="0"/>
    <n v="0"/>
    <x v="524"/>
    <n v="4.6885245900000001"/>
    <n v="3"/>
    <n v="0"/>
    <s v="ZTC"/>
    <n v="8"/>
    <n v="2016"/>
    <n v="201608"/>
    <x v="4"/>
    <n v="2017"/>
    <n v="201701"/>
  </r>
  <r>
    <x v="2083"/>
    <s v="PA_Allegheny"/>
    <x v="0"/>
    <x v="1"/>
    <s v="MU"/>
    <x v="2"/>
    <n v="1"/>
    <x v="3"/>
    <n v="1"/>
    <n v="2016"/>
    <n v="1"/>
    <d v="2016-08-11T00:00:00"/>
    <d v="2017-01-01T00:00:00"/>
    <n v="1"/>
    <x v="1"/>
    <s v="PKC"/>
    <s v=" "/>
    <s v=" "/>
    <s v="PKC"/>
    <n v="0"/>
    <n v="1"/>
    <n v="0"/>
    <n v="0"/>
    <x v="0"/>
    <n v="0"/>
    <x v="524"/>
    <n v="4.6885245900000001"/>
    <n v="3"/>
    <n v="0"/>
    <s v="ZTC"/>
    <n v="8"/>
    <n v="2016"/>
    <n v="201608"/>
    <x v="4"/>
    <n v="2017"/>
    <n v="201701"/>
  </r>
  <r>
    <x v="1507"/>
    <s v="PA_Allegheny"/>
    <x v="0"/>
    <x v="1"/>
    <s v="WH"/>
    <x v="0"/>
    <n v="17"/>
    <x v="0"/>
    <n v="17"/>
    <n v="2015"/>
    <n v="2"/>
    <d v="2016-08-12T00:00:00"/>
    <d v="2017-01-01T00:00:00"/>
    <n v="0"/>
    <x v="1"/>
    <s v="PKC"/>
    <s v=" "/>
    <s v=" "/>
    <s v="PKC"/>
    <n v="0"/>
    <n v="1"/>
    <n v="0"/>
    <n v="0"/>
    <x v="0"/>
    <n v="0"/>
    <x v="624"/>
    <n v="4.6557377049999999"/>
    <n v="3"/>
    <n v="0"/>
    <s v="ZTC"/>
    <n v="8"/>
    <n v="2016"/>
    <n v="201608"/>
    <x v="4"/>
    <n v="2017"/>
    <n v="201701"/>
  </r>
  <r>
    <x v="2084"/>
    <s v="PA_Allegheny"/>
    <x v="0"/>
    <x v="1"/>
    <s v="WH"/>
    <x v="0"/>
    <n v="9"/>
    <x v="5"/>
    <n v="9"/>
    <n v="2016"/>
    <n v="1"/>
    <d v="2016-08-12T00:00:00"/>
    <d v="2017-01-01T00:00:00"/>
    <n v="1"/>
    <x v="1"/>
    <s v="PKC"/>
    <s v=" "/>
    <s v=" "/>
    <s v="PKC"/>
    <n v="0"/>
    <n v="1"/>
    <n v="0"/>
    <n v="0"/>
    <x v="0"/>
    <n v="0"/>
    <x v="624"/>
    <n v="4.6557377049999999"/>
    <n v="3"/>
    <n v="0"/>
    <s v="ZTC"/>
    <n v="8"/>
    <n v="2016"/>
    <n v="201608"/>
    <x v="4"/>
    <n v="2017"/>
    <n v="201701"/>
  </r>
  <r>
    <x v="705"/>
    <s v="PA_Allegheny"/>
    <x v="0"/>
    <x v="0"/>
    <s v="WH"/>
    <x v="0"/>
    <n v="6"/>
    <x v="1"/>
    <n v="5"/>
    <n v="2014"/>
    <n v="2"/>
    <d v="2016-08-12T00:00:00"/>
    <d v="2017-01-01T00:00:00"/>
    <n v="0"/>
    <x v="1"/>
    <s v="PKC"/>
    <s v="PKC"/>
    <d v="2016-12-14T00:00:00"/>
    <s v="PKC"/>
    <n v="0"/>
    <n v="2"/>
    <n v="1"/>
    <n v="0"/>
    <x v="0"/>
    <n v="0"/>
    <x v="624"/>
    <n v="4.6557377049999999"/>
    <n v="3"/>
    <n v="0"/>
    <s v="ZTC"/>
    <n v="8"/>
    <n v="2016"/>
    <n v="201608"/>
    <x v="4"/>
    <n v="2017"/>
    <n v="201701"/>
  </r>
  <r>
    <x v="2085"/>
    <s v="PA_Allegheny"/>
    <x v="1"/>
    <x v="1"/>
    <s v="WH"/>
    <x v="0"/>
    <n v="2"/>
    <x v="3"/>
    <n v="2"/>
    <n v="2016"/>
    <n v="1"/>
    <d v="2016-08-12T00:00:00"/>
    <d v="2017-01-01T00:00:00"/>
    <n v="1"/>
    <x v="2"/>
    <s v="PFC"/>
    <s v=" "/>
    <s v=" "/>
    <s v="PFC"/>
    <n v="0"/>
    <n v="1"/>
    <n v="0"/>
    <n v="0"/>
    <x v="0"/>
    <n v="0"/>
    <x v="624"/>
    <n v="4.6557377049999999"/>
    <n v="3"/>
    <n v="0"/>
    <s v="ZTC"/>
    <n v="8"/>
    <n v="2016"/>
    <n v="201608"/>
    <x v="4"/>
    <n v="2017"/>
    <n v="201701"/>
  </r>
  <r>
    <x v="2086"/>
    <s v="PA_Allegheny"/>
    <x v="1"/>
    <x v="1"/>
    <s v="WH"/>
    <x v="0"/>
    <n v="2"/>
    <x v="3"/>
    <n v="1"/>
    <n v="2016"/>
    <n v="1"/>
    <d v="2016-08-12T00:00:00"/>
    <d v="2017-01-01T00:00:00"/>
    <n v="1"/>
    <x v="2"/>
    <s v="PFC"/>
    <s v=" "/>
    <s v=" "/>
    <s v="PFC"/>
    <n v="0"/>
    <n v="1"/>
    <n v="0"/>
    <n v="0"/>
    <x v="0"/>
    <n v="0"/>
    <x v="624"/>
    <n v="4.6557377049999999"/>
    <n v="3"/>
    <n v="0"/>
    <s v="ZTC"/>
    <n v="8"/>
    <n v="2016"/>
    <n v="201608"/>
    <x v="4"/>
    <n v="2017"/>
    <n v="201701"/>
  </r>
  <r>
    <x v="2087"/>
    <s v="PA_Allegheny"/>
    <x v="1"/>
    <x v="1"/>
    <s v="WH"/>
    <x v="0"/>
    <n v="1"/>
    <x v="2"/>
    <n v="0"/>
    <n v="2016"/>
    <n v="1"/>
    <d v="2016-08-12T00:00:00"/>
    <d v="2017-01-01T00:00:00"/>
    <n v="1"/>
    <x v="2"/>
    <s v="PFC"/>
    <s v=" "/>
    <s v=" "/>
    <s v="PFC"/>
    <n v="0"/>
    <n v="1"/>
    <n v="0"/>
    <n v="0"/>
    <x v="0"/>
    <n v="0"/>
    <x v="624"/>
    <n v="4.6557377049999999"/>
    <n v="3"/>
    <n v="0"/>
    <s v="ZTC"/>
    <n v="8"/>
    <n v="2016"/>
    <n v="201608"/>
    <x v="4"/>
    <n v="2017"/>
    <n v="201701"/>
  </r>
  <r>
    <x v="2088"/>
    <s v="PA_Allegheny"/>
    <x v="0"/>
    <x v="1"/>
    <s v="WH"/>
    <x v="0"/>
    <n v="0"/>
    <x v="2"/>
    <n v="0"/>
    <n v="2016"/>
    <n v="1"/>
    <d v="2016-08-12T00:00:00"/>
    <d v="2017-01-01T00:00:00"/>
    <n v="1"/>
    <x v="2"/>
    <s v="PFC"/>
    <s v=" "/>
    <s v=" "/>
    <s v="PFC"/>
    <n v="0"/>
    <n v="1"/>
    <n v="0"/>
    <n v="0"/>
    <x v="0"/>
    <n v="0"/>
    <x v="624"/>
    <n v="4.6557377049999999"/>
    <n v="3"/>
    <n v="0"/>
    <s v="ZTC"/>
    <n v="8"/>
    <n v="2016"/>
    <n v="201608"/>
    <x v="4"/>
    <n v="2017"/>
    <n v="201701"/>
  </r>
  <r>
    <x v="2089"/>
    <s v="PA_Allegheny"/>
    <x v="1"/>
    <x v="2"/>
    <s v="WH"/>
    <x v="0"/>
    <n v="0"/>
    <x v="2"/>
    <n v="0"/>
    <n v="2016"/>
    <n v="1"/>
    <d v="2016-08-12T00:00:00"/>
    <d v="2017-01-01T00:00:00"/>
    <n v="1"/>
    <x v="2"/>
    <s v="PFC"/>
    <s v=" "/>
    <s v=" "/>
    <s v="PFC"/>
    <n v="0"/>
    <n v="1"/>
    <n v="0"/>
    <n v="0"/>
    <x v="0"/>
    <n v="0"/>
    <x v="624"/>
    <n v="4.6557377049999999"/>
    <n v="3"/>
    <n v="0"/>
    <s v="ZTC"/>
    <n v="8"/>
    <n v="2016"/>
    <n v="201608"/>
    <x v="4"/>
    <n v="2017"/>
    <n v="201701"/>
  </r>
  <r>
    <x v="2090"/>
    <s v="PA_Allegheny"/>
    <x v="0"/>
    <x v="1"/>
    <s v="WH"/>
    <x v="0"/>
    <n v="0"/>
    <x v="2"/>
    <n v="0"/>
    <n v="2016"/>
    <n v="1"/>
    <d v="2016-08-13T00:00:00"/>
    <d v="2017-01-01T00:00:00"/>
    <n v="1"/>
    <x v="7"/>
    <s v="PSF"/>
    <s v=" "/>
    <s v=" "/>
    <s v="PSF"/>
    <n v="0"/>
    <n v="1"/>
    <n v="0"/>
    <n v="0"/>
    <x v="0"/>
    <n v="0"/>
    <x v="690"/>
    <n v="4.6229508199999998"/>
    <n v="3"/>
    <n v="0"/>
    <s v="ZTC"/>
    <n v="8"/>
    <n v="2016"/>
    <n v="201608"/>
    <x v="4"/>
    <n v="2017"/>
    <n v="201701"/>
  </r>
  <r>
    <x v="2091"/>
    <s v="PA_Allegheny"/>
    <x v="0"/>
    <x v="0"/>
    <s v="WH"/>
    <x v="0"/>
    <n v="0"/>
    <x v="2"/>
    <n v="0"/>
    <n v="2016"/>
    <n v="1"/>
    <d v="2016-08-13T00:00:00"/>
    <d v="2017-01-01T00:00:00"/>
    <n v="1"/>
    <x v="2"/>
    <s v="PFC"/>
    <s v=" "/>
    <s v=" "/>
    <s v="PFC"/>
    <n v="0"/>
    <n v="1"/>
    <n v="0"/>
    <n v="0"/>
    <x v="0"/>
    <n v="0"/>
    <x v="690"/>
    <n v="4.6229508199999998"/>
    <n v="3"/>
    <n v="0"/>
    <s v="ZTC"/>
    <n v="8"/>
    <n v="2016"/>
    <n v="201608"/>
    <x v="4"/>
    <n v="2017"/>
    <n v="201701"/>
  </r>
  <r>
    <x v="2092"/>
    <s v="PA_Allegheny"/>
    <x v="1"/>
    <x v="1"/>
    <s v="BL"/>
    <x v="1"/>
    <n v="1"/>
    <x v="3"/>
    <n v="1"/>
    <n v="2016"/>
    <n v="1"/>
    <d v="2016-08-15T00:00:00"/>
    <d v="2017-01-01T00:00:00"/>
    <n v="1"/>
    <x v="1"/>
    <s v="PSF"/>
    <s v="PKC"/>
    <d v="2016-09-07T00:00:00"/>
    <s v="PKC"/>
    <n v="1"/>
    <n v="2"/>
    <n v="1"/>
    <n v="0"/>
    <x v="0"/>
    <n v="0"/>
    <x v="309"/>
    <n v="4.5573770490000003"/>
    <n v="3"/>
    <n v="0"/>
    <s v="ZTC"/>
    <n v="8"/>
    <n v="2016"/>
    <n v="201608"/>
    <x v="4"/>
    <n v="2017"/>
    <n v="201701"/>
  </r>
  <r>
    <x v="2093"/>
    <s v="PA_Allegheny"/>
    <x v="1"/>
    <x v="1"/>
    <s v="UK"/>
    <x v="2"/>
    <n v="2"/>
    <x v="3"/>
    <n v="2"/>
    <n v="2016"/>
    <n v="1"/>
    <d v="2016-08-15T00:00:00"/>
    <d v="2017-01-01T00:00:00"/>
    <n v="1"/>
    <x v="1"/>
    <s v="PKC"/>
    <s v=" "/>
    <s v=" "/>
    <s v="PKC"/>
    <n v="0"/>
    <n v="1"/>
    <n v="0"/>
    <n v="0"/>
    <x v="0"/>
    <n v="0"/>
    <x v="309"/>
    <n v="4.5573770490000003"/>
    <n v="3"/>
    <n v="0"/>
    <s v="ZTC"/>
    <n v="8"/>
    <n v="2016"/>
    <n v="201608"/>
    <x v="4"/>
    <n v="2017"/>
    <n v="201701"/>
  </r>
  <r>
    <x v="2094"/>
    <s v="PA_Allegheny"/>
    <x v="1"/>
    <x v="1"/>
    <s v="BL"/>
    <x v="1"/>
    <n v="0"/>
    <x v="2"/>
    <n v="0"/>
    <n v="2016"/>
    <n v="1"/>
    <d v="2016-08-15T00:00:00"/>
    <d v="2017-01-01T00:00:00"/>
    <n v="1"/>
    <x v="2"/>
    <s v="PFC"/>
    <s v="PFC"/>
    <d v="2016-12-14T00:00:00"/>
    <s v="PFC"/>
    <n v="0"/>
    <n v="2"/>
    <n v="1"/>
    <n v="0"/>
    <x v="0"/>
    <n v="0"/>
    <x v="309"/>
    <n v="4.5573770490000003"/>
    <n v="3"/>
    <n v="0"/>
    <s v="ZTC"/>
    <n v="8"/>
    <n v="2016"/>
    <n v="201608"/>
    <x v="4"/>
    <n v="2017"/>
    <n v="201701"/>
  </r>
  <r>
    <x v="2095"/>
    <s v="PA_Allegheny"/>
    <x v="0"/>
    <x v="1"/>
    <s v="BL"/>
    <x v="1"/>
    <n v="0"/>
    <x v="2"/>
    <n v="0"/>
    <n v="2016"/>
    <n v="1"/>
    <d v="2016-08-15T00:00:00"/>
    <d v="2017-01-01T00:00:00"/>
    <n v="1"/>
    <x v="2"/>
    <s v="PFC"/>
    <s v="PKC"/>
    <d v="2016-12-14T00:00:00"/>
    <s v="PKC"/>
    <n v="1"/>
    <n v="2"/>
    <n v="1"/>
    <n v="0"/>
    <x v="0"/>
    <n v="0"/>
    <x v="309"/>
    <n v="4.5573770490000003"/>
    <n v="3"/>
    <n v="0"/>
    <s v="ZTC"/>
    <n v="8"/>
    <n v="2016"/>
    <n v="201608"/>
    <x v="4"/>
    <n v="2017"/>
    <n v="201701"/>
  </r>
  <r>
    <x v="2096"/>
    <s v="PA_Allegheny"/>
    <x v="0"/>
    <x v="1"/>
    <s v="BL"/>
    <x v="1"/>
    <n v="0"/>
    <x v="2"/>
    <n v="0"/>
    <n v="2016"/>
    <n v="1"/>
    <d v="2016-08-15T00:00:00"/>
    <d v="2017-01-01T00:00:00"/>
    <n v="1"/>
    <x v="7"/>
    <s v="PSF"/>
    <s v=" "/>
    <s v=" "/>
    <s v="PSF"/>
    <n v="0"/>
    <n v="1"/>
    <n v="0"/>
    <n v="0"/>
    <x v="0"/>
    <n v="0"/>
    <x v="309"/>
    <n v="4.5573770490000003"/>
    <n v="3"/>
    <n v="0"/>
    <s v="ZTC"/>
    <n v="8"/>
    <n v="2016"/>
    <n v="201608"/>
    <x v="4"/>
    <n v="2017"/>
    <n v="201701"/>
  </r>
  <r>
    <x v="2097"/>
    <s v="PA_Allegheny"/>
    <x v="0"/>
    <x v="1"/>
    <s v="MU"/>
    <x v="2"/>
    <n v="0"/>
    <x v="2"/>
    <n v="0"/>
    <n v="2016"/>
    <n v="1"/>
    <d v="2016-08-15T00:00:00"/>
    <d v="2017-01-01T00:00:00"/>
    <n v="1"/>
    <x v="2"/>
    <s v="PFC"/>
    <s v="PUK"/>
    <d v="2016-08-18T00:00:00"/>
    <s v="PFC"/>
    <n v="1"/>
    <n v="3"/>
    <n v="2"/>
    <n v="0"/>
    <x v="0"/>
    <n v="0"/>
    <x v="309"/>
    <n v="4.5573770490000003"/>
    <n v="3"/>
    <n v="0"/>
    <s v="ZTC"/>
    <n v="8"/>
    <n v="2016"/>
    <n v="201608"/>
    <x v="4"/>
    <n v="2017"/>
    <n v="201701"/>
  </r>
  <r>
    <x v="2098"/>
    <s v="PA_Allegheny"/>
    <x v="0"/>
    <x v="1"/>
    <s v="BL"/>
    <x v="1"/>
    <n v="13"/>
    <x v="4"/>
    <n v="13"/>
    <n v="2016"/>
    <n v="1"/>
    <d v="2016-08-16T00:00:00"/>
    <d v="2016-08-19T00:00:00"/>
    <n v="1"/>
    <x v="0"/>
    <s v="PSG"/>
    <s v=" "/>
    <s v=" "/>
    <s v="PSG"/>
    <n v="0"/>
    <n v="1"/>
    <n v="0"/>
    <n v="1"/>
    <x v="0"/>
    <n v="0"/>
    <x v="41"/>
    <n v="9.8360656000000005E-2"/>
    <n v="1"/>
    <n v="3"/>
    <s v="XRF"/>
    <n v="8"/>
    <n v="2016"/>
    <n v="201608"/>
    <x v="3"/>
    <n v="2016"/>
    <n v="201608"/>
  </r>
  <r>
    <x v="1839"/>
    <s v="PA_Allegheny"/>
    <x v="1"/>
    <x v="1"/>
    <s v="BL"/>
    <x v="1"/>
    <n v="2"/>
    <x v="3"/>
    <n v="1"/>
    <n v="2016"/>
    <n v="2"/>
    <d v="2016-08-16T00:00:00"/>
    <d v="2017-01-01T00:00:00"/>
    <n v="0"/>
    <x v="1"/>
    <s v="PKC"/>
    <s v=" "/>
    <s v=" "/>
    <s v="PKC"/>
    <n v="0"/>
    <n v="1"/>
    <n v="0"/>
    <n v="0"/>
    <x v="0"/>
    <n v="0"/>
    <x v="677"/>
    <n v="4.5245901640000001"/>
    <n v="3"/>
    <n v="0"/>
    <s v="ZTC"/>
    <n v="8"/>
    <n v="2016"/>
    <n v="201608"/>
    <x v="4"/>
    <n v="2017"/>
    <n v="201701"/>
  </r>
  <r>
    <x v="2099"/>
    <s v="PA_Allegheny"/>
    <x v="0"/>
    <x v="1"/>
    <s v="WH"/>
    <x v="0"/>
    <n v="11"/>
    <x v="5"/>
    <n v="10"/>
    <n v="2016"/>
    <n v="1"/>
    <d v="2016-08-17T00:00:00"/>
    <d v="2017-01-01T00:00:00"/>
    <n v="1"/>
    <x v="2"/>
    <s v="PSF"/>
    <s v="PFC"/>
    <d v="2016-10-11T00:00:00"/>
    <s v="PFC"/>
    <n v="1"/>
    <n v="3"/>
    <n v="2"/>
    <n v="0"/>
    <x v="0"/>
    <n v="0"/>
    <x v="69"/>
    <n v="4.491803279"/>
    <n v="3"/>
    <n v="0"/>
    <s v="ZTC"/>
    <n v="8"/>
    <n v="2016"/>
    <n v="201608"/>
    <x v="4"/>
    <n v="2017"/>
    <n v="201701"/>
  </r>
  <r>
    <x v="2100"/>
    <s v="PA_Allegheny"/>
    <x v="0"/>
    <x v="1"/>
    <s v="BL"/>
    <x v="1"/>
    <n v="12"/>
    <x v="5"/>
    <n v="11"/>
    <n v="2016"/>
    <n v="1"/>
    <d v="2016-08-17T00:00:00"/>
    <d v="2017-01-01T00:00:00"/>
    <n v="1"/>
    <x v="3"/>
    <s v="PGH"/>
    <s v=" "/>
    <s v=" "/>
    <s v="PGH"/>
    <n v="0"/>
    <n v="1"/>
    <n v="0"/>
    <n v="0"/>
    <x v="0"/>
    <n v="0"/>
    <x v="69"/>
    <n v="4.491803279"/>
    <n v="3"/>
    <n v="0"/>
    <s v="ZTC"/>
    <n v="8"/>
    <n v="2016"/>
    <n v="201608"/>
    <x v="4"/>
    <n v="2017"/>
    <n v="201701"/>
  </r>
  <r>
    <x v="2101"/>
    <s v="PA_Allegheny"/>
    <x v="1"/>
    <x v="1"/>
    <s v="WH"/>
    <x v="0"/>
    <n v="11"/>
    <x v="5"/>
    <n v="10"/>
    <n v="2016"/>
    <n v="1"/>
    <d v="2016-08-17T00:00:00"/>
    <d v="2017-01-01T00:00:00"/>
    <n v="1"/>
    <x v="2"/>
    <s v="PSG"/>
    <s v="PFC"/>
    <d v="2016-08-29T00:00:00"/>
    <s v="PFC"/>
    <n v="1"/>
    <n v="2"/>
    <n v="1"/>
    <n v="0"/>
    <x v="0"/>
    <n v="0"/>
    <x v="69"/>
    <n v="4.491803279"/>
    <n v="3"/>
    <n v="0"/>
    <s v="ZTC"/>
    <n v="8"/>
    <n v="2016"/>
    <n v="201608"/>
    <x v="4"/>
    <n v="2017"/>
    <n v="201701"/>
  </r>
  <r>
    <x v="2102"/>
    <s v="PA_Allegheny"/>
    <x v="0"/>
    <x v="1"/>
    <s v="WH"/>
    <x v="0"/>
    <n v="3"/>
    <x v="1"/>
    <n v="3"/>
    <n v="2016"/>
    <n v="1"/>
    <d v="2016-08-17T00:00:00"/>
    <d v="2016-08-19T00:00:00"/>
    <n v="1"/>
    <x v="7"/>
    <s v="PSF"/>
    <s v=" "/>
    <s v=" "/>
    <s v="PSF"/>
    <n v="0"/>
    <n v="1"/>
    <n v="0"/>
    <n v="1"/>
    <x v="0"/>
    <n v="0"/>
    <x v="30"/>
    <n v="6.5573771000000003E-2"/>
    <n v="1"/>
    <n v="3"/>
    <s v="XRF"/>
    <n v="8"/>
    <n v="2016"/>
    <n v="201608"/>
    <x v="3"/>
    <n v="2016"/>
    <n v="201608"/>
  </r>
  <r>
    <x v="2103"/>
    <s v="PA_Allegheny"/>
    <x v="0"/>
    <x v="1"/>
    <s v="BL"/>
    <x v="1"/>
    <n v="3"/>
    <x v="3"/>
    <n v="2"/>
    <n v="2016"/>
    <n v="1"/>
    <d v="2016-08-18T00:00:00"/>
    <d v="2017-01-01T00:00:00"/>
    <n v="1"/>
    <x v="9"/>
    <s v="PKC"/>
    <s v="PUK"/>
    <d v="2016-09-19T00:00:00"/>
    <s v="PUK"/>
    <n v="1"/>
    <n v="2"/>
    <n v="1"/>
    <n v="0"/>
    <x v="0"/>
    <n v="0"/>
    <x v="147"/>
    <n v="4.4590163929999997"/>
    <n v="3"/>
    <n v="0"/>
    <s v="ZTC"/>
    <n v="8"/>
    <n v="2016"/>
    <n v="201608"/>
    <x v="4"/>
    <n v="2017"/>
    <n v="201701"/>
  </r>
  <r>
    <x v="2104"/>
    <s v="PA_Allegheny"/>
    <x v="1"/>
    <x v="0"/>
    <s v="BL"/>
    <x v="1"/>
    <n v="10"/>
    <x v="5"/>
    <n v="10"/>
    <n v="2016"/>
    <n v="1"/>
    <d v="2016-08-19T00:00:00"/>
    <d v="2016-09-19T00:00:00"/>
    <n v="1"/>
    <x v="1"/>
    <s v="PKC"/>
    <s v=" "/>
    <s v=" "/>
    <s v="PKC"/>
    <n v="0"/>
    <n v="1"/>
    <n v="0"/>
    <n v="1"/>
    <x v="0"/>
    <n v="0"/>
    <x v="252"/>
    <n v="1.0163934429999999"/>
    <n v="2"/>
    <n v="3"/>
    <s v="XRF"/>
    <n v="8"/>
    <n v="2016"/>
    <n v="201608"/>
    <x v="7"/>
    <n v="2016"/>
    <n v="201609"/>
  </r>
  <r>
    <x v="2105"/>
    <s v="PA_Allegheny"/>
    <x v="1"/>
    <x v="1"/>
    <s v="UK"/>
    <x v="2"/>
    <n v="6"/>
    <x v="1"/>
    <n v="5"/>
    <n v="2016"/>
    <n v="1"/>
    <d v="2016-08-20T00:00:00"/>
    <d v="2016-09-21T00:00:00"/>
    <n v="1"/>
    <x v="1"/>
    <s v="PSF"/>
    <s v="PKC"/>
    <d v="2016-08-22T00:00:00"/>
    <s v="PKC"/>
    <n v="1"/>
    <n v="2"/>
    <n v="1"/>
    <n v="1"/>
    <x v="0"/>
    <n v="0"/>
    <x v="151"/>
    <n v="1.0491803280000001"/>
    <n v="2"/>
    <n v="3"/>
    <s v="XRF"/>
    <n v="8"/>
    <n v="2016"/>
    <n v="201608"/>
    <x v="7"/>
    <n v="2016"/>
    <n v="201609"/>
  </r>
  <r>
    <x v="2106"/>
    <s v="PA_Allegheny"/>
    <x v="1"/>
    <x v="1"/>
    <s v="UK"/>
    <x v="2"/>
    <n v="3"/>
    <x v="3"/>
    <n v="2"/>
    <n v="2016"/>
    <n v="1"/>
    <d v="2016-08-20T00:00:00"/>
    <d v="2016-09-21T00:00:00"/>
    <n v="1"/>
    <x v="1"/>
    <s v="PSF"/>
    <s v="PKC"/>
    <d v="2016-08-22T00:00:00"/>
    <s v="PKC"/>
    <n v="1"/>
    <n v="2"/>
    <n v="1"/>
    <n v="1"/>
    <x v="0"/>
    <n v="0"/>
    <x v="151"/>
    <n v="1.0491803280000001"/>
    <n v="2"/>
    <n v="3"/>
    <s v="XRF"/>
    <n v="8"/>
    <n v="2016"/>
    <n v="201608"/>
    <x v="7"/>
    <n v="2016"/>
    <n v="201609"/>
  </r>
  <r>
    <x v="2107"/>
    <s v="PA_Allegheny"/>
    <x v="1"/>
    <x v="1"/>
    <s v="BL"/>
    <x v="1"/>
    <n v="5"/>
    <x v="1"/>
    <n v="5"/>
    <n v="2016"/>
    <n v="1"/>
    <d v="2016-08-21T00:00:00"/>
    <d v="2016-10-28T00:00:00"/>
    <n v="1"/>
    <x v="1"/>
    <s v="PKC"/>
    <s v=" "/>
    <s v=" "/>
    <s v="PKC"/>
    <n v="0"/>
    <n v="1"/>
    <n v="0"/>
    <n v="1"/>
    <x v="0"/>
    <n v="0"/>
    <x v="489"/>
    <n v="2.2295081969999999"/>
    <n v="2"/>
    <n v="2"/>
    <s v="XRF"/>
    <n v="8"/>
    <n v="2016"/>
    <n v="201608"/>
    <x v="11"/>
    <n v="2016"/>
    <n v="201610"/>
  </r>
  <r>
    <x v="2108"/>
    <s v="PA_Allegheny"/>
    <x v="0"/>
    <x v="1"/>
    <s v="OT"/>
    <x v="2"/>
    <n v="4"/>
    <x v="1"/>
    <n v="4"/>
    <n v="2016"/>
    <n v="1"/>
    <d v="2016-08-21T00:00:00"/>
    <d v="2017-01-01T00:00:00"/>
    <n v="1"/>
    <x v="2"/>
    <s v="PFC"/>
    <s v=" "/>
    <s v=" "/>
    <s v="PFC"/>
    <n v="0"/>
    <n v="1"/>
    <n v="0"/>
    <n v="0"/>
    <x v="0"/>
    <n v="0"/>
    <x v="202"/>
    <n v="4.3606557380000002"/>
    <n v="3"/>
    <n v="0"/>
    <s v="ZTC"/>
    <n v="8"/>
    <n v="2016"/>
    <n v="201608"/>
    <x v="4"/>
    <n v="2017"/>
    <n v="201701"/>
  </r>
  <r>
    <x v="2109"/>
    <s v="PA_Allegheny"/>
    <x v="1"/>
    <x v="1"/>
    <s v="OT"/>
    <x v="2"/>
    <n v="4"/>
    <x v="1"/>
    <n v="3"/>
    <n v="2016"/>
    <n v="1"/>
    <d v="2016-08-21T00:00:00"/>
    <d v="2017-01-01T00:00:00"/>
    <n v="1"/>
    <x v="2"/>
    <s v="PFC"/>
    <s v=" "/>
    <s v=" "/>
    <s v="PFC"/>
    <n v="0"/>
    <n v="1"/>
    <n v="0"/>
    <n v="0"/>
    <x v="0"/>
    <n v="0"/>
    <x v="202"/>
    <n v="4.3606557380000002"/>
    <n v="3"/>
    <n v="0"/>
    <s v="ZTC"/>
    <n v="8"/>
    <n v="2016"/>
    <n v="201608"/>
    <x v="4"/>
    <n v="2017"/>
    <n v="201701"/>
  </r>
  <r>
    <x v="2110"/>
    <s v="PA_Allegheny"/>
    <x v="1"/>
    <x v="1"/>
    <s v="BL"/>
    <x v="1"/>
    <n v="2"/>
    <x v="3"/>
    <n v="2"/>
    <n v="2016"/>
    <n v="1"/>
    <d v="2016-08-21T00:00:00"/>
    <d v="2016-10-28T00:00:00"/>
    <n v="1"/>
    <x v="1"/>
    <s v="PKC"/>
    <s v=" "/>
    <s v=" "/>
    <s v="PKC"/>
    <n v="0"/>
    <n v="1"/>
    <n v="0"/>
    <n v="1"/>
    <x v="0"/>
    <n v="0"/>
    <x v="489"/>
    <n v="2.2295081969999999"/>
    <n v="2"/>
    <n v="2"/>
    <s v="XRF"/>
    <n v="8"/>
    <n v="2016"/>
    <n v="201608"/>
    <x v="11"/>
    <n v="2016"/>
    <n v="201610"/>
  </r>
  <r>
    <x v="2111"/>
    <s v="PA_Allegheny"/>
    <x v="0"/>
    <x v="1"/>
    <s v="OT"/>
    <x v="2"/>
    <n v="1"/>
    <x v="3"/>
    <n v="1"/>
    <n v="2016"/>
    <n v="1"/>
    <d v="2016-08-21T00:00:00"/>
    <d v="2017-01-01T00:00:00"/>
    <n v="1"/>
    <x v="2"/>
    <s v="PFC"/>
    <s v=" "/>
    <s v=" "/>
    <s v="PFC"/>
    <n v="0"/>
    <n v="1"/>
    <n v="0"/>
    <n v="0"/>
    <x v="0"/>
    <n v="0"/>
    <x v="202"/>
    <n v="4.3606557380000002"/>
    <n v="3"/>
    <n v="0"/>
    <s v="ZTC"/>
    <n v="8"/>
    <n v="2016"/>
    <n v="201608"/>
    <x v="4"/>
    <n v="2017"/>
    <n v="201701"/>
  </r>
  <r>
    <x v="2112"/>
    <s v="PA_Allegheny"/>
    <x v="0"/>
    <x v="1"/>
    <s v="BL"/>
    <x v="1"/>
    <n v="0"/>
    <x v="2"/>
    <n v="0"/>
    <n v="2016"/>
    <n v="1"/>
    <d v="2016-08-21T00:00:00"/>
    <d v="2016-10-28T00:00:00"/>
    <n v="1"/>
    <x v="1"/>
    <s v="PKC"/>
    <s v=" "/>
    <s v=" "/>
    <s v="PKC"/>
    <n v="0"/>
    <n v="1"/>
    <n v="0"/>
    <n v="1"/>
    <x v="0"/>
    <n v="0"/>
    <x v="489"/>
    <n v="2.2295081969999999"/>
    <n v="2"/>
    <n v="2"/>
    <s v="XRF"/>
    <n v="8"/>
    <n v="2016"/>
    <n v="201608"/>
    <x v="11"/>
    <n v="2016"/>
    <n v="201610"/>
  </r>
  <r>
    <x v="2113"/>
    <s v="PA_Allegheny"/>
    <x v="1"/>
    <x v="1"/>
    <s v="OT"/>
    <x v="2"/>
    <n v="3"/>
    <x v="1"/>
    <n v="3"/>
    <n v="2016"/>
    <n v="1"/>
    <d v="2016-08-22T00:00:00"/>
    <d v="2017-01-01T00:00:00"/>
    <n v="1"/>
    <x v="2"/>
    <s v="PFC"/>
    <s v="PFC"/>
    <d v="2016-08-24T00:00:00"/>
    <s v="PFC"/>
    <n v="0"/>
    <n v="2"/>
    <n v="1"/>
    <n v="0"/>
    <x v="0"/>
    <n v="0"/>
    <x v="106"/>
    <n v="4.327868853"/>
    <n v="3"/>
    <n v="0"/>
    <s v="ZTC"/>
    <n v="8"/>
    <n v="2016"/>
    <n v="201608"/>
    <x v="4"/>
    <n v="2017"/>
    <n v="201701"/>
  </r>
  <r>
    <x v="2114"/>
    <s v="PA_Allegheny"/>
    <x v="1"/>
    <x v="1"/>
    <s v="MU"/>
    <x v="2"/>
    <n v="0"/>
    <x v="2"/>
    <n v="0"/>
    <n v="2016"/>
    <n v="1"/>
    <d v="2016-08-22T00:00:00"/>
    <d v="2017-01-01T00:00:00"/>
    <n v="1"/>
    <x v="2"/>
    <s v="PFC"/>
    <s v=" "/>
    <s v=" "/>
    <s v="PFC"/>
    <n v="0"/>
    <n v="1"/>
    <n v="0"/>
    <n v="0"/>
    <x v="0"/>
    <n v="0"/>
    <x v="106"/>
    <n v="4.327868853"/>
    <n v="3"/>
    <n v="0"/>
    <s v="ZTC"/>
    <n v="8"/>
    <n v="2016"/>
    <n v="201608"/>
    <x v="4"/>
    <n v="2017"/>
    <n v="201701"/>
  </r>
  <r>
    <x v="2115"/>
    <s v="PA_Allegheny"/>
    <x v="0"/>
    <x v="1"/>
    <s v="BL"/>
    <x v="1"/>
    <n v="15"/>
    <x v="4"/>
    <n v="14"/>
    <n v="2016"/>
    <n v="1"/>
    <d v="2016-08-23T00:00:00"/>
    <d v="2017-01-01T00:00:00"/>
    <n v="1"/>
    <x v="10"/>
    <s v="PAL"/>
    <s v="PGH"/>
    <d v="2016-08-29T00:00:00"/>
    <s v="PAL"/>
    <n v="1"/>
    <n v="2"/>
    <n v="1"/>
    <n v="0"/>
    <x v="0"/>
    <n v="0"/>
    <x v="533"/>
    <n v="4.2950819669999998"/>
    <n v="3"/>
    <n v="0"/>
    <s v="ZTC"/>
    <n v="8"/>
    <n v="2016"/>
    <n v="201608"/>
    <x v="4"/>
    <n v="2017"/>
    <n v="201701"/>
  </r>
  <r>
    <x v="2116"/>
    <s v="PA_Allegheny"/>
    <x v="1"/>
    <x v="1"/>
    <s v="WH"/>
    <x v="0"/>
    <n v="7"/>
    <x v="6"/>
    <n v="7"/>
    <n v="2016"/>
    <n v="1"/>
    <d v="2016-08-23T00:00:00"/>
    <d v="2017-01-01T00:00:00"/>
    <n v="1"/>
    <x v="1"/>
    <s v="PKC"/>
    <s v=" "/>
    <s v=" "/>
    <s v="PKC"/>
    <n v="0"/>
    <n v="1"/>
    <n v="0"/>
    <n v="0"/>
    <x v="0"/>
    <n v="0"/>
    <x v="533"/>
    <n v="4.2950819669999998"/>
    <n v="3"/>
    <n v="0"/>
    <s v="ZTC"/>
    <n v="8"/>
    <n v="2016"/>
    <n v="201608"/>
    <x v="4"/>
    <n v="2017"/>
    <n v="201701"/>
  </r>
  <r>
    <x v="2117"/>
    <s v="PA_Allegheny"/>
    <x v="0"/>
    <x v="1"/>
    <s v="WH"/>
    <x v="0"/>
    <n v="10"/>
    <x v="5"/>
    <n v="10"/>
    <n v="2016"/>
    <n v="1"/>
    <d v="2016-08-23T00:00:00"/>
    <d v="2017-01-01T00:00:00"/>
    <n v="1"/>
    <x v="1"/>
    <s v="PFC"/>
    <s v="PKC"/>
    <d v="2016-08-26T00:00:00"/>
    <s v="PKC"/>
    <n v="1"/>
    <n v="2"/>
    <n v="1"/>
    <n v="0"/>
    <x v="0"/>
    <n v="0"/>
    <x v="533"/>
    <n v="4.2950819669999998"/>
    <n v="3"/>
    <n v="0"/>
    <s v="ZTC"/>
    <n v="8"/>
    <n v="2016"/>
    <n v="201608"/>
    <x v="4"/>
    <n v="2017"/>
    <n v="201701"/>
  </r>
  <r>
    <x v="2118"/>
    <s v="PA_Allegheny"/>
    <x v="0"/>
    <x v="1"/>
    <s v="WH"/>
    <x v="0"/>
    <n v="5"/>
    <x v="1"/>
    <n v="4"/>
    <n v="2016"/>
    <n v="1"/>
    <d v="2016-08-23T00:00:00"/>
    <d v="2017-01-01T00:00:00"/>
    <n v="1"/>
    <x v="1"/>
    <s v="PKC"/>
    <s v=" "/>
    <s v=" "/>
    <s v="PKC"/>
    <n v="0"/>
    <n v="1"/>
    <n v="0"/>
    <n v="0"/>
    <x v="0"/>
    <n v="0"/>
    <x v="533"/>
    <n v="4.2950819669999998"/>
    <n v="3"/>
    <n v="0"/>
    <s v="ZTC"/>
    <n v="8"/>
    <n v="2016"/>
    <n v="201608"/>
    <x v="4"/>
    <n v="2017"/>
    <n v="201701"/>
  </r>
  <r>
    <x v="471"/>
    <s v="PA_Allegheny"/>
    <x v="0"/>
    <x v="1"/>
    <s v="BL"/>
    <x v="1"/>
    <n v="16"/>
    <x v="4"/>
    <n v="16"/>
    <n v="2014"/>
    <n v="2"/>
    <d v="2016-08-23T00:00:00"/>
    <d v="2017-01-01T00:00:00"/>
    <n v="0"/>
    <x v="2"/>
    <s v="PKC"/>
    <s v="PFC"/>
    <d v="2016-10-26T00:00:00"/>
    <s v="PFC"/>
    <n v="1"/>
    <n v="2"/>
    <n v="1"/>
    <n v="0"/>
    <x v="0"/>
    <n v="0"/>
    <x v="533"/>
    <n v="4.2950819669999998"/>
    <n v="3"/>
    <n v="0"/>
    <s v="ZTC"/>
    <n v="8"/>
    <n v="2016"/>
    <n v="201608"/>
    <x v="4"/>
    <n v="2017"/>
    <n v="201701"/>
  </r>
  <r>
    <x v="943"/>
    <s v="PA_Allegheny"/>
    <x v="1"/>
    <x v="1"/>
    <s v="MU"/>
    <x v="2"/>
    <n v="11"/>
    <x v="5"/>
    <n v="11"/>
    <n v="2015"/>
    <n v="2"/>
    <d v="2016-08-24T00:00:00"/>
    <d v="2017-01-01T00:00:00"/>
    <n v="0"/>
    <x v="1"/>
    <s v="PKC"/>
    <s v=" "/>
    <s v=" "/>
    <s v="PKC"/>
    <n v="0"/>
    <n v="1"/>
    <n v="0"/>
    <n v="0"/>
    <x v="0"/>
    <n v="0"/>
    <x v="232"/>
    <n v="4.2622950819999996"/>
    <n v="3"/>
    <n v="0"/>
    <s v="ZTC"/>
    <n v="8"/>
    <n v="2016"/>
    <n v="201608"/>
    <x v="4"/>
    <n v="2017"/>
    <n v="201701"/>
  </r>
  <r>
    <x v="1360"/>
    <s v="PA_Allegheny"/>
    <x v="0"/>
    <x v="1"/>
    <s v="BL"/>
    <x v="1"/>
    <n v="17"/>
    <x v="0"/>
    <n v="17"/>
    <n v="2015"/>
    <n v="3"/>
    <d v="2016-08-24T00:00:00"/>
    <d v="2017-01-01T00:00:00"/>
    <n v="0"/>
    <x v="3"/>
    <s v="PSG"/>
    <s v="PGH"/>
    <d v="2016-09-27T00:00:00"/>
    <s v="PGH"/>
    <n v="1"/>
    <n v="2"/>
    <n v="1"/>
    <n v="0"/>
    <x v="0"/>
    <n v="0"/>
    <x v="232"/>
    <n v="4.2622950819999996"/>
    <n v="3"/>
    <n v="0"/>
    <s v="ZTC"/>
    <n v="8"/>
    <n v="2016"/>
    <n v="201608"/>
    <x v="4"/>
    <n v="2017"/>
    <n v="201701"/>
  </r>
  <r>
    <x v="2119"/>
    <s v="PA_Allegheny"/>
    <x v="0"/>
    <x v="1"/>
    <s v="MU"/>
    <x v="2"/>
    <n v="2"/>
    <x v="3"/>
    <n v="2"/>
    <n v="2016"/>
    <n v="1"/>
    <d v="2016-08-24T00:00:00"/>
    <d v="2017-01-01T00:00:00"/>
    <n v="1"/>
    <x v="1"/>
    <s v="PKC"/>
    <s v=" "/>
    <s v=" "/>
    <s v="PKC"/>
    <n v="0"/>
    <n v="1"/>
    <n v="0"/>
    <n v="0"/>
    <x v="0"/>
    <n v="0"/>
    <x v="232"/>
    <n v="4.2622950819999996"/>
    <n v="3"/>
    <n v="0"/>
    <s v="ZTC"/>
    <n v="8"/>
    <n v="2016"/>
    <n v="201608"/>
    <x v="4"/>
    <n v="2017"/>
    <n v="201701"/>
  </r>
  <r>
    <x v="2120"/>
    <s v="PA_Allegheny"/>
    <x v="0"/>
    <x v="1"/>
    <s v="BL"/>
    <x v="1"/>
    <n v="17"/>
    <x v="0"/>
    <n v="17"/>
    <n v="2016"/>
    <n v="1"/>
    <d v="2016-08-25T00:00:00"/>
    <d v="2017-01-01T00:00:00"/>
    <n v="1"/>
    <x v="3"/>
    <s v="PSG"/>
    <s v="PGH"/>
    <d v="2016-10-05T00:00:00"/>
    <s v="PGH"/>
    <n v="1"/>
    <n v="2"/>
    <n v="1"/>
    <n v="0"/>
    <x v="0"/>
    <n v="0"/>
    <x v="511"/>
    <n v="4.2295081970000004"/>
    <n v="3"/>
    <n v="0"/>
    <s v="ZTC"/>
    <n v="8"/>
    <n v="2016"/>
    <n v="201608"/>
    <x v="4"/>
    <n v="2017"/>
    <n v="201701"/>
  </r>
  <r>
    <x v="2121"/>
    <s v="PA_Allegheny"/>
    <x v="1"/>
    <x v="1"/>
    <s v="BL"/>
    <x v="1"/>
    <n v="18"/>
    <x v="7"/>
    <n v="18"/>
    <n v="2016"/>
    <n v="1"/>
    <d v="2016-08-25T00:00:00"/>
    <d v="2017-01-01T00:00:00"/>
    <n v="1"/>
    <x v="10"/>
    <s v="PAL"/>
    <s v=" "/>
    <s v=" "/>
    <s v="PAL"/>
    <n v="0"/>
    <n v="1"/>
    <n v="0"/>
    <n v="0"/>
    <x v="0"/>
    <n v="0"/>
    <x v="511"/>
    <n v="4.2295081970000004"/>
    <n v="3"/>
    <n v="0"/>
    <s v="ZTC"/>
    <n v="8"/>
    <n v="2016"/>
    <n v="201608"/>
    <x v="4"/>
    <n v="2017"/>
    <n v="201701"/>
  </r>
  <r>
    <x v="2122"/>
    <s v="PA_Allegheny"/>
    <x v="0"/>
    <x v="1"/>
    <s v="WH"/>
    <x v="0"/>
    <n v="4"/>
    <x v="1"/>
    <n v="4"/>
    <n v="2016"/>
    <n v="1"/>
    <d v="2016-08-25T00:00:00"/>
    <d v="2016-10-25T00:00:00"/>
    <n v="1"/>
    <x v="7"/>
    <s v="PSF"/>
    <s v="PUK"/>
    <d v="2016-09-28T00:00:00"/>
    <s v="PUK"/>
    <n v="1"/>
    <n v="2"/>
    <n v="1"/>
    <n v="1"/>
    <x v="0"/>
    <n v="0"/>
    <x v="484"/>
    <n v="2"/>
    <n v="2"/>
    <n v="2"/>
    <s v="XRF"/>
    <n v="8"/>
    <n v="2016"/>
    <n v="201608"/>
    <x v="11"/>
    <n v="2016"/>
    <n v="201610"/>
  </r>
  <r>
    <x v="2123"/>
    <s v="PA_Allegheny"/>
    <x v="0"/>
    <x v="1"/>
    <s v="WH"/>
    <x v="0"/>
    <n v="2"/>
    <x v="3"/>
    <n v="2"/>
    <n v="2016"/>
    <n v="1"/>
    <d v="2016-08-25T00:00:00"/>
    <d v="2016-10-25T00:00:00"/>
    <n v="1"/>
    <x v="7"/>
    <s v="PSF"/>
    <s v="PUK"/>
    <d v="2016-09-28T00:00:00"/>
    <s v="PUK"/>
    <n v="1"/>
    <n v="2"/>
    <n v="1"/>
    <n v="1"/>
    <x v="0"/>
    <n v="0"/>
    <x v="484"/>
    <n v="2"/>
    <n v="2"/>
    <n v="2"/>
    <s v="XRF"/>
    <n v="8"/>
    <n v="2016"/>
    <n v="201608"/>
    <x v="11"/>
    <n v="2016"/>
    <n v="201610"/>
  </r>
  <r>
    <x v="2067"/>
    <s v="PA_Allegheny"/>
    <x v="1"/>
    <x v="1"/>
    <s v="BL"/>
    <x v="1"/>
    <n v="0"/>
    <x v="2"/>
    <n v="0"/>
    <n v="2016"/>
    <n v="2"/>
    <d v="2016-08-25T00:00:00"/>
    <d v="2017-01-01T00:00:00"/>
    <n v="0"/>
    <x v="2"/>
    <s v="PFC"/>
    <s v="PKC"/>
    <d v="2016-11-23T00:00:00"/>
    <s v="PKC"/>
    <n v="1"/>
    <n v="2"/>
    <n v="1"/>
    <n v="0"/>
    <x v="0"/>
    <n v="0"/>
    <x v="511"/>
    <n v="4.2295081970000004"/>
    <n v="3"/>
    <n v="0"/>
    <s v="ZTC"/>
    <n v="8"/>
    <n v="2016"/>
    <n v="201608"/>
    <x v="4"/>
    <n v="2017"/>
    <n v="201701"/>
  </r>
  <r>
    <x v="2124"/>
    <s v="PA_Allegheny"/>
    <x v="1"/>
    <x v="1"/>
    <s v="WH"/>
    <x v="0"/>
    <n v="0"/>
    <x v="2"/>
    <n v="0"/>
    <n v="2016"/>
    <n v="1"/>
    <d v="2016-08-25T00:00:00"/>
    <d v="2016-10-31T00:00:00"/>
    <n v="1"/>
    <x v="1"/>
    <s v="PKC"/>
    <s v=" "/>
    <s v=" "/>
    <s v="PKC"/>
    <n v="0"/>
    <n v="1"/>
    <n v="0"/>
    <n v="1"/>
    <x v="0"/>
    <n v="0"/>
    <x v="467"/>
    <n v="2.1967213120000002"/>
    <n v="2"/>
    <n v="2"/>
    <s v="XOT"/>
    <n v="8"/>
    <n v="2016"/>
    <n v="201608"/>
    <x v="11"/>
    <n v="2016"/>
    <n v="201610"/>
  </r>
  <r>
    <x v="2125"/>
    <s v="PA_Allegheny"/>
    <x v="0"/>
    <x v="1"/>
    <s v="WH"/>
    <x v="0"/>
    <n v="0"/>
    <x v="2"/>
    <n v="0"/>
    <n v="2016"/>
    <n v="1"/>
    <d v="2016-08-25T00:00:00"/>
    <d v="2016-10-25T00:00:00"/>
    <n v="1"/>
    <x v="5"/>
    <s v="PAL"/>
    <s v="PFC"/>
    <d v="2016-09-08T00:00:00"/>
    <s v="PUK"/>
    <n v="1"/>
    <n v="3"/>
    <n v="2"/>
    <n v="1"/>
    <x v="0"/>
    <n v="0"/>
    <x v="484"/>
    <n v="2"/>
    <n v="2"/>
    <n v="2"/>
    <s v="XRF"/>
    <n v="8"/>
    <n v="2016"/>
    <n v="201608"/>
    <x v="11"/>
    <n v="2016"/>
    <n v="201610"/>
  </r>
  <r>
    <x v="2126"/>
    <s v="PA_Allegheny"/>
    <x v="0"/>
    <x v="1"/>
    <s v="BL"/>
    <x v="1"/>
    <n v="17"/>
    <x v="0"/>
    <n v="17"/>
    <n v="2016"/>
    <n v="1"/>
    <d v="2016-08-26T00:00:00"/>
    <d v="2017-01-01T00:00:00"/>
    <n v="1"/>
    <x v="4"/>
    <s v="PSG"/>
    <s v="PIL"/>
    <d v="2016-10-06T00:00:00"/>
    <s v="PIL"/>
    <n v="1"/>
    <n v="2"/>
    <n v="1"/>
    <n v="0"/>
    <x v="0"/>
    <n v="0"/>
    <x v="691"/>
    <n v="4.1967213120000002"/>
    <n v="3"/>
    <n v="0"/>
    <s v="ZTC"/>
    <n v="8"/>
    <n v="2016"/>
    <n v="201608"/>
    <x v="4"/>
    <n v="2017"/>
    <n v="201701"/>
  </r>
  <r>
    <x v="1979"/>
    <s v="PA_Allegheny"/>
    <x v="1"/>
    <x v="1"/>
    <s v="BL"/>
    <x v="1"/>
    <n v="16"/>
    <x v="0"/>
    <n v="16"/>
    <n v="2016"/>
    <n v="2"/>
    <d v="2016-08-26T00:00:00"/>
    <d v="2016-12-22T00:00:00"/>
    <n v="0"/>
    <x v="3"/>
    <s v="PGH"/>
    <s v=" "/>
    <s v=" "/>
    <s v="PGH"/>
    <n v="0"/>
    <n v="1"/>
    <n v="0"/>
    <n v="1"/>
    <x v="0"/>
    <n v="0"/>
    <x v="379"/>
    <n v="3.8688524590000002"/>
    <n v="3"/>
    <n v="1"/>
    <s v="XRF"/>
    <n v="8"/>
    <n v="2016"/>
    <n v="201608"/>
    <x v="10"/>
    <n v="2016"/>
    <n v="201612"/>
  </r>
  <r>
    <x v="2127"/>
    <s v="PA_Allegheny"/>
    <x v="1"/>
    <x v="1"/>
    <s v="UK"/>
    <x v="2"/>
    <n v="16"/>
    <x v="0"/>
    <n v="16"/>
    <n v="2016"/>
    <n v="1"/>
    <d v="2016-08-26T00:00:00"/>
    <d v="2016-09-23T00:00:00"/>
    <n v="1"/>
    <x v="1"/>
    <s v="PKC"/>
    <s v=" "/>
    <s v=" "/>
    <s v="PKC"/>
    <n v="0"/>
    <n v="1"/>
    <n v="0"/>
    <n v="1"/>
    <x v="0"/>
    <n v="1"/>
    <x v="191"/>
    <n v="0.91803278700000002"/>
    <n v="1"/>
    <n v="2"/>
    <s v="XJP"/>
    <n v="8"/>
    <n v="2016"/>
    <n v="201608"/>
    <x v="7"/>
    <n v="2016"/>
    <n v="201609"/>
  </r>
  <r>
    <x v="1649"/>
    <s v="PA_Allegheny"/>
    <x v="1"/>
    <x v="1"/>
    <s v="BL"/>
    <x v="1"/>
    <n v="10"/>
    <x v="5"/>
    <n v="10"/>
    <n v="2016"/>
    <n v="2"/>
    <d v="2016-08-26T00:00:00"/>
    <d v="2016-12-16T00:00:00"/>
    <n v="0"/>
    <x v="2"/>
    <s v="PFC"/>
    <s v=" "/>
    <s v=" "/>
    <s v="PFC"/>
    <n v="0"/>
    <n v="1"/>
    <n v="0"/>
    <n v="1"/>
    <x v="0"/>
    <n v="0"/>
    <x v="88"/>
    <n v="3.6721311480000001"/>
    <n v="3"/>
    <n v="1"/>
    <s v="XRF"/>
    <n v="8"/>
    <n v="2016"/>
    <n v="201608"/>
    <x v="10"/>
    <n v="2016"/>
    <n v="201612"/>
  </r>
  <r>
    <x v="2128"/>
    <s v="PA_Allegheny"/>
    <x v="1"/>
    <x v="1"/>
    <s v="UK"/>
    <x v="2"/>
    <n v="1"/>
    <x v="3"/>
    <n v="1"/>
    <n v="2016"/>
    <n v="1"/>
    <d v="2016-08-27T00:00:00"/>
    <d v="2017-01-01T00:00:00"/>
    <n v="1"/>
    <x v="1"/>
    <s v="PSF"/>
    <s v="PKC"/>
    <d v="2016-10-12T00:00:00"/>
    <s v="PKC"/>
    <n v="1"/>
    <n v="2"/>
    <n v="1"/>
    <n v="0"/>
    <x v="0"/>
    <n v="0"/>
    <x v="458"/>
    <n v="4.163934426"/>
    <n v="3"/>
    <n v="0"/>
    <s v="ZTC"/>
    <n v="8"/>
    <n v="2016"/>
    <n v="201608"/>
    <x v="4"/>
    <n v="2017"/>
    <n v="201701"/>
  </r>
  <r>
    <x v="2129"/>
    <s v="PA_Allegheny"/>
    <x v="1"/>
    <x v="0"/>
    <s v="MU"/>
    <x v="2"/>
    <n v="12"/>
    <x v="4"/>
    <n v="12"/>
    <n v="2016"/>
    <n v="1"/>
    <d v="2016-08-28T00:00:00"/>
    <d v="2017-01-01T00:00:00"/>
    <n v="1"/>
    <x v="1"/>
    <s v="PSG"/>
    <s v="PKC"/>
    <d v="2016-09-29T00:00:00"/>
    <s v="PKC"/>
    <n v="1"/>
    <n v="2"/>
    <n v="1"/>
    <n v="0"/>
    <x v="0"/>
    <n v="0"/>
    <x v="506"/>
    <n v="4.1311475409999998"/>
    <n v="3"/>
    <n v="0"/>
    <s v="ZTC"/>
    <n v="8"/>
    <n v="2016"/>
    <n v="201608"/>
    <x v="4"/>
    <n v="2017"/>
    <n v="201701"/>
  </r>
  <r>
    <x v="2130"/>
    <s v="PA_Allegheny"/>
    <x v="0"/>
    <x v="1"/>
    <s v="BL"/>
    <x v="1"/>
    <n v="3"/>
    <x v="3"/>
    <n v="2"/>
    <n v="2016"/>
    <n v="1"/>
    <d v="2016-08-29T00:00:00"/>
    <d v="2016-10-31T00:00:00"/>
    <n v="1"/>
    <x v="1"/>
    <s v="PKC"/>
    <s v=" "/>
    <s v=" "/>
    <s v="PKC"/>
    <n v="0"/>
    <n v="1"/>
    <n v="0"/>
    <n v="1"/>
    <x v="0"/>
    <n v="0"/>
    <x v="480"/>
    <n v="2.0655737709999999"/>
    <n v="2"/>
    <n v="2"/>
    <s v="XRF"/>
    <n v="8"/>
    <n v="2016"/>
    <n v="201608"/>
    <x v="11"/>
    <n v="2016"/>
    <n v="201610"/>
  </r>
  <r>
    <x v="2131"/>
    <s v="PA_Allegheny"/>
    <x v="1"/>
    <x v="1"/>
    <s v="BL"/>
    <x v="1"/>
    <n v="1"/>
    <x v="3"/>
    <n v="1"/>
    <n v="2016"/>
    <n v="1"/>
    <d v="2016-08-29T00:00:00"/>
    <d v="2016-10-31T00:00:00"/>
    <n v="1"/>
    <x v="1"/>
    <s v="PKC"/>
    <s v=" "/>
    <s v=" "/>
    <s v="PKC"/>
    <n v="0"/>
    <n v="1"/>
    <n v="0"/>
    <n v="1"/>
    <x v="0"/>
    <n v="0"/>
    <x v="480"/>
    <n v="2.0655737709999999"/>
    <n v="2"/>
    <n v="2"/>
    <s v="XRF"/>
    <n v="8"/>
    <n v="2016"/>
    <n v="201608"/>
    <x v="11"/>
    <n v="2016"/>
    <n v="201610"/>
  </r>
  <r>
    <x v="2132"/>
    <s v="PA_Allegheny"/>
    <x v="1"/>
    <x v="2"/>
    <s v="OT"/>
    <x v="2"/>
    <n v="2"/>
    <x v="3"/>
    <n v="2"/>
    <n v="2016"/>
    <n v="1"/>
    <d v="2016-08-29T00:00:00"/>
    <d v="2017-01-01T00:00:00"/>
    <n v="1"/>
    <x v="1"/>
    <s v="PKC"/>
    <s v=" "/>
    <s v=" "/>
    <s v="PKC"/>
    <n v="0"/>
    <n v="1"/>
    <n v="0"/>
    <n v="0"/>
    <x v="0"/>
    <n v="0"/>
    <x v="276"/>
    <n v="4.0983606559999997"/>
    <n v="3"/>
    <n v="0"/>
    <s v="ZTC"/>
    <n v="8"/>
    <n v="2016"/>
    <n v="201608"/>
    <x v="4"/>
    <n v="2017"/>
    <n v="201701"/>
  </r>
  <r>
    <x v="2133"/>
    <s v="PA_Allegheny"/>
    <x v="1"/>
    <x v="1"/>
    <s v="BL"/>
    <x v="1"/>
    <n v="14"/>
    <x v="4"/>
    <n v="14"/>
    <n v="2016"/>
    <n v="1"/>
    <d v="2016-08-30T00:00:00"/>
    <d v="2017-01-01T00:00:00"/>
    <n v="1"/>
    <x v="0"/>
    <s v="PSG"/>
    <s v=" "/>
    <s v=" "/>
    <s v="PSG"/>
    <n v="0"/>
    <n v="1"/>
    <n v="0"/>
    <n v="0"/>
    <x v="0"/>
    <n v="0"/>
    <x v="179"/>
    <n v="4.0655737710000004"/>
    <n v="3"/>
    <n v="0"/>
    <s v="ZTC"/>
    <n v="8"/>
    <n v="2016"/>
    <n v="201608"/>
    <x v="4"/>
    <n v="2017"/>
    <n v="201701"/>
  </r>
  <r>
    <x v="2134"/>
    <s v="PA_Allegheny"/>
    <x v="1"/>
    <x v="0"/>
    <s v="UK"/>
    <x v="2"/>
    <n v="13"/>
    <x v="4"/>
    <n v="13"/>
    <n v="2016"/>
    <n v="1"/>
    <d v="2016-08-30T00:00:00"/>
    <d v="2017-01-01T00:00:00"/>
    <n v="1"/>
    <x v="7"/>
    <s v="PSF"/>
    <s v=" "/>
    <s v=" "/>
    <s v="PSF"/>
    <n v="0"/>
    <n v="1"/>
    <n v="0"/>
    <n v="0"/>
    <x v="0"/>
    <n v="0"/>
    <x v="179"/>
    <n v="4.0655737710000004"/>
    <n v="3"/>
    <n v="0"/>
    <s v="ZTC"/>
    <n v="8"/>
    <n v="2016"/>
    <n v="201608"/>
    <x v="4"/>
    <n v="2017"/>
    <n v="201701"/>
  </r>
  <r>
    <x v="1008"/>
    <s v="PA_Allegheny"/>
    <x v="1"/>
    <x v="0"/>
    <s v="BL"/>
    <x v="1"/>
    <n v="8"/>
    <x v="6"/>
    <n v="8"/>
    <n v="2015"/>
    <n v="2"/>
    <d v="2016-08-30T00:00:00"/>
    <d v="2017-01-01T00:00:00"/>
    <n v="0"/>
    <x v="1"/>
    <s v="PKC"/>
    <s v=" "/>
    <s v=" "/>
    <s v="PKC"/>
    <n v="0"/>
    <n v="1"/>
    <n v="0"/>
    <n v="0"/>
    <x v="0"/>
    <n v="0"/>
    <x v="179"/>
    <n v="4.0655737710000004"/>
    <n v="3"/>
    <n v="0"/>
    <s v="ZTC"/>
    <n v="8"/>
    <n v="2016"/>
    <n v="201608"/>
    <x v="4"/>
    <n v="2017"/>
    <n v="201701"/>
  </r>
  <r>
    <x v="2135"/>
    <s v="PA_Allegheny"/>
    <x v="0"/>
    <x v="1"/>
    <s v="BL"/>
    <x v="1"/>
    <n v="7"/>
    <x v="6"/>
    <n v="6"/>
    <n v="2016"/>
    <n v="1"/>
    <d v="2016-08-30T00:00:00"/>
    <d v="2017-01-01T00:00:00"/>
    <n v="1"/>
    <x v="1"/>
    <s v="PFC"/>
    <s v="PKC"/>
    <d v="2016-09-23T00:00:00"/>
    <s v="PKC"/>
    <n v="1"/>
    <n v="2"/>
    <n v="1"/>
    <n v="0"/>
    <x v="0"/>
    <n v="0"/>
    <x v="179"/>
    <n v="4.0655737710000004"/>
    <n v="3"/>
    <n v="0"/>
    <s v="ZTC"/>
    <n v="8"/>
    <n v="2016"/>
    <n v="201608"/>
    <x v="4"/>
    <n v="2017"/>
    <n v="201701"/>
  </r>
  <r>
    <x v="420"/>
    <s v="PA_Allegheny"/>
    <x v="1"/>
    <x v="0"/>
    <s v="MU"/>
    <x v="2"/>
    <n v="2"/>
    <x v="2"/>
    <n v="2"/>
    <n v="2014"/>
    <n v="3"/>
    <d v="2016-08-30T00:00:00"/>
    <d v="2017-01-01T00:00:00"/>
    <n v="0"/>
    <x v="1"/>
    <s v="PFC"/>
    <s v="PKC"/>
    <d v="2016-09-16T00:00:00"/>
    <s v="PKC"/>
    <n v="1"/>
    <n v="2"/>
    <n v="1"/>
    <n v="0"/>
    <x v="0"/>
    <n v="0"/>
    <x v="179"/>
    <n v="4.0655737710000004"/>
    <n v="3"/>
    <n v="0"/>
    <s v="ZTC"/>
    <n v="8"/>
    <n v="2016"/>
    <n v="201608"/>
    <x v="4"/>
    <n v="2017"/>
    <n v="201701"/>
  </r>
  <r>
    <x v="1711"/>
    <s v="PA_Allegheny"/>
    <x v="0"/>
    <x v="0"/>
    <s v="MU"/>
    <x v="2"/>
    <n v="1"/>
    <x v="2"/>
    <n v="0"/>
    <n v="2016"/>
    <n v="2"/>
    <d v="2016-08-30T00:00:00"/>
    <d v="2017-01-01T00:00:00"/>
    <n v="0"/>
    <x v="1"/>
    <s v="PFC"/>
    <s v="PKC"/>
    <d v="2016-09-16T00:00:00"/>
    <s v="PKC"/>
    <n v="1"/>
    <n v="2"/>
    <n v="1"/>
    <n v="0"/>
    <x v="0"/>
    <n v="0"/>
    <x v="179"/>
    <n v="4.0655737710000004"/>
    <n v="3"/>
    <n v="0"/>
    <s v="ZTC"/>
    <n v="8"/>
    <n v="2016"/>
    <n v="201608"/>
    <x v="4"/>
    <n v="2017"/>
    <n v="201701"/>
  </r>
  <r>
    <x v="2136"/>
    <s v="PA_Allegheny"/>
    <x v="1"/>
    <x v="2"/>
    <s v="WH"/>
    <x v="0"/>
    <n v="0"/>
    <x v="2"/>
    <n v="0"/>
    <n v="2016"/>
    <n v="1"/>
    <d v="2016-08-30T00:00:00"/>
    <d v="2017-01-01T00:00:00"/>
    <n v="1"/>
    <x v="1"/>
    <s v="PKC"/>
    <s v=" "/>
    <s v=" "/>
    <s v="PKC"/>
    <n v="0"/>
    <n v="1"/>
    <n v="0"/>
    <n v="0"/>
    <x v="0"/>
    <n v="0"/>
    <x v="179"/>
    <n v="4.0655737710000004"/>
    <n v="3"/>
    <n v="0"/>
    <s v="ZTC"/>
    <n v="8"/>
    <n v="2016"/>
    <n v="201608"/>
    <x v="4"/>
    <n v="2017"/>
    <n v="201701"/>
  </r>
  <r>
    <x v="2137"/>
    <s v="PA_Allegheny"/>
    <x v="1"/>
    <x v="1"/>
    <s v="BL"/>
    <x v="1"/>
    <n v="0"/>
    <x v="2"/>
    <n v="0"/>
    <n v="2016"/>
    <n v="1"/>
    <d v="2016-08-30T00:00:00"/>
    <d v="2016-09-19T00:00:00"/>
    <n v="1"/>
    <x v="1"/>
    <s v="PKC"/>
    <s v=" "/>
    <s v=" "/>
    <s v="PKC"/>
    <n v="0"/>
    <n v="1"/>
    <n v="0"/>
    <n v="1"/>
    <x v="0"/>
    <n v="0"/>
    <x v="78"/>
    <n v="0.65573770499999995"/>
    <n v="1"/>
    <n v="3"/>
    <s v="XRF"/>
    <n v="8"/>
    <n v="2016"/>
    <n v="201608"/>
    <x v="7"/>
    <n v="2016"/>
    <n v="201609"/>
  </r>
  <r>
    <x v="2138"/>
    <s v="PA_Allegheny"/>
    <x v="1"/>
    <x v="1"/>
    <s v="BL"/>
    <x v="1"/>
    <n v="20"/>
    <x v="7"/>
    <n v="20"/>
    <n v="2016"/>
    <n v="1"/>
    <d v="2016-08-31T00:00:00"/>
    <d v="2016-09-22T00:00:00"/>
    <n v="1"/>
    <x v="10"/>
    <s v="PAL"/>
    <s v=" "/>
    <s v=" "/>
    <s v="PAL"/>
    <n v="0"/>
    <n v="1"/>
    <n v="0"/>
    <n v="1"/>
    <x v="0"/>
    <n v="0"/>
    <x v="206"/>
    <n v="0.72131147500000004"/>
    <n v="1"/>
    <n v="3"/>
    <s v="XJP"/>
    <n v="8"/>
    <n v="2016"/>
    <n v="201608"/>
    <x v="7"/>
    <n v="2016"/>
    <n v="201609"/>
  </r>
  <r>
    <x v="2139"/>
    <s v="PA_Allegheny"/>
    <x v="0"/>
    <x v="1"/>
    <s v="WH"/>
    <x v="0"/>
    <n v="12"/>
    <x v="4"/>
    <n v="12"/>
    <n v="2016"/>
    <n v="1"/>
    <d v="2016-08-31T00:00:00"/>
    <d v="2017-01-01T00:00:00"/>
    <n v="1"/>
    <x v="1"/>
    <s v="PKC"/>
    <s v=" "/>
    <s v=" "/>
    <s v="PKC"/>
    <n v="0"/>
    <n v="1"/>
    <n v="0"/>
    <n v="0"/>
    <x v="0"/>
    <n v="0"/>
    <x v="217"/>
    <n v="4.0327868850000002"/>
    <n v="3"/>
    <n v="0"/>
    <s v="ZTC"/>
    <n v="8"/>
    <n v="2016"/>
    <n v="201608"/>
    <x v="4"/>
    <n v="2017"/>
    <n v="201701"/>
  </r>
  <r>
    <x v="2140"/>
    <s v="PA_Allegheny"/>
    <x v="0"/>
    <x v="1"/>
    <s v="BL"/>
    <x v="1"/>
    <n v="12"/>
    <x v="5"/>
    <n v="11"/>
    <n v="2016"/>
    <n v="1"/>
    <d v="2016-08-31T00:00:00"/>
    <d v="2017-01-01T00:00:00"/>
    <n v="1"/>
    <x v="1"/>
    <s v="PKC"/>
    <s v=" "/>
    <s v=" "/>
    <s v="PKC"/>
    <n v="0"/>
    <n v="1"/>
    <n v="0"/>
    <n v="0"/>
    <x v="0"/>
    <n v="0"/>
    <x v="217"/>
    <n v="4.0327868850000002"/>
    <n v="3"/>
    <n v="0"/>
    <s v="ZTC"/>
    <n v="8"/>
    <n v="2016"/>
    <n v="201608"/>
    <x v="4"/>
    <n v="2017"/>
    <n v="201701"/>
  </r>
  <r>
    <x v="2141"/>
    <s v="PA_Allegheny"/>
    <x v="1"/>
    <x v="1"/>
    <s v="WH"/>
    <x v="0"/>
    <n v="16"/>
    <x v="0"/>
    <n v="16"/>
    <n v="2016"/>
    <n v="1"/>
    <d v="2016-08-31T00:00:00"/>
    <d v="2016-09-02T00:00:00"/>
    <n v="1"/>
    <x v="1"/>
    <s v="PKC"/>
    <s v=" "/>
    <s v=" "/>
    <s v="PKC"/>
    <n v="0"/>
    <n v="1"/>
    <n v="0"/>
    <n v="1"/>
    <x v="0"/>
    <n v="0"/>
    <x v="30"/>
    <n v="6.5573771000000003E-2"/>
    <n v="1"/>
    <n v="3"/>
    <s v="XRF"/>
    <n v="8"/>
    <n v="2016"/>
    <n v="201608"/>
    <x v="7"/>
    <n v="2016"/>
    <n v="201609"/>
  </r>
  <r>
    <x v="1466"/>
    <s v="PA_Allegheny"/>
    <x v="0"/>
    <x v="1"/>
    <s v="WH"/>
    <x v="0"/>
    <n v="11"/>
    <x v="5"/>
    <n v="11"/>
    <n v="2015"/>
    <n v="2"/>
    <d v="2016-08-31T00:00:00"/>
    <d v="2017-01-01T00:00:00"/>
    <n v="0"/>
    <x v="1"/>
    <s v="PKC"/>
    <s v=" "/>
    <s v=" "/>
    <s v="PKC"/>
    <n v="0"/>
    <n v="1"/>
    <n v="0"/>
    <n v="0"/>
    <x v="0"/>
    <n v="0"/>
    <x v="217"/>
    <n v="4.0327868850000002"/>
    <n v="3"/>
    <n v="0"/>
    <s v="ZTC"/>
    <n v="8"/>
    <n v="2016"/>
    <n v="201608"/>
    <x v="4"/>
    <n v="2017"/>
    <n v="201701"/>
  </r>
  <r>
    <x v="1467"/>
    <s v="PA_Allegheny"/>
    <x v="1"/>
    <x v="0"/>
    <s v="WH"/>
    <x v="0"/>
    <n v="5"/>
    <x v="1"/>
    <n v="5"/>
    <n v="2015"/>
    <n v="2"/>
    <d v="2016-08-31T00:00:00"/>
    <d v="2017-01-01T00:00:00"/>
    <n v="0"/>
    <x v="1"/>
    <s v="PKC"/>
    <s v=" "/>
    <s v=" "/>
    <s v="PKC"/>
    <n v="0"/>
    <n v="1"/>
    <n v="0"/>
    <n v="0"/>
    <x v="0"/>
    <n v="0"/>
    <x v="217"/>
    <n v="4.0327868850000002"/>
    <n v="3"/>
    <n v="0"/>
    <s v="ZTC"/>
    <n v="8"/>
    <n v="2016"/>
    <n v="201608"/>
    <x v="4"/>
    <n v="2017"/>
    <n v="201701"/>
  </r>
  <r>
    <x v="2142"/>
    <s v="PA_Allegheny"/>
    <x v="0"/>
    <x v="1"/>
    <s v="WH"/>
    <x v="0"/>
    <n v="11"/>
    <x v="5"/>
    <n v="10"/>
    <n v="2016"/>
    <n v="1"/>
    <d v="2016-08-31T00:00:00"/>
    <d v="2016-09-02T00:00:00"/>
    <n v="1"/>
    <x v="1"/>
    <s v="PKC"/>
    <s v=" "/>
    <s v=" "/>
    <s v="PKC"/>
    <n v="0"/>
    <n v="1"/>
    <n v="0"/>
    <n v="1"/>
    <x v="0"/>
    <n v="0"/>
    <x v="30"/>
    <n v="6.5573771000000003E-2"/>
    <n v="1"/>
    <n v="3"/>
    <s v="XRF"/>
    <n v="8"/>
    <n v="2016"/>
    <n v="201608"/>
    <x v="7"/>
    <n v="2016"/>
    <n v="201609"/>
  </r>
  <r>
    <x v="1572"/>
    <s v="PA_Allegheny"/>
    <x v="0"/>
    <x v="1"/>
    <s v="WH"/>
    <x v="0"/>
    <n v="15"/>
    <x v="4"/>
    <n v="14"/>
    <n v="2015"/>
    <n v="2"/>
    <d v="2016-08-31T00:00:00"/>
    <d v="2017-01-01T00:00:00"/>
    <n v="0"/>
    <x v="1"/>
    <s v="PKC"/>
    <s v="PKC"/>
    <d v="2016-09-09T00:00:00"/>
    <s v="PKC"/>
    <n v="0"/>
    <n v="3"/>
    <n v="2"/>
    <n v="0"/>
    <x v="0"/>
    <n v="0"/>
    <x v="217"/>
    <n v="4.0327868850000002"/>
    <n v="3"/>
    <n v="0"/>
    <s v="ZTC"/>
    <n v="8"/>
    <n v="2016"/>
    <n v="201608"/>
    <x v="4"/>
    <n v="2017"/>
    <n v="201701"/>
  </r>
  <r>
    <x v="2143"/>
    <s v="PA_Allegheny"/>
    <x v="0"/>
    <x v="1"/>
    <s v="WH"/>
    <x v="0"/>
    <n v="9"/>
    <x v="6"/>
    <n v="8"/>
    <n v="2016"/>
    <n v="1"/>
    <d v="2016-08-31T00:00:00"/>
    <d v="2016-09-02T00:00:00"/>
    <n v="1"/>
    <x v="1"/>
    <s v="PKC"/>
    <s v=" "/>
    <s v=" "/>
    <s v="PKC"/>
    <n v="0"/>
    <n v="1"/>
    <n v="0"/>
    <n v="1"/>
    <x v="0"/>
    <n v="0"/>
    <x v="30"/>
    <n v="6.5573771000000003E-2"/>
    <n v="1"/>
    <n v="3"/>
    <s v="XRF"/>
    <n v="8"/>
    <n v="2016"/>
    <n v="201608"/>
    <x v="7"/>
    <n v="2016"/>
    <n v="201609"/>
  </r>
  <r>
    <x v="2144"/>
    <s v="PA_Allegheny"/>
    <x v="1"/>
    <x v="1"/>
    <s v="WH"/>
    <x v="0"/>
    <n v="3"/>
    <x v="1"/>
    <n v="3"/>
    <n v="2016"/>
    <n v="1"/>
    <d v="2016-08-31T00:00:00"/>
    <d v="2016-09-02T00:00:00"/>
    <n v="1"/>
    <x v="1"/>
    <s v="PKC"/>
    <s v=" "/>
    <s v=" "/>
    <s v="PKC"/>
    <n v="0"/>
    <n v="1"/>
    <n v="0"/>
    <n v="1"/>
    <x v="0"/>
    <n v="0"/>
    <x v="30"/>
    <n v="6.5573771000000003E-2"/>
    <n v="1"/>
    <n v="3"/>
    <s v="XRF"/>
    <n v="8"/>
    <n v="2016"/>
    <n v="201608"/>
    <x v="7"/>
    <n v="2016"/>
    <n v="201609"/>
  </r>
  <r>
    <x v="2145"/>
    <s v="PA_Allegheny"/>
    <x v="0"/>
    <x v="1"/>
    <s v="UK"/>
    <x v="2"/>
    <n v="12"/>
    <x v="5"/>
    <n v="11"/>
    <n v="2016"/>
    <n v="1"/>
    <d v="2016-08-31T00:00:00"/>
    <d v="2017-01-01T00:00:00"/>
    <n v="1"/>
    <x v="1"/>
    <s v="PKC"/>
    <s v=" "/>
    <s v=" "/>
    <s v="PKC"/>
    <n v="0"/>
    <n v="1"/>
    <n v="0"/>
    <n v="0"/>
    <x v="0"/>
    <n v="0"/>
    <x v="217"/>
    <n v="4.0327868850000002"/>
    <n v="3"/>
    <n v="0"/>
    <s v="ZTC"/>
    <n v="8"/>
    <n v="2016"/>
    <n v="201608"/>
    <x v="4"/>
    <n v="2017"/>
    <n v="201701"/>
  </r>
  <r>
    <x v="2146"/>
    <s v="PA_Allegheny"/>
    <x v="1"/>
    <x v="1"/>
    <s v="WH"/>
    <x v="0"/>
    <n v="2"/>
    <x v="3"/>
    <n v="1"/>
    <n v="2016"/>
    <n v="1"/>
    <d v="2016-08-31T00:00:00"/>
    <d v="2017-01-01T00:00:00"/>
    <n v="1"/>
    <x v="1"/>
    <s v="PKC"/>
    <s v="PKC"/>
    <d v="2016-12-16T00:00:00"/>
    <s v="PKC"/>
    <n v="0"/>
    <n v="2"/>
    <n v="1"/>
    <n v="0"/>
    <x v="0"/>
    <n v="0"/>
    <x v="217"/>
    <n v="4.0327868850000002"/>
    <n v="3"/>
    <n v="0"/>
    <s v="ZTC"/>
    <n v="8"/>
    <n v="2016"/>
    <n v="201608"/>
    <x v="4"/>
    <n v="2017"/>
    <n v="201701"/>
  </r>
  <r>
    <x v="2147"/>
    <s v="PA_Allegheny"/>
    <x v="1"/>
    <x v="1"/>
    <s v="WH"/>
    <x v="0"/>
    <n v="1"/>
    <x v="3"/>
    <n v="1"/>
    <n v="2016"/>
    <n v="1"/>
    <d v="2016-08-31T00:00:00"/>
    <d v="2016-09-02T00:00:00"/>
    <n v="1"/>
    <x v="1"/>
    <s v="PKC"/>
    <s v=" "/>
    <s v=" "/>
    <s v="PKC"/>
    <n v="0"/>
    <n v="1"/>
    <n v="0"/>
    <n v="1"/>
    <x v="0"/>
    <n v="0"/>
    <x v="30"/>
    <n v="6.5573771000000003E-2"/>
    <n v="1"/>
    <n v="3"/>
    <s v="XRF"/>
    <n v="8"/>
    <n v="2016"/>
    <n v="201608"/>
    <x v="7"/>
    <n v="2016"/>
    <n v="201609"/>
  </r>
  <r>
    <x v="2148"/>
    <s v="PA_Allegheny"/>
    <x v="0"/>
    <x v="0"/>
    <s v="UK"/>
    <x v="2"/>
    <n v="19"/>
    <x v="7"/>
    <n v="19"/>
    <n v="2016"/>
    <n v="1"/>
    <d v="2016-08-31T00:00:00"/>
    <d v="2017-01-01T00:00:00"/>
    <n v="1"/>
    <x v="2"/>
    <s v="PFC"/>
    <s v=" "/>
    <s v=" "/>
    <s v="PFC"/>
    <n v="0"/>
    <n v="1"/>
    <n v="0"/>
    <n v="0"/>
    <x v="0"/>
    <n v="0"/>
    <x v="217"/>
    <n v="4.0327868850000002"/>
    <n v="3"/>
    <n v="0"/>
    <s v="ZTC"/>
    <n v="8"/>
    <n v="2016"/>
    <n v="201608"/>
    <x v="4"/>
    <n v="2017"/>
    <n v="201701"/>
  </r>
  <r>
    <x v="1435"/>
    <s v="PA_Allegheny"/>
    <x v="1"/>
    <x v="0"/>
    <s v="BL"/>
    <x v="1"/>
    <n v="16"/>
    <x v="0"/>
    <n v="16"/>
    <n v="2015"/>
    <n v="3"/>
    <d v="2016-09-01T00:00:00"/>
    <d v="2017-01-01T00:00:00"/>
    <n v="0"/>
    <x v="0"/>
    <s v="PSG"/>
    <s v="PGH"/>
    <d v="2016-11-08T00:00:00"/>
    <s v="PGH"/>
    <n v="1"/>
    <n v="2"/>
    <n v="1"/>
    <n v="0"/>
    <x v="0"/>
    <n v="0"/>
    <x v="654"/>
    <n v="4"/>
    <n v="3"/>
    <n v="0"/>
    <s v="ZTC"/>
    <n v="9"/>
    <n v="2016"/>
    <n v="201609"/>
    <x v="4"/>
    <n v="2017"/>
    <n v="201701"/>
  </r>
  <r>
    <x v="2149"/>
    <s v="PA_Allegheny"/>
    <x v="1"/>
    <x v="1"/>
    <s v="BL"/>
    <x v="1"/>
    <n v="3"/>
    <x v="3"/>
    <n v="2"/>
    <n v="2016"/>
    <n v="1"/>
    <d v="2016-09-01T00:00:00"/>
    <d v="2017-01-01T00:00:00"/>
    <n v="1"/>
    <x v="9"/>
    <s v="PKC"/>
    <s v="PUK"/>
    <d v="2016-09-13T00:00:00"/>
    <s v="PUK"/>
    <n v="1"/>
    <n v="2"/>
    <n v="1"/>
    <n v="0"/>
    <x v="0"/>
    <n v="0"/>
    <x v="654"/>
    <n v="4"/>
    <n v="3"/>
    <n v="0"/>
    <s v="ZTC"/>
    <n v="9"/>
    <n v="2016"/>
    <n v="201609"/>
    <x v="4"/>
    <n v="2017"/>
    <n v="201701"/>
  </r>
  <r>
    <x v="1269"/>
    <s v="PA_Allegheny"/>
    <x v="1"/>
    <x v="1"/>
    <s v="BL"/>
    <x v="1"/>
    <n v="1"/>
    <x v="2"/>
    <n v="1"/>
    <n v="2015"/>
    <n v="2"/>
    <d v="2016-09-01T00:00:00"/>
    <d v="2017-01-01T00:00:00"/>
    <n v="0"/>
    <x v="1"/>
    <s v="PKC"/>
    <s v=" "/>
    <s v=" "/>
    <s v="PKC"/>
    <n v="0"/>
    <n v="1"/>
    <n v="0"/>
    <n v="0"/>
    <x v="0"/>
    <n v="0"/>
    <x v="654"/>
    <n v="4"/>
    <n v="3"/>
    <n v="0"/>
    <s v="ZTC"/>
    <n v="9"/>
    <n v="2016"/>
    <n v="201609"/>
    <x v="4"/>
    <n v="2017"/>
    <n v="201701"/>
  </r>
  <r>
    <x v="2150"/>
    <s v="PA_Allegheny"/>
    <x v="0"/>
    <x v="1"/>
    <s v="BL"/>
    <x v="1"/>
    <n v="8"/>
    <x v="6"/>
    <n v="8"/>
    <n v="2016"/>
    <n v="1"/>
    <d v="2016-09-01T00:00:00"/>
    <d v="2017-01-01T00:00:00"/>
    <n v="1"/>
    <x v="1"/>
    <s v="PKC"/>
    <s v=" "/>
    <s v=" "/>
    <s v="PKC"/>
    <n v="0"/>
    <n v="1"/>
    <n v="0"/>
    <n v="0"/>
    <x v="0"/>
    <n v="0"/>
    <x v="654"/>
    <n v="4"/>
    <n v="3"/>
    <n v="0"/>
    <s v="ZTC"/>
    <n v="9"/>
    <n v="2016"/>
    <n v="201609"/>
    <x v="4"/>
    <n v="2017"/>
    <n v="201701"/>
  </r>
  <r>
    <x v="2151"/>
    <s v="PA_Allegheny"/>
    <x v="0"/>
    <x v="0"/>
    <s v="UK"/>
    <x v="2"/>
    <n v="3"/>
    <x v="1"/>
    <n v="3"/>
    <n v="2016"/>
    <n v="1"/>
    <d v="2016-09-01T00:00:00"/>
    <d v="2017-01-01T00:00:00"/>
    <n v="1"/>
    <x v="1"/>
    <s v="PKC"/>
    <s v=" "/>
    <s v=" "/>
    <s v="PKC"/>
    <n v="0"/>
    <n v="1"/>
    <n v="0"/>
    <n v="0"/>
    <x v="0"/>
    <n v="0"/>
    <x v="654"/>
    <n v="4"/>
    <n v="3"/>
    <n v="0"/>
    <s v="ZTC"/>
    <n v="9"/>
    <n v="2016"/>
    <n v="201609"/>
    <x v="4"/>
    <n v="2017"/>
    <n v="201701"/>
  </r>
  <r>
    <x v="2152"/>
    <s v="PA_Allegheny"/>
    <x v="0"/>
    <x v="0"/>
    <s v="UK"/>
    <x v="2"/>
    <n v="2"/>
    <x v="3"/>
    <n v="2"/>
    <n v="2016"/>
    <n v="1"/>
    <d v="2016-09-01T00:00:00"/>
    <d v="2017-01-01T00:00:00"/>
    <n v="1"/>
    <x v="1"/>
    <s v="PKC"/>
    <s v=" "/>
    <s v=" "/>
    <s v="PKC"/>
    <n v="0"/>
    <n v="1"/>
    <n v="0"/>
    <n v="0"/>
    <x v="0"/>
    <n v="0"/>
    <x v="654"/>
    <n v="4"/>
    <n v="3"/>
    <n v="0"/>
    <s v="ZTC"/>
    <n v="9"/>
    <n v="2016"/>
    <n v="201609"/>
    <x v="4"/>
    <n v="2017"/>
    <n v="201701"/>
  </r>
  <r>
    <x v="2153"/>
    <s v="PA_Allegheny"/>
    <x v="0"/>
    <x v="1"/>
    <s v="OT"/>
    <x v="2"/>
    <n v="1"/>
    <x v="3"/>
    <n v="1"/>
    <n v="2016"/>
    <n v="1"/>
    <d v="2016-09-02T00:00:00"/>
    <d v="2016-10-17T00:00:00"/>
    <n v="1"/>
    <x v="1"/>
    <s v="PSF"/>
    <s v="PKC"/>
    <d v="2016-09-06T00:00:00"/>
    <s v="PKC"/>
    <n v="1"/>
    <n v="2"/>
    <n v="1"/>
    <n v="1"/>
    <x v="0"/>
    <n v="0"/>
    <x v="523"/>
    <n v="1.4754098360000001"/>
    <n v="2"/>
    <n v="2"/>
    <s v="XLC"/>
    <n v="9"/>
    <n v="2016"/>
    <n v="201609"/>
    <x v="11"/>
    <n v="2016"/>
    <n v="201610"/>
  </r>
  <r>
    <x v="2154"/>
    <s v="PA_Allegheny"/>
    <x v="0"/>
    <x v="1"/>
    <s v="WH"/>
    <x v="0"/>
    <n v="0"/>
    <x v="2"/>
    <n v="0"/>
    <n v="2016"/>
    <n v="1"/>
    <d v="2016-09-02T00:00:00"/>
    <d v="2017-01-01T00:00:00"/>
    <n v="1"/>
    <x v="1"/>
    <s v="PSF"/>
    <s v="PKC"/>
    <d v="2016-09-19T00:00:00"/>
    <s v="PKC"/>
    <n v="1"/>
    <n v="2"/>
    <n v="1"/>
    <n v="0"/>
    <x v="0"/>
    <n v="0"/>
    <x v="377"/>
    <n v="3.9672131149999998"/>
    <n v="3"/>
    <n v="0"/>
    <s v="ZTC"/>
    <n v="9"/>
    <n v="2016"/>
    <n v="201609"/>
    <x v="4"/>
    <n v="2017"/>
    <n v="201701"/>
  </r>
  <r>
    <x v="2155"/>
    <s v="PA_Allegheny"/>
    <x v="1"/>
    <x v="1"/>
    <s v="WH"/>
    <x v="0"/>
    <n v="16"/>
    <x v="0"/>
    <n v="16"/>
    <n v="2016"/>
    <n v="1"/>
    <d v="2016-09-02T00:00:00"/>
    <d v="2016-09-09T00:00:00"/>
    <n v="1"/>
    <x v="0"/>
    <s v="PSG"/>
    <s v=" "/>
    <s v=" "/>
    <s v="PSG"/>
    <n v="0"/>
    <n v="1"/>
    <n v="0"/>
    <n v="1"/>
    <x v="0"/>
    <n v="0"/>
    <x v="282"/>
    <n v="0.229508197"/>
    <n v="1"/>
    <n v="3"/>
    <s v="XRF"/>
    <n v="9"/>
    <n v="2016"/>
    <n v="201609"/>
    <x v="7"/>
    <n v="2016"/>
    <n v="201609"/>
  </r>
  <r>
    <x v="2156"/>
    <s v="PA_Allegheny"/>
    <x v="1"/>
    <x v="1"/>
    <s v="BL"/>
    <x v="1"/>
    <n v="9"/>
    <x v="5"/>
    <n v="9"/>
    <n v="2016"/>
    <n v="1"/>
    <d v="2016-09-04T00:00:00"/>
    <d v="2016-12-21T00:00:00"/>
    <n v="1"/>
    <x v="1"/>
    <s v="PKC"/>
    <s v=" "/>
    <s v=" "/>
    <s v="PKC"/>
    <n v="0"/>
    <n v="1"/>
    <n v="0"/>
    <n v="1"/>
    <x v="0"/>
    <n v="0"/>
    <x v="497"/>
    <n v="3.5409836069999998"/>
    <n v="3"/>
    <n v="1"/>
    <s v="XRF"/>
    <n v="9"/>
    <n v="2016"/>
    <n v="201609"/>
    <x v="10"/>
    <n v="2016"/>
    <n v="201612"/>
  </r>
  <r>
    <x v="2157"/>
    <s v="PA_Allegheny"/>
    <x v="1"/>
    <x v="1"/>
    <s v="BL"/>
    <x v="1"/>
    <n v="4"/>
    <x v="1"/>
    <n v="4"/>
    <n v="2016"/>
    <n v="1"/>
    <d v="2016-09-04T00:00:00"/>
    <d v="2016-12-21T00:00:00"/>
    <n v="1"/>
    <x v="1"/>
    <s v="PKC"/>
    <s v=" "/>
    <s v=" "/>
    <s v="PKC"/>
    <n v="0"/>
    <n v="1"/>
    <n v="0"/>
    <n v="1"/>
    <x v="0"/>
    <n v="0"/>
    <x v="497"/>
    <n v="3.5409836069999998"/>
    <n v="3"/>
    <n v="1"/>
    <s v="XRF"/>
    <n v="9"/>
    <n v="2016"/>
    <n v="201609"/>
    <x v="10"/>
    <n v="2016"/>
    <n v="201612"/>
  </r>
  <r>
    <x v="1752"/>
    <s v="PA_Allegheny"/>
    <x v="1"/>
    <x v="1"/>
    <s v="BL"/>
    <x v="1"/>
    <n v="15"/>
    <x v="0"/>
    <n v="15"/>
    <n v="2016"/>
    <n v="2"/>
    <d v="2016-09-06T00:00:00"/>
    <d v="2017-01-01T00:00:00"/>
    <n v="0"/>
    <x v="0"/>
    <s v="PSG"/>
    <s v=" "/>
    <s v=" "/>
    <s v="PSG"/>
    <n v="0"/>
    <n v="1"/>
    <n v="0"/>
    <n v="0"/>
    <x v="0"/>
    <n v="0"/>
    <x v="0"/>
    <n v="3.836065574"/>
    <n v="3"/>
    <n v="0"/>
    <s v="ZTC"/>
    <n v="9"/>
    <n v="2016"/>
    <n v="201609"/>
    <x v="4"/>
    <n v="2017"/>
    <n v="201701"/>
  </r>
  <r>
    <x v="2158"/>
    <s v="PA_Allegheny"/>
    <x v="0"/>
    <x v="1"/>
    <s v="BL"/>
    <x v="1"/>
    <n v="4"/>
    <x v="1"/>
    <n v="3"/>
    <n v="2016"/>
    <n v="1"/>
    <d v="2016-09-06T00:00:00"/>
    <d v="2017-01-01T00:00:00"/>
    <n v="1"/>
    <x v="1"/>
    <s v="PKC"/>
    <s v=" "/>
    <s v=" "/>
    <s v="PKC"/>
    <n v="0"/>
    <n v="1"/>
    <n v="0"/>
    <n v="0"/>
    <x v="0"/>
    <n v="0"/>
    <x v="0"/>
    <n v="3.836065574"/>
    <n v="3"/>
    <n v="0"/>
    <s v="ZTC"/>
    <n v="9"/>
    <n v="2016"/>
    <n v="201609"/>
    <x v="4"/>
    <n v="2017"/>
    <n v="201701"/>
  </r>
  <r>
    <x v="2159"/>
    <s v="PA_Allegheny"/>
    <x v="0"/>
    <x v="1"/>
    <s v="WH"/>
    <x v="0"/>
    <n v="9"/>
    <x v="6"/>
    <n v="8"/>
    <n v="2016"/>
    <n v="1"/>
    <d v="2016-09-07T00:00:00"/>
    <d v="2017-01-01T00:00:00"/>
    <n v="1"/>
    <x v="1"/>
    <s v="PKC"/>
    <s v=" "/>
    <s v=" "/>
    <s v="PKC"/>
    <n v="0"/>
    <n v="1"/>
    <n v="0"/>
    <n v="0"/>
    <x v="0"/>
    <n v="0"/>
    <x v="568"/>
    <n v="3.8032786889999999"/>
    <n v="3"/>
    <n v="0"/>
    <s v="ZTC"/>
    <n v="9"/>
    <n v="2016"/>
    <n v="201609"/>
    <x v="4"/>
    <n v="2017"/>
    <n v="201701"/>
  </r>
  <r>
    <x v="2160"/>
    <s v="PA_Allegheny"/>
    <x v="1"/>
    <x v="1"/>
    <s v="WH"/>
    <x v="0"/>
    <n v="12"/>
    <x v="4"/>
    <n v="12"/>
    <n v="2016"/>
    <n v="1"/>
    <d v="2016-09-07T00:00:00"/>
    <d v="2017-01-01T00:00:00"/>
    <n v="1"/>
    <x v="1"/>
    <s v="PKC"/>
    <s v=" "/>
    <s v=" "/>
    <s v="PKC"/>
    <n v="0"/>
    <n v="1"/>
    <n v="0"/>
    <n v="0"/>
    <x v="0"/>
    <n v="0"/>
    <x v="568"/>
    <n v="3.8032786889999999"/>
    <n v="3"/>
    <n v="0"/>
    <s v="ZTC"/>
    <n v="9"/>
    <n v="2016"/>
    <n v="201609"/>
    <x v="4"/>
    <n v="2017"/>
    <n v="201701"/>
  </r>
  <r>
    <x v="2161"/>
    <s v="PA_Allegheny"/>
    <x v="1"/>
    <x v="1"/>
    <s v="WH"/>
    <x v="0"/>
    <n v="14"/>
    <x v="4"/>
    <n v="14"/>
    <n v="2016"/>
    <n v="1"/>
    <d v="2016-09-07T00:00:00"/>
    <d v="2017-01-01T00:00:00"/>
    <n v="1"/>
    <x v="1"/>
    <s v="PKC"/>
    <s v=" "/>
    <s v=" "/>
    <s v="PKC"/>
    <n v="0"/>
    <n v="1"/>
    <n v="0"/>
    <n v="0"/>
    <x v="0"/>
    <n v="0"/>
    <x v="568"/>
    <n v="3.8032786889999999"/>
    <n v="3"/>
    <n v="0"/>
    <s v="ZTC"/>
    <n v="9"/>
    <n v="2016"/>
    <n v="201609"/>
    <x v="4"/>
    <n v="2017"/>
    <n v="201701"/>
  </r>
  <r>
    <x v="2162"/>
    <s v="PA_Allegheny"/>
    <x v="0"/>
    <x v="1"/>
    <s v="WH"/>
    <x v="0"/>
    <n v="3"/>
    <x v="1"/>
    <n v="3"/>
    <n v="2016"/>
    <n v="1"/>
    <d v="2016-09-08T00:00:00"/>
    <d v="2017-01-01T00:00:00"/>
    <n v="1"/>
    <x v="1"/>
    <s v="PKC"/>
    <s v=" "/>
    <s v=" "/>
    <s v="PKC"/>
    <n v="0"/>
    <n v="1"/>
    <n v="0"/>
    <n v="0"/>
    <x v="0"/>
    <n v="0"/>
    <x v="350"/>
    <n v="3.7704918030000001"/>
    <n v="3"/>
    <n v="0"/>
    <s v="ZTC"/>
    <n v="9"/>
    <n v="2016"/>
    <n v="201609"/>
    <x v="4"/>
    <n v="2017"/>
    <n v="201701"/>
  </r>
  <r>
    <x v="2163"/>
    <s v="PA_Allegheny"/>
    <x v="0"/>
    <x v="1"/>
    <s v="WH"/>
    <x v="0"/>
    <n v="1"/>
    <x v="3"/>
    <n v="1"/>
    <n v="2016"/>
    <n v="1"/>
    <d v="2016-09-08T00:00:00"/>
    <d v="2017-01-01T00:00:00"/>
    <n v="1"/>
    <x v="1"/>
    <s v="PKC"/>
    <s v=" "/>
    <s v=" "/>
    <s v="PKC"/>
    <n v="0"/>
    <n v="1"/>
    <n v="0"/>
    <n v="0"/>
    <x v="0"/>
    <n v="0"/>
    <x v="350"/>
    <n v="3.7704918030000001"/>
    <n v="3"/>
    <n v="0"/>
    <s v="ZTC"/>
    <n v="9"/>
    <n v="2016"/>
    <n v="201609"/>
    <x v="4"/>
    <n v="2017"/>
    <n v="201701"/>
  </r>
  <r>
    <x v="2164"/>
    <s v="PA_Allegheny"/>
    <x v="0"/>
    <x v="1"/>
    <s v="UK"/>
    <x v="2"/>
    <n v="17"/>
    <x v="0"/>
    <n v="16"/>
    <n v="2016"/>
    <n v="1"/>
    <d v="2016-09-09T00:00:00"/>
    <d v="2016-10-12T00:00:00"/>
    <n v="1"/>
    <x v="1"/>
    <s v="PKC"/>
    <s v=" "/>
    <s v=" "/>
    <s v="PKC"/>
    <n v="0"/>
    <n v="1"/>
    <n v="0"/>
    <n v="1"/>
    <x v="0"/>
    <n v="0"/>
    <x v="209"/>
    <n v="1.081967213"/>
    <n v="2"/>
    <n v="2"/>
    <s v="XRF"/>
    <n v="9"/>
    <n v="2016"/>
    <n v="201609"/>
    <x v="11"/>
    <n v="2016"/>
    <n v="201610"/>
  </r>
  <r>
    <x v="2165"/>
    <s v="PA_Allegheny"/>
    <x v="0"/>
    <x v="1"/>
    <s v="MU"/>
    <x v="2"/>
    <n v="5"/>
    <x v="1"/>
    <n v="5"/>
    <n v="2016"/>
    <n v="1"/>
    <d v="2016-09-10T00:00:00"/>
    <d v="2016-09-12T00:00:00"/>
    <n v="1"/>
    <x v="2"/>
    <s v="PFC"/>
    <s v=" "/>
    <s v=" "/>
    <s v="PFC"/>
    <n v="0"/>
    <n v="1"/>
    <n v="0"/>
    <n v="1"/>
    <x v="0"/>
    <n v="0"/>
    <x v="30"/>
    <n v="6.5573771000000003E-2"/>
    <n v="1"/>
    <n v="3"/>
    <s v="XOT"/>
    <n v="9"/>
    <n v="2016"/>
    <n v="201609"/>
    <x v="7"/>
    <n v="2016"/>
    <n v="201609"/>
  </r>
  <r>
    <x v="2166"/>
    <s v="PA_Allegheny"/>
    <x v="0"/>
    <x v="1"/>
    <s v="MU"/>
    <x v="2"/>
    <n v="4"/>
    <x v="1"/>
    <n v="4"/>
    <n v="2016"/>
    <n v="1"/>
    <d v="2016-09-10T00:00:00"/>
    <d v="2016-09-12T00:00:00"/>
    <n v="1"/>
    <x v="2"/>
    <s v="PFC"/>
    <s v=" "/>
    <s v=" "/>
    <s v="PFC"/>
    <n v="0"/>
    <n v="1"/>
    <n v="0"/>
    <n v="1"/>
    <x v="0"/>
    <n v="0"/>
    <x v="30"/>
    <n v="6.5573771000000003E-2"/>
    <n v="1"/>
    <n v="3"/>
    <s v="XOT"/>
    <n v="9"/>
    <n v="2016"/>
    <n v="201609"/>
    <x v="7"/>
    <n v="2016"/>
    <n v="201609"/>
  </r>
  <r>
    <x v="2167"/>
    <s v="PA_Allegheny"/>
    <x v="0"/>
    <x v="1"/>
    <s v="BL"/>
    <x v="1"/>
    <n v="17"/>
    <x v="0"/>
    <n v="17"/>
    <n v="2016"/>
    <n v="1"/>
    <d v="2016-09-12T00:00:00"/>
    <d v="2017-01-01T00:00:00"/>
    <n v="1"/>
    <x v="1"/>
    <s v="PKC"/>
    <s v=" "/>
    <s v=" "/>
    <s v="PKC"/>
    <n v="0"/>
    <n v="1"/>
    <n v="0"/>
    <n v="0"/>
    <x v="0"/>
    <n v="0"/>
    <x v="245"/>
    <n v="3.6393442619999998"/>
    <n v="3"/>
    <n v="0"/>
    <s v="ZTC"/>
    <n v="9"/>
    <n v="2016"/>
    <n v="201609"/>
    <x v="4"/>
    <n v="2017"/>
    <n v="201701"/>
  </r>
  <r>
    <x v="1271"/>
    <s v="PA_Allegheny"/>
    <x v="0"/>
    <x v="1"/>
    <s v="WH"/>
    <x v="0"/>
    <n v="2"/>
    <x v="2"/>
    <n v="1"/>
    <n v="2015"/>
    <n v="2"/>
    <d v="2016-09-12T00:00:00"/>
    <d v="2016-10-06T00:00:00"/>
    <n v="0"/>
    <x v="2"/>
    <s v="PFC"/>
    <s v=" "/>
    <s v=" "/>
    <s v="PFC"/>
    <n v="0"/>
    <n v="1"/>
    <n v="0"/>
    <n v="1"/>
    <x v="0"/>
    <n v="0"/>
    <x v="60"/>
    <n v="0.78688524599999998"/>
    <n v="1"/>
    <n v="2"/>
    <s v="XRF"/>
    <n v="9"/>
    <n v="2016"/>
    <n v="201609"/>
    <x v="11"/>
    <n v="2016"/>
    <n v="201610"/>
  </r>
  <r>
    <x v="2168"/>
    <s v="PA_Allegheny"/>
    <x v="1"/>
    <x v="1"/>
    <s v="BL"/>
    <x v="1"/>
    <n v="14"/>
    <x v="4"/>
    <n v="14"/>
    <n v="2016"/>
    <n v="1"/>
    <d v="2016-09-13T00:00:00"/>
    <d v="2016-10-11T00:00:00"/>
    <n v="1"/>
    <x v="1"/>
    <s v="PKC"/>
    <s v=" "/>
    <s v=" "/>
    <s v="PKC"/>
    <n v="0"/>
    <n v="1"/>
    <n v="0"/>
    <n v="1"/>
    <x v="0"/>
    <n v="0"/>
    <x v="191"/>
    <n v="0.91803278700000002"/>
    <n v="1"/>
    <n v="2"/>
    <s v="XRF"/>
    <n v="9"/>
    <n v="2016"/>
    <n v="201609"/>
    <x v="11"/>
    <n v="2016"/>
    <n v="201610"/>
  </r>
  <r>
    <x v="2169"/>
    <s v="PA_Allegheny"/>
    <x v="0"/>
    <x v="1"/>
    <s v="BL"/>
    <x v="1"/>
    <n v="15"/>
    <x v="0"/>
    <n v="15"/>
    <n v="2016"/>
    <n v="1"/>
    <d v="2016-09-13T00:00:00"/>
    <d v="2017-01-01T00:00:00"/>
    <n v="1"/>
    <x v="1"/>
    <s v="PKC"/>
    <s v=" "/>
    <s v=" "/>
    <s v="PKC"/>
    <n v="0"/>
    <n v="1"/>
    <n v="0"/>
    <n v="0"/>
    <x v="0"/>
    <n v="0"/>
    <x v="287"/>
    <n v="3.6065573770000001"/>
    <n v="3"/>
    <n v="0"/>
    <s v="ZTC"/>
    <n v="9"/>
    <n v="2016"/>
    <n v="201609"/>
    <x v="4"/>
    <n v="2017"/>
    <n v="201701"/>
  </r>
  <r>
    <x v="2170"/>
    <s v="PA_Allegheny"/>
    <x v="1"/>
    <x v="1"/>
    <s v="BL"/>
    <x v="1"/>
    <n v="8"/>
    <x v="6"/>
    <n v="8"/>
    <n v="2016"/>
    <n v="1"/>
    <d v="2016-09-13T00:00:00"/>
    <d v="2016-10-11T00:00:00"/>
    <n v="1"/>
    <x v="1"/>
    <s v="PKC"/>
    <s v=" "/>
    <s v=" "/>
    <s v="PKC"/>
    <n v="0"/>
    <n v="1"/>
    <n v="0"/>
    <n v="1"/>
    <x v="0"/>
    <n v="0"/>
    <x v="191"/>
    <n v="0.91803278700000002"/>
    <n v="1"/>
    <n v="2"/>
    <s v="XRF"/>
    <n v="9"/>
    <n v="2016"/>
    <n v="201609"/>
    <x v="11"/>
    <n v="2016"/>
    <n v="201610"/>
  </r>
  <r>
    <x v="2171"/>
    <s v="PA_Allegheny"/>
    <x v="1"/>
    <x v="1"/>
    <s v="WH"/>
    <x v="0"/>
    <n v="8"/>
    <x v="6"/>
    <n v="8"/>
    <n v="2016"/>
    <n v="1"/>
    <d v="2016-09-13T00:00:00"/>
    <d v="2017-01-01T00:00:00"/>
    <n v="1"/>
    <x v="1"/>
    <s v="PKC"/>
    <s v=" "/>
    <s v=" "/>
    <s v="PKC"/>
    <n v="0"/>
    <n v="1"/>
    <n v="0"/>
    <n v="0"/>
    <x v="0"/>
    <n v="0"/>
    <x v="287"/>
    <n v="3.6065573770000001"/>
    <n v="3"/>
    <n v="0"/>
    <s v="ZTC"/>
    <n v="9"/>
    <n v="2016"/>
    <n v="201609"/>
    <x v="4"/>
    <n v="2017"/>
    <n v="201701"/>
  </r>
  <r>
    <x v="2172"/>
    <s v="PA_Allegheny"/>
    <x v="1"/>
    <x v="1"/>
    <s v="BL"/>
    <x v="1"/>
    <n v="6"/>
    <x v="6"/>
    <n v="6"/>
    <n v="2016"/>
    <n v="1"/>
    <d v="2016-09-13T00:00:00"/>
    <d v="2016-09-29T00:00:00"/>
    <n v="1"/>
    <x v="10"/>
    <s v="PAL"/>
    <s v=" "/>
    <s v=" "/>
    <s v="PAL"/>
    <n v="0"/>
    <n v="1"/>
    <n v="0"/>
    <n v="1"/>
    <x v="0"/>
    <n v="0"/>
    <x v="321"/>
    <n v="0.52459016400000003"/>
    <n v="1"/>
    <n v="3"/>
    <s v="XRF"/>
    <n v="9"/>
    <n v="2016"/>
    <n v="201609"/>
    <x v="7"/>
    <n v="2016"/>
    <n v="201609"/>
  </r>
  <r>
    <x v="51"/>
    <s v="PA_Allegheny"/>
    <x v="0"/>
    <x v="1"/>
    <s v="WH"/>
    <x v="0"/>
    <n v="3"/>
    <x v="2"/>
    <n v="2"/>
    <n v="2014"/>
    <n v="3"/>
    <d v="2016-09-13T00:00:00"/>
    <d v="2016-10-12T00:00:00"/>
    <n v="0"/>
    <x v="1"/>
    <s v="PKC"/>
    <s v=" "/>
    <s v=" "/>
    <s v="PKC"/>
    <n v="0"/>
    <n v="1"/>
    <n v="0"/>
    <n v="1"/>
    <x v="0"/>
    <n v="0"/>
    <x v="152"/>
    <n v="0.95081967199999995"/>
    <n v="1"/>
    <n v="2"/>
    <s v="XRF"/>
    <n v="9"/>
    <n v="2016"/>
    <n v="201609"/>
    <x v="11"/>
    <n v="2016"/>
    <n v="201610"/>
  </r>
  <r>
    <x v="2173"/>
    <s v="PA_Allegheny"/>
    <x v="0"/>
    <x v="1"/>
    <s v="BL"/>
    <x v="1"/>
    <n v="3"/>
    <x v="1"/>
    <n v="3"/>
    <n v="2016"/>
    <n v="1"/>
    <d v="2016-09-13T00:00:00"/>
    <d v="2016-10-11T00:00:00"/>
    <n v="1"/>
    <x v="1"/>
    <s v="PKC"/>
    <s v=" "/>
    <s v=" "/>
    <s v="PKC"/>
    <n v="0"/>
    <n v="1"/>
    <n v="0"/>
    <n v="1"/>
    <x v="0"/>
    <n v="0"/>
    <x v="191"/>
    <n v="0.91803278700000002"/>
    <n v="1"/>
    <n v="2"/>
    <s v="XRF"/>
    <n v="9"/>
    <n v="2016"/>
    <n v="201609"/>
    <x v="11"/>
    <n v="2016"/>
    <n v="201610"/>
  </r>
  <r>
    <x v="2174"/>
    <s v="PA_Allegheny"/>
    <x v="1"/>
    <x v="1"/>
    <s v="WH"/>
    <x v="0"/>
    <n v="1"/>
    <x v="2"/>
    <n v="0"/>
    <n v="2016"/>
    <n v="1"/>
    <d v="2016-09-13T00:00:00"/>
    <d v="2017-01-01T00:00:00"/>
    <n v="1"/>
    <x v="1"/>
    <s v="PKC"/>
    <s v=" "/>
    <s v=" "/>
    <s v="PKC"/>
    <n v="0"/>
    <n v="1"/>
    <n v="0"/>
    <n v="0"/>
    <x v="0"/>
    <n v="0"/>
    <x v="287"/>
    <n v="3.6065573770000001"/>
    <n v="3"/>
    <n v="0"/>
    <s v="ZTC"/>
    <n v="9"/>
    <n v="2016"/>
    <n v="201609"/>
    <x v="4"/>
    <n v="2017"/>
    <n v="201701"/>
  </r>
  <r>
    <x v="2175"/>
    <s v="PA_Allegheny"/>
    <x v="0"/>
    <x v="1"/>
    <s v="BL"/>
    <x v="1"/>
    <n v="0"/>
    <x v="2"/>
    <n v="0"/>
    <n v="2016"/>
    <n v="1"/>
    <d v="2016-09-13T00:00:00"/>
    <d v="2017-01-01T00:00:00"/>
    <n v="1"/>
    <x v="1"/>
    <s v="PKC"/>
    <s v=" "/>
    <s v=" "/>
    <s v="PKC"/>
    <n v="0"/>
    <n v="1"/>
    <n v="0"/>
    <n v="0"/>
    <x v="0"/>
    <n v="0"/>
    <x v="287"/>
    <n v="3.6065573770000001"/>
    <n v="3"/>
    <n v="0"/>
    <s v="ZTC"/>
    <n v="9"/>
    <n v="2016"/>
    <n v="201609"/>
    <x v="4"/>
    <n v="2017"/>
    <n v="201701"/>
  </r>
  <r>
    <x v="2176"/>
    <s v="PA_Allegheny"/>
    <x v="0"/>
    <x v="1"/>
    <s v="WH"/>
    <x v="0"/>
    <n v="7"/>
    <x v="6"/>
    <n v="7"/>
    <n v="2016"/>
    <n v="1"/>
    <d v="2016-09-14T00:00:00"/>
    <d v="2017-01-01T00:00:00"/>
    <n v="1"/>
    <x v="1"/>
    <s v="PKC"/>
    <s v=" "/>
    <s v=" "/>
    <s v="PKC"/>
    <n v="0"/>
    <n v="1"/>
    <n v="0"/>
    <n v="0"/>
    <x v="0"/>
    <n v="0"/>
    <x v="502"/>
    <n v="3.573770492"/>
    <n v="3"/>
    <n v="0"/>
    <s v="ZTC"/>
    <n v="9"/>
    <n v="2016"/>
    <n v="201609"/>
    <x v="4"/>
    <n v="2017"/>
    <n v="201701"/>
  </r>
  <r>
    <x v="2177"/>
    <s v="PA_Allegheny"/>
    <x v="1"/>
    <x v="1"/>
    <s v="BL"/>
    <x v="1"/>
    <n v="3"/>
    <x v="3"/>
    <n v="2"/>
    <n v="2016"/>
    <n v="1"/>
    <d v="2016-09-14T00:00:00"/>
    <d v="2017-01-01T00:00:00"/>
    <n v="1"/>
    <x v="1"/>
    <s v="PKC"/>
    <s v=" "/>
    <s v=" "/>
    <s v="PKC"/>
    <n v="0"/>
    <n v="1"/>
    <n v="0"/>
    <n v="0"/>
    <x v="0"/>
    <n v="0"/>
    <x v="502"/>
    <n v="3.573770492"/>
    <n v="3"/>
    <n v="0"/>
    <s v="ZTC"/>
    <n v="9"/>
    <n v="2016"/>
    <n v="201609"/>
    <x v="4"/>
    <n v="2017"/>
    <n v="201701"/>
  </r>
  <r>
    <x v="2178"/>
    <s v="PA_Allegheny"/>
    <x v="1"/>
    <x v="2"/>
    <s v="UK"/>
    <x v="2"/>
    <n v="16"/>
    <x v="0"/>
    <n v="16"/>
    <n v="2016"/>
    <n v="1"/>
    <d v="2016-09-14T00:00:00"/>
    <d v="2017-01-01T00:00:00"/>
    <n v="1"/>
    <x v="0"/>
    <s v="PSG"/>
    <s v=" "/>
    <s v=" "/>
    <s v="PSG"/>
    <n v="0"/>
    <n v="1"/>
    <n v="0"/>
    <n v="0"/>
    <x v="0"/>
    <n v="0"/>
    <x v="502"/>
    <n v="3.573770492"/>
    <n v="3"/>
    <n v="0"/>
    <s v="ZTC"/>
    <n v="9"/>
    <n v="2016"/>
    <n v="201609"/>
    <x v="4"/>
    <n v="2017"/>
    <n v="201701"/>
  </r>
  <r>
    <x v="2179"/>
    <s v="PA_Allegheny"/>
    <x v="0"/>
    <x v="1"/>
    <s v="BL"/>
    <x v="1"/>
    <n v="0"/>
    <x v="2"/>
    <n v="0"/>
    <n v="2016"/>
    <n v="1"/>
    <d v="2016-09-14T00:00:00"/>
    <d v="2017-01-01T00:00:00"/>
    <n v="1"/>
    <x v="2"/>
    <s v="PFC"/>
    <s v=" "/>
    <s v=" "/>
    <s v="PFC"/>
    <n v="0"/>
    <n v="1"/>
    <n v="0"/>
    <n v="0"/>
    <x v="0"/>
    <n v="0"/>
    <x v="502"/>
    <n v="3.573770492"/>
    <n v="3"/>
    <n v="0"/>
    <s v="ZTC"/>
    <n v="9"/>
    <n v="2016"/>
    <n v="201609"/>
    <x v="4"/>
    <n v="2017"/>
    <n v="201701"/>
  </r>
  <r>
    <x v="2180"/>
    <s v="PA_Allegheny"/>
    <x v="0"/>
    <x v="1"/>
    <s v="WH"/>
    <x v="0"/>
    <n v="7"/>
    <x v="6"/>
    <n v="7"/>
    <n v="2016"/>
    <n v="1"/>
    <d v="2016-09-15T00:00:00"/>
    <d v="2016-10-27T00:00:00"/>
    <n v="1"/>
    <x v="1"/>
    <s v="PKC"/>
    <s v=" "/>
    <s v=" "/>
    <s v="PKC"/>
    <n v="0"/>
    <n v="1"/>
    <n v="0"/>
    <n v="1"/>
    <x v="0"/>
    <n v="0"/>
    <x v="75"/>
    <n v="1.37704918"/>
    <n v="2"/>
    <n v="2"/>
    <s v="XRF"/>
    <n v="9"/>
    <n v="2016"/>
    <n v="201609"/>
    <x v="11"/>
    <n v="2016"/>
    <n v="201610"/>
  </r>
  <r>
    <x v="2181"/>
    <s v="PA_Allegheny"/>
    <x v="0"/>
    <x v="1"/>
    <s v="BL"/>
    <x v="1"/>
    <n v="7"/>
    <x v="6"/>
    <n v="6"/>
    <n v="2016"/>
    <n v="1"/>
    <d v="2016-09-15T00:00:00"/>
    <d v="2016-09-16T00:00:00"/>
    <n v="1"/>
    <x v="7"/>
    <s v="PSF"/>
    <s v=" "/>
    <s v=" "/>
    <s v="PSF"/>
    <n v="0"/>
    <n v="1"/>
    <n v="0"/>
    <n v="1"/>
    <x v="0"/>
    <n v="0"/>
    <x v="103"/>
    <n v="3.2786885000000002E-2"/>
    <n v="1"/>
    <n v="3"/>
    <s v="XRF"/>
    <n v="9"/>
    <n v="2016"/>
    <n v="201609"/>
    <x v="7"/>
    <n v="2016"/>
    <n v="201609"/>
  </r>
  <r>
    <x v="2182"/>
    <s v="PA_Allegheny"/>
    <x v="0"/>
    <x v="1"/>
    <s v="WH"/>
    <x v="0"/>
    <n v="10"/>
    <x v="5"/>
    <n v="10"/>
    <n v="2016"/>
    <n v="1"/>
    <d v="2016-09-15T00:00:00"/>
    <d v="2017-01-01T00:00:00"/>
    <n v="1"/>
    <x v="1"/>
    <s v="PKC"/>
    <s v=" "/>
    <s v=" "/>
    <s v="PKC"/>
    <n v="0"/>
    <n v="1"/>
    <n v="0"/>
    <n v="0"/>
    <x v="0"/>
    <n v="0"/>
    <x v="497"/>
    <n v="3.5409836069999998"/>
    <n v="3"/>
    <n v="0"/>
    <s v="ZTC"/>
    <n v="9"/>
    <n v="2016"/>
    <n v="201609"/>
    <x v="4"/>
    <n v="2017"/>
    <n v="201701"/>
  </r>
  <r>
    <x v="2183"/>
    <s v="PA_Allegheny"/>
    <x v="1"/>
    <x v="1"/>
    <s v="BL"/>
    <x v="1"/>
    <n v="8"/>
    <x v="6"/>
    <n v="8"/>
    <n v="2016"/>
    <n v="1"/>
    <d v="2016-09-15T00:00:00"/>
    <d v="2016-10-17T00:00:00"/>
    <n v="1"/>
    <x v="1"/>
    <s v="PFC"/>
    <s v="PKC"/>
    <d v="2016-09-16T00:00:00"/>
    <s v="PKC"/>
    <n v="1"/>
    <n v="2"/>
    <n v="1"/>
    <n v="1"/>
    <x v="0"/>
    <n v="0"/>
    <x v="151"/>
    <n v="1.0491803280000001"/>
    <n v="2"/>
    <n v="2"/>
    <s v="XRF"/>
    <n v="9"/>
    <n v="2016"/>
    <n v="201609"/>
    <x v="11"/>
    <n v="2016"/>
    <n v="201610"/>
  </r>
  <r>
    <x v="2184"/>
    <s v="PA_Allegheny"/>
    <x v="1"/>
    <x v="1"/>
    <s v="BL"/>
    <x v="1"/>
    <n v="7"/>
    <x v="6"/>
    <n v="7"/>
    <n v="2016"/>
    <n v="1"/>
    <d v="2016-09-15T00:00:00"/>
    <d v="2016-10-17T00:00:00"/>
    <n v="1"/>
    <x v="1"/>
    <s v="PFC"/>
    <s v="PKC"/>
    <d v="2016-09-16T00:00:00"/>
    <s v="PKC"/>
    <n v="1"/>
    <n v="2"/>
    <n v="1"/>
    <n v="1"/>
    <x v="0"/>
    <n v="0"/>
    <x v="151"/>
    <n v="1.0491803280000001"/>
    <n v="2"/>
    <n v="2"/>
    <s v="XRF"/>
    <n v="9"/>
    <n v="2016"/>
    <n v="201609"/>
    <x v="11"/>
    <n v="2016"/>
    <n v="201610"/>
  </r>
  <r>
    <x v="2185"/>
    <s v="PA_Allegheny"/>
    <x v="0"/>
    <x v="1"/>
    <s v="BL"/>
    <x v="1"/>
    <n v="5"/>
    <x v="1"/>
    <n v="5"/>
    <n v="2016"/>
    <n v="1"/>
    <d v="2016-09-15T00:00:00"/>
    <d v="2016-10-17T00:00:00"/>
    <n v="1"/>
    <x v="1"/>
    <s v="PFC"/>
    <s v="PKC"/>
    <d v="2016-09-16T00:00:00"/>
    <s v="PKC"/>
    <n v="1"/>
    <n v="2"/>
    <n v="1"/>
    <n v="1"/>
    <x v="0"/>
    <n v="0"/>
    <x v="151"/>
    <n v="1.0491803280000001"/>
    <n v="2"/>
    <n v="2"/>
    <s v="XRF"/>
    <n v="9"/>
    <n v="2016"/>
    <n v="201609"/>
    <x v="11"/>
    <n v="2016"/>
    <n v="201610"/>
  </r>
  <r>
    <x v="2186"/>
    <s v="PA_Allegheny"/>
    <x v="1"/>
    <x v="1"/>
    <s v="WH"/>
    <x v="0"/>
    <n v="5"/>
    <x v="1"/>
    <n v="4"/>
    <n v="2016"/>
    <n v="1"/>
    <d v="2016-09-15T00:00:00"/>
    <d v="2017-01-01T00:00:00"/>
    <n v="1"/>
    <x v="1"/>
    <s v="PKC"/>
    <s v=" "/>
    <s v=" "/>
    <s v="PKC"/>
    <n v="0"/>
    <n v="1"/>
    <n v="0"/>
    <n v="0"/>
    <x v="0"/>
    <n v="0"/>
    <x v="497"/>
    <n v="3.5409836069999998"/>
    <n v="3"/>
    <n v="0"/>
    <s v="ZTC"/>
    <n v="9"/>
    <n v="2016"/>
    <n v="201609"/>
    <x v="4"/>
    <n v="2017"/>
    <n v="201701"/>
  </r>
  <r>
    <x v="2187"/>
    <s v="PA_Allegheny"/>
    <x v="0"/>
    <x v="1"/>
    <s v="BL"/>
    <x v="1"/>
    <n v="3"/>
    <x v="1"/>
    <n v="3"/>
    <n v="2016"/>
    <n v="1"/>
    <d v="2016-09-15T00:00:00"/>
    <d v="2016-09-16T00:00:00"/>
    <n v="1"/>
    <x v="7"/>
    <s v="PSF"/>
    <s v=" "/>
    <s v=" "/>
    <s v="PSF"/>
    <n v="0"/>
    <n v="1"/>
    <n v="0"/>
    <n v="1"/>
    <x v="0"/>
    <n v="0"/>
    <x v="103"/>
    <n v="3.2786885000000002E-2"/>
    <n v="1"/>
    <n v="3"/>
    <s v="XRF"/>
    <n v="9"/>
    <n v="2016"/>
    <n v="201609"/>
    <x v="7"/>
    <n v="2016"/>
    <n v="201609"/>
  </r>
  <r>
    <x v="894"/>
    <s v="PA_Allegheny"/>
    <x v="1"/>
    <x v="1"/>
    <s v="BL"/>
    <x v="1"/>
    <n v="15"/>
    <x v="4"/>
    <n v="15"/>
    <n v="2015"/>
    <n v="2"/>
    <d v="2016-09-15T00:00:00"/>
    <d v="2017-01-01T00:00:00"/>
    <n v="0"/>
    <x v="2"/>
    <s v="PFC"/>
    <s v="PSG"/>
    <d v="2016-11-15T00:00:00"/>
    <s v="PSG"/>
    <n v="1"/>
    <n v="2"/>
    <n v="1"/>
    <n v="0"/>
    <x v="0"/>
    <n v="0"/>
    <x v="497"/>
    <n v="3.5409836069999998"/>
    <n v="3"/>
    <n v="0"/>
    <s v="ZTC"/>
    <n v="9"/>
    <n v="2016"/>
    <n v="201609"/>
    <x v="4"/>
    <n v="2017"/>
    <n v="201701"/>
  </r>
  <r>
    <x v="2188"/>
    <s v="PA_Allegheny"/>
    <x v="0"/>
    <x v="1"/>
    <s v="WH"/>
    <x v="0"/>
    <n v="13"/>
    <x v="4"/>
    <n v="13"/>
    <n v="2016"/>
    <n v="1"/>
    <d v="2016-09-15T00:00:00"/>
    <d v="2017-01-01T00:00:00"/>
    <n v="1"/>
    <x v="1"/>
    <s v="PKC"/>
    <s v=" "/>
    <s v=" "/>
    <s v="PKC"/>
    <n v="0"/>
    <n v="1"/>
    <n v="0"/>
    <n v="0"/>
    <x v="0"/>
    <n v="0"/>
    <x v="497"/>
    <n v="3.5409836069999998"/>
    <n v="3"/>
    <n v="0"/>
    <s v="ZTC"/>
    <n v="9"/>
    <n v="2016"/>
    <n v="201609"/>
    <x v="4"/>
    <n v="2017"/>
    <n v="201701"/>
  </r>
  <r>
    <x v="2189"/>
    <s v="PA_Allegheny"/>
    <x v="1"/>
    <x v="1"/>
    <s v="BL"/>
    <x v="1"/>
    <n v="5"/>
    <x v="1"/>
    <n v="5"/>
    <n v="2016"/>
    <n v="1"/>
    <d v="2016-09-15T00:00:00"/>
    <d v="2016-09-16T00:00:00"/>
    <n v="1"/>
    <x v="7"/>
    <s v="PSF"/>
    <s v=" "/>
    <s v=" "/>
    <s v="PSF"/>
    <n v="0"/>
    <n v="1"/>
    <n v="0"/>
    <n v="1"/>
    <x v="0"/>
    <n v="0"/>
    <x v="103"/>
    <n v="3.2786885000000002E-2"/>
    <n v="1"/>
    <n v="3"/>
    <s v="XRF"/>
    <n v="9"/>
    <n v="2016"/>
    <n v="201609"/>
    <x v="7"/>
    <n v="2016"/>
    <n v="201609"/>
  </r>
  <r>
    <x v="2190"/>
    <s v="PA_Allegheny"/>
    <x v="0"/>
    <x v="1"/>
    <s v="WH"/>
    <x v="0"/>
    <n v="1"/>
    <x v="3"/>
    <n v="1"/>
    <n v="2016"/>
    <n v="1"/>
    <d v="2016-09-15T00:00:00"/>
    <d v="2017-01-01T00:00:00"/>
    <n v="1"/>
    <x v="1"/>
    <s v="PKC"/>
    <s v=" "/>
    <s v=" "/>
    <s v="PKC"/>
    <n v="0"/>
    <n v="1"/>
    <n v="0"/>
    <n v="0"/>
    <x v="0"/>
    <n v="0"/>
    <x v="497"/>
    <n v="3.5409836069999998"/>
    <n v="3"/>
    <n v="0"/>
    <s v="ZTC"/>
    <n v="9"/>
    <n v="2016"/>
    <n v="201609"/>
    <x v="4"/>
    <n v="2017"/>
    <n v="201701"/>
  </r>
  <r>
    <x v="2191"/>
    <s v="PA_Allegheny"/>
    <x v="1"/>
    <x v="1"/>
    <s v="UK"/>
    <x v="2"/>
    <n v="2"/>
    <x v="3"/>
    <n v="2"/>
    <n v="2016"/>
    <n v="1"/>
    <d v="2016-09-15T00:00:00"/>
    <d v="2016-10-17T00:00:00"/>
    <n v="1"/>
    <x v="1"/>
    <s v="PFC"/>
    <s v="PKC"/>
    <d v="2016-09-16T00:00:00"/>
    <s v="PKC"/>
    <n v="1"/>
    <n v="2"/>
    <n v="1"/>
    <n v="1"/>
    <x v="0"/>
    <n v="0"/>
    <x v="151"/>
    <n v="1.0491803280000001"/>
    <n v="2"/>
    <n v="2"/>
    <s v="XRF"/>
    <n v="9"/>
    <n v="2016"/>
    <n v="201609"/>
    <x v="11"/>
    <n v="2016"/>
    <n v="201610"/>
  </r>
  <r>
    <x v="2192"/>
    <s v="PA_Allegheny"/>
    <x v="0"/>
    <x v="1"/>
    <s v="WH"/>
    <x v="0"/>
    <n v="16"/>
    <x v="0"/>
    <n v="15"/>
    <n v="2016"/>
    <n v="1"/>
    <d v="2016-09-15T00:00:00"/>
    <d v="2017-01-01T00:00:00"/>
    <n v="1"/>
    <x v="1"/>
    <s v="PKC"/>
    <s v=" "/>
    <s v=" "/>
    <s v="PKC"/>
    <n v="0"/>
    <n v="1"/>
    <n v="0"/>
    <n v="0"/>
    <x v="0"/>
    <n v="0"/>
    <x v="497"/>
    <n v="3.5409836069999998"/>
    <n v="3"/>
    <n v="0"/>
    <s v="ZTC"/>
    <n v="9"/>
    <n v="2016"/>
    <n v="201609"/>
    <x v="4"/>
    <n v="2017"/>
    <n v="201701"/>
  </r>
  <r>
    <x v="2193"/>
    <s v="PA_Allegheny"/>
    <x v="0"/>
    <x v="1"/>
    <s v="WH"/>
    <x v="0"/>
    <n v="0"/>
    <x v="2"/>
    <n v="0"/>
    <n v="2016"/>
    <n v="1"/>
    <d v="2016-09-15T00:00:00"/>
    <d v="2016-09-29T00:00:00"/>
    <n v="1"/>
    <x v="2"/>
    <s v="PFC"/>
    <s v=" "/>
    <s v=" "/>
    <s v="PFC"/>
    <n v="0"/>
    <n v="1"/>
    <n v="0"/>
    <n v="1"/>
    <x v="0"/>
    <n v="0"/>
    <x v="56"/>
    <n v="0.45901639300000002"/>
    <n v="1"/>
    <n v="3"/>
    <s v="XRF"/>
    <n v="9"/>
    <n v="2016"/>
    <n v="201609"/>
    <x v="7"/>
    <n v="2016"/>
    <n v="201609"/>
  </r>
  <r>
    <x v="2194"/>
    <s v="PA_Allegheny"/>
    <x v="0"/>
    <x v="1"/>
    <s v="BL"/>
    <x v="1"/>
    <n v="4"/>
    <x v="1"/>
    <n v="3"/>
    <n v="2016"/>
    <n v="1"/>
    <d v="2016-09-15T00:00:00"/>
    <d v="2016-10-17T00:00:00"/>
    <n v="1"/>
    <x v="1"/>
    <s v="PFC"/>
    <s v="PKC"/>
    <d v="2016-09-16T00:00:00"/>
    <s v="PKC"/>
    <n v="1"/>
    <n v="2"/>
    <n v="1"/>
    <n v="1"/>
    <x v="0"/>
    <n v="0"/>
    <x v="151"/>
    <n v="1.0491803280000001"/>
    <n v="2"/>
    <n v="2"/>
    <s v="XRF"/>
    <n v="9"/>
    <n v="2016"/>
    <n v="201609"/>
    <x v="11"/>
    <n v="2016"/>
    <n v="201610"/>
  </r>
  <r>
    <x v="2195"/>
    <s v="PA_Allegheny"/>
    <x v="0"/>
    <x v="1"/>
    <s v="BL"/>
    <x v="1"/>
    <n v="0"/>
    <x v="2"/>
    <n v="0"/>
    <n v="2016"/>
    <n v="1"/>
    <d v="2016-09-15T00:00:00"/>
    <d v="2016-10-17T00:00:00"/>
    <n v="1"/>
    <x v="1"/>
    <s v="PFC"/>
    <s v="PKC"/>
    <d v="2016-09-16T00:00:00"/>
    <s v="PKC"/>
    <n v="1"/>
    <n v="2"/>
    <n v="1"/>
    <n v="1"/>
    <x v="0"/>
    <n v="0"/>
    <x v="151"/>
    <n v="1.0491803280000001"/>
    <n v="2"/>
    <n v="2"/>
    <s v="XRF"/>
    <n v="9"/>
    <n v="2016"/>
    <n v="201609"/>
    <x v="11"/>
    <n v="2016"/>
    <n v="201610"/>
  </r>
  <r>
    <x v="2196"/>
    <s v="PA_Allegheny"/>
    <x v="1"/>
    <x v="0"/>
    <s v="WH"/>
    <x v="0"/>
    <n v="2"/>
    <x v="3"/>
    <n v="1"/>
    <n v="2016"/>
    <n v="1"/>
    <d v="2016-09-15T00:00:00"/>
    <d v="2016-09-20T00:00:00"/>
    <n v="1"/>
    <x v="7"/>
    <s v="PSF"/>
    <s v=" "/>
    <s v=" "/>
    <s v="PSF"/>
    <n v="0"/>
    <n v="1"/>
    <n v="0"/>
    <n v="1"/>
    <x v="0"/>
    <n v="0"/>
    <x v="161"/>
    <n v="0.16393442599999999"/>
    <n v="1"/>
    <n v="3"/>
    <s v="XOT"/>
    <n v="9"/>
    <n v="2016"/>
    <n v="201609"/>
    <x v="7"/>
    <n v="2016"/>
    <n v="201609"/>
  </r>
  <r>
    <x v="2197"/>
    <s v="PA_Allegheny"/>
    <x v="1"/>
    <x v="1"/>
    <s v="BL"/>
    <x v="1"/>
    <n v="1"/>
    <x v="3"/>
    <n v="1"/>
    <n v="2016"/>
    <n v="1"/>
    <d v="2016-09-16T00:00:00"/>
    <d v="2017-01-01T00:00:00"/>
    <n v="1"/>
    <x v="1"/>
    <s v="PKC"/>
    <s v=" "/>
    <s v=" "/>
    <s v="PKC"/>
    <n v="0"/>
    <n v="1"/>
    <n v="0"/>
    <n v="0"/>
    <x v="0"/>
    <n v="0"/>
    <x v="334"/>
    <n v="3.508196721"/>
    <n v="3"/>
    <n v="0"/>
    <s v="ZTC"/>
    <n v="9"/>
    <n v="2016"/>
    <n v="201609"/>
    <x v="4"/>
    <n v="2017"/>
    <n v="201701"/>
  </r>
  <r>
    <x v="219"/>
    <s v="PA_Allegheny"/>
    <x v="0"/>
    <x v="1"/>
    <s v="WH"/>
    <x v="0"/>
    <n v="6"/>
    <x v="1"/>
    <n v="6"/>
    <n v="2014"/>
    <n v="2"/>
    <d v="2016-09-17T00:00:00"/>
    <d v="2017-01-01T00:00:00"/>
    <n v="0"/>
    <x v="2"/>
    <s v="PFC"/>
    <s v="PFC"/>
    <d v="2016-10-06T00:00:00"/>
    <s v="PFC"/>
    <n v="0"/>
    <n v="4"/>
    <n v="3"/>
    <n v="0"/>
    <x v="0"/>
    <n v="0"/>
    <x v="173"/>
    <n v="3.4754098359999999"/>
    <n v="3"/>
    <n v="0"/>
    <s v="ZTC"/>
    <n v="9"/>
    <n v="2016"/>
    <n v="201609"/>
    <x v="4"/>
    <n v="2017"/>
    <n v="201701"/>
  </r>
  <r>
    <x v="285"/>
    <s v="PA_Allegheny"/>
    <x v="1"/>
    <x v="1"/>
    <s v="MU"/>
    <x v="2"/>
    <n v="3"/>
    <x v="3"/>
    <n v="3"/>
    <n v="2014"/>
    <n v="2"/>
    <d v="2016-09-17T00:00:00"/>
    <d v="2017-01-01T00:00:00"/>
    <n v="0"/>
    <x v="2"/>
    <s v="PFC"/>
    <s v="PFC"/>
    <d v="2016-10-06T00:00:00"/>
    <s v="PFC"/>
    <n v="0"/>
    <n v="3"/>
    <n v="2"/>
    <n v="0"/>
    <x v="0"/>
    <n v="0"/>
    <x v="173"/>
    <n v="3.4754098359999999"/>
    <n v="3"/>
    <n v="0"/>
    <s v="ZTC"/>
    <n v="9"/>
    <n v="2016"/>
    <n v="201609"/>
    <x v="4"/>
    <n v="2017"/>
    <n v="201701"/>
  </r>
  <r>
    <x v="2198"/>
    <s v="PA_Allegheny"/>
    <x v="0"/>
    <x v="1"/>
    <s v="UK"/>
    <x v="2"/>
    <n v="2"/>
    <x v="3"/>
    <n v="2"/>
    <n v="2016"/>
    <n v="1"/>
    <d v="2016-09-17T00:00:00"/>
    <d v="2017-01-01T00:00:00"/>
    <n v="1"/>
    <x v="1"/>
    <s v="PKC"/>
    <s v=" "/>
    <s v=" "/>
    <s v="PKC"/>
    <n v="0"/>
    <n v="1"/>
    <n v="0"/>
    <n v="0"/>
    <x v="0"/>
    <n v="0"/>
    <x v="173"/>
    <n v="3.4754098359999999"/>
    <n v="3"/>
    <n v="0"/>
    <s v="ZTC"/>
    <n v="9"/>
    <n v="2016"/>
    <n v="201609"/>
    <x v="4"/>
    <n v="2017"/>
    <n v="201701"/>
  </r>
  <r>
    <x v="2199"/>
    <s v="PA_Allegheny"/>
    <x v="0"/>
    <x v="1"/>
    <s v="MU"/>
    <x v="2"/>
    <n v="0"/>
    <x v="2"/>
    <n v="0"/>
    <n v="2016"/>
    <n v="1"/>
    <d v="2016-09-17T00:00:00"/>
    <d v="2017-01-01T00:00:00"/>
    <n v="1"/>
    <x v="2"/>
    <s v="PFC"/>
    <s v="PFC"/>
    <d v="2016-10-06T00:00:00"/>
    <s v="PFC"/>
    <n v="0"/>
    <n v="3"/>
    <n v="2"/>
    <n v="0"/>
    <x v="0"/>
    <n v="0"/>
    <x v="173"/>
    <n v="3.4754098359999999"/>
    <n v="3"/>
    <n v="0"/>
    <s v="ZTC"/>
    <n v="9"/>
    <n v="2016"/>
    <n v="201609"/>
    <x v="4"/>
    <n v="2017"/>
    <n v="201701"/>
  </r>
  <r>
    <x v="2200"/>
    <s v="PA_Allegheny"/>
    <x v="1"/>
    <x v="1"/>
    <s v="WH"/>
    <x v="0"/>
    <n v="0"/>
    <x v="2"/>
    <n v="0"/>
    <n v="2016"/>
    <n v="1"/>
    <d v="2016-09-17T00:00:00"/>
    <d v="2017-01-01T00:00:00"/>
    <n v="1"/>
    <x v="1"/>
    <s v="PKC"/>
    <s v=" "/>
    <s v=" "/>
    <s v="PKC"/>
    <n v="0"/>
    <n v="1"/>
    <n v="0"/>
    <n v="0"/>
    <x v="0"/>
    <n v="0"/>
    <x v="173"/>
    <n v="3.4754098359999999"/>
    <n v="3"/>
    <n v="0"/>
    <s v="ZTC"/>
    <n v="9"/>
    <n v="2016"/>
    <n v="201609"/>
    <x v="4"/>
    <n v="2017"/>
    <n v="201701"/>
  </r>
  <r>
    <x v="1058"/>
    <s v="PA_Allegheny"/>
    <x v="0"/>
    <x v="2"/>
    <s v="UK"/>
    <x v="2"/>
    <n v="18"/>
    <x v="0"/>
    <n v="17"/>
    <n v="2015"/>
    <n v="2"/>
    <d v="2016-09-18T00:00:00"/>
    <d v="2017-01-01T00:00:00"/>
    <n v="0"/>
    <x v="0"/>
    <s v="PSG"/>
    <s v=" "/>
    <s v=" "/>
    <s v="PSG"/>
    <n v="0"/>
    <n v="1"/>
    <n v="0"/>
    <n v="0"/>
    <x v="0"/>
    <n v="0"/>
    <x v="149"/>
    <n v="3.4426229510000002"/>
    <n v="3"/>
    <n v="0"/>
    <s v="ZTC"/>
    <n v="9"/>
    <n v="2016"/>
    <n v="201609"/>
    <x v="4"/>
    <n v="2017"/>
    <n v="201701"/>
  </r>
  <r>
    <x v="2201"/>
    <s v="PA_Allegheny"/>
    <x v="1"/>
    <x v="1"/>
    <s v="WH"/>
    <x v="0"/>
    <n v="3"/>
    <x v="1"/>
    <n v="3"/>
    <n v="2016"/>
    <n v="1"/>
    <d v="2016-09-18T00:00:00"/>
    <d v="2017-01-01T00:00:00"/>
    <n v="1"/>
    <x v="1"/>
    <s v="PKC"/>
    <s v=" "/>
    <s v=" "/>
    <s v="PKC"/>
    <n v="0"/>
    <n v="1"/>
    <n v="0"/>
    <n v="0"/>
    <x v="0"/>
    <n v="0"/>
    <x v="149"/>
    <n v="3.4426229510000002"/>
    <n v="3"/>
    <n v="0"/>
    <s v="ZTC"/>
    <n v="9"/>
    <n v="2016"/>
    <n v="201609"/>
    <x v="4"/>
    <n v="2017"/>
    <n v="201701"/>
  </r>
  <r>
    <x v="367"/>
    <s v="PA_Allegheny"/>
    <x v="1"/>
    <x v="1"/>
    <s v="MU"/>
    <x v="2"/>
    <n v="2"/>
    <x v="2"/>
    <n v="2"/>
    <n v="2014"/>
    <n v="2"/>
    <d v="2016-09-18T00:00:00"/>
    <d v="2017-01-01T00:00:00"/>
    <n v="0"/>
    <x v="2"/>
    <s v="PFC"/>
    <s v="PFC"/>
    <d v="2016-10-06T00:00:00"/>
    <s v="PFC"/>
    <n v="0"/>
    <n v="3"/>
    <n v="2"/>
    <n v="0"/>
    <x v="0"/>
    <n v="0"/>
    <x v="149"/>
    <n v="3.4426229510000002"/>
    <n v="3"/>
    <n v="0"/>
    <s v="ZTC"/>
    <n v="9"/>
    <n v="2016"/>
    <n v="201609"/>
    <x v="4"/>
    <n v="2017"/>
    <n v="201701"/>
  </r>
  <r>
    <x v="2202"/>
    <s v="PA_Allegheny"/>
    <x v="1"/>
    <x v="1"/>
    <s v="BL"/>
    <x v="1"/>
    <n v="13"/>
    <x v="4"/>
    <n v="13"/>
    <n v="2016"/>
    <n v="1"/>
    <d v="2016-09-20T00:00:00"/>
    <d v="2017-01-01T00:00:00"/>
    <n v="1"/>
    <x v="8"/>
    <s v="PRC"/>
    <s v="PRC"/>
    <d v="2016-10-19T00:00:00"/>
    <s v="PRC"/>
    <n v="0"/>
    <n v="2"/>
    <n v="1"/>
    <n v="0"/>
    <x v="0"/>
    <n v="0"/>
    <x v="335"/>
    <n v="3.3770491800000002"/>
    <n v="3"/>
    <n v="0"/>
    <s v="ZTC"/>
    <n v="9"/>
    <n v="2016"/>
    <n v="201609"/>
    <x v="4"/>
    <n v="2017"/>
    <n v="201701"/>
  </r>
  <r>
    <x v="1179"/>
    <s v="PA_Allegheny"/>
    <x v="1"/>
    <x v="1"/>
    <s v="UK"/>
    <x v="2"/>
    <n v="3"/>
    <x v="3"/>
    <n v="3"/>
    <n v="2015"/>
    <n v="2"/>
    <d v="2016-09-20T00:00:00"/>
    <d v="2017-01-01T00:00:00"/>
    <n v="0"/>
    <x v="1"/>
    <s v="PKC"/>
    <s v=" "/>
    <s v=" "/>
    <s v="PKC"/>
    <n v="0"/>
    <n v="1"/>
    <n v="0"/>
    <n v="0"/>
    <x v="0"/>
    <n v="0"/>
    <x v="335"/>
    <n v="3.3770491800000002"/>
    <n v="3"/>
    <n v="0"/>
    <s v="ZTC"/>
    <n v="9"/>
    <n v="2016"/>
    <n v="201609"/>
    <x v="4"/>
    <n v="2017"/>
    <n v="201701"/>
  </r>
  <r>
    <x v="1180"/>
    <s v="PA_Allegheny"/>
    <x v="1"/>
    <x v="1"/>
    <s v="UK"/>
    <x v="2"/>
    <n v="5"/>
    <x v="1"/>
    <n v="5"/>
    <n v="2015"/>
    <n v="2"/>
    <d v="2016-09-20T00:00:00"/>
    <d v="2017-01-01T00:00:00"/>
    <n v="0"/>
    <x v="1"/>
    <s v="PKC"/>
    <s v=" "/>
    <s v=" "/>
    <s v="PKC"/>
    <n v="0"/>
    <n v="1"/>
    <n v="0"/>
    <n v="0"/>
    <x v="0"/>
    <n v="0"/>
    <x v="335"/>
    <n v="3.3770491800000002"/>
    <n v="3"/>
    <n v="0"/>
    <s v="ZTC"/>
    <n v="9"/>
    <n v="2016"/>
    <n v="201609"/>
    <x v="4"/>
    <n v="2017"/>
    <n v="201701"/>
  </r>
  <r>
    <x v="2203"/>
    <s v="PA_Allegheny"/>
    <x v="0"/>
    <x v="1"/>
    <s v="BL"/>
    <x v="1"/>
    <n v="15"/>
    <x v="4"/>
    <n v="14"/>
    <n v="2016"/>
    <n v="1"/>
    <d v="2016-09-21T00:00:00"/>
    <d v="2017-01-01T00:00:00"/>
    <n v="1"/>
    <x v="1"/>
    <s v="PKC"/>
    <s v=" "/>
    <s v=" "/>
    <s v="PKC"/>
    <n v="0"/>
    <n v="1"/>
    <n v="0"/>
    <n v="0"/>
    <x v="0"/>
    <n v="0"/>
    <x v="599"/>
    <n v="3.3442622950000001"/>
    <n v="3"/>
    <n v="0"/>
    <s v="ZTC"/>
    <n v="9"/>
    <n v="2016"/>
    <n v="201609"/>
    <x v="4"/>
    <n v="2017"/>
    <n v="201701"/>
  </r>
  <r>
    <x v="2204"/>
    <s v="PA_Allegheny"/>
    <x v="0"/>
    <x v="1"/>
    <s v="UK"/>
    <x v="2"/>
    <n v="17"/>
    <x v="0"/>
    <n v="17"/>
    <n v="2016"/>
    <n v="1"/>
    <d v="2016-09-22T00:00:00"/>
    <d v="2017-01-01T00:00:00"/>
    <n v="1"/>
    <x v="3"/>
    <s v="PGH"/>
    <s v=" "/>
    <s v=" "/>
    <s v="PGH"/>
    <n v="0"/>
    <n v="1"/>
    <n v="0"/>
    <n v="0"/>
    <x v="0"/>
    <n v="0"/>
    <x v="119"/>
    <n v="3.3114754099999999"/>
    <n v="3"/>
    <n v="0"/>
    <s v="ZTC"/>
    <n v="9"/>
    <n v="2016"/>
    <n v="201609"/>
    <x v="4"/>
    <n v="2017"/>
    <n v="201701"/>
  </r>
  <r>
    <x v="2205"/>
    <s v="PA_Allegheny"/>
    <x v="0"/>
    <x v="1"/>
    <s v="WH"/>
    <x v="0"/>
    <n v="0"/>
    <x v="2"/>
    <n v="0"/>
    <n v="2016"/>
    <n v="1"/>
    <d v="2016-09-22T00:00:00"/>
    <d v="2017-01-01T00:00:00"/>
    <n v="1"/>
    <x v="1"/>
    <s v="PKC"/>
    <s v=" "/>
    <s v=" "/>
    <s v="PKC"/>
    <n v="0"/>
    <n v="1"/>
    <n v="0"/>
    <n v="0"/>
    <x v="0"/>
    <n v="0"/>
    <x v="119"/>
    <n v="3.3114754099999999"/>
    <n v="3"/>
    <n v="0"/>
    <s v="ZTC"/>
    <n v="9"/>
    <n v="2016"/>
    <n v="201609"/>
    <x v="4"/>
    <n v="2017"/>
    <n v="201701"/>
  </r>
  <r>
    <x v="2206"/>
    <s v="PA_Allegheny"/>
    <x v="1"/>
    <x v="1"/>
    <s v="BL"/>
    <x v="1"/>
    <n v="0"/>
    <x v="2"/>
    <n v="0"/>
    <n v="2016"/>
    <n v="1"/>
    <d v="2016-09-22T00:00:00"/>
    <d v="2017-01-01T00:00:00"/>
    <n v="1"/>
    <x v="1"/>
    <s v="PKC"/>
    <s v=" "/>
    <s v=" "/>
    <s v="PKC"/>
    <n v="0"/>
    <n v="1"/>
    <n v="0"/>
    <n v="0"/>
    <x v="0"/>
    <n v="0"/>
    <x v="119"/>
    <n v="3.3114754099999999"/>
    <n v="3"/>
    <n v="0"/>
    <s v="ZTC"/>
    <n v="9"/>
    <n v="2016"/>
    <n v="201609"/>
    <x v="4"/>
    <n v="2017"/>
    <n v="201701"/>
  </r>
  <r>
    <x v="2207"/>
    <s v="PA_Allegheny"/>
    <x v="1"/>
    <x v="1"/>
    <s v="MU"/>
    <x v="2"/>
    <n v="0"/>
    <x v="2"/>
    <n v="0"/>
    <n v="2016"/>
    <n v="1"/>
    <d v="2016-09-22T00:00:00"/>
    <d v="2017-01-01T00:00:00"/>
    <n v="1"/>
    <x v="1"/>
    <s v="PKC"/>
    <s v=" "/>
    <s v=" "/>
    <s v="PKC"/>
    <n v="0"/>
    <n v="1"/>
    <n v="0"/>
    <n v="0"/>
    <x v="0"/>
    <n v="0"/>
    <x v="119"/>
    <n v="3.3114754099999999"/>
    <n v="3"/>
    <n v="0"/>
    <s v="ZTC"/>
    <n v="9"/>
    <n v="2016"/>
    <n v="201609"/>
    <x v="4"/>
    <n v="2017"/>
    <n v="201701"/>
  </r>
  <r>
    <x v="2208"/>
    <s v="PA_Allegheny"/>
    <x v="1"/>
    <x v="1"/>
    <s v="UK"/>
    <x v="2"/>
    <n v="18"/>
    <x v="0"/>
    <n v="17"/>
    <n v="2016"/>
    <n v="1"/>
    <d v="2016-09-23T00:00:00"/>
    <d v="2016-12-13T00:00:00"/>
    <n v="1"/>
    <x v="10"/>
    <s v="PAL"/>
    <s v=" "/>
    <s v=" "/>
    <s v="PAL"/>
    <n v="0"/>
    <n v="1"/>
    <n v="0"/>
    <n v="1"/>
    <x v="0"/>
    <n v="0"/>
    <x v="588"/>
    <n v="2.6557377049999999"/>
    <n v="2"/>
    <n v="1"/>
    <s v="XRF"/>
    <n v="9"/>
    <n v="2016"/>
    <n v="201609"/>
    <x v="10"/>
    <n v="2016"/>
    <n v="201612"/>
  </r>
  <r>
    <x v="2209"/>
    <s v="PA_Allegheny"/>
    <x v="0"/>
    <x v="0"/>
    <s v="BL"/>
    <x v="1"/>
    <n v="14"/>
    <x v="4"/>
    <n v="14"/>
    <n v="2016"/>
    <n v="1"/>
    <d v="2016-09-23T00:00:00"/>
    <d v="2016-10-25T00:00:00"/>
    <n v="1"/>
    <x v="1"/>
    <s v="PKC"/>
    <s v=" "/>
    <s v=" "/>
    <s v="PKC"/>
    <n v="0"/>
    <n v="1"/>
    <n v="0"/>
    <n v="1"/>
    <x v="0"/>
    <n v="0"/>
    <x v="151"/>
    <n v="1.0491803280000001"/>
    <n v="2"/>
    <n v="2"/>
    <s v="XRF"/>
    <n v="9"/>
    <n v="2016"/>
    <n v="201609"/>
    <x v="11"/>
    <n v="2016"/>
    <n v="201610"/>
  </r>
  <r>
    <x v="1702"/>
    <s v="PA_Allegheny"/>
    <x v="1"/>
    <x v="1"/>
    <s v="WH"/>
    <x v="0"/>
    <n v="18"/>
    <x v="0"/>
    <n v="17"/>
    <n v="2016"/>
    <n v="2"/>
    <d v="2016-09-23T00:00:00"/>
    <d v="2016-11-03T00:00:00"/>
    <n v="0"/>
    <x v="1"/>
    <s v="PKC"/>
    <s v=" "/>
    <s v=" "/>
    <s v="PKC"/>
    <n v="0"/>
    <n v="1"/>
    <n v="0"/>
    <n v="1"/>
    <x v="0"/>
    <n v="0"/>
    <x v="135"/>
    <n v="1.3442622950000001"/>
    <n v="2"/>
    <n v="2"/>
    <s v="XRF"/>
    <n v="9"/>
    <n v="2016"/>
    <n v="201609"/>
    <x v="6"/>
    <n v="2016"/>
    <n v="201611"/>
  </r>
  <r>
    <x v="2210"/>
    <s v="PA_Allegheny"/>
    <x v="1"/>
    <x v="1"/>
    <s v="WH"/>
    <x v="0"/>
    <n v="2"/>
    <x v="3"/>
    <n v="2"/>
    <n v="2016"/>
    <n v="1"/>
    <d v="2016-09-23T00:00:00"/>
    <d v="2016-10-12T00:00:00"/>
    <n v="1"/>
    <x v="1"/>
    <s v="PKC"/>
    <s v="PKC"/>
    <d v="2016-09-26T00:00:00"/>
    <s v="PKC"/>
    <n v="0"/>
    <n v="2"/>
    <n v="1"/>
    <n v="1"/>
    <x v="0"/>
    <n v="0"/>
    <x v="333"/>
    <n v="0.62295082000000002"/>
    <n v="1"/>
    <n v="2"/>
    <s v="XRF"/>
    <n v="9"/>
    <n v="2016"/>
    <n v="201609"/>
    <x v="11"/>
    <n v="2016"/>
    <n v="201610"/>
  </r>
  <r>
    <x v="2211"/>
    <s v="PA_Allegheny"/>
    <x v="0"/>
    <x v="1"/>
    <s v="MU"/>
    <x v="2"/>
    <n v="16"/>
    <x v="0"/>
    <n v="16"/>
    <n v="2016"/>
    <n v="1"/>
    <d v="2016-09-24T00:00:00"/>
    <d v="2016-10-26T00:00:00"/>
    <n v="1"/>
    <x v="0"/>
    <s v="PSG"/>
    <s v=" "/>
    <s v=" "/>
    <s v="PSG"/>
    <n v="0"/>
    <n v="1"/>
    <n v="0"/>
    <n v="1"/>
    <x v="0"/>
    <n v="0"/>
    <x v="151"/>
    <n v="1.0491803280000001"/>
    <n v="2"/>
    <n v="2"/>
    <s v="XRF"/>
    <n v="9"/>
    <n v="2016"/>
    <n v="201609"/>
    <x v="11"/>
    <n v="2016"/>
    <n v="201610"/>
  </r>
  <r>
    <x v="2063"/>
    <s v="PA_Allegheny"/>
    <x v="0"/>
    <x v="1"/>
    <s v="BL"/>
    <x v="1"/>
    <n v="17"/>
    <x v="0"/>
    <n v="16"/>
    <n v="2016"/>
    <n v="2"/>
    <d v="2016-09-24T00:00:00"/>
    <d v="2017-01-01T00:00:00"/>
    <n v="0"/>
    <x v="9"/>
    <s v="PSG"/>
    <s v="PUK"/>
    <d v="2016-10-24T00:00:00"/>
    <s v="PRC"/>
    <n v="1"/>
    <n v="4"/>
    <n v="3"/>
    <n v="0"/>
    <x v="0"/>
    <n v="0"/>
    <x v="525"/>
    <n v="3.2459016389999999"/>
    <n v="3"/>
    <n v="0"/>
    <s v="ZTC"/>
    <n v="9"/>
    <n v="2016"/>
    <n v="201609"/>
    <x v="4"/>
    <n v="2017"/>
    <n v="201701"/>
  </r>
  <r>
    <x v="2212"/>
    <s v="PA_Allegheny"/>
    <x v="1"/>
    <x v="1"/>
    <s v="MU"/>
    <x v="2"/>
    <n v="0"/>
    <x v="2"/>
    <n v="0"/>
    <n v="2016"/>
    <n v="1"/>
    <d v="2016-09-24T00:00:00"/>
    <d v="2017-01-01T00:00:00"/>
    <n v="1"/>
    <x v="2"/>
    <s v="PFC"/>
    <s v=" "/>
    <s v=" "/>
    <s v="PFC"/>
    <n v="0"/>
    <n v="1"/>
    <n v="0"/>
    <n v="0"/>
    <x v="0"/>
    <n v="0"/>
    <x v="525"/>
    <n v="3.2459016389999999"/>
    <n v="3"/>
    <n v="0"/>
    <s v="ZTC"/>
    <n v="9"/>
    <n v="2016"/>
    <n v="201609"/>
    <x v="4"/>
    <n v="2017"/>
    <n v="201701"/>
  </r>
  <r>
    <x v="239"/>
    <s v="PA_Allegheny"/>
    <x v="0"/>
    <x v="1"/>
    <s v="WH"/>
    <x v="0"/>
    <n v="2"/>
    <x v="2"/>
    <n v="2"/>
    <n v="2014"/>
    <n v="2"/>
    <d v="2016-09-26T00:00:00"/>
    <d v="2017-01-01T00:00:00"/>
    <n v="0"/>
    <x v="1"/>
    <s v="PKC"/>
    <s v=" "/>
    <s v=" "/>
    <s v="PKC"/>
    <n v="0"/>
    <n v="1"/>
    <n v="0"/>
    <n v="0"/>
    <x v="0"/>
    <n v="0"/>
    <x v="686"/>
    <n v="3.1803278690000001"/>
    <n v="3"/>
    <n v="0"/>
    <s v="ZTC"/>
    <n v="9"/>
    <n v="2016"/>
    <n v="201609"/>
    <x v="4"/>
    <n v="2017"/>
    <n v="201701"/>
  </r>
  <r>
    <x v="2213"/>
    <s v="PA_Allegheny"/>
    <x v="1"/>
    <x v="1"/>
    <s v="WH"/>
    <x v="0"/>
    <n v="2"/>
    <x v="3"/>
    <n v="2"/>
    <n v="2016"/>
    <n v="1"/>
    <d v="2016-09-26T00:00:00"/>
    <d v="2017-01-01T00:00:00"/>
    <n v="1"/>
    <x v="1"/>
    <s v="PKC"/>
    <s v=" "/>
    <s v=" "/>
    <s v="PKC"/>
    <n v="0"/>
    <n v="1"/>
    <n v="0"/>
    <n v="0"/>
    <x v="0"/>
    <n v="0"/>
    <x v="686"/>
    <n v="3.1803278690000001"/>
    <n v="3"/>
    <n v="0"/>
    <s v="ZTC"/>
    <n v="9"/>
    <n v="2016"/>
    <n v="201609"/>
    <x v="4"/>
    <n v="2017"/>
    <n v="201701"/>
  </r>
  <r>
    <x v="2214"/>
    <s v="PA_Allegheny"/>
    <x v="0"/>
    <x v="1"/>
    <s v="WH"/>
    <x v="0"/>
    <n v="2"/>
    <x v="3"/>
    <n v="2"/>
    <n v="2016"/>
    <n v="1"/>
    <d v="2016-09-26T00:00:00"/>
    <d v="2017-01-01T00:00:00"/>
    <n v="1"/>
    <x v="1"/>
    <s v="PKC"/>
    <s v=" "/>
    <s v=" "/>
    <s v="PKC"/>
    <n v="0"/>
    <n v="1"/>
    <n v="0"/>
    <n v="0"/>
    <x v="0"/>
    <n v="0"/>
    <x v="686"/>
    <n v="3.1803278690000001"/>
    <n v="3"/>
    <n v="0"/>
    <s v="ZTC"/>
    <n v="9"/>
    <n v="2016"/>
    <n v="201609"/>
    <x v="4"/>
    <n v="2017"/>
    <n v="201701"/>
  </r>
  <r>
    <x v="2215"/>
    <s v="PA_Allegheny"/>
    <x v="1"/>
    <x v="1"/>
    <s v="BL"/>
    <x v="1"/>
    <n v="13"/>
    <x v="4"/>
    <n v="13"/>
    <n v="2016"/>
    <n v="1"/>
    <d v="2016-09-26T00:00:00"/>
    <d v="2016-10-13T00:00:00"/>
    <n v="1"/>
    <x v="0"/>
    <s v="PSG"/>
    <s v=" "/>
    <s v=" "/>
    <s v="PSG"/>
    <n v="0"/>
    <n v="1"/>
    <n v="0"/>
    <n v="1"/>
    <x v="0"/>
    <n v="0"/>
    <x v="169"/>
    <n v="0.55737704899999996"/>
    <n v="1"/>
    <n v="2"/>
    <s v="XRF"/>
    <n v="9"/>
    <n v="2016"/>
    <n v="201609"/>
    <x v="11"/>
    <n v="2016"/>
    <n v="201610"/>
  </r>
  <r>
    <x v="2216"/>
    <s v="PA_Allegheny"/>
    <x v="0"/>
    <x v="1"/>
    <s v="WH"/>
    <x v="0"/>
    <n v="10"/>
    <x v="5"/>
    <n v="10"/>
    <n v="2016"/>
    <n v="1"/>
    <d v="2016-09-26T00:00:00"/>
    <d v="2017-01-01T00:00:00"/>
    <n v="1"/>
    <x v="1"/>
    <s v="PKC"/>
    <s v="PKC"/>
    <d v="2016-10-24T00:00:00"/>
    <s v="PKC"/>
    <n v="0"/>
    <n v="2"/>
    <n v="1"/>
    <n v="0"/>
    <x v="0"/>
    <n v="0"/>
    <x v="686"/>
    <n v="3.1803278690000001"/>
    <n v="3"/>
    <n v="0"/>
    <s v="ZTC"/>
    <n v="9"/>
    <n v="2016"/>
    <n v="201609"/>
    <x v="4"/>
    <n v="2017"/>
    <n v="201701"/>
  </r>
  <r>
    <x v="2217"/>
    <s v="PA_Allegheny"/>
    <x v="0"/>
    <x v="1"/>
    <s v="WH"/>
    <x v="0"/>
    <n v="3"/>
    <x v="1"/>
    <n v="3"/>
    <n v="2016"/>
    <n v="1"/>
    <d v="2016-09-26T00:00:00"/>
    <d v="2017-01-01T00:00:00"/>
    <n v="1"/>
    <x v="1"/>
    <s v="PKC"/>
    <s v=" "/>
    <s v=" "/>
    <s v="PKC"/>
    <n v="0"/>
    <n v="1"/>
    <n v="0"/>
    <n v="0"/>
    <x v="0"/>
    <n v="0"/>
    <x v="686"/>
    <n v="3.1803278690000001"/>
    <n v="3"/>
    <n v="0"/>
    <s v="ZTC"/>
    <n v="9"/>
    <n v="2016"/>
    <n v="201609"/>
    <x v="4"/>
    <n v="2017"/>
    <n v="201701"/>
  </r>
  <r>
    <x v="2218"/>
    <s v="PA_Allegheny"/>
    <x v="0"/>
    <x v="1"/>
    <s v="WH"/>
    <x v="0"/>
    <n v="9"/>
    <x v="5"/>
    <n v="9"/>
    <n v="2016"/>
    <n v="1"/>
    <d v="2016-09-26T00:00:00"/>
    <d v="2017-01-01T00:00:00"/>
    <n v="1"/>
    <x v="1"/>
    <s v="PKC"/>
    <s v="PKC"/>
    <d v="2016-10-24T00:00:00"/>
    <s v="PKC"/>
    <n v="0"/>
    <n v="2"/>
    <n v="1"/>
    <n v="0"/>
    <x v="0"/>
    <n v="0"/>
    <x v="686"/>
    <n v="3.1803278690000001"/>
    <n v="3"/>
    <n v="0"/>
    <s v="ZTC"/>
    <n v="9"/>
    <n v="2016"/>
    <n v="201609"/>
    <x v="4"/>
    <n v="2017"/>
    <n v="201701"/>
  </r>
  <r>
    <x v="2219"/>
    <s v="PA_Allegheny"/>
    <x v="1"/>
    <x v="0"/>
    <s v="WH"/>
    <x v="0"/>
    <n v="18"/>
    <x v="7"/>
    <n v="18"/>
    <n v="2016"/>
    <n v="1"/>
    <d v="2016-09-27T00:00:00"/>
    <d v="2017-01-01T00:00:00"/>
    <n v="1"/>
    <x v="10"/>
    <s v="PAL"/>
    <s v=" "/>
    <s v=" "/>
    <s v="PAL"/>
    <n v="0"/>
    <n v="1"/>
    <n v="0"/>
    <n v="0"/>
    <x v="0"/>
    <n v="0"/>
    <x v="531"/>
    <n v="3.1475409839999999"/>
    <n v="3"/>
    <n v="0"/>
    <s v="ZTC"/>
    <n v="9"/>
    <n v="2016"/>
    <n v="201609"/>
    <x v="4"/>
    <n v="2017"/>
    <n v="201701"/>
  </r>
  <r>
    <x v="2220"/>
    <s v="PA_Allegheny"/>
    <x v="1"/>
    <x v="1"/>
    <s v="WH"/>
    <x v="0"/>
    <n v="12"/>
    <x v="4"/>
    <n v="12"/>
    <n v="2016"/>
    <n v="1"/>
    <d v="2016-09-28T00:00:00"/>
    <d v="2016-12-05T00:00:00"/>
    <n v="1"/>
    <x v="1"/>
    <s v="PKC"/>
    <s v=" "/>
    <s v=" "/>
    <s v="PKC"/>
    <n v="0"/>
    <n v="1"/>
    <n v="0"/>
    <n v="1"/>
    <x v="0"/>
    <n v="0"/>
    <x v="489"/>
    <n v="2.2295081969999999"/>
    <n v="2"/>
    <n v="1"/>
    <s v="XRF"/>
    <n v="9"/>
    <n v="2016"/>
    <n v="201609"/>
    <x v="10"/>
    <n v="2016"/>
    <n v="201612"/>
  </r>
  <r>
    <x v="2221"/>
    <s v="PA_Allegheny"/>
    <x v="1"/>
    <x v="1"/>
    <s v="WH"/>
    <x v="0"/>
    <n v="7"/>
    <x v="6"/>
    <n v="7"/>
    <n v="2016"/>
    <n v="1"/>
    <d v="2016-09-28T00:00:00"/>
    <d v="2016-10-04T00:00:00"/>
    <n v="1"/>
    <x v="7"/>
    <s v="PSF"/>
    <s v=" "/>
    <s v=" "/>
    <s v="PSF"/>
    <n v="0"/>
    <n v="1"/>
    <n v="0"/>
    <n v="1"/>
    <x v="0"/>
    <n v="0"/>
    <x v="136"/>
    <n v="0.19672131200000001"/>
    <n v="1"/>
    <n v="2"/>
    <s v="XRF"/>
    <n v="9"/>
    <n v="2016"/>
    <n v="201609"/>
    <x v="11"/>
    <n v="2016"/>
    <n v="201610"/>
  </r>
  <r>
    <x v="2222"/>
    <s v="PA_Allegheny"/>
    <x v="1"/>
    <x v="1"/>
    <s v="WH"/>
    <x v="0"/>
    <n v="3"/>
    <x v="1"/>
    <n v="3"/>
    <n v="2016"/>
    <n v="1"/>
    <d v="2016-09-28T00:00:00"/>
    <d v="2016-12-05T00:00:00"/>
    <n v="1"/>
    <x v="1"/>
    <s v="PKC"/>
    <s v=" "/>
    <s v=" "/>
    <s v="PKC"/>
    <n v="0"/>
    <n v="1"/>
    <n v="0"/>
    <n v="1"/>
    <x v="0"/>
    <n v="0"/>
    <x v="489"/>
    <n v="2.2295081969999999"/>
    <n v="2"/>
    <n v="1"/>
    <s v="XRF"/>
    <n v="9"/>
    <n v="2016"/>
    <n v="201609"/>
    <x v="10"/>
    <n v="2016"/>
    <n v="201612"/>
  </r>
  <r>
    <x v="2223"/>
    <s v="PA_Allegheny"/>
    <x v="1"/>
    <x v="1"/>
    <s v="WH"/>
    <x v="0"/>
    <n v="3"/>
    <x v="1"/>
    <n v="3"/>
    <n v="2016"/>
    <n v="1"/>
    <d v="2016-09-28T00:00:00"/>
    <d v="2016-10-04T00:00:00"/>
    <n v="1"/>
    <x v="7"/>
    <s v="PSF"/>
    <s v=" "/>
    <s v=" "/>
    <s v="PSF"/>
    <n v="0"/>
    <n v="1"/>
    <n v="0"/>
    <n v="1"/>
    <x v="0"/>
    <n v="0"/>
    <x v="136"/>
    <n v="0.19672131200000001"/>
    <n v="1"/>
    <n v="2"/>
    <s v="XRF"/>
    <n v="9"/>
    <n v="2016"/>
    <n v="201609"/>
    <x v="11"/>
    <n v="2016"/>
    <n v="201610"/>
  </r>
  <r>
    <x v="2224"/>
    <s v="PA_Allegheny"/>
    <x v="1"/>
    <x v="1"/>
    <s v="WH"/>
    <x v="0"/>
    <n v="3"/>
    <x v="1"/>
    <n v="3"/>
    <n v="2016"/>
    <n v="1"/>
    <d v="2016-09-28T00:00:00"/>
    <d v="2017-01-01T00:00:00"/>
    <n v="1"/>
    <x v="1"/>
    <s v="PKC"/>
    <s v=" "/>
    <s v=" "/>
    <s v="PKC"/>
    <n v="0"/>
    <n v="1"/>
    <n v="0"/>
    <n v="0"/>
    <x v="0"/>
    <n v="0"/>
    <x v="376"/>
    <n v="3.1147540980000001"/>
    <n v="3"/>
    <n v="0"/>
    <s v="ZTC"/>
    <n v="9"/>
    <n v="2016"/>
    <n v="201609"/>
    <x v="4"/>
    <n v="2017"/>
    <n v="201701"/>
  </r>
  <r>
    <x v="2225"/>
    <s v="PA_Allegheny"/>
    <x v="1"/>
    <x v="1"/>
    <s v="WH"/>
    <x v="0"/>
    <n v="9"/>
    <x v="5"/>
    <n v="9"/>
    <n v="2016"/>
    <n v="1"/>
    <d v="2016-09-28T00:00:00"/>
    <d v="2017-01-01T00:00:00"/>
    <n v="1"/>
    <x v="1"/>
    <s v="PKC"/>
    <s v=" "/>
    <s v=" "/>
    <s v="PKC"/>
    <n v="0"/>
    <n v="1"/>
    <n v="0"/>
    <n v="0"/>
    <x v="0"/>
    <n v="0"/>
    <x v="376"/>
    <n v="3.1147540980000001"/>
    <n v="3"/>
    <n v="0"/>
    <s v="ZTC"/>
    <n v="9"/>
    <n v="2016"/>
    <n v="201609"/>
    <x v="4"/>
    <n v="2017"/>
    <n v="201701"/>
  </r>
  <r>
    <x v="2226"/>
    <s v="PA_Allegheny"/>
    <x v="0"/>
    <x v="1"/>
    <s v="WH"/>
    <x v="0"/>
    <n v="6"/>
    <x v="6"/>
    <n v="6"/>
    <n v="2016"/>
    <n v="1"/>
    <d v="2016-09-28T00:00:00"/>
    <d v="2017-01-01T00:00:00"/>
    <n v="1"/>
    <x v="1"/>
    <s v="PKC"/>
    <s v=" "/>
    <s v=" "/>
    <s v="PKC"/>
    <n v="0"/>
    <n v="1"/>
    <n v="0"/>
    <n v="0"/>
    <x v="0"/>
    <n v="0"/>
    <x v="376"/>
    <n v="3.1147540980000001"/>
    <n v="3"/>
    <n v="0"/>
    <s v="ZTC"/>
    <n v="9"/>
    <n v="2016"/>
    <n v="201609"/>
    <x v="4"/>
    <n v="2017"/>
    <n v="201701"/>
  </r>
  <r>
    <x v="2227"/>
    <s v="PA_Allegheny"/>
    <x v="0"/>
    <x v="1"/>
    <s v="WH"/>
    <x v="0"/>
    <n v="6"/>
    <x v="6"/>
    <n v="6"/>
    <n v="2016"/>
    <n v="1"/>
    <d v="2016-09-28T00:00:00"/>
    <d v="2017-01-01T00:00:00"/>
    <n v="1"/>
    <x v="1"/>
    <s v="PKC"/>
    <s v=" "/>
    <s v=" "/>
    <s v="PKC"/>
    <n v="0"/>
    <n v="1"/>
    <n v="0"/>
    <n v="0"/>
    <x v="0"/>
    <n v="0"/>
    <x v="376"/>
    <n v="3.1147540980000001"/>
    <n v="3"/>
    <n v="0"/>
    <s v="ZTC"/>
    <n v="9"/>
    <n v="2016"/>
    <n v="201609"/>
    <x v="4"/>
    <n v="2017"/>
    <n v="201701"/>
  </r>
  <r>
    <x v="2228"/>
    <s v="PA_Allegheny"/>
    <x v="0"/>
    <x v="1"/>
    <s v="WH"/>
    <x v="0"/>
    <n v="3"/>
    <x v="1"/>
    <n v="3"/>
    <n v="2016"/>
    <n v="1"/>
    <d v="2016-09-28T00:00:00"/>
    <d v="2017-01-01T00:00:00"/>
    <n v="1"/>
    <x v="1"/>
    <s v="PSF"/>
    <s v="PKC"/>
    <d v="2016-10-31T00:00:00"/>
    <s v="PKC"/>
    <n v="1"/>
    <n v="2"/>
    <n v="1"/>
    <n v="0"/>
    <x v="0"/>
    <n v="0"/>
    <x v="376"/>
    <n v="3.1147540980000001"/>
    <n v="3"/>
    <n v="0"/>
    <s v="ZTC"/>
    <n v="9"/>
    <n v="2016"/>
    <n v="201609"/>
    <x v="4"/>
    <n v="2017"/>
    <n v="201701"/>
  </r>
  <r>
    <x v="2229"/>
    <s v="PA_Allegheny"/>
    <x v="1"/>
    <x v="1"/>
    <s v="BL"/>
    <x v="1"/>
    <n v="16"/>
    <x v="0"/>
    <n v="16"/>
    <n v="2016"/>
    <n v="1"/>
    <d v="2016-09-28T00:00:00"/>
    <d v="2016-10-19T00:00:00"/>
    <n v="1"/>
    <x v="1"/>
    <s v="PKC"/>
    <s v=" "/>
    <s v=" "/>
    <s v="PKC"/>
    <n v="0"/>
    <n v="1"/>
    <n v="0"/>
    <n v="1"/>
    <x v="0"/>
    <n v="0"/>
    <x v="39"/>
    <n v="0.68852458999999999"/>
    <n v="1"/>
    <n v="2"/>
    <s v="XRF"/>
    <n v="9"/>
    <n v="2016"/>
    <n v="201609"/>
    <x v="11"/>
    <n v="2016"/>
    <n v="201610"/>
  </r>
  <r>
    <x v="2230"/>
    <s v="PA_Allegheny"/>
    <x v="0"/>
    <x v="1"/>
    <s v="WH"/>
    <x v="0"/>
    <n v="7"/>
    <x v="6"/>
    <n v="7"/>
    <n v="2016"/>
    <n v="1"/>
    <d v="2016-09-28T00:00:00"/>
    <d v="2016-12-05T00:00:00"/>
    <n v="1"/>
    <x v="1"/>
    <s v="PKC"/>
    <s v=" "/>
    <s v=" "/>
    <s v="PKC"/>
    <n v="0"/>
    <n v="1"/>
    <n v="0"/>
    <n v="1"/>
    <x v="0"/>
    <n v="0"/>
    <x v="489"/>
    <n v="2.2295081969999999"/>
    <n v="2"/>
    <n v="1"/>
    <s v="XRF"/>
    <n v="9"/>
    <n v="2016"/>
    <n v="201609"/>
    <x v="10"/>
    <n v="2016"/>
    <n v="201612"/>
  </r>
  <r>
    <x v="1539"/>
    <s v="PA_Allegheny"/>
    <x v="1"/>
    <x v="0"/>
    <s v="BL"/>
    <x v="1"/>
    <n v="11"/>
    <x v="5"/>
    <n v="11"/>
    <n v="2015"/>
    <n v="2"/>
    <d v="2016-09-29T00:00:00"/>
    <d v="2017-01-01T00:00:00"/>
    <n v="0"/>
    <x v="1"/>
    <s v="PKC"/>
    <s v=" "/>
    <s v=" "/>
    <s v="PKC"/>
    <n v="0"/>
    <n v="1"/>
    <n v="0"/>
    <n v="0"/>
    <x v="0"/>
    <n v="0"/>
    <x v="170"/>
    <n v="3.081967213"/>
    <n v="3"/>
    <n v="0"/>
    <s v="ZTC"/>
    <n v="9"/>
    <n v="2016"/>
    <n v="201609"/>
    <x v="4"/>
    <n v="2017"/>
    <n v="201701"/>
  </r>
  <r>
    <x v="1540"/>
    <s v="PA_Allegheny"/>
    <x v="1"/>
    <x v="1"/>
    <s v="BL"/>
    <x v="1"/>
    <n v="4"/>
    <x v="1"/>
    <n v="4"/>
    <n v="2015"/>
    <n v="2"/>
    <d v="2016-09-29T00:00:00"/>
    <d v="2017-01-01T00:00:00"/>
    <n v="0"/>
    <x v="1"/>
    <s v="PKC"/>
    <s v=" "/>
    <s v=" "/>
    <s v="PKC"/>
    <n v="0"/>
    <n v="1"/>
    <n v="0"/>
    <n v="0"/>
    <x v="0"/>
    <n v="0"/>
    <x v="170"/>
    <n v="3.081967213"/>
    <n v="3"/>
    <n v="0"/>
    <s v="ZTC"/>
    <n v="9"/>
    <n v="2016"/>
    <n v="201609"/>
    <x v="4"/>
    <n v="2017"/>
    <n v="201701"/>
  </r>
  <r>
    <x v="1541"/>
    <s v="PA_Allegheny"/>
    <x v="1"/>
    <x v="0"/>
    <s v="BL"/>
    <x v="1"/>
    <n v="5"/>
    <x v="1"/>
    <n v="5"/>
    <n v="2015"/>
    <n v="2"/>
    <d v="2016-09-29T00:00:00"/>
    <d v="2017-01-01T00:00:00"/>
    <n v="0"/>
    <x v="1"/>
    <s v="PKC"/>
    <s v=" "/>
    <s v=" "/>
    <s v="PKC"/>
    <n v="0"/>
    <n v="1"/>
    <n v="0"/>
    <n v="0"/>
    <x v="0"/>
    <n v="0"/>
    <x v="170"/>
    <n v="3.081967213"/>
    <n v="3"/>
    <n v="0"/>
    <s v="ZTC"/>
    <n v="9"/>
    <n v="2016"/>
    <n v="201609"/>
    <x v="4"/>
    <n v="2017"/>
    <n v="201701"/>
  </r>
  <r>
    <x v="1542"/>
    <s v="PA_Allegheny"/>
    <x v="1"/>
    <x v="1"/>
    <s v="BL"/>
    <x v="1"/>
    <n v="1"/>
    <x v="2"/>
    <n v="1"/>
    <n v="2015"/>
    <n v="2"/>
    <d v="2016-09-29T00:00:00"/>
    <d v="2017-01-01T00:00:00"/>
    <n v="0"/>
    <x v="1"/>
    <s v="PKC"/>
    <s v=" "/>
    <s v=" "/>
    <s v="PKC"/>
    <n v="0"/>
    <n v="1"/>
    <n v="0"/>
    <n v="0"/>
    <x v="0"/>
    <n v="0"/>
    <x v="170"/>
    <n v="3.081967213"/>
    <n v="3"/>
    <n v="0"/>
    <s v="ZTC"/>
    <n v="9"/>
    <n v="2016"/>
    <n v="201609"/>
    <x v="4"/>
    <n v="2017"/>
    <n v="201701"/>
  </r>
  <r>
    <x v="2231"/>
    <s v="PA_Allegheny"/>
    <x v="1"/>
    <x v="2"/>
    <s v="UK"/>
    <x v="2"/>
    <n v="0"/>
    <x v="2"/>
    <n v="0"/>
    <n v="2016"/>
    <n v="1"/>
    <d v="2016-09-29T00:00:00"/>
    <d v="2016-09-30T00:00:00"/>
    <n v="1"/>
    <x v="7"/>
    <s v="PSF"/>
    <s v=" "/>
    <s v=" "/>
    <s v="PSF"/>
    <n v="0"/>
    <n v="1"/>
    <n v="0"/>
    <n v="1"/>
    <x v="0"/>
    <n v="0"/>
    <x v="103"/>
    <n v="3.2786885000000002E-2"/>
    <n v="1"/>
    <n v="3"/>
    <s v="XRF"/>
    <n v="9"/>
    <n v="2016"/>
    <n v="201609"/>
    <x v="7"/>
    <n v="2016"/>
    <n v="201609"/>
  </r>
  <r>
    <x v="2232"/>
    <s v="PA_Allegheny"/>
    <x v="1"/>
    <x v="1"/>
    <s v="BL"/>
    <x v="1"/>
    <n v="10"/>
    <x v="5"/>
    <n v="10"/>
    <n v="2016"/>
    <n v="1"/>
    <d v="2016-09-29T00:00:00"/>
    <d v="2016-11-22T00:00:00"/>
    <n v="1"/>
    <x v="1"/>
    <s v="PKC"/>
    <s v=" "/>
    <s v=" "/>
    <s v="PKC"/>
    <n v="0"/>
    <n v="1"/>
    <n v="0"/>
    <n v="1"/>
    <x v="0"/>
    <n v="0"/>
    <x v="549"/>
    <n v="1.7704918030000001"/>
    <n v="2"/>
    <n v="2"/>
    <s v="XRF"/>
    <n v="9"/>
    <n v="2016"/>
    <n v="201609"/>
    <x v="6"/>
    <n v="2016"/>
    <n v="201611"/>
  </r>
  <r>
    <x v="2233"/>
    <s v="PA_Allegheny"/>
    <x v="0"/>
    <x v="1"/>
    <s v="WH"/>
    <x v="0"/>
    <n v="15"/>
    <x v="4"/>
    <n v="14"/>
    <n v="2016"/>
    <n v="1"/>
    <d v="2016-09-30T00:00:00"/>
    <d v="2016-11-03T00:00:00"/>
    <n v="1"/>
    <x v="1"/>
    <s v="PKC"/>
    <s v=" "/>
    <s v=" "/>
    <s v="PKC"/>
    <n v="0"/>
    <n v="1"/>
    <n v="0"/>
    <n v="1"/>
    <x v="0"/>
    <n v="0"/>
    <x v="348"/>
    <n v="1.1147540979999999"/>
    <n v="2"/>
    <n v="2"/>
    <s v="XRF"/>
    <n v="9"/>
    <n v="2016"/>
    <n v="201609"/>
    <x v="6"/>
    <n v="2016"/>
    <n v="201611"/>
  </r>
  <r>
    <x v="2234"/>
    <s v="PA_Allegheny"/>
    <x v="0"/>
    <x v="1"/>
    <s v="WH"/>
    <x v="0"/>
    <n v="13"/>
    <x v="4"/>
    <n v="13"/>
    <n v="2016"/>
    <n v="1"/>
    <d v="2016-09-30T00:00:00"/>
    <d v="2016-11-03T00:00:00"/>
    <n v="1"/>
    <x v="1"/>
    <s v="PKC"/>
    <s v=" "/>
    <s v=" "/>
    <s v="PKC"/>
    <n v="0"/>
    <n v="1"/>
    <n v="0"/>
    <n v="1"/>
    <x v="0"/>
    <n v="0"/>
    <x v="348"/>
    <n v="1.1147540979999999"/>
    <n v="2"/>
    <n v="2"/>
    <s v="XRF"/>
    <n v="9"/>
    <n v="2016"/>
    <n v="201609"/>
    <x v="6"/>
    <n v="2016"/>
    <n v="201611"/>
  </r>
  <r>
    <x v="2235"/>
    <s v="PA_Allegheny"/>
    <x v="0"/>
    <x v="1"/>
    <s v="WH"/>
    <x v="0"/>
    <n v="0"/>
    <x v="2"/>
    <n v="0"/>
    <n v="2016"/>
    <n v="1"/>
    <d v="2016-09-30T00:00:00"/>
    <d v="2017-01-01T00:00:00"/>
    <n v="1"/>
    <x v="7"/>
    <s v="PSF"/>
    <s v=" "/>
    <s v=" "/>
    <s v="PSF"/>
    <n v="0"/>
    <n v="1"/>
    <n v="0"/>
    <n v="0"/>
    <x v="0"/>
    <n v="0"/>
    <x v="476"/>
    <n v="3.0491803279999998"/>
    <n v="3"/>
    <n v="0"/>
    <s v="ZTC"/>
    <n v="9"/>
    <n v="2016"/>
    <n v="201609"/>
    <x v="4"/>
    <n v="2017"/>
    <n v="201701"/>
  </r>
  <r>
    <x v="2236"/>
    <s v="PA_Allegheny"/>
    <x v="1"/>
    <x v="1"/>
    <s v="WH"/>
    <x v="0"/>
    <n v="3"/>
    <x v="1"/>
    <n v="3"/>
    <n v="2016"/>
    <n v="1"/>
    <d v="2016-10-02T00:00:00"/>
    <d v="2016-11-02T00:00:00"/>
    <n v="1"/>
    <x v="1"/>
    <s v="PKC"/>
    <s v=" "/>
    <s v=" "/>
    <s v="PKC"/>
    <n v="0"/>
    <n v="1"/>
    <n v="0"/>
    <n v="1"/>
    <x v="0"/>
    <n v="0"/>
    <x v="252"/>
    <n v="1.0163934429999999"/>
    <n v="2"/>
    <n v="2"/>
    <s v="XOT"/>
    <n v="10"/>
    <n v="2016"/>
    <n v="201610"/>
    <x v="6"/>
    <n v="2016"/>
    <n v="201611"/>
  </r>
  <r>
    <x v="2237"/>
    <s v="PA_Allegheny"/>
    <x v="0"/>
    <x v="1"/>
    <s v="BL"/>
    <x v="1"/>
    <n v="0"/>
    <x v="2"/>
    <n v="0"/>
    <n v="2016"/>
    <n v="1"/>
    <d v="2016-10-02T00:00:00"/>
    <d v="2017-01-01T00:00:00"/>
    <n v="1"/>
    <x v="7"/>
    <s v="PSF"/>
    <s v=" "/>
    <s v=" "/>
    <s v="PSF"/>
    <n v="0"/>
    <n v="1"/>
    <n v="0"/>
    <n v="0"/>
    <x v="0"/>
    <n v="0"/>
    <x v="51"/>
    <n v="2.9836065569999999"/>
    <n v="3"/>
    <n v="0"/>
    <s v="ZTC"/>
    <n v="10"/>
    <n v="2016"/>
    <n v="201610"/>
    <x v="4"/>
    <n v="2017"/>
    <n v="201701"/>
  </r>
  <r>
    <x v="2238"/>
    <s v="PA_Allegheny"/>
    <x v="0"/>
    <x v="0"/>
    <s v="UK"/>
    <x v="2"/>
    <n v="14"/>
    <x v="4"/>
    <n v="14"/>
    <n v="2016"/>
    <n v="1"/>
    <d v="2016-10-03T00:00:00"/>
    <d v="2017-01-01T00:00:00"/>
    <n v="1"/>
    <x v="1"/>
    <s v="PKC"/>
    <s v=" "/>
    <s v=" "/>
    <s v="PKC"/>
    <n v="0"/>
    <n v="1"/>
    <n v="0"/>
    <n v="0"/>
    <x v="0"/>
    <n v="0"/>
    <x v="611"/>
    <n v="2.9508196720000002"/>
    <n v="3"/>
    <n v="0"/>
    <s v="ZTC"/>
    <n v="10"/>
    <n v="2016"/>
    <n v="201610"/>
    <x v="4"/>
    <n v="2017"/>
    <n v="201701"/>
  </r>
  <r>
    <x v="2239"/>
    <s v="PA_Allegheny"/>
    <x v="0"/>
    <x v="1"/>
    <s v="WH"/>
    <x v="0"/>
    <n v="7"/>
    <x v="6"/>
    <n v="7"/>
    <n v="2016"/>
    <n v="1"/>
    <d v="2016-10-03T00:00:00"/>
    <d v="2017-01-01T00:00:00"/>
    <n v="1"/>
    <x v="2"/>
    <s v="PFC"/>
    <s v=" "/>
    <s v=" "/>
    <s v="PFC"/>
    <n v="0"/>
    <n v="1"/>
    <n v="0"/>
    <n v="0"/>
    <x v="0"/>
    <n v="0"/>
    <x v="611"/>
    <n v="2.9508196720000002"/>
    <n v="3"/>
    <n v="0"/>
    <s v="ZTC"/>
    <n v="10"/>
    <n v="2016"/>
    <n v="201610"/>
    <x v="4"/>
    <n v="2017"/>
    <n v="201701"/>
  </r>
  <r>
    <x v="2240"/>
    <s v="PA_Allegheny"/>
    <x v="1"/>
    <x v="1"/>
    <s v="WH"/>
    <x v="0"/>
    <n v="3"/>
    <x v="1"/>
    <n v="3"/>
    <n v="2016"/>
    <n v="1"/>
    <d v="2016-10-03T00:00:00"/>
    <d v="2017-01-01T00:00:00"/>
    <n v="1"/>
    <x v="2"/>
    <s v="PFC"/>
    <s v=" "/>
    <s v=" "/>
    <s v="PFC"/>
    <n v="0"/>
    <n v="1"/>
    <n v="0"/>
    <n v="0"/>
    <x v="0"/>
    <n v="0"/>
    <x v="611"/>
    <n v="2.9508196720000002"/>
    <n v="3"/>
    <n v="0"/>
    <s v="ZTC"/>
    <n v="10"/>
    <n v="2016"/>
    <n v="201610"/>
    <x v="4"/>
    <n v="2017"/>
    <n v="201701"/>
  </r>
  <r>
    <x v="2241"/>
    <s v="PA_Allegheny"/>
    <x v="1"/>
    <x v="1"/>
    <s v="WH"/>
    <x v="0"/>
    <n v="5"/>
    <x v="1"/>
    <n v="4"/>
    <n v="2016"/>
    <n v="1"/>
    <d v="2016-10-03T00:00:00"/>
    <d v="2017-01-01T00:00:00"/>
    <n v="1"/>
    <x v="2"/>
    <s v="PFC"/>
    <s v=" "/>
    <s v=" "/>
    <s v="PFC"/>
    <n v="0"/>
    <n v="1"/>
    <n v="0"/>
    <n v="0"/>
    <x v="0"/>
    <n v="0"/>
    <x v="611"/>
    <n v="2.9508196720000002"/>
    <n v="3"/>
    <n v="0"/>
    <s v="ZTC"/>
    <n v="10"/>
    <n v="2016"/>
    <n v="201610"/>
    <x v="4"/>
    <n v="2017"/>
    <n v="201701"/>
  </r>
  <r>
    <x v="2242"/>
    <s v="PA_Allegheny"/>
    <x v="0"/>
    <x v="1"/>
    <s v="UK"/>
    <x v="2"/>
    <n v="4"/>
    <x v="1"/>
    <n v="4"/>
    <n v="2016"/>
    <n v="1"/>
    <d v="2016-10-03T00:00:00"/>
    <d v="2017-01-01T00:00:00"/>
    <n v="1"/>
    <x v="1"/>
    <s v="PKC"/>
    <s v=" "/>
    <s v=" "/>
    <s v="PKC"/>
    <n v="0"/>
    <n v="1"/>
    <n v="0"/>
    <n v="0"/>
    <x v="0"/>
    <n v="0"/>
    <x v="611"/>
    <n v="2.9508196720000002"/>
    <n v="3"/>
    <n v="0"/>
    <s v="ZTC"/>
    <n v="10"/>
    <n v="2016"/>
    <n v="201610"/>
    <x v="4"/>
    <n v="2017"/>
    <n v="201701"/>
  </r>
  <r>
    <x v="2243"/>
    <s v="PA_Allegheny"/>
    <x v="1"/>
    <x v="1"/>
    <s v="UK"/>
    <x v="2"/>
    <n v="1"/>
    <x v="3"/>
    <n v="1"/>
    <n v="2016"/>
    <n v="1"/>
    <d v="2016-10-03T00:00:00"/>
    <d v="2017-01-01T00:00:00"/>
    <n v="1"/>
    <x v="1"/>
    <s v="PKC"/>
    <s v=" "/>
    <s v=" "/>
    <s v="PKC"/>
    <n v="0"/>
    <n v="1"/>
    <n v="0"/>
    <n v="0"/>
    <x v="0"/>
    <n v="0"/>
    <x v="611"/>
    <n v="2.9508196720000002"/>
    <n v="3"/>
    <n v="0"/>
    <s v="ZTC"/>
    <n v="10"/>
    <n v="2016"/>
    <n v="201610"/>
    <x v="4"/>
    <n v="2017"/>
    <n v="201701"/>
  </r>
  <r>
    <x v="2244"/>
    <s v="PA_Allegheny"/>
    <x v="0"/>
    <x v="1"/>
    <s v="WH"/>
    <x v="0"/>
    <n v="1"/>
    <x v="2"/>
    <n v="0"/>
    <n v="2016"/>
    <n v="1"/>
    <d v="2016-10-03T00:00:00"/>
    <d v="2017-01-01T00:00:00"/>
    <n v="1"/>
    <x v="2"/>
    <s v="PFC"/>
    <s v=" "/>
    <s v=" "/>
    <s v="PFC"/>
    <n v="0"/>
    <n v="1"/>
    <n v="0"/>
    <n v="0"/>
    <x v="0"/>
    <n v="0"/>
    <x v="611"/>
    <n v="2.9508196720000002"/>
    <n v="3"/>
    <n v="0"/>
    <s v="ZTC"/>
    <n v="10"/>
    <n v="2016"/>
    <n v="201610"/>
    <x v="4"/>
    <n v="2017"/>
    <n v="201701"/>
  </r>
  <r>
    <x v="2245"/>
    <s v="PA_Allegheny"/>
    <x v="0"/>
    <x v="1"/>
    <s v="WH"/>
    <x v="0"/>
    <n v="0"/>
    <x v="2"/>
    <n v="0"/>
    <n v="2016"/>
    <n v="1"/>
    <d v="2016-10-03T00:00:00"/>
    <d v="2016-11-08T00:00:00"/>
    <n v="1"/>
    <x v="7"/>
    <s v="PSF"/>
    <s v=" "/>
    <s v=" "/>
    <s v="PSF"/>
    <n v="0"/>
    <n v="1"/>
    <n v="0"/>
    <n v="1"/>
    <x v="0"/>
    <n v="0"/>
    <x v="24"/>
    <n v="1.1803278690000001"/>
    <n v="2"/>
    <n v="2"/>
    <s v="XRF"/>
    <n v="10"/>
    <n v="2016"/>
    <n v="201610"/>
    <x v="6"/>
    <n v="2016"/>
    <n v="201611"/>
  </r>
  <r>
    <x v="2246"/>
    <s v="PA_Allegheny"/>
    <x v="0"/>
    <x v="0"/>
    <s v="OT"/>
    <x v="2"/>
    <n v="0"/>
    <x v="2"/>
    <n v="0"/>
    <n v="2016"/>
    <n v="1"/>
    <d v="2016-10-03T00:00:00"/>
    <d v="2017-01-01T00:00:00"/>
    <n v="1"/>
    <x v="1"/>
    <s v="PFC"/>
    <s v="PFC"/>
    <d v="2016-10-09T00:00:00"/>
    <s v="PKC"/>
    <n v="1"/>
    <n v="3"/>
    <n v="2"/>
    <n v="0"/>
    <x v="0"/>
    <n v="0"/>
    <x v="611"/>
    <n v="2.9508196720000002"/>
    <n v="3"/>
    <n v="0"/>
    <s v="ZTC"/>
    <n v="10"/>
    <n v="2016"/>
    <n v="201610"/>
    <x v="4"/>
    <n v="2017"/>
    <n v="201701"/>
  </r>
  <r>
    <x v="2247"/>
    <s v="PA_Allegheny"/>
    <x v="0"/>
    <x v="1"/>
    <s v="WH"/>
    <x v="0"/>
    <n v="15"/>
    <x v="0"/>
    <n v="15"/>
    <n v="2016"/>
    <n v="1"/>
    <d v="2016-10-04T00:00:00"/>
    <d v="2017-01-01T00:00:00"/>
    <n v="1"/>
    <x v="3"/>
    <s v="PKC"/>
    <s v="PGH"/>
    <d v="2016-11-04T00:00:00"/>
    <s v="PGH"/>
    <n v="1"/>
    <n v="2"/>
    <n v="1"/>
    <n v="0"/>
    <x v="0"/>
    <n v="0"/>
    <x v="193"/>
    <n v="2.918032787"/>
    <n v="2"/>
    <n v="0"/>
    <s v="ZTC"/>
    <n v="10"/>
    <n v="2016"/>
    <n v="201610"/>
    <x v="4"/>
    <n v="2017"/>
    <n v="201701"/>
  </r>
  <r>
    <x v="2248"/>
    <s v="PA_Allegheny"/>
    <x v="0"/>
    <x v="1"/>
    <s v="BL"/>
    <x v="1"/>
    <n v="15"/>
    <x v="0"/>
    <n v="15"/>
    <n v="2016"/>
    <n v="1"/>
    <d v="2016-10-04T00:00:00"/>
    <d v="2016-11-07T00:00:00"/>
    <n v="1"/>
    <x v="0"/>
    <s v="PSG"/>
    <s v=" "/>
    <s v=" "/>
    <s v="PSG"/>
    <n v="0"/>
    <n v="1"/>
    <n v="0"/>
    <n v="1"/>
    <x v="0"/>
    <n v="0"/>
    <x v="348"/>
    <n v="1.1147540979999999"/>
    <n v="2"/>
    <n v="2"/>
    <s v="XRF"/>
    <n v="10"/>
    <n v="2016"/>
    <n v="201610"/>
    <x v="6"/>
    <n v="2016"/>
    <n v="201611"/>
  </r>
  <r>
    <x v="22"/>
    <s v="PA_Allegheny"/>
    <x v="1"/>
    <x v="1"/>
    <s v="BL"/>
    <x v="1"/>
    <n v="8"/>
    <x v="1"/>
    <n v="7"/>
    <n v="2014"/>
    <n v="2"/>
    <d v="2016-10-04T00:00:00"/>
    <d v="2017-01-01T00:00:00"/>
    <n v="0"/>
    <x v="1"/>
    <s v="PKC"/>
    <s v=" "/>
    <s v=" "/>
    <s v="PKC"/>
    <n v="0"/>
    <n v="1"/>
    <n v="0"/>
    <n v="0"/>
    <x v="0"/>
    <n v="0"/>
    <x v="193"/>
    <n v="2.918032787"/>
    <n v="2"/>
    <n v="0"/>
    <s v="ZTC"/>
    <n v="10"/>
    <n v="2016"/>
    <n v="201610"/>
    <x v="4"/>
    <n v="2017"/>
    <n v="201701"/>
  </r>
  <r>
    <x v="2249"/>
    <s v="PA_Allegheny"/>
    <x v="1"/>
    <x v="1"/>
    <s v="BL"/>
    <x v="1"/>
    <n v="7"/>
    <x v="6"/>
    <n v="7"/>
    <n v="2016"/>
    <n v="1"/>
    <d v="2016-10-04T00:00:00"/>
    <d v="2017-01-01T00:00:00"/>
    <n v="1"/>
    <x v="1"/>
    <s v="PKC"/>
    <s v=" "/>
    <s v=" "/>
    <s v="PKC"/>
    <n v="0"/>
    <n v="1"/>
    <n v="0"/>
    <n v="0"/>
    <x v="0"/>
    <n v="0"/>
    <x v="193"/>
    <n v="2.918032787"/>
    <n v="2"/>
    <n v="0"/>
    <s v="ZTC"/>
    <n v="10"/>
    <n v="2016"/>
    <n v="201610"/>
    <x v="4"/>
    <n v="2017"/>
    <n v="201701"/>
  </r>
  <r>
    <x v="24"/>
    <s v="PA_Allegheny"/>
    <x v="0"/>
    <x v="1"/>
    <s v="BL"/>
    <x v="1"/>
    <n v="7"/>
    <x v="1"/>
    <n v="6"/>
    <n v="2014"/>
    <n v="2"/>
    <d v="2016-10-04T00:00:00"/>
    <d v="2017-01-01T00:00:00"/>
    <n v="0"/>
    <x v="1"/>
    <s v="PKC"/>
    <s v=" "/>
    <s v=" "/>
    <s v="PKC"/>
    <n v="0"/>
    <n v="1"/>
    <n v="0"/>
    <n v="0"/>
    <x v="0"/>
    <n v="0"/>
    <x v="193"/>
    <n v="2.918032787"/>
    <n v="2"/>
    <n v="0"/>
    <s v="ZTC"/>
    <n v="10"/>
    <n v="2016"/>
    <n v="201610"/>
    <x v="4"/>
    <n v="2017"/>
    <n v="201701"/>
  </r>
  <r>
    <x v="25"/>
    <s v="PA_Allegheny"/>
    <x v="0"/>
    <x v="1"/>
    <s v="BL"/>
    <x v="1"/>
    <n v="7"/>
    <x v="1"/>
    <n v="6"/>
    <n v="2014"/>
    <n v="2"/>
    <d v="2016-10-04T00:00:00"/>
    <d v="2017-01-01T00:00:00"/>
    <n v="0"/>
    <x v="1"/>
    <s v="PKC"/>
    <s v=" "/>
    <s v=" "/>
    <s v="PKC"/>
    <n v="0"/>
    <n v="1"/>
    <n v="0"/>
    <n v="0"/>
    <x v="0"/>
    <n v="0"/>
    <x v="193"/>
    <n v="2.918032787"/>
    <n v="2"/>
    <n v="0"/>
    <s v="ZTC"/>
    <n v="10"/>
    <n v="2016"/>
    <n v="201610"/>
    <x v="4"/>
    <n v="2017"/>
    <n v="201701"/>
  </r>
  <r>
    <x v="2250"/>
    <s v="PA_Allegheny"/>
    <x v="0"/>
    <x v="1"/>
    <s v="BL"/>
    <x v="1"/>
    <n v="2"/>
    <x v="3"/>
    <n v="2"/>
    <n v="2016"/>
    <n v="1"/>
    <d v="2016-10-04T00:00:00"/>
    <d v="2017-01-01T00:00:00"/>
    <n v="1"/>
    <x v="1"/>
    <s v="PKC"/>
    <s v=" "/>
    <s v=" "/>
    <s v="PKC"/>
    <n v="0"/>
    <n v="1"/>
    <n v="0"/>
    <n v="0"/>
    <x v="0"/>
    <n v="0"/>
    <x v="193"/>
    <n v="2.918032787"/>
    <n v="2"/>
    <n v="0"/>
    <s v="ZTC"/>
    <n v="10"/>
    <n v="2016"/>
    <n v="201610"/>
    <x v="4"/>
    <n v="2017"/>
    <n v="201701"/>
  </r>
  <r>
    <x v="1628"/>
    <s v="PA_Allegheny"/>
    <x v="1"/>
    <x v="0"/>
    <s v="WH"/>
    <x v="0"/>
    <n v="11"/>
    <x v="5"/>
    <n v="10"/>
    <n v="2016"/>
    <n v="2"/>
    <d v="2016-10-05T00:00:00"/>
    <d v="2017-01-01T00:00:00"/>
    <n v="0"/>
    <x v="1"/>
    <s v="PKC"/>
    <s v=" "/>
    <s v=" "/>
    <s v="PKC"/>
    <n v="0"/>
    <n v="1"/>
    <n v="0"/>
    <n v="0"/>
    <x v="0"/>
    <n v="0"/>
    <x v="18"/>
    <n v="2.8852459019999999"/>
    <n v="2"/>
    <n v="0"/>
    <s v="ZTC"/>
    <n v="10"/>
    <n v="2016"/>
    <n v="201610"/>
    <x v="4"/>
    <n v="2017"/>
    <n v="201701"/>
  </r>
  <r>
    <x v="1629"/>
    <s v="PA_Allegheny"/>
    <x v="1"/>
    <x v="1"/>
    <s v="WH"/>
    <x v="0"/>
    <n v="8"/>
    <x v="6"/>
    <n v="7"/>
    <n v="2016"/>
    <n v="2"/>
    <d v="2016-10-05T00:00:00"/>
    <d v="2017-01-01T00:00:00"/>
    <n v="0"/>
    <x v="1"/>
    <s v="PKC"/>
    <s v=" "/>
    <s v=" "/>
    <s v="PKC"/>
    <n v="0"/>
    <n v="1"/>
    <n v="0"/>
    <n v="0"/>
    <x v="0"/>
    <n v="0"/>
    <x v="18"/>
    <n v="2.8852459019999999"/>
    <n v="2"/>
    <n v="0"/>
    <s v="ZTC"/>
    <n v="10"/>
    <n v="2016"/>
    <n v="201610"/>
    <x v="4"/>
    <n v="2017"/>
    <n v="201701"/>
  </r>
  <r>
    <x v="2251"/>
    <s v="PA_Allegheny"/>
    <x v="0"/>
    <x v="1"/>
    <s v="WH"/>
    <x v="0"/>
    <n v="16"/>
    <x v="0"/>
    <n v="16"/>
    <n v="2016"/>
    <n v="1"/>
    <d v="2016-10-05T00:00:00"/>
    <d v="2016-10-07T00:00:00"/>
    <n v="1"/>
    <x v="0"/>
    <s v="PSG"/>
    <s v=" "/>
    <s v=" "/>
    <s v="PSG"/>
    <n v="0"/>
    <n v="1"/>
    <n v="0"/>
    <n v="1"/>
    <x v="0"/>
    <n v="0"/>
    <x v="30"/>
    <n v="6.5573771000000003E-2"/>
    <n v="1"/>
    <n v="2"/>
    <s v="XRM"/>
    <n v="10"/>
    <n v="2016"/>
    <n v="201610"/>
    <x v="11"/>
    <n v="2016"/>
    <n v="201610"/>
  </r>
  <r>
    <x v="2252"/>
    <s v="PA_Allegheny"/>
    <x v="1"/>
    <x v="1"/>
    <s v="WH"/>
    <x v="0"/>
    <n v="14"/>
    <x v="4"/>
    <n v="14"/>
    <n v="2016"/>
    <n v="1"/>
    <d v="2016-10-06T00:00:00"/>
    <d v="2017-01-01T00:00:00"/>
    <n v="1"/>
    <x v="0"/>
    <s v="PSG"/>
    <s v=" "/>
    <s v=" "/>
    <s v="PSG"/>
    <n v="0"/>
    <n v="1"/>
    <n v="0"/>
    <n v="0"/>
    <x v="0"/>
    <n v="0"/>
    <x v="324"/>
    <n v="2.8524590160000001"/>
    <n v="2"/>
    <n v="0"/>
    <s v="ZTC"/>
    <n v="10"/>
    <n v="2016"/>
    <n v="201610"/>
    <x v="4"/>
    <n v="2017"/>
    <n v="201701"/>
  </r>
  <r>
    <x v="2253"/>
    <s v="PA_Allegheny"/>
    <x v="0"/>
    <x v="1"/>
    <s v="WH"/>
    <x v="0"/>
    <n v="2"/>
    <x v="3"/>
    <n v="2"/>
    <n v="2016"/>
    <n v="1"/>
    <d v="2016-10-07T00:00:00"/>
    <d v="2016-11-09T00:00:00"/>
    <n v="1"/>
    <x v="1"/>
    <s v="PKC"/>
    <s v="PKC"/>
    <d v="2016-11-02T00:00:00"/>
    <s v="PKC"/>
    <n v="0"/>
    <n v="2"/>
    <n v="1"/>
    <n v="1"/>
    <x v="0"/>
    <n v="1"/>
    <x v="209"/>
    <n v="1.081967213"/>
    <n v="2"/>
    <n v="2"/>
    <s v="XRF"/>
    <n v="10"/>
    <n v="2016"/>
    <n v="201610"/>
    <x v="6"/>
    <n v="2016"/>
    <n v="201611"/>
  </r>
  <r>
    <x v="2254"/>
    <s v="PA_Allegheny"/>
    <x v="1"/>
    <x v="1"/>
    <s v="WH"/>
    <x v="0"/>
    <n v="0"/>
    <x v="2"/>
    <n v="0"/>
    <n v="2016"/>
    <n v="1"/>
    <d v="2016-10-07T00:00:00"/>
    <d v="2016-11-09T00:00:00"/>
    <n v="1"/>
    <x v="1"/>
    <s v="PKC"/>
    <s v="PKC"/>
    <d v="2016-11-02T00:00:00"/>
    <s v="PKC"/>
    <n v="0"/>
    <n v="2"/>
    <n v="1"/>
    <n v="1"/>
    <x v="0"/>
    <n v="1"/>
    <x v="209"/>
    <n v="1.081967213"/>
    <n v="2"/>
    <n v="2"/>
    <s v="XRF"/>
    <n v="10"/>
    <n v="2016"/>
    <n v="201610"/>
    <x v="6"/>
    <n v="2016"/>
    <n v="201611"/>
  </r>
  <r>
    <x v="2255"/>
    <s v="PA_Allegheny"/>
    <x v="1"/>
    <x v="1"/>
    <s v="BL"/>
    <x v="1"/>
    <n v="0"/>
    <x v="2"/>
    <n v="0"/>
    <n v="2016"/>
    <n v="1"/>
    <d v="2016-10-08T00:00:00"/>
    <d v="2017-01-01T00:00:00"/>
    <n v="1"/>
    <x v="1"/>
    <s v="PKC"/>
    <s v=" "/>
    <s v=" "/>
    <s v="PKC"/>
    <n v="0"/>
    <n v="1"/>
    <n v="0"/>
    <n v="0"/>
    <x v="0"/>
    <n v="0"/>
    <x v="118"/>
    <n v="2.7868852460000002"/>
    <n v="2"/>
    <n v="0"/>
    <s v="ZTC"/>
    <n v="10"/>
    <n v="2016"/>
    <n v="201610"/>
    <x v="4"/>
    <n v="2017"/>
    <n v="201701"/>
  </r>
  <r>
    <x v="2256"/>
    <s v="PA_Allegheny"/>
    <x v="0"/>
    <x v="2"/>
    <s v="UK"/>
    <x v="2"/>
    <n v="14"/>
    <x v="4"/>
    <n v="14"/>
    <n v="2016"/>
    <n v="1"/>
    <d v="2016-10-10T00:00:00"/>
    <d v="2017-01-01T00:00:00"/>
    <n v="1"/>
    <x v="1"/>
    <s v="PSF"/>
    <s v="PKC"/>
    <d v="2016-10-14T00:00:00"/>
    <s v="PKC"/>
    <n v="1"/>
    <n v="2"/>
    <n v="1"/>
    <n v="0"/>
    <x v="0"/>
    <n v="0"/>
    <x v="67"/>
    <n v="2.7213114749999998"/>
    <n v="2"/>
    <n v="0"/>
    <s v="ZTC"/>
    <n v="10"/>
    <n v="2016"/>
    <n v="201610"/>
    <x v="4"/>
    <n v="2017"/>
    <n v="201701"/>
  </r>
  <r>
    <x v="2257"/>
    <s v="PA_Allegheny"/>
    <x v="0"/>
    <x v="1"/>
    <s v="WH"/>
    <x v="0"/>
    <n v="0"/>
    <x v="2"/>
    <n v="0"/>
    <n v="2016"/>
    <n v="1"/>
    <d v="2016-10-10T00:00:00"/>
    <d v="2017-01-01T00:00:00"/>
    <n v="1"/>
    <x v="1"/>
    <s v="PSF"/>
    <s v="PKC"/>
    <d v="2016-10-14T00:00:00"/>
    <s v="PKC"/>
    <n v="1"/>
    <n v="2"/>
    <n v="1"/>
    <n v="0"/>
    <x v="0"/>
    <n v="0"/>
    <x v="67"/>
    <n v="2.7213114749999998"/>
    <n v="2"/>
    <n v="0"/>
    <s v="ZTC"/>
    <n v="10"/>
    <n v="2016"/>
    <n v="201610"/>
    <x v="4"/>
    <n v="2017"/>
    <n v="201701"/>
  </r>
  <r>
    <x v="2258"/>
    <s v="PA_Allegheny"/>
    <x v="0"/>
    <x v="1"/>
    <s v="WH"/>
    <x v="0"/>
    <n v="0"/>
    <x v="2"/>
    <n v="0"/>
    <n v="2016"/>
    <n v="1"/>
    <d v="2016-10-10T00:00:00"/>
    <d v="2017-01-01T00:00:00"/>
    <n v="1"/>
    <x v="1"/>
    <s v="PSF"/>
    <s v="PKC"/>
    <d v="2016-10-14T00:00:00"/>
    <s v="PKC"/>
    <n v="1"/>
    <n v="2"/>
    <n v="1"/>
    <n v="0"/>
    <x v="0"/>
    <n v="0"/>
    <x v="67"/>
    <n v="2.7213114749999998"/>
    <n v="2"/>
    <n v="0"/>
    <s v="ZTC"/>
    <n v="10"/>
    <n v="2016"/>
    <n v="201610"/>
    <x v="4"/>
    <n v="2017"/>
    <n v="201701"/>
  </r>
  <r>
    <x v="2259"/>
    <s v="PA_Allegheny"/>
    <x v="0"/>
    <x v="1"/>
    <s v="WH"/>
    <x v="0"/>
    <n v="10"/>
    <x v="5"/>
    <n v="10"/>
    <n v="2016"/>
    <n v="1"/>
    <d v="2016-10-11T00:00:00"/>
    <d v="2017-01-01T00:00:00"/>
    <n v="1"/>
    <x v="1"/>
    <s v="PKC"/>
    <s v=" "/>
    <s v=" "/>
    <s v="PKC"/>
    <n v="0"/>
    <n v="1"/>
    <n v="0"/>
    <n v="0"/>
    <x v="0"/>
    <n v="0"/>
    <x v="478"/>
    <n v="2.6885245900000001"/>
    <n v="2"/>
    <n v="0"/>
    <s v="ZTC"/>
    <n v="10"/>
    <n v="2016"/>
    <n v="201610"/>
    <x v="4"/>
    <n v="2017"/>
    <n v="201701"/>
  </r>
  <r>
    <x v="870"/>
    <s v="PA_Allegheny"/>
    <x v="0"/>
    <x v="0"/>
    <s v="BL"/>
    <x v="1"/>
    <n v="15"/>
    <x v="4"/>
    <n v="15"/>
    <n v="2015"/>
    <n v="3"/>
    <d v="2016-10-11T00:00:00"/>
    <d v="2016-12-13T00:00:00"/>
    <n v="0"/>
    <x v="9"/>
    <s v="PUK"/>
    <s v=" "/>
    <s v=" "/>
    <s v="PUK"/>
    <n v="0"/>
    <n v="1"/>
    <n v="0"/>
    <n v="1"/>
    <x v="0"/>
    <n v="0"/>
    <x v="480"/>
    <n v="2.0655737709999999"/>
    <n v="2"/>
    <n v="1"/>
    <s v="XRF"/>
    <n v="10"/>
    <n v="2016"/>
    <n v="201610"/>
    <x v="10"/>
    <n v="2016"/>
    <n v="201612"/>
  </r>
  <r>
    <x v="2260"/>
    <s v="PA_Allegheny"/>
    <x v="0"/>
    <x v="1"/>
    <s v="WH"/>
    <x v="0"/>
    <n v="9"/>
    <x v="5"/>
    <n v="9"/>
    <n v="2016"/>
    <n v="1"/>
    <d v="2016-10-11T00:00:00"/>
    <d v="2017-01-01T00:00:00"/>
    <n v="1"/>
    <x v="1"/>
    <s v="PKC"/>
    <s v=" "/>
    <s v=" "/>
    <s v="PKC"/>
    <n v="0"/>
    <n v="1"/>
    <n v="0"/>
    <n v="0"/>
    <x v="0"/>
    <n v="0"/>
    <x v="478"/>
    <n v="2.6885245900000001"/>
    <n v="2"/>
    <n v="0"/>
    <s v="ZTC"/>
    <n v="10"/>
    <n v="2016"/>
    <n v="201610"/>
    <x v="4"/>
    <n v="2017"/>
    <n v="201701"/>
  </r>
  <r>
    <x v="2261"/>
    <s v="PA_Allegheny"/>
    <x v="1"/>
    <x v="1"/>
    <s v="BL"/>
    <x v="1"/>
    <n v="10"/>
    <x v="5"/>
    <n v="10"/>
    <n v="2016"/>
    <n v="1"/>
    <d v="2016-10-11T00:00:00"/>
    <d v="2017-01-01T00:00:00"/>
    <n v="1"/>
    <x v="1"/>
    <s v="PKC"/>
    <s v=" "/>
    <s v=" "/>
    <s v="PKC"/>
    <n v="0"/>
    <n v="1"/>
    <n v="0"/>
    <n v="0"/>
    <x v="0"/>
    <n v="0"/>
    <x v="478"/>
    <n v="2.6885245900000001"/>
    <n v="2"/>
    <n v="0"/>
    <s v="ZTC"/>
    <n v="10"/>
    <n v="2016"/>
    <n v="201610"/>
    <x v="4"/>
    <n v="2017"/>
    <n v="201701"/>
  </r>
  <r>
    <x v="2262"/>
    <s v="PA_Allegheny"/>
    <x v="0"/>
    <x v="1"/>
    <s v="BL"/>
    <x v="1"/>
    <n v="16"/>
    <x v="0"/>
    <n v="16"/>
    <n v="2016"/>
    <n v="1"/>
    <d v="2016-10-11T00:00:00"/>
    <d v="2016-10-14T00:00:00"/>
    <n v="1"/>
    <x v="0"/>
    <s v="PSG"/>
    <s v=" "/>
    <s v=" "/>
    <s v="PSG"/>
    <n v="0"/>
    <n v="1"/>
    <n v="0"/>
    <n v="1"/>
    <x v="0"/>
    <n v="0"/>
    <x v="41"/>
    <n v="9.8360656000000005E-2"/>
    <n v="1"/>
    <n v="2"/>
    <s v="XRF"/>
    <n v="10"/>
    <n v="2016"/>
    <n v="201610"/>
    <x v="11"/>
    <n v="2016"/>
    <n v="201610"/>
  </r>
  <r>
    <x v="2263"/>
    <s v="PA_Allegheny"/>
    <x v="0"/>
    <x v="1"/>
    <s v="UK"/>
    <x v="2"/>
    <n v="17"/>
    <x v="0"/>
    <n v="17"/>
    <n v="2016"/>
    <n v="1"/>
    <d v="2016-10-11T00:00:00"/>
    <d v="2016-12-21T00:00:00"/>
    <n v="1"/>
    <x v="9"/>
    <s v="PUK"/>
    <s v=" "/>
    <s v=" "/>
    <s v="PUK"/>
    <n v="0"/>
    <n v="1"/>
    <n v="0"/>
    <n v="1"/>
    <x v="0"/>
    <n v="0"/>
    <x v="581"/>
    <n v="2.327868853"/>
    <n v="2"/>
    <n v="1"/>
    <s v="XRF"/>
    <n v="10"/>
    <n v="2016"/>
    <n v="201610"/>
    <x v="10"/>
    <n v="2016"/>
    <n v="201612"/>
  </r>
  <r>
    <x v="1756"/>
    <s v="PA_Allegheny"/>
    <x v="1"/>
    <x v="1"/>
    <s v="BL"/>
    <x v="1"/>
    <n v="1"/>
    <x v="2"/>
    <n v="1"/>
    <n v="2016"/>
    <n v="2"/>
    <d v="2016-10-11T00:00:00"/>
    <d v="2017-01-01T00:00:00"/>
    <n v="0"/>
    <x v="1"/>
    <s v="PKC"/>
    <s v=" "/>
    <s v=" "/>
    <s v="PKC"/>
    <n v="0"/>
    <n v="1"/>
    <n v="0"/>
    <n v="0"/>
    <x v="0"/>
    <n v="0"/>
    <x v="478"/>
    <n v="2.6885245900000001"/>
    <n v="2"/>
    <n v="0"/>
    <s v="ZTC"/>
    <n v="10"/>
    <n v="2016"/>
    <n v="201610"/>
    <x v="4"/>
    <n v="2017"/>
    <n v="201701"/>
  </r>
  <r>
    <x v="2264"/>
    <s v="PA_Allegheny"/>
    <x v="0"/>
    <x v="1"/>
    <s v="BL"/>
    <x v="1"/>
    <n v="1"/>
    <x v="3"/>
    <n v="1"/>
    <n v="2016"/>
    <n v="1"/>
    <d v="2016-10-11T00:00:00"/>
    <d v="2017-01-01T00:00:00"/>
    <n v="1"/>
    <x v="1"/>
    <s v="PFC"/>
    <s v="PKC"/>
    <d v="2016-11-14T00:00:00"/>
    <s v="PKC"/>
    <n v="1"/>
    <n v="2"/>
    <n v="1"/>
    <n v="0"/>
    <x v="0"/>
    <n v="0"/>
    <x v="478"/>
    <n v="2.6885245900000001"/>
    <n v="2"/>
    <n v="0"/>
    <s v="ZTC"/>
    <n v="10"/>
    <n v="2016"/>
    <n v="201610"/>
    <x v="4"/>
    <n v="2017"/>
    <n v="201701"/>
  </r>
  <r>
    <x v="2265"/>
    <s v="PA_Allegheny"/>
    <x v="1"/>
    <x v="1"/>
    <s v="WH"/>
    <x v="0"/>
    <n v="2"/>
    <x v="3"/>
    <n v="2"/>
    <n v="2016"/>
    <n v="1"/>
    <d v="2016-10-11T00:00:00"/>
    <d v="2017-01-01T00:00:00"/>
    <n v="1"/>
    <x v="1"/>
    <s v="PKC"/>
    <s v=" "/>
    <s v=" "/>
    <s v="PKC"/>
    <n v="0"/>
    <n v="1"/>
    <n v="0"/>
    <n v="0"/>
    <x v="0"/>
    <n v="0"/>
    <x v="478"/>
    <n v="2.6885245900000001"/>
    <n v="2"/>
    <n v="0"/>
    <s v="ZTC"/>
    <n v="10"/>
    <n v="2016"/>
    <n v="201610"/>
    <x v="4"/>
    <n v="2017"/>
    <n v="201701"/>
  </r>
  <r>
    <x v="893"/>
    <s v="PA_Allegheny"/>
    <x v="1"/>
    <x v="1"/>
    <s v="BL"/>
    <x v="1"/>
    <n v="17"/>
    <x v="0"/>
    <n v="17"/>
    <n v="2015"/>
    <n v="2"/>
    <d v="2016-10-12T00:00:00"/>
    <d v="2016-10-14T00:00:00"/>
    <n v="0"/>
    <x v="5"/>
    <s v="PFC"/>
    <s v="PSG"/>
    <d v="2016-10-13T00:00:00"/>
    <s v="PSG"/>
    <n v="1"/>
    <n v="2"/>
    <n v="1"/>
    <n v="1"/>
    <x v="1"/>
    <n v="0"/>
    <x v="30"/>
    <n v="6.5573771000000003E-2"/>
    <n v="1"/>
    <n v="2"/>
    <s v="XRY"/>
    <n v="10"/>
    <n v="2016"/>
    <n v="201610"/>
    <x v="11"/>
    <n v="2016"/>
    <n v="201610"/>
  </r>
  <r>
    <x v="2266"/>
    <s v="PA_Allegheny"/>
    <x v="0"/>
    <x v="1"/>
    <s v="WH"/>
    <x v="0"/>
    <n v="0"/>
    <x v="2"/>
    <n v="0"/>
    <n v="2016"/>
    <n v="1"/>
    <d v="2016-10-12T00:00:00"/>
    <d v="2017-01-01T00:00:00"/>
    <n v="1"/>
    <x v="1"/>
    <s v="PKC"/>
    <s v=" "/>
    <s v=" "/>
    <s v="PKC"/>
    <n v="0"/>
    <n v="1"/>
    <n v="0"/>
    <n v="0"/>
    <x v="0"/>
    <n v="0"/>
    <x v="588"/>
    <n v="2.6557377049999999"/>
    <n v="2"/>
    <n v="0"/>
    <s v="ZTC"/>
    <n v="10"/>
    <n v="2016"/>
    <n v="201610"/>
    <x v="4"/>
    <n v="2017"/>
    <n v="201701"/>
  </r>
  <r>
    <x v="2267"/>
    <s v="PA_Allegheny"/>
    <x v="1"/>
    <x v="1"/>
    <s v="WH"/>
    <x v="0"/>
    <n v="0"/>
    <x v="2"/>
    <n v="0"/>
    <n v="2016"/>
    <n v="1"/>
    <d v="2016-10-13T00:00:00"/>
    <d v="2017-01-01T00:00:00"/>
    <n v="1"/>
    <x v="1"/>
    <s v="PSF"/>
    <s v="PKC"/>
    <d v="2016-10-24T00:00:00"/>
    <s v="PKC"/>
    <n v="1"/>
    <n v="2"/>
    <n v="1"/>
    <n v="0"/>
    <x v="0"/>
    <n v="0"/>
    <x v="692"/>
    <n v="2.6229508199999998"/>
    <n v="2"/>
    <n v="0"/>
    <s v="ZTC"/>
    <n v="10"/>
    <n v="2016"/>
    <n v="201610"/>
    <x v="4"/>
    <n v="2017"/>
    <n v="201701"/>
  </r>
  <r>
    <x v="2268"/>
    <s v="PA_Allegheny"/>
    <x v="1"/>
    <x v="1"/>
    <s v="BL"/>
    <x v="1"/>
    <n v="19"/>
    <x v="7"/>
    <n v="18"/>
    <n v="2016"/>
    <n v="1"/>
    <d v="2016-10-13T00:00:00"/>
    <d v="2017-01-01T00:00:00"/>
    <n v="1"/>
    <x v="4"/>
    <s v="PIL"/>
    <s v=" "/>
    <s v=" "/>
    <s v="PIL"/>
    <n v="0"/>
    <n v="1"/>
    <n v="0"/>
    <n v="0"/>
    <x v="0"/>
    <n v="0"/>
    <x v="692"/>
    <n v="2.6229508199999998"/>
    <n v="2"/>
    <n v="0"/>
    <s v="ZTC"/>
    <n v="10"/>
    <n v="2016"/>
    <n v="201610"/>
    <x v="4"/>
    <n v="2017"/>
    <n v="201701"/>
  </r>
  <r>
    <x v="1025"/>
    <s v="PA_Allegheny"/>
    <x v="1"/>
    <x v="1"/>
    <s v="UK"/>
    <x v="2"/>
    <n v="17"/>
    <x v="0"/>
    <n v="17"/>
    <n v="2015"/>
    <n v="2"/>
    <d v="2016-10-14T00:00:00"/>
    <d v="2017-01-01T00:00:00"/>
    <n v="0"/>
    <x v="1"/>
    <s v="PKC"/>
    <s v=" "/>
    <s v=" "/>
    <s v="PKC"/>
    <n v="0"/>
    <n v="1"/>
    <n v="0"/>
    <n v="0"/>
    <x v="0"/>
    <n v="0"/>
    <x v="72"/>
    <n v="2.590163934"/>
    <n v="2"/>
    <n v="0"/>
    <s v="ZTC"/>
    <n v="10"/>
    <n v="2016"/>
    <n v="201610"/>
    <x v="4"/>
    <n v="2017"/>
    <n v="201701"/>
  </r>
  <r>
    <x v="2269"/>
    <s v="PA_Allegheny"/>
    <x v="0"/>
    <x v="1"/>
    <s v="UK"/>
    <x v="2"/>
    <n v="3"/>
    <x v="1"/>
    <n v="3"/>
    <n v="2016"/>
    <n v="1"/>
    <d v="2016-10-14T00:00:00"/>
    <d v="2017-01-01T00:00:00"/>
    <n v="1"/>
    <x v="1"/>
    <s v="PKC"/>
    <s v=" "/>
    <s v=" "/>
    <s v="PKC"/>
    <n v="0"/>
    <n v="1"/>
    <n v="0"/>
    <n v="0"/>
    <x v="0"/>
    <n v="0"/>
    <x v="72"/>
    <n v="2.590163934"/>
    <n v="2"/>
    <n v="0"/>
    <s v="ZTC"/>
    <n v="10"/>
    <n v="2016"/>
    <n v="201610"/>
    <x v="4"/>
    <n v="2017"/>
    <n v="201701"/>
  </r>
  <r>
    <x v="799"/>
    <s v="PA_Allegheny"/>
    <x v="1"/>
    <x v="1"/>
    <s v="BL"/>
    <x v="1"/>
    <n v="3"/>
    <x v="3"/>
    <n v="3"/>
    <n v="2015"/>
    <n v="2"/>
    <d v="2016-10-14T00:00:00"/>
    <d v="2017-01-01T00:00:00"/>
    <n v="0"/>
    <x v="1"/>
    <s v="PKC"/>
    <s v=" "/>
    <s v=" "/>
    <s v="PKC"/>
    <n v="0"/>
    <n v="1"/>
    <n v="0"/>
    <n v="0"/>
    <x v="0"/>
    <n v="0"/>
    <x v="72"/>
    <n v="2.590163934"/>
    <n v="2"/>
    <n v="0"/>
    <s v="ZTC"/>
    <n v="10"/>
    <n v="2016"/>
    <n v="201610"/>
    <x v="4"/>
    <n v="2017"/>
    <n v="201701"/>
  </r>
  <r>
    <x v="2270"/>
    <s v="PA_Allegheny"/>
    <x v="1"/>
    <x v="1"/>
    <s v="BL"/>
    <x v="1"/>
    <n v="5"/>
    <x v="1"/>
    <n v="5"/>
    <n v="2016"/>
    <n v="1"/>
    <d v="2016-10-14T00:00:00"/>
    <d v="2017-01-01T00:00:00"/>
    <n v="1"/>
    <x v="1"/>
    <s v="PKC"/>
    <s v=" "/>
    <s v=" "/>
    <s v="PKC"/>
    <n v="0"/>
    <n v="1"/>
    <n v="0"/>
    <n v="0"/>
    <x v="0"/>
    <n v="0"/>
    <x v="72"/>
    <n v="2.590163934"/>
    <n v="2"/>
    <n v="0"/>
    <s v="ZTC"/>
    <n v="10"/>
    <n v="2016"/>
    <n v="201610"/>
    <x v="4"/>
    <n v="2017"/>
    <n v="201701"/>
  </r>
  <r>
    <x v="2271"/>
    <s v="PA_Allegheny"/>
    <x v="1"/>
    <x v="1"/>
    <s v="BL"/>
    <x v="1"/>
    <n v="1"/>
    <x v="3"/>
    <n v="1"/>
    <n v="2016"/>
    <n v="1"/>
    <d v="2016-10-14T00:00:00"/>
    <d v="2017-01-01T00:00:00"/>
    <n v="1"/>
    <x v="1"/>
    <s v="PKC"/>
    <s v=" "/>
    <s v=" "/>
    <s v="PKC"/>
    <n v="0"/>
    <n v="1"/>
    <n v="0"/>
    <n v="0"/>
    <x v="0"/>
    <n v="0"/>
    <x v="72"/>
    <n v="2.590163934"/>
    <n v="2"/>
    <n v="0"/>
    <s v="ZTC"/>
    <n v="10"/>
    <n v="2016"/>
    <n v="201610"/>
    <x v="4"/>
    <n v="2017"/>
    <n v="201701"/>
  </r>
  <r>
    <x v="2272"/>
    <s v="PA_Allegheny"/>
    <x v="0"/>
    <x v="1"/>
    <s v="WH"/>
    <x v="0"/>
    <n v="7"/>
    <x v="6"/>
    <n v="7"/>
    <n v="2016"/>
    <n v="1"/>
    <d v="2016-10-14T00:00:00"/>
    <d v="2016-11-09T00:00:00"/>
    <n v="1"/>
    <x v="1"/>
    <s v="PSF"/>
    <s v="PKC"/>
    <d v="2016-10-17T00:00:00"/>
    <s v="PKC"/>
    <n v="1"/>
    <n v="2"/>
    <n v="1"/>
    <n v="1"/>
    <x v="0"/>
    <n v="0"/>
    <x v="340"/>
    <n v="0.85245901599999996"/>
    <n v="1"/>
    <n v="2"/>
    <s v="XRF"/>
    <n v="10"/>
    <n v="2016"/>
    <n v="201610"/>
    <x v="6"/>
    <n v="2016"/>
    <n v="201611"/>
  </r>
  <r>
    <x v="2273"/>
    <s v="PA_Allegheny"/>
    <x v="0"/>
    <x v="1"/>
    <s v="BL"/>
    <x v="1"/>
    <n v="0"/>
    <x v="2"/>
    <n v="0"/>
    <n v="2016"/>
    <n v="1"/>
    <d v="2016-10-14T00:00:00"/>
    <d v="2017-01-01T00:00:00"/>
    <n v="1"/>
    <x v="1"/>
    <s v="PKC"/>
    <s v=" "/>
    <s v=" "/>
    <s v="PKC"/>
    <n v="0"/>
    <n v="1"/>
    <n v="0"/>
    <n v="0"/>
    <x v="0"/>
    <n v="0"/>
    <x v="72"/>
    <n v="2.590163934"/>
    <n v="2"/>
    <n v="0"/>
    <s v="ZTC"/>
    <n v="10"/>
    <n v="2016"/>
    <n v="201610"/>
    <x v="4"/>
    <n v="2017"/>
    <n v="201701"/>
  </r>
  <r>
    <x v="2274"/>
    <s v="PA_Allegheny"/>
    <x v="1"/>
    <x v="1"/>
    <s v="WH"/>
    <x v="0"/>
    <n v="0"/>
    <x v="2"/>
    <n v="0"/>
    <n v="2016"/>
    <n v="1"/>
    <d v="2016-10-15T00:00:00"/>
    <d v="2017-01-01T00:00:00"/>
    <n v="1"/>
    <x v="2"/>
    <s v="PFC"/>
    <s v=" "/>
    <s v=" "/>
    <s v="PFC"/>
    <n v="0"/>
    <n v="1"/>
    <n v="0"/>
    <n v="0"/>
    <x v="0"/>
    <n v="0"/>
    <x v="122"/>
    <n v="2.5573770489999998"/>
    <n v="2"/>
    <n v="0"/>
    <s v="ZTC"/>
    <n v="10"/>
    <n v="2016"/>
    <n v="201610"/>
    <x v="4"/>
    <n v="2017"/>
    <n v="201701"/>
  </r>
  <r>
    <x v="2275"/>
    <s v="PA_Allegheny"/>
    <x v="0"/>
    <x v="1"/>
    <s v="WH"/>
    <x v="0"/>
    <n v="16"/>
    <x v="0"/>
    <n v="15"/>
    <n v="2016"/>
    <n v="1"/>
    <d v="2016-10-17T00:00:00"/>
    <d v="2017-01-01T00:00:00"/>
    <n v="1"/>
    <x v="1"/>
    <s v="PKC"/>
    <s v=" "/>
    <s v=" "/>
    <s v="PKC"/>
    <n v="0"/>
    <n v="1"/>
    <n v="0"/>
    <n v="0"/>
    <x v="0"/>
    <n v="0"/>
    <x v="569"/>
    <n v="2.491803279"/>
    <n v="2"/>
    <n v="0"/>
    <s v="ZTC"/>
    <n v="10"/>
    <n v="2016"/>
    <n v="201610"/>
    <x v="4"/>
    <n v="2017"/>
    <n v="201701"/>
  </r>
  <r>
    <x v="2276"/>
    <s v="PA_Allegheny"/>
    <x v="1"/>
    <x v="1"/>
    <s v="WH"/>
    <x v="0"/>
    <n v="13"/>
    <x v="4"/>
    <n v="13"/>
    <n v="2016"/>
    <n v="1"/>
    <d v="2016-10-17T00:00:00"/>
    <d v="2017-01-01T00:00:00"/>
    <n v="1"/>
    <x v="1"/>
    <s v="PKC"/>
    <s v=" "/>
    <s v=" "/>
    <s v="PKC"/>
    <n v="0"/>
    <n v="1"/>
    <n v="0"/>
    <n v="0"/>
    <x v="0"/>
    <n v="0"/>
    <x v="569"/>
    <n v="2.491803279"/>
    <n v="2"/>
    <n v="0"/>
    <s v="ZTC"/>
    <n v="10"/>
    <n v="2016"/>
    <n v="201610"/>
    <x v="4"/>
    <n v="2017"/>
    <n v="201701"/>
  </r>
  <r>
    <x v="2277"/>
    <s v="PA_Allegheny"/>
    <x v="0"/>
    <x v="1"/>
    <s v="WH"/>
    <x v="0"/>
    <n v="0"/>
    <x v="2"/>
    <n v="0"/>
    <n v="2016"/>
    <n v="1"/>
    <d v="2016-10-17T00:00:00"/>
    <d v="2016-11-29T00:00:00"/>
    <n v="1"/>
    <x v="1"/>
    <s v="PKC"/>
    <s v=" "/>
    <s v=" "/>
    <s v="PKC"/>
    <n v="0"/>
    <n v="1"/>
    <n v="0"/>
    <n v="1"/>
    <x v="0"/>
    <n v="0"/>
    <x v="125"/>
    <n v="1.409836066"/>
    <n v="2"/>
    <n v="2"/>
    <s v="XOP"/>
    <n v="10"/>
    <n v="2016"/>
    <n v="201610"/>
    <x v="6"/>
    <n v="2016"/>
    <n v="201611"/>
  </r>
  <r>
    <x v="2278"/>
    <s v="PA_Allegheny"/>
    <x v="0"/>
    <x v="1"/>
    <s v="BL"/>
    <x v="1"/>
    <n v="11"/>
    <x v="5"/>
    <n v="11"/>
    <n v="2016"/>
    <n v="1"/>
    <d v="2016-10-18T00:00:00"/>
    <d v="2016-10-21T00:00:00"/>
    <n v="1"/>
    <x v="7"/>
    <s v="PSF"/>
    <s v=" "/>
    <s v=" "/>
    <s v="PSF"/>
    <n v="0"/>
    <n v="1"/>
    <n v="0"/>
    <n v="1"/>
    <x v="0"/>
    <n v="0"/>
    <x v="41"/>
    <n v="9.8360656000000005E-2"/>
    <n v="1"/>
    <n v="2"/>
    <s v="XRF"/>
    <n v="10"/>
    <n v="2016"/>
    <n v="201610"/>
    <x v="11"/>
    <n v="2016"/>
    <n v="201610"/>
  </r>
  <r>
    <x v="2279"/>
    <s v="PA_Allegheny"/>
    <x v="0"/>
    <x v="1"/>
    <s v="BL"/>
    <x v="1"/>
    <n v="14"/>
    <x v="4"/>
    <n v="14"/>
    <n v="2016"/>
    <n v="1"/>
    <d v="2016-10-18T00:00:00"/>
    <d v="2016-10-21T00:00:00"/>
    <n v="1"/>
    <x v="9"/>
    <s v="PUK"/>
    <s v=" "/>
    <s v=" "/>
    <s v="PUK"/>
    <n v="0"/>
    <n v="1"/>
    <n v="0"/>
    <n v="1"/>
    <x v="0"/>
    <n v="0"/>
    <x v="41"/>
    <n v="9.8360656000000005E-2"/>
    <n v="1"/>
    <n v="2"/>
    <s v="XRF"/>
    <n v="10"/>
    <n v="2016"/>
    <n v="201610"/>
    <x v="11"/>
    <n v="2016"/>
    <n v="201610"/>
  </r>
  <r>
    <x v="2280"/>
    <s v="PA_Allegheny"/>
    <x v="0"/>
    <x v="1"/>
    <s v="MU"/>
    <x v="2"/>
    <n v="8"/>
    <x v="6"/>
    <n v="8"/>
    <n v="2016"/>
    <n v="1"/>
    <d v="2016-10-18T00:00:00"/>
    <d v="2017-01-01T00:00:00"/>
    <n v="1"/>
    <x v="1"/>
    <s v="PKC"/>
    <s v=" "/>
    <s v=" "/>
    <s v="PKC"/>
    <n v="0"/>
    <n v="1"/>
    <n v="0"/>
    <n v="0"/>
    <x v="0"/>
    <n v="0"/>
    <x v="693"/>
    <n v="2.4590163930000002"/>
    <n v="2"/>
    <n v="0"/>
    <s v="ZTC"/>
    <n v="10"/>
    <n v="2016"/>
    <n v="201610"/>
    <x v="4"/>
    <n v="2017"/>
    <n v="201701"/>
  </r>
  <r>
    <x v="2281"/>
    <s v="PA_Allegheny"/>
    <x v="0"/>
    <x v="1"/>
    <s v="BL"/>
    <x v="1"/>
    <n v="16"/>
    <x v="0"/>
    <n v="16"/>
    <n v="2016"/>
    <n v="1"/>
    <d v="2016-10-18T00:00:00"/>
    <d v="2016-10-21T00:00:00"/>
    <n v="1"/>
    <x v="9"/>
    <s v="PUK"/>
    <s v=" "/>
    <s v=" "/>
    <s v="PUK"/>
    <n v="0"/>
    <n v="1"/>
    <n v="0"/>
    <n v="1"/>
    <x v="0"/>
    <n v="1"/>
    <x v="41"/>
    <n v="9.8360656000000005E-2"/>
    <n v="1"/>
    <n v="2"/>
    <s v="XRF"/>
    <n v="10"/>
    <n v="2016"/>
    <n v="201610"/>
    <x v="11"/>
    <n v="2016"/>
    <n v="201610"/>
  </r>
  <r>
    <x v="2282"/>
    <s v="PA_Allegheny"/>
    <x v="0"/>
    <x v="1"/>
    <s v="BL"/>
    <x v="1"/>
    <n v="4"/>
    <x v="1"/>
    <n v="4"/>
    <n v="2016"/>
    <n v="1"/>
    <d v="2016-10-18T00:00:00"/>
    <d v="2016-10-21T00:00:00"/>
    <n v="1"/>
    <x v="7"/>
    <s v="PSF"/>
    <s v=" "/>
    <s v=" "/>
    <s v="PSF"/>
    <n v="0"/>
    <n v="1"/>
    <n v="0"/>
    <n v="1"/>
    <x v="0"/>
    <n v="0"/>
    <x v="41"/>
    <n v="9.8360656000000005E-2"/>
    <n v="1"/>
    <n v="2"/>
    <s v="XRF"/>
    <n v="10"/>
    <n v="2016"/>
    <n v="201610"/>
    <x v="11"/>
    <n v="2016"/>
    <n v="201610"/>
  </r>
  <r>
    <x v="2283"/>
    <s v="PA_Allegheny"/>
    <x v="0"/>
    <x v="1"/>
    <s v="WH"/>
    <x v="0"/>
    <n v="6"/>
    <x v="6"/>
    <n v="6"/>
    <n v="2016"/>
    <n v="1"/>
    <d v="2016-10-19T00:00:00"/>
    <d v="2016-10-21T00:00:00"/>
    <n v="1"/>
    <x v="1"/>
    <s v="PKC"/>
    <s v=" "/>
    <s v=" "/>
    <s v="PKC"/>
    <n v="0"/>
    <n v="1"/>
    <n v="0"/>
    <n v="1"/>
    <x v="0"/>
    <n v="0"/>
    <x v="30"/>
    <n v="6.5573771000000003E-2"/>
    <n v="1"/>
    <n v="2"/>
    <s v="XRF"/>
    <n v="10"/>
    <n v="2016"/>
    <n v="201610"/>
    <x v="11"/>
    <n v="2016"/>
    <n v="201610"/>
  </r>
  <r>
    <x v="2284"/>
    <s v="PA_Allegheny"/>
    <x v="1"/>
    <x v="1"/>
    <s v="WH"/>
    <x v="0"/>
    <n v="0"/>
    <x v="2"/>
    <n v="0"/>
    <n v="2016"/>
    <n v="1"/>
    <d v="2016-10-19T00:00:00"/>
    <d v="2017-01-01T00:00:00"/>
    <n v="1"/>
    <x v="7"/>
    <s v="PSF"/>
    <s v=" "/>
    <s v=" "/>
    <s v="PSF"/>
    <n v="0"/>
    <n v="1"/>
    <n v="0"/>
    <n v="0"/>
    <x v="0"/>
    <n v="0"/>
    <x v="278"/>
    <n v="2.426229508"/>
    <n v="2"/>
    <n v="0"/>
    <s v="ZTC"/>
    <n v="10"/>
    <n v="2016"/>
    <n v="201610"/>
    <x v="4"/>
    <n v="2017"/>
    <n v="201701"/>
  </r>
  <r>
    <x v="2285"/>
    <s v="PA_Allegheny"/>
    <x v="0"/>
    <x v="1"/>
    <s v="WH"/>
    <x v="0"/>
    <n v="12"/>
    <x v="4"/>
    <n v="12"/>
    <n v="2016"/>
    <n v="1"/>
    <d v="2016-10-20T00:00:00"/>
    <d v="2016-12-14T00:00:00"/>
    <n v="1"/>
    <x v="1"/>
    <s v="PKC"/>
    <s v=" "/>
    <s v=" "/>
    <s v="PKC"/>
    <n v="0"/>
    <n v="1"/>
    <n v="0"/>
    <n v="1"/>
    <x v="0"/>
    <n v="0"/>
    <x v="463"/>
    <n v="1.8032786890000001"/>
    <n v="2"/>
    <n v="1"/>
    <s v="XRF"/>
    <n v="10"/>
    <n v="2016"/>
    <n v="201610"/>
    <x v="10"/>
    <n v="2016"/>
    <n v="201612"/>
  </r>
  <r>
    <x v="574"/>
    <s v="PA_Allegheny"/>
    <x v="1"/>
    <x v="1"/>
    <s v="WH"/>
    <x v="0"/>
    <n v="2"/>
    <x v="2"/>
    <n v="2"/>
    <n v="2014"/>
    <n v="2"/>
    <d v="2016-10-20T00:00:00"/>
    <d v="2017-01-01T00:00:00"/>
    <n v="0"/>
    <x v="2"/>
    <s v="PFC"/>
    <s v=" "/>
    <s v=" "/>
    <s v="PFC"/>
    <n v="0"/>
    <n v="1"/>
    <n v="0"/>
    <n v="0"/>
    <x v="0"/>
    <n v="0"/>
    <x v="254"/>
    <n v="2.3934426229999999"/>
    <n v="2"/>
    <n v="0"/>
    <s v="ZTC"/>
    <n v="10"/>
    <n v="2016"/>
    <n v="201610"/>
    <x v="4"/>
    <n v="2017"/>
    <n v="201701"/>
  </r>
  <r>
    <x v="2286"/>
    <s v="PA_Allegheny"/>
    <x v="0"/>
    <x v="1"/>
    <s v="MU"/>
    <x v="2"/>
    <n v="3"/>
    <x v="1"/>
    <n v="3"/>
    <n v="2016"/>
    <n v="1"/>
    <d v="2016-10-22T00:00:00"/>
    <d v="2016-10-24T00:00:00"/>
    <n v="1"/>
    <x v="7"/>
    <s v="PSF"/>
    <s v=" "/>
    <s v=" "/>
    <s v="PSF"/>
    <n v="0"/>
    <n v="1"/>
    <n v="0"/>
    <n v="1"/>
    <x v="0"/>
    <n v="0"/>
    <x v="30"/>
    <n v="6.5573771000000003E-2"/>
    <n v="1"/>
    <n v="2"/>
    <s v="XRF"/>
    <n v="10"/>
    <n v="2016"/>
    <n v="201610"/>
    <x v="11"/>
    <n v="2016"/>
    <n v="201610"/>
  </r>
  <r>
    <x v="2287"/>
    <s v="PA_Allegheny"/>
    <x v="0"/>
    <x v="1"/>
    <s v="UK"/>
    <x v="2"/>
    <n v="15"/>
    <x v="0"/>
    <n v="15"/>
    <n v="2016"/>
    <n v="1"/>
    <d v="2016-10-25T00:00:00"/>
    <d v="2017-01-01T00:00:00"/>
    <n v="1"/>
    <x v="7"/>
    <s v="PSF"/>
    <s v=" "/>
    <s v=" "/>
    <s v="PSF"/>
    <n v="0"/>
    <n v="1"/>
    <n v="0"/>
    <n v="0"/>
    <x v="0"/>
    <n v="0"/>
    <x v="489"/>
    <n v="2.2295081969999999"/>
    <n v="2"/>
    <n v="0"/>
    <s v="ZTC"/>
    <n v="10"/>
    <n v="2016"/>
    <n v="201610"/>
    <x v="4"/>
    <n v="2017"/>
    <n v="201701"/>
  </r>
  <r>
    <x v="2288"/>
    <s v="PA_Allegheny"/>
    <x v="1"/>
    <x v="1"/>
    <s v="BL"/>
    <x v="1"/>
    <n v="16"/>
    <x v="0"/>
    <n v="16"/>
    <n v="2016"/>
    <n v="1"/>
    <d v="2016-10-25T00:00:00"/>
    <d v="2017-01-01T00:00:00"/>
    <n v="1"/>
    <x v="8"/>
    <s v="PRC"/>
    <s v=" "/>
    <s v=" "/>
    <s v="PRC"/>
    <n v="0"/>
    <n v="1"/>
    <n v="0"/>
    <n v="0"/>
    <x v="0"/>
    <n v="0"/>
    <x v="489"/>
    <n v="2.2295081969999999"/>
    <n v="2"/>
    <n v="0"/>
    <s v="ZTC"/>
    <n v="10"/>
    <n v="2016"/>
    <n v="201610"/>
    <x v="4"/>
    <n v="2017"/>
    <n v="201701"/>
  </r>
  <r>
    <x v="2289"/>
    <s v="PA_Allegheny"/>
    <x v="0"/>
    <x v="1"/>
    <s v="MU"/>
    <x v="2"/>
    <n v="9"/>
    <x v="5"/>
    <n v="9"/>
    <n v="2016"/>
    <n v="1"/>
    <d v="2016-10-26T00:00:00"/>
    <d v="2017-01-01T00:00:00"/>
    <n v="1"/>
    <x v="1"/>
    <s v="PKC"/>
    <s v=" "/>
    <s v=" "/>
    <s v="PKC"/>
    <n v="0"/>
    <n v="1"/>
    <n v="0"/>
    <n v="0"/>
    <x v="0"/>
    <n v="0"/>
    <x v="467"/>
    <n v="2.1967213120000002"/>
    <n v="2"/>
    <n v="0"/>
    <s v="ZTC"/>
    <n v="10"/>
    <n v="2016"/>
    <n v="201610"/>
    <x v="4"/>
    <n v="2017"/>
    <n v="201701"/>
  </r>
  <r>
    <x v="2290"/>
    <s v="PA_Allegheny"/>
    <x v="0"/>
    <x v="0"/>
    <s v="UK"/>
    <x v="2"/>
    <n v="9"/>
    <x v="5"/>
    <n v="9"/>
    <n v="2016"/>
    <n v="1"/>
    <d v="2016-10-26T00:00:00"/>
    <d v="2017-01-01T00:00:00"/>
    <n v="1"/>
    <x v="1"/>
    <s v="PFC"/>
    <s v="PKC"/>
    <d v="2016-10-28T00:00:00"/>
    <s v="PKC"/>
    <n v="1"/>
    <n v="2"/>
    <n v="1"/>
    <n v="0"/>
    <x v="0"/>
    <n v="0"/>
    <x v="467"/>
    <n v="2.1967213120000002"/>
    <n v="2"/>
    <n v="0"/>
    <s v="ZTC"/>
    <n v="10"/>
    <n v="2016"/>
    <n v="201610"/>
    <x v="4"/>
    <n v="2017"/>
    <n v="201701"/>
  </r>
  <r>
    <x v="2291"/>
    <s v="PA_Allegheny"/>
    <x v="0"/>
    <x v="0"/>
    <s v="UK"/>
    <x v="2"/>
    <n v="9"/>
    <x v="5"/>
    <n v="9"/>
    <n v="2016"/>
    <n v="1"/>
    <d v="2016-10-26T00:00:00"/>
    <d v="2017-01-01T00:00:00"/>
    <n v="1"/>
    <x v="1"/>
    <s v="PFC"/>
    <s v="PKC"/>
    <d v="2016-10-28T00:00:00"/>
    <s v="PKC"/>
    <n v="1"/>
    <n v="2"/>
    <n v="1"/>
    <n v="0"/>
    <x v="0"/>
    <n v="0"/>
    <x v="467"/>
    <n v="2.1967213120000002"/>
    <n v="2"/>
    <n v="0"/>
    <s v="ZTC"/>
    <n v="10"/>
    <n v="2016"/>
    <n v="201610"/>
    <x v="4"/>
    <n v="2017"/>
    <n v="201701"/>
  </r>
  <r>
    <x v="2127"/>
    <s v="PA_Allegheny"/>
    <x v="1"/>
    <x v="1"/>
    <s v="UK"/>
    <x v="2"/>
    <n v="16"/>
    <x v="0"/>
    <n v="16"/>
    <n v="2016"/>
    <n v="2"/>
    <d v="2016-10-26T00:00:00"/>
    <d v="2016-11-04T00:00:00"/>
    <n v="0"/>
    <x v="1"/>
    <s v="PKC"/>
    <s v=" "/>
    <s v=" "/>
    <s v="PKC"/>
    <n v="0"/>
    <n v="1"/>
    <n v="0"/>
    <n v="1"/>
    <x v="0"/>
    <n v="1"/>
    <x v="77"/>
    <n v="0.295081967"/>
    <n v="1"/>
    <n v="1"/>
    <s v="XJP"/>
    <n v="10"/>
    <n v="2016"/>
    <n v="201610"/>
    <x v="6"/>
    <n v="2016"/>
    <n v="201611"/>
  </r>
  <r>
    <x v="2292"/>
    <s v="PA_Allegheny"/>
    <x v="0"/>
    <x v="1"/>
    <s v="MU"/>
    <x v="2"/>
    <n v="8"/>
    <x v="6"/>
    <n v="8"/>
    <n v="2016"/>
    <n v="1"/>
    <d v="2016-10-26T00:00:00"/>
    <d v="2017-01-01T00:00:00"/>
    <n v="1"/>
    <x v="1"/>
    <s v="PKC"/>
    <s v=" "/>
    <s v=" "/>
    <s v="PKC"/>
    <n v="0"/>
    <n v="1"/>
    <n v="0"/>
    <n v="0"/>
    <x v="0"/>
    <n v="0"/>
    <x v="467"/>
    <n v="2.1967213120000002"/>
    <n v="2"/>
    <n v="0"/>
    <s v="ZTC"/>
    <n v="10"/>
    <n v="2016"/>
    <n v="201610"/>
    <x v="4"/>
    <n v="2017"/>
    <n v="201701"/>
  </r>
  <r>
    <x v="2293"/>
    <s v="PA_Allegheny"/>
    <x v="0"/>
    <x v="1"/>
    <s v="WH"/>
    <x v="0"/>
    <n v="6"/>
    <x v="6"/>
    <n v="6"/>
    <n v="2016"/>
    <n v="1"/>
    <d v="2016-10-26T00:00:00"/>
    <d v="2017-01-01T00:00:00"/>
    <n v="1"/>
    <x v="1"/>
    <s v="PFC"/>
    <s v="PKC"/>
    <d v="2016-10-28T00:00:00"/>
    <s v="PKC"/>
    <n v="1"/>
    <n v="2"/>
    <n v="1"/>
    <n v="0"/>
    <x v="0"/>
    <n v="0"/>
    <x v="467"/>
    <n v="2.1967213120000002"/>
    <n v="2"/>
    <n v="0"/>
    <s v="ZTC"/>
    <n v="10"/>
    <n v="2016"/>
    <n v="201610"/>
    <x v="4"/>
    <n v="2017"/>
    <n v="201701"/>
  </r>
  <r>
    <x v="2294"/>
    <s v="PA_Allegheny"/>
    <x v="1"/>
    <x v="1"/>
    <s v="OT"/>
    <x v="2"/>
    <n v="4"/>
    <x v="1"/>
    <n v="3"/>
    <n v="2016"/>
    <n v="1"/>
    <d v="2016-10-26T00:00:00"/>
    <d v="2017-01-01T00:00:00"/>
    <n v="1"/>
    <x v="1"/>
    <s v="PFC"/>
    <s v="PKC"/>
    <d v="2016-10-28T00:00:00"/>
    <s v="PKC"/>
    <n v="1"/>
    <n v="2"/>
    <n v="1"/>
    <n v="0"/>
    <x v="0"/>
    <n v="0"/>
    <x v="467"/>
    <n v="2.1967213120000002"/>
    <n v="2"/>
    <n v="0"/>
    <s v="ZTC"/>
    <n v="10"/>
    <n v="2016"/>
    <n v="201610"/>
    <x v="4"/>
    <n v="2017"/>
    <n v="201701"/>
  </r>
  <r>
    <x v="2295"/>
    <s v="PA_Allegheny"/>
    <x v="1"/>
    <x v="1"/>
    <s v="WH"/>
    <x v="0"/>
    <n v="0"/>
    <x v="2"/>
    <n v="0"/>
    <n v="2016"/>
    <n v="1"/>
    <d v="2016-10-26T00:00:00"/>
    <d v="2017-01-01T00:00:00"/>
    <n v="1"/>
    <x v="1"/>
    <s v="PKC"/>
    <s v=" "/>
    <s v=" "/>
    <s v="PKC"/>
    <n v="0"/>
    <n v="1"/>
    <n v="0"/>
    <n v="0"/>
    <x v="0"/>
    <n v="0"/>
    <x v="467"/>
    <n v="2.1967213120000002"/>
    <n v="2"/>
    <n v="0"/>
    <s v="ZTC"/>
    <n v="10"/>
    <n v="2016"/>
    <n v="201610"/>
    <x v="4"/>
    <n v="2017"/>
    <n v="201701"/>
  </r>
  <r>
    <x v="2296"/>
    <s v="PA_Allegheny"/>
    <x v="0"/>
    <x v="1"/>
    <s v="WH"/>
    <x v="0"/>
    <n v="0"/>
    <x v="2"/>
    <n v="0"/>
    <n v="2016"/>
    <n v="1"/>
    <d v="2016-10-26T00:00:00"/>
    <d v="2017-01-01T00:00:00"/>
    <n v="1"/>
    <x v="1"/>
    <s v="PKC"/>
    <s v=" "/>
    <s v=" "/>
    <s v="PKC"/>
    <n v="0"/>
    <n v="1"/>
    <n v="0"/>
    <n v="0"/>
    <x v="0"/>
    <n v="0"/>
    <x v="467"/>
    <n v="2.1967213120000002"/>
    <n v="2"/>
    <n v="0"/>
    <s v="ZTC"/>
    <n v="10"/>
    <n v="2016"/>
    <n v="201610"/>
    <x v="4"/>
    <n v="2017"/>
    <n v="201701"/>
  </r>
  <r>
    <x v="2297"/>
    <s v="PA_Allegheny"/>
    <x v="1"/>
    <x v="1"/>
    <s v="UK"/>
    <x v="2"/>
    <n v="16"/>
    <x v="0"/>
    <n v="16"/>
    <n v="2016"/>
    <n v="1"/>
    <d v="2016-10-27T00:00:00"/>
    <d v="2017-01-01T00:00:00"/>
    <n v="1"/>
    <x v="1"/>
    <s v="PKC"/>
    <s v=" "/>
    <s v=" "/>
    <s v="PKC"/>
    <n v="0"/>
    <n v="1"/>
    <n v="0"/>
    <n v="0"/>
    <x v="0"/>
    <n v="0"/>
    <x v="679"/>
    <n v="2.163934426"/>
    <n v="2"/>
    <n v="0"/>
    <s v="ZTC"/>
    <n v="10"/>
    <n v="2016"/>
    <n v="201610"/>
    <x v="4"/>
    <n v="2017"/>
    <n v="201701"/>
  </r>
  <r>
    <x v="2298"/>
    <s v="PA_Allegheny"/>
    <x v="1"/>
    <x v="1"/>
    <s v="BL"/>
    <x v="1"/>
    <n v="3"/>
    <x v="3"/>
    <n v="2"/>
    <n v="2016"/>
    <n v="1"/>
    <d v="2016-10-27T00:00:00"/>
    <d v="2017-01-01T00:00:00"/>
    <n v="1"/>
    <x v="1"/>
    <s v="PKC"/>
    <s v=" "/>
    <s v=" "/>
    <s v="PKC"/>
    <n v="0"/>
    <n v="1"/>
    <n v="0"/>
    <n v="0"/>
    <x v="0"/>
    <n v="0"/>
    <x v="679"/>
    <n v="2.163934426"/>
    <n v="2"/>
    <n v="0"/>
    <s v="ZTC"/>
    <n v="10"/>
    <n v="2016"/>
    <n v="201610"/>
    <x v="4"/>
    <n v="2017"/>
    <n v="201701"/>
  </r>
  <r>
    <x v="2299"/>
    <s v="PA_Allegheny"/>
    <x v="0"/>
    <x v="1"/>
    <s v="WH"/>
    <x v="0"/>
    <n v="1"/>
    <x v="2"/>
    <n v="0"/>
    <n v="2016"/>
    <n v="1"/>
    <d v="2016-10-27T00:00:00"/>
    <d v="2017-01-01T00:00:00"/>
    <n v="1"/>
    <x v="1"/>
    <s v="PKC"/>
    <s v=" "/>
    <s v=" "/>
    <s v="PKC"/>
    <n v="0"/>
    <n v="1"/>
    <n v="0"/>
    <n v="0"/>
    <x v="0"/>
    <n v="0"/>
    <x v="679"/>
    <n v="2.163934426"/>
    <n v="2"/>
    <n v="0"/>
    <s v="ZTC"/>
    <n v="10"/>
    <n v="2016"/>
    <n v="201610"/>
    <x v="4"/>
    <n v="2017"/>
    <n v="201701"/>
  </r>
  <r>
    <x v="2300"/>
    <s v="PA_Allegheny"/>
    <x v="0"/>
    <x v="1"/>
    <s v="WH"/>
    <x v="0"/>
    <n v="4"/>
    <x v="1"/>
    <n v="4"/>
    <n v="2016"/>
    <n v="1"/>
    <d v="2016-10-27T00:00:00"/>
    <d v="2017-01-01T00:00:00"/>
    <n v="1"/>
    <x v="1"/>
    <s v="PKC"/>
    <s v=" "/>
    <s v=" "/>
    <s v="PKC"/>
    <n v="0"/>
    <n v="1"/>
    <n v="0"/>
    <n v="0"/>
    <x v="0"/>
    <n v="0"/>
    <x v="679"/>
    <n v="2.163934426"/>
    <n v="2"/>
    <n v="0"/>
    <s v="ZTC"/>
    <n v="10"/>
    <n v="2016"/>
    <n v="201610"/>
    <x v="4"/>
    <n v="2017"/>
    <n v="201701"/>
  </r>
  <r>
    <x v="1362"/>
    <s v="PA_Allegheny"/>
    <x v="0"/>
    <x v="1"/>
    <s v="UK"/>
    <x v="2"/>
    <n v="13"/>
    <x v="4"/>
    <n v="13"/>
    <n v="2015"/>
    <n v="3"/>
    <d v="2016-10-28T00:00:00"/>
    <d v="2017-01-01T00:00:00"/>
    <n v="0"/>
    <x v="1"/>
    <s v="PKC"/>
    <s v=" "/>
    <s v=" "/>
    <s v="PKC"/>
    <n v="0"/>
    <n v="1"/>
    <n v="0"/>
    <n v="0"/>
    <x v="0"/>
    <n v="0"/>
    <x v="336"/>
    <n v="2.1311475409999998"/>
    <n v="2"/>
    <n v="0"/>
    <s v="ZTC"/>
    <n v="10"/>
    <n v="2016"/>
    <n v="201610"/>
    <x v="4"/>
    <n v="2017"/>
    <n v="201701"/>
  </r>
  <r>
    <x v="2301"/>
    <s v="PA_Allegheny"/>
    <x v="1"/>
    <x v="1"/>
    <s v="WH"/>
    <x v="0"/>
    <n v="7"/>
    <x v="6"/>
    <n v="7"/>
    <n v="2016"/>
    <n v="1"/>
    <d v="2016-10-28T00:00:00"/>
    <d v="2017-01-01T00:00:00"/>
    <n v="1"/>
    <x v="1"/>
    <s v="PKC"/>
    <s v=" "/>
    <s v=" "/>
    <s v="PKC"/>
    <n v="0"/>
    <n v="1"/>
    <n v="0"/>
    <n v="0"/>
    <x v="0"/>
    <n v="0"/>
    <x v="336"/>
    <n v="2.1311475409999998"/>
    <n v="2"/>
    <n v="0"/>
    <s v="ZTC"/>
    <n v="10"/>
    <n v="2016"/>
    <n v="201610"/>
    <x v="4"/>
    <n v="2017"/>
    <n v="201701"/>
  </r>
  <r>
    <x v="2302"/>
    <s v="PA_Allegheny"/>
    <x v="1"/>
    <x v="1"/>
    <s v="WH"/>
    <x v="0"/>
    <n v="7"/>
    <x v="6"/>
    <n v="7"/>
    <n v="2016"/>
    <n v="1"/>
    <d v="2016-10-28T00:00:00"/>
    <d v="2017-01-01T00:00:00"/>
    <n v="1"/>
    <x v="1"/>
    <s v="PKC"/>
    <s v=" "/>
    <s v=" "/>
    <s v="PKC"/>
    <n v="0"/>
    <n v="1"/>
    <n v="0"/>
    <n v="0"/>
    <x v="0"/>
    <n v="0"/>
    <x v="336"/>
    <n v="2.1311475409999998"/>
    <n v="2"/>
    <n v="0"/>
    <s v="ZTC"/>
    <n v="10"/>
    <n v="2016"/>
    <n v="201610"/>
    <x v="4"/>
    <n v="2017"/>
    <n v="201701"/>
  </r>
  <r>
    <x v="1797"/>
    <s v="PA_Allegheny"/>
    <x v="1"/>
    <x v="1"/>
    <s v="BL"/>
    <x v="1"/>
    <n v="11"/>
    <x v="5"/>
    <n v="11"/>
    <n v="2016"/>
    <n v="2"/>
    <d v="2016-10-28T00:00:00"/>
    <d v="2017-01-01T00:00:00"/>
    <n v="0"/>
    <x v="10"/>
    <s v="PAL"/>
    <s v="PRT"/>
    <d v="2016-12-19T00:00:00"/>
    <s v="PRT"/>
    <n v="1"/>
    <n v="2"/>
    <n v="1"/>
    <n v="0"/>
    <x v="0"/>
    <n v="0"/>
    <x v="336"/>
    <n v="2.1311475409999998"/>
    <n v="2"/>
    <n v="0"/>
    <s v="ZTC"/>
    <n v="10"/>
    <n v="2016"/>
    <n v="201610"/>
    <x v="4"/>
    <n v="2017"/>
    <n v="201701"/>
  </r>
  <r>
    <x v="2303"/>
    <s v="PA_Allegheny"/>
    <x v="0"/>
    <x v="1"/>
    <s v="WH"/>
    <x v="0"/>
    <n v="6"/>
    <x v="6"/>
    <n v="6"/>
    <n v="2016"/>
    <n v="1"/>
    <d v="2016-10-28T00:00:00"/>
    <d v="2017-01-01T00:00:00"/>
    <n v="1"/>
    <x v="1"/>
    <s v="PKC"/>
    <s v=" "/>
    <s v=" "/>
    <s v="PKC"/>
    <n v="0"/>
    <n v="1"/>
    <n v="0"/>
    <n v="0"/>
    <x v="0"/>
    <n v="0"/>
    <x v="336"/>
    <n v="2.1311475409999998"/>
    <n v="2"/>
    <n v="0"/>
    <s v="ZTC"/>
    <n v="10"/>
    <n v="2016"/>
    <n v="201610"/>
    <x v="4"/>
    <n v="2017"/>
    <n v="201701"/>
  </r>
  <r>
    <x v="2304"/>
    <s v="PA_Allegheny"/>
    <x v="1"/>
    <x v="1"/>
    <s v="UK"/>
    <x v="2"/>
    <n v="3"/>
    <x v="1"/>
    <n v="3"/>
    <n v="2016"/>
    <n v="1"/>
    <d v="2016-10-28T00:00:00"/>
    <d v="2017-01-01T00:00:00"/>
    <n v="1"/>
    <x v="1"/>
    <s v="PKC"/>
    <s v=" "/>
    <s v=" "/>
    <s v="PKC"/>
    <n v="0"/>
    <n v="1"/>
    <n v="0"/>
    <n v="0"/>
    <x v="0"/>
    <n v="0"/>
    <x v="336"/>
    <n v="2.1311475409999998"/>
    <n v="2"/>
    <n v="0"/>
    <s v="ZTC"/>
    <n v="10"/>
    <n v="2016"/>
    <n v="201610"/>
    <x v="4"/>
    <n v="2017"/>
    <n v="201701"/>
  </r>
  <r>
    <x v="2305"/>
    <s v="PA_Allegheny"/>
    <x v="1"/>
    <x v="1"/>
    <s v="WH"/>
    <x v="0"/>
    <n v="2"/>
    <x v="3"/>
    <n v="2"/>
    <n v="2016"/>
    <n v="1"/>
    <d v="2016-10-28T00:00:00"/>
    <d v="2017-01-01T00:00:00"/>
    <n v="1"/>
    <x v="7"/>
    <s v="PSF"/>
    <s v="PKC"/>
    <d v="2016-12-06T00:00:00"/>
    <s v="PKC"/>
    <n v="1"/>
    <n v="2"/>
    <n v="1"/>
    <n v="0"/>
    <x v="0"/>
    <n v="0"/>
    <x v="336"/>
    <n v="2.1311475409999998"/>
    <n v="2"/>
    <n v="0"/>
    <s v="ZTC"/>
    <n v="10"/>
    <n v="2016"/>
    <n v="201610"/>
    <x v="4"/>
    <n v="2017"/>
    <n v="201701"/>
  </r>
  <r>
    <x v="2306"/>
    <s v="PA_Allegheny"/>
    <x v="0"/>
    <x v="1"/>
    <s v="WH"/>
    <x v="0"/>
    <n v="2"/>
    <x v="3"/>
    <n v="2"/>
    <n v="2016"/>
    <n v="1"/>
    <d v="2016-10-28T00:00:00"/>
    <d v="2017-01-01T00:00:00"/>
    <n v="1"/>
    <x v="9"/>
    <s v="PKC"/>
    <s v="PUK"/>
    <d v="2016-11-08T00:00:00"/>
    <s v="PUK"/>
    <n v="1"/>
    <n v="2"/>
    <n v="1"/>
    <n v="0"/>
    <x v="0"/>
    <n v="0"/>
    <x v="336"/>
    <n v="2.1311475409999998"/>
    <n v="2"/>
    <n v="0"/>
    <s v="ZTC"/>
    <n v="10"/>
    <n v="2016"/>
    <n v="201610"/>
    <x v="4"/>
    <n v="2017"/>
    <n v="201701"/>
  </r>
  <r>
    <x v="2307"/>
    <s v="PA_Allegheny"/>
    <x v="1"/>
    <x v="0"/>
    <s v="WH"/>
    <x v="0"/>
    <n v="4"/>
    <x v="1"/>
    <n v="3"/>
    <n v="2016"/>
    <n v="1"/>
    <d v="2016-10-28T00:00:00"/>
    <d v="2017-01-01T00:00:00"/>
    <n v="1"/>
    <x v="1"/>
    <s v="PKC"/>
    <s v=" "/>
    <s v=" "/>
    <s v="PKC"/>
    <n v="0"/>
    <n v="1"/>
    <n v="0"/>
    <n v="0"/>
    <x v="0"/>
    <n v="0"/>
    <x v="336"/>
    <n v="2.1311475409999998"/>
    <n v="2"/>
    <n v="0"/>
    <s v="ZTC"/>
    <n v="10"/>
    <n v="2016"/>
    <n v="201610"/>
    <x v="4"/>
    <n v="2017"/>
    <n v="201701"/>
  </r>
  <r>
    <x v="2308"/>
    <s v="PA_Allegheny"/>
    <x v="1"/>
    <x v="1"/>
    <s v="BL"/>
    <x v="1"/>
    <n v="6"/>
    <x v="1"/>
    <n v="5"/>
    <n v="2016"/>
    <n v="1"/>
    <d v="2016-10-28T00:00:00"/>
    <d v="2017-01-01T00:00:00"/>
    <n v="1"/>
    <x v="2"/>
    <s v="PFC"/>
    <s v=" "/>
    <s v=" "/>
    <s v="PFC"/>
    <n v="0"/>
    <n v="1"/>
    <n v="0"/>
    <n v="0"/>
    <x v="0"/>
    <n v="0"/>
    <x v="336"/>
    <n v="2.1311475409999998"/>
    <n v="2"/>
    <n v="0"/>
    <s v="ZTC"/>
    <n v="10"/>
    <n v="2016"/>
    <n v="201610"/>
    <x v="4"/>
    <n v="2017"/>
    <n v="201701"/>
  </r>
  <r>
    <x v="2309"/>
    <s v="PA_Allegheny"/>
    <x v="0"/>
    <x v="1"/>
    <s v="BL"/>
    <x v="1"/>
    <n v="3"/>
    <x v="1"/>
    <n v="3"/>
    <n v="2016"/>
    <n v="1"/>
    <d v="2016-10-28T00:00:00"/>
    <d v="2017-01-01T00:00:00"/>
    <n v="1"/>
    <x v="2"/>
    <s v="PFC"/>
    <s v=" "/>
    <s v=" "/>
    <s v="PFC"/>
    <n v="0"/>
    <n v="1"/>
    <n v="0"/>
    <n v="0"/>
    <x v="0"/>
    <n v="0"/>
    <x v="336"/>
    <n v="2.1311475409999998"/>
    <n v="2"/>
    <n v="0"/>
    <s v="ZTC"/>
    <n v="10"/>
    <n v="2016"/>
    <n v="201610"/>
    <x v="4"/>
    <n v="2017"/>
    <n v="201701"/>
  </r>
  <r>
    <x v="2310"/>
    <s v="PA_Allegheny"/>
    <x v="0"/>
    <x v="1"/>
    <s v="BL"/>
    <x v="1"/>
    <n v="2"/>
    <x v="3"/>
    <n v="2"/>
    <n v="2016"/>
    <n v="1"/>
    <d v="2016-10-28T00:00:00"/>
    <d v="2017-01-01T00:00:00"/>
    <n v="1"/>
    <x v="2"/>
    <s v="PFC"/>
    <s v=" "/>
    <s v=" "/>
    <s v="PFC"/>
    <n v="0"/>
    <n v="1"/>
    <n v="0"/>
    <n v="0"/>
    <x v="0"/>
    <n v="0"/>
    <x v="336"/>
    <n v="2.1311475409999998"/>
    <n v="2"/>
    <n v="0"/>
    <s v="ZTC"/>
    <n v="10"/>
    <n v="2016"/>
    <n v="201610"/>
    <x v="4"/>
    <n v="2017"/>
    <n v="201701"/>
  </r>
  <r>
    <x v="2311"/>
    <s v="PA_Allegheny"/>
    <x v="1"/>
    <x v="2"/>
    <s v="BL"/>
    <x v="1"/>
    <n v="10"/>
    <x v="5"/>
    <n v="10"/>
    <n v="2016"/>
    <n v="1"/>
    <d v="2016-10-29T00:00:00"/>
    <d v="2017-01-01T00:00:00"/>
    <n v="1"/>
    <x v="0"/>
    <s v="PSG"/>
    <s v=" "/>
    <s v=" "/>
    <s v="PSG"/>
    <n v="0"/>
    <n v="1"/>
    <n v="0"/>
    <n v="0"/>
    <x v="0"/>
    <n v="0"/>
    <x v="178"/>
    <n v="2.0983606560000001"/>
    <n v="2"/>
    <n v="0"/>
    <s v="ZTC"/>
    <n v="10"/>
    <n v="2016"/>
    <n v="201610"/>
    <x v="4"/>
    <n v="2017"/>
    <n v="201701"/>
  </r>
  <r>
    <x v="657"/>
    <s v="PA_Allegheny"/>
    <x v="1"/>
    <x v="1"/>
    <s v="BL"/>
    <x v="1"/>
    <n v="4"/>
    <x v="3"/>
    <n v="4"/>
    <n v="2014"/>
    <n v="2"/>
    <d v="2016-10-29T00:00:00"/>
    <d v="2017-01-01T00:00:00"/>
    <n v="0"/>
    <x v="1"/>
    <s v="PKC"/>
    <s v=" "/>
    <s v=" "/>
    <s v="PKC"/>
    <n v="0"/>
    <n v="1"/>
    <n v="0"/>
    <n v="0"/>
    <x v="0"/>
    <n v="0"/>
    <x v="178"/>
    <n v="2.0983606560000001"/>
    <n v="2"/>
    <n v="0"/>
    <s v="ZTC"/>
    <n v="10"/>
    <n v="2016"/>
    <n v="201610"/>
    <x v="4"/>
    <n v="2017"/>
    <n v="201701"/>
  </r>
  <r>
    <x v="2312"/>
    <s v="PA_Allegheny"/>
    <x v="0"/>
    <x v="1"/>
    <s v="BL"/>
    <x v="1"/>
    <n v="4"/>
    <x v="1"/>
    <n v="4"/>
    <n v="2016"/>
    <n v="1"/>
    <d v="2016-10-29T00:00:00"/>
    <d v="2017-01-01T00:00:00"/>
    <n v="1"/>
    <x v="7"/>
    <s v="PSF"/>
    <s v="PFC"/>
    <d v="2016-12-19T00:00:00"/>
    <s v="PFC"/>
    <n v="1"/>
    <n v="2"/>
    <n v="1"/>
    <n v="0"/>
    <x v="0"/>
    <n v="0"/>
    <x v="178"/>
    <n v="2.0983606560000001"/>
    <n v="2"/>
    <n v="0"/>
    <s v="ZTC"/>
    <n v="10"/>
    <n v="2016"/>
    <n v="201610"/>
    <x v="4"/>
    <n v="2017"/>
    <n v="201701"/>
  </r>
  <r>
    <x v="2313"/>
    <s v="PA_Allegheny"/>
    <x v="1"/>
    <x v="1"/>
    <s v="BL"/>
    <x v="1"/>
    <n v="5"/>
    <x v="1"/>
    <n v="4"/>
    <n v="2016"/>
    <n v="1"/>
    <d v="2016-10-29T00:00:00"/>
    <d v="2017-01-01T00:00:00"/>
    <n v="1"/>
    <x v="7"/>
    <s v="PSF"/>
    <s v="PFC"/>
    <d v="2016-12-19T00:00:00"/>
    <s v="PFC"/>
    <n v="1"/>
    <n v="2"/>
    <n v="1"/>
    <n v="0"/>
    <x v="0"/>
    <n v="0"/>
    <x v="178"/>
    <n v="2.0983606560000001"/>
    <n v="2"/>
    <n v="0"/>
    <s v="ZTC"/>
    <n v="10"/>
    <n v="2016"/>
    <n v="201610"/>
    <x v="4"/>
    <n v="2017"/>
    <n v="201701"/>
  </r>
  <r>
    <x v="2314"/>
    <s v="PA_Allegheny"/>
    <x v="0"/>
    <x v="1"/>
    <s v="BL"/>
    <x v="1"/>
    <n v="16"/>
    <x v="0"/>
    <n v="16"/>
    <n v="2016"/>
    <n v="1"/>
    <d v="2016-10-31T00:00:00"/>
    <d v="2017-01-01T00:00:00"/>
    <n v="1"/>
    <x v="9"/>
    <s v="PKC"/>
    <s v="PUK"/>
    <d v="2016-11-28T00:00:00"/>
    <s v="PUK"/>
    <n v="1"/>
    <n v="2"/>
    <n v="1"/>
    <n v="0"/>
    <x v="0"/>
    <n v="0"/>
    <x v="323"/>
    <n v="2.0327868850000002"/>
    <n v="2"/>
    <n v="0"/>
    <s v="ZTC"/>
    <n v="10"/>
    <n v="2016"/>
    <n v="201610"/>
    <x v="4"/>
    <n v="2017"/>
    <n v="201701"/>
  </r>
  <r>
    <x v="2315"/>
    <s v="PA_Allegheny"/>
    <x v="1"/>
    <x v="0"/>
    <s v="BL"/>
    <x v="1"/>
    <n v="19"/>
    <x v="7"/>
    <n v="19"/>
    <n v="2016"/>
    <n v="1"/>
    <d v="2016-10-31T00:00:00"/>
    <d v="2017-01-01T00:00:00"/>
    <n v="1"/>
    <x v="10"/>
    <s v="PAL"/>
    <s v=" "/>
    <s v=" "/>
    <s v="PAL"/>
    <n v="0"/>
    <n v="1"/>
    <n v="0"/>
    <n v="0"/>
    <x v="0"/>
    <n v="0"/>
    <x v="323"/>
    <n v="2.0327868850000002"/>
    <n v="2"/>
    <n v="0"/>
    <s v="ZTC"/>
    <n v="10"/>
    <n v="2016"/>
    <n v="201610"/>
    <x v="4"/>
    <n v="2017"/>
    <n v="201701"/>
  </r>
  <r>
    <x v="2316"/>
    <s v="PA_Allegheny"/>
    <x v="1"/>
    <x v="1"/>
    <s v="WH"/>
    <x v="0"/>
    <n v="13"/>
    <x v="4"/>
    <n v="12"/>
    <n v="2016"/>
    <n v="1"/>
    <d v="2016-11-01T00:00:00"/>
    <d v="2017-01-01T00:00:00"/>
    <n v="1"/>
    <x v="8"/>
    <s v="PAL"/>
    <s v="PSF"/>
    <d v="2016-11-03T00:00:00"/>
    <s v="PRC"/>
    <n v="1"/>
    <n v="4"/>
    <n v="3"/>
    <n v="0"/>
    <x v="0"/>
    <n v="0"/>
    <x v="484"/>
    <n v="2"/>
    <n v="2"/>
    <n v="0"/>
    <s v="ZTC"/>
    <n v="11"/>
    <n v="2016"/>
    <n v="201611"/>
    <x v="4"/>
    <n v="2017"/>
    <n v="201701"/>
  </r>
  <r>
    <x v="901"/>
    <s v="PA_Allegheny"/>
    <x v="0"/>
    <x v="1"/>
    <s v="BL"/>
    <x v="1"/>
    <n v="2"/>
    <x v="2"/>
    <n v="1"/>
    <n v="2015"/>
    <n v="2"/>
    <d v="2016-11-01T00:00:00"/>
    <d v="2017-01-01T00:00:00"/>
    <n v="0"/>
    <x v="1"/>
    <s v="PKC"/>
    <s v=" "/>
    <s v=" "/>
    <s v="PKC"/>
    <n v="0"/>
    <n v="1"/>
    <n v="0"/>
    <n v="0"/>
    <x v="0"/>
    <n v="0"/>
    <x v="484"/>
    <n v="2"/>
    <n v="2"/>
    <n v="0"/>
    <s v="ZTC"/>
    <n v="11"/>
    <n v="2016"/>
    <n v="201611"/>
    <x v="4"/>
    <n v="2017"/>
    <n v="201701"/>
  </r>
  <r>
    <x v="2317"/>
    <s v="PA_Allegheny"/>
    <x v="0"/>
    <x v="1"/>
    <s v="BL"/>
    <x v="1"/>
    <n v="6"/>
    <x v="1"/>
    <n v="5"/>
    <n v="2016"/>
    <n v="1"/>
    <d v="2016-11-01T00:00:00"/>
    <d v="2017-01-01T00:00:00"/>
    <n v="1"/>
    <x v="1"/>
    <s v="PKC"/>
    <s v=" "/>
    <s v=" "/>
    <s v="PKC"/>
    <n v="0"/>
    <n v="1"/>
    <n v="0"/>
    <n v="0"/>
    <x v="0"/>
    <n v="0"/>
    <x v="484"/>
    <n v="2"/>
    <n v="2"/>
    <n v="0"/>
    <s v="ZTC"/>
    <n v="11"/>
    <n v="2016"/>
    <n v="201611"/>
    <x v="4"/>
    <n v="2017"/>
    <n v="201701"/>
  </r>
  <r>
    <x v="2318"/>
    <s v="PA_Allegheny"/>
    <x v="1"/>
    <x v="1"/>
    <s v="WH"/>
    <x v="0"/>
    <n v="0"/>
    <x v="2"/>
    <n v="0"/>
    <n v="2016"/>
    <n v="1"/>
    <d v="2016-11-01T00:00:00"/>
    <d v="2017-01-01T00:00:00"/>
    <n v="1"/>
    <x v="1"/>
    <s v="PKC"/>
    <s v=" "/>
    <s v=" "/>
    <s v="PKC"/>
    <n v="0"/>
    <n v="1"/>
    <n v="0"/>
    <n v="0"/>
    <x v="0"/>
    <n v="0"/>
    <x v="484"/>
    <n v="2"/>
    <n v="2"/>
    <n v="0"/>
    <s v="ZTC"/>
    <n v="11"/>
    <n v="2016"/>
    <n v="201611"/>
    <x v="4"/>
    <n v="2017"/>
    <n v="201701"/>
  </r>
  <r>
    <x v="2319"/>
    <s v="PA_Allegheny"/>
    <x v="1"/>
    <x v="1"/>
    <s v="UK"/>
    <x v="2"/>
    <n v="13"/>
    <x v="4"/>
    <n v="12"/>
    <n v="2016"/>
    <n v="1"/>
    <d v="2016-11-02T00:00:00"/>
    <d v="2016-11-04T00:00:00"/>
    <n v="1"/>
    <x v="7"/>
    <s v="PSF"/>
    <s v=" "/>
    <s v=" "/>
    <s v="PSF"/>
    <n v="0"/>
    <n v="1"/>
    <n v="0"/>
    <n v="1"/>
    <x v="0"/>
    <n v="0"/>
    <x v="30"/>
    <n v="6.5573771000000003E-2"/>
    <n v="1"/>
    <n v="2"/>
    <s v="XRF"/>
    <n v="11"/>
    <n v="2016"/>
    <n v="201611"/>
    <x v="6"/>
    <n v="2016"/>
    <n v="201611"/>
  </r>
  <r>
    <x v="2320"/>
    <s v="PA_Allegheny"/>
    <x v="1"/>
    <x v="1"/>
    <s v="WH"/>
    <x v="0"/>
    <n v="8"/>
    <x v="6"/>
    <n v="8"/>
    <n v="2016"/>
    <n v="1"/>
    <d v="2016-11-02T00:00:00"/>
    <d v="2016-11-04T00:00:00"/>
    <n v="1"/>
    <x v="7"/>
    <s v="PSF"/>
    <s v=" "/>
    <s v=" "/>
    <s v="PSF"/>
    <n v="0"/>
    <n v="1"/>
    <n v="0"/>
    <n v="1"/>
    <x v="0"/>
    <n v="0"/>
    <x v="30"/>
    <n v="6.5573771000000003E-2"/>
    <n v="1"/>
    <n v="2"/>
    <s v="XRF"/>
    <n v="11"/>
    <n v="2016"/>
    <n v="201611"/>
    <x v="6"/>
    <n v="2016"/>
    <n v="201611"/>
  </r>
  <r>
    <x v="2321"/>
    <s v="PA_Allegheny"/>
    <x v="1"/>
    <x v="1"/>
    <s v="BL"/>
    <x v="1"/>
    <n v="5"/>
    <x v="1"/>
    <n v="5"/>
    <n v="2016"/>
    <n v="1"/>
    <d v="2016-11-02T00:00:00"/>
    <d v="2017-01-01T00:00:00"/>
    <n v="1"/>
    <x v="1"/>
    <s v="PKC"/>
    <s v=" "/>
    <s v=" "/>
    <s v="PKC"/>
    <n v="0"/>
    <n v="1"/>
    <n v="0"/>
    <n v="0"/>
    <x v="0"/>
    <n v="0"/>
    <x v="1"/>
    <n v="1.9672131150000001"/>
    <n v="2"/>
    <n v="0"/>
    <s v="ZTC"/>
    <n v="11"/>
    <n v="2016"/>
    <n v="201611"/>
    <x v="4"/>
    <n v="2017"/>
    <n v="201701"/>
  </r>
  <r>
    <x v="2322"/>
    <s v="PA_Allegheny"/>
    <x v="1"/>
    <x v="1"/>
    <s v="BL"/>
    <x v="1"/>
    <n v="1"/>
    <x v="3"/>
    <n v="1"/>
    <n v="2016"/>
    <n v="1"/>
    <d v="2016-11-02T00:00:00"/>
    <d v="2017-01-01T00:00:00"/>
    <n v="1"/>
    <x v="1"/>
    <s v="PKC"/>
    <s v=" "/>
    <s v=" "/>
    <s v="PKC"/>
    <n v="0"/>
    <n v="1"/>
    <n v="0"/>
    <n v="0"/>
    <x v="0"/>
    <n v="0"/>
    <x v="1"/>
    <n v="1.9672131150000001"/>
    <n v="2"/>
    <n v="0"/>
    <s v="ZTC"/>
    <n v="11"/>
    <n v="2016"/>
    <n v="201611"/>
    <x v="4"/>
    <n v="2017"/>
    <n v="201701"/>
  </r>
  <r>
    <x v="2323"/>
    <s v="PA_Allegheny"/>
    <x v="1"/>
    <x v="1"/>
    <s v="BL"/>
    <x v="1"/>
    <n v="0"/>
    <x v="2"/>
    <n v="0"/>
    <n v="2016"/>
    <n v="1"/>
    <d v="2016-11-02T00:00:00"/>
    <d v="2017-01-01T00:00:00"/>
    <n v="1"/>
    <x v="1"/>
    <s v="PKC"/>
    <s v=" "/>
    <s v=" "/>
    <s v="PKC"/>
    <n v="0"/>
    <n v="1"/>
    <n v="0"/>
    <n v="0"/>
    <x v="0"/>
    <n v="0"/>
    <x v="1"/>
    <n v="1.9672131150000001"/>
    <n v="2"/>
    <n v="0"/>
    <s v="ZTC"/>
    <n v="11"/>
    <n v="2016"/>
    <n v="201611"/>
    <x v="4"/>
    <n v="2017"/>
    <n v="201701"/>
  </r>
  <r>
    <x v="2324"/>
    <s v="PA_Allegheny"/>
    <x v="0"/>
    <x v="1"/>
    <s v="BL"/>
    <x v="1"/>
    <n v="11"/>
    <x v="5"/>
    <n v="11"/>
    <n v="2016"/>
    <n v="1"/>
    <d v="2016-11-03T00:00:00"/>
    <d v="2017-01-01T00:00:00"/>
    <n v="1"/>
    <x v="1"/>
    <s v="PKC"/>
    <s v=" "/>
    <s v=" "/>
    <s v="PKC"/>
    <n v="0"/>
    <n v="1"/>
    <n v="0"/>
    <n v="0"/>
    <x v="0"/>
    <n v="0"/>
    <x v="329"/>
    <n v="1.9344262299999999"/>
    <n v="2"/>
    <n v="0"/>
    <s v="ZTC"/>
    <n v="11"/>
    <n v="2016"/>
    <n v="201611"/>
    <x v="4"/>
    <n v="2017"/>
    <n v="201701"/>
  </r>
  <r>
    <x v="1870"/>
    <s v="PA_Allegheny"/>
    <x v="0"/>
    <x v="1"/>
    <s v="BL"/>
    <x v="1"/>
    <n v="16"/>
    <x v="0"/>
    <n v="16"/>
    <n v="2016"/>
    <n v="2"/>
    <d v="2016-11-04T00:00:00"/>
    <d v="2017-01-01T00:00:00"/>
    <n v="0"/>
    <x v="0"/>
    <s v="PSG"/>
    <s v="PIL"/>
    <d v="2016-12-22T00:00:00"/>
    <s v="PIL"/>
    <n v="1"/>
    <n v="2"/>
    <n v="1"/>
    <n v="0"/>
    <x v="0"/>
    <n v="0"/>
    <x v="648"/>
    <n v="1.9016393439999999"/>
    <n v="2"/>
    <n v="0"/>
    <s v="ZTC"/>
    <n v="11"/>
    <n v="2016"/>
    <n v="201611"/>
    <x v="4"/>
    <n v="2017"/>
    <n v="201701"/>
  </r>
  <r>
    <x v="1588"/>
    <s v="PA_Allegheny"/>
    <x v="0"/>
    <x v="1"/>
    <s v="UK"/>
    <x v="2"/>
    <n v="15"/>
    <x v="4"/>
    <n v="14"/>
    <n v="2015"/>
    <n v="2"/>
    <d v="2016-11-04T00:00:00"/>
    <d v="2016-11-08T00:00:00"/>
    <n v="0"/>
    <x v="9"/>
    <s v="PUK"/>
    <s v=" "/>
    <s v=" "/>
    <s v="PUK"/>
    <n v="0"/>
    <n v="1"/>
    <n v="0"/>
    <n v="1"/>
    <x v="1"/>
    <n v="1"/>
    <x v="5"/>
    <n v="0.13114754100000001"/>
    <n v="1"/>
    <n v="1"/>
    <s v="XRY"/>
    <n v="11"/>
    <n v="2016"/>
    <n v="201611"/>
    <x v="6"/>
    <n v="2016"/>
    <n v="201611"/>
  </r>
  <r>
    <x v="2325"/>
    <s v="PA_Allegheny"/>
    <x v="0"/>
    <x v="1"/>
    <s v="BL"/>
    <x v="1"/>
    <n v="2"/>
    <x v="3"/>
    <n v="2"/>
    <n v="2016"/>
    <n v="1"/>
    <d v="2016-11-04T00:00:00"/>
    <d v="2017-01-01T00:00:00"/>
    <n v="1"/>
    <x v="1"/>
    <s v="PKC"/>
    <s v=" "/>
    <s v=" "/>
    <s v="PKC"/>
    <n v="0"/>
    <n v="1"/>
    <n v="0"/>
    <n v="0"/>
    <x v="0"/>
    <n v="0"/>
    <x v="648"/>
    <n v="1.9016393439999999"/>
    <n v="2"/>
    <n v="0"/>
    <s v="ZTC"/>
    <n v="11"/>
    <n v="2016"/>
    <n v="201611"/>
    <x v="4"/>
    <n v="2017"/>
    <n v="201701"/>
  </r>
  <r>
    <x v="2326"/>
    <s v="PA_Allegheny"/>
    <x v="0"/>
    <x v="1"/>
    <s v="UK"/>
    <x v="2"/>
    <n v="2"/>
    <x v="3"/>
    <n v="2"/>
    <n v="2016"/>
    <n v="1"/>
    <d v="2016-11-04T00:00:00"/>
    <d v="2017-01-01T00:00:00"/>
    <n v="1"/>
    <x v="1"/>
    <s v="PKC"/>
    <s v="PKC"/>
    <d v="2016-12-17T00:00:00"/>
    <s v="PKC"/>
    <n v="0"/>
    <n v="2"/>
    <n v="1"/>
    <n v="0"/>
    <x v="0"/>
    <n v="0"/>
    <x v="648"/>
    <n v="1.9016393439999999"/>
    <n v="2"/>
    <n v="0"/>
    <s v="ZTC"/>
    <n v="11"/>
    <n v="2016"/>
    <n v="201611"/>
    <x v="4"/>
    <n v="2017"/>
    <n v="201701"/>
  </r>
  <r>
    <x v="2327"/>
    <s v="PA_Allegheny"/>
    <x v="0"/>
    <x v="1"/>
    <s v="WH"/>
    <x v="0"/>
    <n v="17"/>
    <x v="0"/>
    <n v="17"/>
    <n v="2016"/>
    <n v="1"/>
    <d v="2016-11-05T00:00:00"/>
    <d v="2016-11-07T00:00:00"/>
    <n v="1"/>
    <x v="7"/>
    <s v="PSF"/>
    <s v=" "/>
    <s v=" "/>
    <s v="PSF"/>
    <n v="0"/>
    <n v="1"/>
    <n v="0"/>
    <n v="1"/>
    <x v="0"/>
    <n v="0"/>
    <x v="30"/>
    <n v="6.5573771000000003E-2"/>
    <n v="1"/>
    <n v="2"/>
    <s v="XRF"/>
    <n v="11"/>
    <n v="2016"/>
    <n v="201611"/>
    <x v="6"/>
    <n v="2016"/>
    <n v="201611"/>
  </r>
  <r>
    <x v="2328"/>
    <s v="PA_Allegheny"/>
    <x v="1"/>
    <x v="1"/>
    <s v="BL"/>
    <x v="1"/>
    <n v="7"/>
    <x v="6"/>
    <n v="6"/>
    <n v="2016"/>
    <n v="1"/>
    <d v="2016-11-05T00:00:00"/>
    <d v="2017-01-01T00:00:00"/>
    <n v="1"/>
    <x v="1"/>
    <s v="PKC"/>
    <s v=" "/>
    <s v=" "/>
    <s v="PKC"/>
    <n v="0"/>
    <n v="1"/>
    <n v="0"/>
    <n v="0"/>
    <x v="0"/>
    <n v="0"/>
    <x v="256"/>
    <n v="1.868852459"/>
    <n v="2"/>
    <n v="0"/>
    <s v="ZTC"/>
    <n v="11"/>
    <n v="2016"/>
    <n v="201611"/>
    <x v="4"/>
    <n v="2017"/>
    <n v="201701"/>
  </r>
  <r>
    <x v="2329"/>
    <s v="PA_Allegheny"/>
    <x v="1"/>
    <x v="1"/>
    <s v="BL"/>
    <x v="1"/>
    <n v="3"/>
    <x v="1"/>
    <n v="3"/>
    <n v="2016"/>
    <n v="1"/>
    <d v="2016-11-05T00:00:00"/>
    <d v="2017-01-01T00:00:00"/>
    <n v="1"/>
    <x v="1"/>
    <s v="PKC"/>
    <s v=" "/>
    <s v=" "/>
    <s v="PKC"/>
    <n v="0"/>
    <n v="1"/>
    <n v="0"/>
    <n v="0"/>
    <x v="0"/>
    <n v="0"/>
    <x v="256"/>
    <n v="1.868852459"/>
    <n v="2"/>
    <n v="0"/>
    <s v="ZTC"/>
    <n v="11"/>
    <n v="2016"/>
    <n v="201611"/>
    <x v="4"/>
    <n v="2017"/>
    <n v="201701"/>
  </r>
  <r>
    <x v="2330"/>
    <s v="PA_Allegheny"/>
    <x v="1"/>
    <x v="1"/>
    <s v="BL"/>
    <x v="1"/>
    <n v="0"/>
    <x v="2"/>
    <n v="0"/>
    <n v="2016"/>
    <n v="1"/>
    <d v="2016-11-05T00:00:00"/>
    <d v="2017-01-01T00:00:00"/>
    <n v="1"/>
    <x v="1"/>
    <s v="PKC"/>
    <s v=" "/>
    <s v=" "/>
    <s v="PKC"/>
    <n v="0"/>
    <n v="1"/>
    <n v="0"/>
    <n v="0"/>
    <x v="0"/>
    <n v="0"/>
    <x v="256"/>
    <n v="1.868852459"/>
    <n v="2"/>
    <n v="0"/>
    <s v="ZTC"/>
    <n v="11"/>
    <n v="2016"/>
    <n v="201611"/>
    <x v="4"/>
    <n v="2017"/>
    <n v="201701"/>
  </r>
  <r>
    <x v="2331"/>
    <s v="PA_Allegheny"/>
    <x v="0"/>
    <x v="1"/>
    <s v="BL"/>
    <x v="1"/>
    <n v="0"/>
    <x v="2"/>
    <n v="0"/>
    <n v="2016"/>
    <n v="1"/>
    <d v="2016-11-05T00:00:00"/>
    <d v="2017-01-01T00:00:00"/>
    <n v="1"/>
    <x v="1"/>
    <s v="PKC"/>
    <s v=" "/>
    <s v=" "/>
    <s v="PKC"/>
    <n v="0"/>
    <n v="1"/>
    <n v="0"/>
    <n v="0"/>
    <x v="0"/>
    <n v="0"/>
    <x v="256"/>
    <n v="1.868852459"/>
    <n v="2"/>
    <n v="0"/>
    <s v="ZTC"/>
    <n v="11"/>
    <n v="2016"/>
    <n v="201611"/>
    <x v="4"/>
    <n v="2017"/>
    <n v="201701"/>
  </r>
  <r>
    <x v="2332"/>
    <s v="PA_Allegheny"/>
    <x v="1"/>
    <x v="2"/>
    <s v="OT"/>
    <x v="2"/>
    <n v="15"/>
    <x v="0"/>
    <n v="15"/>
    <n v="2016"/>
    <n v="1"/>
    <d v="2016-11-05T00:00:00"/>
    <d v="2016-11-22T00:00:00"/>
    <n v="1"/>
    <x v="0"/>
    <s v="PSG"/>
    <s v=" "/>
    <s v=" "/>
    <s v="PSG"/>
    <n v="0"/>
    <n v="1"/>
    <n v="0"/>
    <n v="1"/>
    <x v="0"/>
    <n v="0"/>
    <x v="169"/>
    <n v="0.55737704899999996"/>
    <n v="1"/>
    <n v="2"/>
    <s v="XJP"/>
    <n v="11"/>
    <n v="2016"/>
    <n v="201611"/>
    <x v="6"/>
    <n v="2016"/>
    <n v="201611"/>
  </r>
  <r>
    <x v="2127"/>
    <s v="PA_Allegheny"/>
    <x v="1"/>
    <x v="1"/>
    <s v="UK"/>
    <x v="2"/>
    <n v="16"/>
    <x v="0"/>
    <n v="16"/>
    <n v="2016"/>
    <n v="3"/>
    <d v="2016-11-07T00:00:00"/>
    <d v="2016-12-06T00:00:00"/>
    <n v="0"/>
    <x v="1"/>
    <s v="PKC"/>
    <s v=" "/>
    <s v=" "/>
    <s v="PKC"/>
    <n v="0"/>
    <n v="1"/>
    <n v="0"/>
    <n v="1"/>
    <x v="0"/>
    <n v="0"/>
    <x v="152"/>
    <n v="0.95081967199999995"/>
    <n v="1"/>
    <n v="1"/>
    <s v="XJP"/>
    <n v="11"/>
    <n v="2016"/>
    <n v="201611"/>
    <x v="10"/>
    <n v="2016"/>
    <n v="201612"/>
  </r>
  <r>
    <x v="2333"/>
    <s v="PA_Allegheny"/>
    <x v="1"/>
    <x v="1"/>
    <s v="WH"/>
    <x v="0"/>
    <n v="15"/>
    <x v="0"/>
    <n v="15"/>
    <n v="2016"/>
    <n v="1"/>
    <d v="2016-11-07T00:00:00"/>
    <d v="2017-01-01T00:00:00"/>
    <n v="1"/>
    <x v="1"/>
    <s v="PKC"/>
    <s v=" "/>
    <s v=" "/>
    <s v="PKC"/>
    <n v="0"/>
    <n v="1"/>
    <n v="0"/>
    <n v="0"/>
    <x v="0"/>
    <n v="0"/>
    <x v="463"/>
    <n v="1.8032786890000001"/>
    <n v="2"/>
    <n v="0"/>
    <s v="ZTC"/>
    <n v="11"/>
    <n v="2016"/>
    <n v="201611"/>
    <x v="4"/>
    <n v="2017"/>
    <n v="201701"/>
  </r>
  <r>
    <x v="2334"/>
    <s v="PA_Allegheny"/>
    <x v="1"/>
    <x v="1"/>
    <s v="WH"/>
    <x v="0"/>
    <n v="6"/>
    <x v="6"/>
    <n v="6"/>
    <n v="2016"/>
    <n v="1"/>
    <d v="2016-11-07T00:00:00"/>
    <d v="2017-01-01T00:00:00"/>
    <n v="1"/>
    <x v="1"/>
    <s v="PKC"/>
    <s v=" "/>
    <s v=" "/>
    <s v="PKC"/>
    <n v="0"/>
    <n v="1"/>
    <n v="0"/>
    <n v="0"/>
    <x v="0"/>
    <n v="0"/>
    <x v="463"/>
    <n v="1.8032786890000001"/>
    <n v="2"/>
    <n v="0"/>
    <s v="ZTC"/>
    <n v="11"/>
    <n v="2016"/>
    <n v="201611"/>
    <x v="4"/>
    <n v="2017"/>
    <n v="201701"/>
  </r>
  <r>
    <x v="977"/>
    <s v="PA_Allegheny"/>
    <x v="0"/>
    <x v="1"/>
    <s v="WH"/>
    <x v="0"/>
    <n v="2"/>
    <x v="2"/>
    <n v="2"/>
    <n v="2015"/>
    <n v="2"/>
    <d v="2016-11-07T00:00:00"/>
    <d v="2016-11-29T00:00:00"/>
    <n v="0"/>
    <x v="1"/>
    <s v="PKC"/>
    <s v=" "/>
    <s v=" "/>
    <s v="PKC"/>
    <n v="0"/>
    <n v="1"/>
    <n v="0"/>
    <n v="1"/>
    <x v="0"/>
    <n v="0"/>
    <x v="206"/>
    <n v="0.72131147500000004"/>
    <n v="1"/>
    <n v="2"/>
    <s v="XLC"/>
    <n v="11"/>
    <n v="2016"/>
    <n v="201611"/>
    <x v="6"/>
    <n v="2016"/>
    <n v="201611"/>
  </r>
  <r>
    <x v="2335"/>
    <s v="PA_Allegheny"/>
    <x v="1"/>
    <x v="1"/>
    <s v="WH"/>
    <x v="0"/>
    <n v="0"/>
    <x v="2"/>
    <n v="0"/>
    <n v="2016"/>
    <n v="1"/>
    <d v="2016-11-07T00:00:00"/>
    <d v="2017-01-01T00:00:00"/>
    <n v="1"/>
    <x v="2"/>
    <s v="PFC"/>
    <s v=" "/>
    <s v=" "/>
    <s v="PFC"/>
    <n v="0"/>
    <n v="1"/>
    <n v="0"/>
    <n v="0"/>
    <x v="0"/>
    <n v="0"/>
    <x v="463"/>
    <n v="1.8032786890000001"/>
    <n v="2"/>
    <n v="0"/>
    <s v="ZTC"/>
    <n v="11"/>
    <n v="2016"/>
    <n v="201611"/>
    <x v="4"/>
    <n v="2017"/>
    <n v="201701"/>
  </r>
  <r>
    <x v="2336"/>
    <s v="PA_Allegheny"/>
    <x v="1"/>
    <x v="1"/>
    <s v="BL"/>
    <x v="1"/>
    <n v="0"/>
    <x v="2"/>
    <n v="0"/>
    <n v="2016"/>
    <n v="1"/>
    <d v="2016-11-07T00:00:00"/>
    <d v="2017-01-01T00:00:00"/>
    <n v="1"/>
    <x v="2"/>
    <s v="PFC"/>
    <s v=" "/>
    <s v=" "/>
    <s v="PFC"/>
    <n v="0"/>
    <n v="1"/>
    <n v="0"/>
    <n v="0"/>
    <x v="0"/>
    <n v="0"/>
    <x v="463"/>
    <n v="1.8032786890000001"/>
    <n v="2"/>
    <n v="0"/>
    <s v="ZTC"/>
    <n v="11"/>
    <n v="2016"/>
    <n v="201611"/>
    <x v="4"/>
    <n v="2017"/>
    <n v="201701"/>
  </r>
  <r>
    <x v="2337"/>
    <s v="PA_Allegheny"/>
    <x v="0"/>
    <x v="1"/>
    <s v="WH"/>
    <x v="0"/>
    <n v="17"/>
    <x v="0"/>
    <n v="17"/>
    <n v="2016"/>
    <n v="1"/>
    <d v="2016-11-08T00:00:00"/>
    <d v="2017-01-01T00:00:00"/>
    <n v="1"/>
    <x v="0"/>
    <s v="PSG"/>
    <s v="PSG"/>
    <d v="2016-11-22T00:00:00"/>
    <s v="PRC"/>
    <n v="1"/>
    <n v="3"/>
    <n v="2"/>
    <n v="0"/>
    <x v="0"/>
    <n v="0"/>
    <x v="549"/>
    <n v="1.7704918030000001"/>
    <n v="2"/>
    <n v="0"/>
    <s v="ZTC"/>
    <n v="11"/>
    <n v="2016"/>
    <n v="201611"/>
    <x v="4"/>
    <n v="2017"/>
    <n v="201701"/>
  </r>
  <r>
    <x v="1022"/>
    <s v="PA_Allegheny"/>
    <x v="0"/>
    <x v="1"/>
    <s v="BL"/>
    <x v="1"/>
    <n v="17"/>
    <x v="0"/>
    <n v="17"/>
    <n v="2015"/>
    <n v="2"/>
    <d v="2016-11-08T00:00:00"/>
    <d v="2017-01-01T00:00:00"/>
    <n v="0"/>
    <x v="1"/>
    <s v="PGH"/>
    <s v="PKC"/>
    <d v="2016-11-10T00:00:00"/>
    <s v="PKC"/>
    <n v="1"/>
    <n v="2"/>
    <n v="1"/>
    <n v="0"/>
    <x v="0"/>
    <n v="0"/>
    <x v="549"/>
    <n v="1.7704918030000001"/>
    <n v="2"/>
    <n v="0"/>
    <s v="ZTC"/>
    <n v="11"/>
    <n v="2016"/>
    <n v="201611"/>
    <x v="4"/>
    <n v="2017"/>
    <n v="201701"/>
  </r>
  <r>
    <x v="2338"/>
    <s v="PA_Allegheny"/>
    <x v="0"/>
    <x v="1"/>
    <s v="WH"/>
    <x v="0"/>
    <n v="1"/>
    <x v="3"/>
    <n v="1"/>
    <n v="2016"/>
    <n v="1"/>
    <d v="2016-11-08T00:00:00"/>
    <d v="2016-12-07T00:00:00"/>
    <n v="1"/>
    <x v="7"/>
    <s v="PSF"/>
    <s v=" "/>
    <s v=" "/>
    <s v="PSF"/>
    <n v="0"/>
    <n v="1"/>
    <n v="0"/>
    <n v="1"/>
    <x v="0"/>
    <n v="0"/>
    <x v="152"/>
    <n v="0.95081967199999995"/>
    <n v="1"/>
    <n v="1"/>
    <s v="XRF"/>
    <n v="11"/>
    <n v="2016"/>
    <n v="201611"/>
    <x v="10"/>
    <n v="2016"/>
    <n v="201612"/>
  </r>
  <r>
    <x v="2339"/>
    <s v="PA_Allegheny"/>
    <x v="0"/>
    <x v="1"/>
    <s v="WH"/>
    <x v="0"/>
    <n v="5"/>
    <x v="1"/>
    <n v="5"/>
    <n v="2016"/>
    <n v="1"/>
    <d v="2016-11-09T00:00:00"/>
    <d v="2017-01-01T00:00:00"/>
    <n v="1"/>
    <x v="1"/>
    <s v="PKC"/>
    <s v=" "/>
    <s v=" "/>
    <s v="PKC"/>
    <n v="0"/>
    <n v="1"/>
    <n v="0"/>
    <n v="0"/>
    <x v="0"/>
    <n v="0"/>
    <x v="2"/>
    <n v="1.7377049179999999"/>
    <n v="2"/>
    <n v="0"/>
    <s v="ZTC"/>
    <n v="11"/>
    <n v="2016"/>
    <n v="201611"/>
    <x v="4"/>
    <n v="2017"/>
    <n v="201701"/>
  </r>
  <r>
    <x v="2340"/>
    <s v="PA_Allegheny"/>
    <x v="1"/>
    <x v="1"/>
    <s v="WH"/>
    <x v="0"/>
    <n v="12"/>
    <x v="4"/>
    <n v="12"/>
    <n v="2016"/>
    <n v="1"/>
    <d v="2016-11-09T00:00:00"/>
    <d v="2017-01-01T00:00:00"/>
    <n v="1"/>
    <x v="1"/>
    <s v="PKC"/>
    <s v=" "/>
    <s v=" "/>
    <s v="PKC"/>
    <n v="0"/>
    <n v="1"/>
    <n v="0"/>
    <n v="0"/>
    <x v="0"/>
    <n v="0"/>
    <x v="2"/>
    <n v="1.7377049179999999"/>
    <n v="2"/>
    <n v="0"/>
    <s v="ZTC"/>
    <n v="11"/>
    <n v="2016"/>
    <n v="201611"/>
    <x v="4"/>
    <n v="2017"/>
    <n v="201701"/>
  </r>
  <r>
    <x v="2341"/>
    <s v="PA_Allegheny"/>
    <x v="0"/>
    <x v="1"/>
    <s v="WH"/>
    <x v="0"/>
    <n v="10"/>
    <x v="5"/>
    <n v="10"/>
    <n v="2016"/>
    <n v="1"/>
    <d v="2016-11-09T00:00:00"/>
    <d v="2017-01-01T00:00:00"/>
    <n v="1"/>
    <x v="1"/>
    <s v="PKC"/>
    <s v=" "/>
    <s v=" "/>
    <s v="PKC"/>
    <n v="0"/>
    <n v="1"/>
    <n v="0"/>
    <n v="0"/>
    <x v="0"/>
    <n v="0"/>
    <x v="2"/>
    <n v="1.7377049179999999"/>
    <n v="2"/>
    <n v="0"/>
    <s v="ZTC"/>
    <n v="11"/>
    <n v="2016"/>
    <n v="201611"/>
    <x v="4"/>
    <n v="2017"/>
    <n v="201701"/>
  </r>
  <r>
    <x v="2342"/>
    <s v="PA_Allegheny"/>
    <x v="1"/>
    <x v="1"/>
    <s v="BL"/>
    <x v="1"/>
    <n v="14"/>
    <x v="4"/>
    <n v="14"/>
    <n v="2016"/>
    <n v="1"/>
    <d v="2016-11-09T00:00:00"/>
    <d v="2017-01-01T00:00:00"/>
    <n v="1"/>
    <x v="1"/>
    <s v="PKC"/>
    <s v="PSG"/>
    <d v="2016-12-13T00:00:00"/>
    <s v="PSG"/>
    <n v="1"/>
    <n v="2"/>
    <n v="1"/>
    <n v="0"/>
    <x v="0"/>
    <n v="0"/>
    <x v="2"/>
    <n v="1.7377049179999999"/>
    <n v="2"/>
    <n v="0"/>
    <s v="ZTC"/>
    <n v="11"/>
    <n v="2016"/>
    <n v="201611"/>
    <x v="4"/>
    <n v="2017"/>
    <n v="201701"/>
  </r>
  <r>
    <x v="2343"/>
    <s v="PA_Allegheny"/>
    <x v="1"/>
    <x v="1"/>
    <s v="BL"/>
    <x v="1"/>
    <n v="9"/>
    <x v="6"/>
    <n v="8"/>
    <n v="2016"/>
    <n v="1"/>
    <d v="2016-11-09T00:00:00"/>
    <d v="2017-01-01T00:00:00"/>
    <n v="1"/>
    <x v="1"/>
    <s v="PKC"/>
    <s v=" "/>
    <s v=" "/>
    <s v="PKC"/>
    <n v="0"/>
    <n v="1"/>
    <n v="0"/>
    <n v="0"/>
    <x v="0"/>
    <n v="0"/>
    <x v="2"/>
    <n v="1.7377049179999999"/>
    <n v="2"/>
    <n v="0"/>
    <s v="ZTC"/>
    <n v="11"/>
    <n v="2016"/>
    <n v="201611"/>
    <x v="4"/>
    <n v="2017"/>
    <n v="201701"/>
  </r>
  <r>
    <x v="2344"/>
    <s v="PA_Allegheny"/>
    <x v="1"/>
    <x v="1"/>
    <s v="BL"/>
    <x v="1"/>
    <n v="5"/>
    <x v="1"/>
    <n v="5"/>
    <n v="2016"/>
    <n v="1"/>
    <d v="2016-11-09T00:00:00"/>
    <d v="2017-01-01T00:00:00"/>
    <n v="1"/>
    <x v="1"/>
    <s v="PKC"/>
    <s v=" "/>
    <s v=" "/>
    <s v="PKC"/>
    <n v="0"/>
    <n v="1"/>
    <n v="0"/>
    <n v="0"/>
    <x v="0"/>
    <n v="0"/>
    <x v="2"/>
    <n v="1.7377049179999999"/>
    <n v="2"/>
    <n v="0"/>
    <s v="ZTC"/>
    <n v="11"/>
    <n v="2016"/>
    <n v="201611"/>
    <x v="4"/>
    <n v="2017"/>
    <n v="201701"/>
  </r>
  <r>
    <x v="2345"/>
    <s v="PA_Allegheny"/>
    <x v="1"/>
    <x v="1"/>
    <s v="BL"/>
    <x v="1"/>
    <n v="5"/>
    <x v="1"/>
    <n v="5"/>
    <n v="2016"/>
    <n v="1"/>
    <d v="2016-11-09T00:00:00"/>
    <d v="2017-01-01T00:00:00"/>
    <n v="1"/>
    <x v="1"/>
    <s v="PKC"/>
    <s v=" "/>
    <s v=" "/>
    <s v="PKC"/>
    <n v="0"/>
    <n v="1"/>
    <n v="0"/>
    <n v="0"/>
    <x v="0"/>
    <n v="0"/>
    <x v="2"/>
    <n v="1.7377049179999999"/>
    <n v="2"/>
    <n v="0"/>
    <s v="ZTC"/>
    <n v="11"/>
    <n v="2016"/>
    <n v="201611"/>
    <x v="4"/>
    <n v="2017"/>
    <n v="201701"/>
  </r>
  <r>
    <x v="2346"/>
    <s v="PA_Allegheny"/>
    <x v="1"/>
    <x v="2"/>
    <s v="AS"/>
    <x v="2"/>
    <n v="0"/>
    <x v="2"/>
    <n v="0"/>
    <n v="2016"/>
    <n v="1"/>
    <d v="2016-11-09T00:00:00"/>
    <d v="2017-01-01T00:00:00"/>
    <n v="1"/>
    <x v="1"/>
    <s v="PKC"/>
    <s v=" "/>
    <s v=" "/>
    <s v="PKC"/>
    <n v="0"/>
    <n v="1"/>
    <n v="0"/>
    <n v="0"/>
    <x v="0"/>
    <n v="0"/>
    <x v="2"/>
    <n v="1.7377049179999999"/>
    <n v="2"/>
    <n v="0"/>
    <s v="ZTC"/>
    <n v="11"/>
    <n v="2016"/>
    <n v="201611"/>
    <x v="4"/>
    <n v="2017"/>
    <n v="201701"/>
  </r>
  <r>
    <x v="564"/>
    <s v="PA_Allegheny"/>
    <x v="0"/>
    <x v="1"/>
    <s v="UK"/>
    <x v="2"/>
    <n v="15"/>
    <x v="4"/>
    <n v="15"/>
    <n v="2014"/>
    <n v="3"/>
    <d v="2016-11-10T00:00:00"/>
    <d v="2016-12-05T00:00:00"/>
    <n v="0"/>
    <x v="8"/>
    <s v="PRC"/>
    <s v=" "/>
    <s v=" "/>
    <s v="PRC"/>
    <n v="0"/>
    <n v="1"/>
    <n v="0"/>
    <n v="1"/>
    <x v="1"/>
    <n v="0"/>
    <x v="49"/>
    <n v="0.81967213100000003"/>
    <n v="1"/>
    <n v="1"/>
    <s v="XRY"/>
    <n v="11"/>
    <n v="2016"/>
    <n v="201611"/>
    <x v="10"/>
    <n v="2016"/>
    <n v="201612"/>
  </r>
  <r>
    <x v="1236"/>
    <s v="PA_Allegheny"/>
    <x v="0"/>
    <x v="1"/>
    <s v="BL"/>
    <x v="1"/>
    <n v="10"/>
    <x v="6"/>
    <n v="10"/>
    <n v="2015"/>
    <n v="2"/>
    <d v="2016-11-10T00:00:00"/>
    <d v="2017-01-01T00:00:00"/>
    <n v="0"/>
    <x v="7"/>
    <s v="PSF"/>
    <s v=" "/>
    <s v=" "/>
    <s v="PSF"/>
    <n v="0"/>
    <n v="1"/>
    <n v="0"/>
    <n v="0"/>
    <x v="0"/>
    <n v="0"/>
    <x v="8"/>
    <n v="1.704918033"/>
    <n v="2"/>
    <n v="0"/>
    <s v="ZTC"/>
    <n v="11"/>
    <n v="2016"/>
    <n v="201611"/>
    <x v="4"/>
    <n v="2017"/>
    <n v="201701"/>
  </r>
  <r>
    <x v="2347"/>
    <s v="PA_Allegheny"/>
    <x v="0"/>
    <x v="1"/>
    <s v="BL"/>
    <x v="1"/>
    <n v="14"/>
    <x v="4"/>
    <n v="14"/>
    <n v="2016"/>
    <n v="1"/>
    <d v="2016-11-10T00:00:00"/>
    <d v="2017-01-01T00:00:00"/>
    <n v="1"/>
    <x v="1"/>
    <s v="PKC"/>
    <s v=" "/>
    <s v=" "/>
    <s v="PKC"/>
    <n v="0"/>
    <n v="1"/>
    <n v="0"/>
    <n v="0"/>
    <x v="0"/>
    <n v="0"/>
    <x v="8"/>
    <n v="1.704918033"/>
    <n v="2"/>
    <n v="0"/>
    <s v="ZTC"/>
    <n v="11"/>
    <n v="2016"/>
    <n v="201611"/>
    <x v="4"/>
    <n v="2017"/>
    <n v="201701"/>
  </r>
  <r>
    <x v="1237"/>
    <s v="PA_Allegheny"/>
    <x v="1"/>
    <x v="1"/>
    <s v="BL"/>
    <x v="1"/>
    <n v="8"/>
    <x v="6"/>
    <n v="7"/>
    <n v="2015"/>
    <n v="2"/>
    <d v="2016-11-10T00:00:00"/>
    <d v="2017-01-01T00:00:00"/>
    <n v="0"/>
    <x v="7"/>
    <s v="PSF"/>
    <s v=" "/>
    <s v=" "/>
    <s v="PSF"/>
    <n v="0"/>
    <n v="1"/>
    <n v="0"/>
    <n v="0"/>
    <x v="0"/>
    <n v="0"/>
    <x v="8"/>
    <n v="1.704918033"/>
    <n v="2"/>
    <n v="0"/>
    <s v="ZTC"/>
    <n v="11"/>
    <n v="2016"/>
    <n v="201611"/>
    <x v="4"/>
    <n v="2017"/>
    <n v="201701"/>
  </r>
  <r>
    <x v="2348"/>
    <s v="PA_Allegheny"/>
    <x v="0"/>
    <x v="1"/>
    <s v="BL"/>
    <x v="1"/>
    <n v="7"/>
    <x v="6"/>
    <n v="7"/>
    <n v="2016"/>
    <n v="1"/>
    <d v="2016-11-10T00:00:00"/>
    <d v="2017-01-01T00:00:00"/>
    <n v="1"/>
    <x v="1"/>
    <s v="PKC"/>
    <s v=" "/>
    <s v=" "/>
    <s v="PKC"/>
    <n v="0"/>
    <n v="1"/>
    <n v="0"/>
    <n v="0"/>
    <x v="0"/>
    <n v="0"/>
    <x v="8"/>
    <n v="1.704918033"/>
    <n v="2"/>
    <n v="0"/>
    <s v="ZTC"/>
    <n v="11"/>
    <n v="2016"/>
    <n v="201611"/>
    <x v="4"/>
    <n v="2017"/>
    <n v="201701"/>
  </r>
  <r>
    <x v="2349"/>
    <s v="PA_Allegheny"/>
    <x v="0"/>
    <x v="1"/>
    <s v="MU"/>
    <x v="2"/>
    <n v="0"/>
    <x v="2"/>
    <n v="0"/>
    <n v="2016"/>
    <n v="1"/>
    <d v="2016-11-10T00:00:00"/>
    <d v="2017-01-01T00:00:00"/>
    <n v="1"/>
    <x v="1"/>
    <s v="PKC"/>
    <s v=" "/>
    <s v=" "/>
    <s v="PKC"/>
    <n v="0"/>
    <n v="1"/>
    <n v="0"/>
    <n v="0"/>
    <x v="0"/>
    <n v="0"/>
    <x v="8"/>
    <n v="1.704918033"/>
    <n v="2"/>
    <n v="0"/>
    <s v="ZTC"/>
    <n v="11"/>
    <n v="2016"/>
    <n v="201611"/>
    <x v="4"/>
    <n v="2017"/>
    <n v="201701"/>
  </r>
  <r>
    <x v="2350"/>
    <s v="PA_Allegheny"/>
    <x v="0"/>
    <x v="1"/>
    <s v="BL"/>
    <x v="1"/>
    <n v="14"/>
    <x v="4"/>
    <n v="14"/>
    <n v="2016"/>
    <n v="1"/>
    <d v="2016-11-11T00:00:00"/>
    <d v="2017-01-01T00:00:00"/>
    <n v="1"/>
    <x v="0"/>
    <s v="PSG"/>
    <s v=" "/>
    <s v=" "/>
    <s v="PSG"/>
    <n v="0"/>
    <n v="1"/>
    <n v="0"/>
    <n v="0"/>
    <x v="0"/>
    <n v="0"/>
    <x v="12"/>
    <n v="1.6721311480000001"/>
    <n v="2"/>
    <n v="0"/>
    <s v="ZTC"/>
    <n v="11"/>
    <n v="2016"/>
    <n v="201611"/>
    <x v="4"/>
    <n v="2017"/>
    <n v="201701"/>
  </r>
  <r>
    <x v="2351"/>
    <s v="PA_Allegheny"/>
    <x v="1"/>
    <x v="1"/>
    <s v="BL"/>
    <x v="1"/>
    <n v="0"/>
    <x v="2"/>
    <n v="0"/>
    <n v="2016"/>
    <n v="1"/>
    <d v="2016-11-11T00:00:00"/>
    <d v="2016-12-19T00:00:00"/>
    <n v="1"/>
    <x v="2"/>
    <s v="PFC"/>
    <s v=" "/>
    <s v=" "/>
    <s v="PFC"/>
    <n v="0"/>
    <n v="1"/>
    <n v="0"/>
    <n v="1"/>
    <x v="0"/>
    <n v="0"/>
    <x v="86"/>
    <n v="1.2459016389999999"/>
    <n v="2"/>
    <n v="1"/>
    <s v="XOT"/>
    <n v="11"/>
    <n v="2016"/>
    <n v="201611"/>
    <x v="10"/>
    <n v="2016"/>
    <n v="201612"/>
  </r>
  <r>
    <x v="971"/>
    <s v="PA_Allegheny"/>
    <x v="1"/>
    <x v="0"/>
    <s v="MU"/>
    <x v="2"/>
    <n v="16"/>
    <x v="4"/>
    <n v="16"/>
    <n v="2015"/>
    <n v="3"/>
    <d v="2016-11-13T00:00:00"/>
    <d v="2017-01-01T00:00:00"/>
    <n v="0"/>
    <x v="0"/>
    <s v="PSG"/>
    <s v="PRC"/>
    <d v="2016-12-12T00:00:00"/>
    <s v="PRC"/>
    <n v="1"/>
    <n v="2"/>
    <n v="1"/>
    <n v="0"/>
    <x v="0"/>
    <n v="0"/>
    <x v="310"/>
    <n v="1.6065573769999999"/>
    <n v="2"/>
    <n v="0"/>
    <s v="ZTC"/>
    <n v="11"/>
    <n v="2016"/>
    <n v="201611"/>
    <x v="4"/>
    <n v="2017"/>
    <n v="201701"/>
  </r>
  <r>
    <x v="2352"/>
    <s v="PA_Allegheny"/>
    <x v="0"/>
    <x v="1"/>
    <s v="UK"/>
    <x v="2"/>
    <n v="7"/>
    <x v="6"/>
    <n v="7"/>
    <n v="2016"/>
    <n v="1"/>
    <d v="2016-11-13T00:00:00"/>
    <d v="2017-01-01T00:00:00"/>
    <n v="1"/>
    <x v="2"/>
    <s v="PFC"/>
    <s v=" "/>
    <s v=" "/>
    <s v="PFC"/>
    <n v="0"/>
    <n v="1"/>
    <n v="0"/>
    <n v="0"/>
    <x v="0"/>
    <n v="0"/>
    <x v="310"/>
    <n v="1.6065573769999999"/>
    <n v="2"/>
    <n v="0"/>
    <s v="ZTC"/>
    <n v="11"/>
    <n v="2016"/>
    <n v="201611"/>
    <x v="4"/>
    <n v="2017"/>
    <n v="201701"/>
  </r>
  <r>
    <x v="2353"/>
    <s v="PA_Allegheny"/>
    <x v="0"/>
    <x v="1"/>
    <s v="BL"/>
    <x v="1"/>
    <n v="3"/>
    <x v="1"/>
    <n v="3"/>
    <n v="2016"/>
    <n v="1"/>
    <d v="2016-11-13T00:00:00"/>
    <d v="2017-01-01T00:00:00"/>
    <n v="1"/>
    <x v="2"/>
    <s v="PFC"/>
    <s v=" "/>
    <s v=" "/>
    <s v="PFC"/>
    <n v="0"/>
    <n v="1"/>
    <n v="0"/>
    <n v="0"/>
    <x v="0"/>
    <n v="0"/>
    <x v="310"/>
    <n v="1.6065573769999999"/>
    <n v="2"/>
    <n v="0"/>
    <s v="ZTC"/>
    <n v="11"/>
    <n v="2016"/>
    <n v="201611"/>
    <x v="4"/>
    <n v="2017"/>
    <n v="201701"/>
  </r>
  <r>
    <x v="2354"/>
    <s v="PA_Allegheny"/>
    <x v="1"/>
    <x v="1"/>
    <s v="BL"/>
    <x v="1"/>
    <n v="5"/>
    <x v="1"/>
    <n v="5"/>
    <n v="2016"/>
    <n v="1"/>
    <d v="2016-11-13T00:00:00"/>
    <d v="2017-01-01T00:00:00"/>
    <n v="1"/>
    <x v="2"/>
    <s v="PFC"/>
    <s v=" "/>
    <s v=" "/>
    <s v="PFC"/>
    <n v="0"/>
    <n v="1"/>
    <n v="0"/>
    <n v="0"/>
    <x v="0"/>
    <n v="0"/>
    <x v="310"/>
    <n v="1.6065573769999999"/>
    <n v="2"/>
    <n v="0"/>
    <s v="ZTC"/>
    <n v="11"/>
    <n v="2016"/>
    <n v="201611"/>
    <x v="4"/>
    <n v="2017"/>
    <n v="201701"/>
  </r>
  <r>
    <x v="2355"/>
    <s v="PA_Allegheny"/>
    <x v="0"/>
    <x v="1"/>
    <s v="BL"/>
    <x v="1"/>
    <n v="6"/>
    <x v="6"/>
    <n v="6"/>
    <n v="2016"/>
    <n v="1"/>
    <d v="2016-11-13T00:00:00"/>
    <d v="2017-01-01T00:00:00"/>
    <n v="1"/>
    <x v="2"/>
    <s v="PFC"/>
    <s v=" "/>
    <s v=" "/>
    <s v="PFC"/>
    <n v="0"/>
    <n v="1"/>
    <n v="0"/>
    <n v="0"/>
    <x v="0"/>
    <n v="0"/>
    <x v="310"/>
    <n v="1.6065573769999999"/>
    <n v="2"/>
    <n v="0"/>
    <s v="ZTC"/>
    <n v="11"/>
    <n v="2016"/>
    <n v="201611"/>
    <x v="4"/>
    <n v="2017"/>
    <n v="201701"/>
  </r>
  <r>
    <x v="2356"/>
    <s v="PA_Allegheny"/>
    <x v="1"/>
    <x v="2"/>
    <s v="BL"/>
    <x v="1"/>
    <n v="0"/>
    <x v="2"/>
    <n v="0"/>
    <n v="2016"/>
    <n v="1"/>
    <d v="2016-11-13T00:00:00"/>
    <d v="2017-01-01T00:00:00"/>
    <n v="1"/>
    <x v="7"/>
    <s v="PSF"/>
    <s v=" "/>
    <s v=" "/>
    <s v="PSF"/>
    <n v="0"/>
    <n v="1"/>
    <n v="0"/>
    <n v="0"/>
    <x v="0"/>
    <n v="0"/>
    <x v="310"/>
    <n v="1.6065573769999999"/>
    <n v="2"/>
    <n v="0"/>
    <s v="ZTC"/>
    <n v="11"/>
    <n v="2016"/>
    <n v="201611"/>
    <x v="4"/>
    <n v="2017"/>
    <n v="201701"/>
  </r>
  <r>
    <x v="2357"/>
    <s v="PA_Allegheny"/>
    <x v="1"/>
    <x v="1"/>
    <s v="WH"/>
    <x v="0"/>
    <n v="14"/>
    <x v="4"/>
    <n v="13"/>
    <n v="2016"/>
    <n v="1"/>
    <d v="2016-11-14T00:00:00"/>
    <d v="2017-01-01T00:00:00"/>
    <n v="1"/>
    <x v="1"/>
    <s v="PKC"/>
    <s v=" "/>
    <s v=" "/>
    <s v="PKC"/>
    <n v="0"/>
    <n v="1"/>
    <n v="0"/>
    <n v="0"/>
    <x v="0"/>
    <n v="0"/>
    <x v="424"/>
    <n v="1.573770492"/>
    <n v="2"/>
    <n v="0"/>
    <s v="ZTC"/>
    <n v="11"/>
    <n v="2016"/>
    <n v="201611"/>
    <x v="4"/>
    <n v="2017"/>
    <n v="201701"/>
  </r>
  <r>
    <x v="2358"/>
    <s v="PA_Allegheny"/>
    <x v="0"/>
    <x v="1"/>
    <s v="WH"/>
    <x v="0"/>
    <n v="1"/>
    <x v="3"/>
    <n v="1"/>
    <n v="2016"/>
    <n v="1"/>
    <d v="2016-11-14T00:00:00"/>
    <d v="2016-12-14T00:00:00"/>
    <n v="1"/>
    <x v="1"/>
    <s v="PKC"/>
    <s v="PFC"/>
    <d v="2016-12-03T00:00:00"/>
    <s v="PFC"/>
    <n v="1"/>
    <n v="2"/>
    <n v="1"/>
    <n v="1"/>
    <x v="0"/>
    <n v="0"/>
    <x v="53"/>
    <n v="0.98360655699999999"/>
    <n v="2"/>
    <n v="1"/>
    <s v="XRF"/>
    <n v="11"/>
    <n v="2016"/>
    <n v="201611"/>
    <x v="10"/>
    <n v="2016"/>
    <n v="201612"/>
  </r>
  <r>
    <x v="2359"/>
    <s v="PA_Allegheny"/>
    <x v="0"/>
    <x v="1"/>
    <s v="WH"/>
    <x v="0"/>
    <n v="3"/>
    <x v="1"/>
    <n v="3"/>
    <n v="2016"/>
    <n v="1"/>
    <d v="2016-11-14T00:00:00"/>
    <d v="2017-01-01T00:00:00"/>
    <n v="1"/>
    <x v="7"/>
    <s v="PKC"/>
    <s v="PSF"/>
    <d v="2016-12-04T00:00:00"/>
    <s v="PSF"/>
    <n v="1"/>
    <n v="2"/>
    <n v="1"/>
    <n v="0"/>
    <x v="0"/>
    <n v="0"/>
    <x v="424"/>
    <n v="1.573770492"/>
    <n v="2"/>
    <n v="0"/>
    <s v="ZTC"/>
    <n v="11"/>
    <n v="2016"/>
    <n v="201611"/>
    <x v="4"/>
    <n v="2017"/>
    <n v="201701"/>
  </r>
  <r>
    <x v="2360"/>
    <s v="PA_Allegheny"/>
    <x v="0"/>
    <x v="1"/>
    <s v="WH"/>
    <x v="0"/>
    <n v="0"/>
    <x v="2"/>
    <n v="0"/>
    <n v="2016"/>
    <n v="1"/>
    <d v="2016-11-14T00:00:00"/>
    <d v="2017-01-01T00:00:00"/>
    <n v="1"/>
    <x v="1"/>
    <s v="PFC"/>
    <s v="PKC"/>
    <d v="2016-11-16T00:00:00"/>
    <s v="PKC"/>
    <n v="1"/>
    <n v="2"/>
    <n v="1"/>
    <n v="0"/>
    <x v="0"/>
    <n v="0"/>
    <x v="424"/>
    <n v="1.573770492"/>
    <n v="2"/>
    <n v="0"/>
    <s v="ZTC"/>
    <n v="11"/>
    <n v="2016"/>
    <n v="201611"/>
    <x v="4"/>
    <n v="2017"/>
    <n v="201701"/>
  </r>
  <r>
    <x v="676"/>
    <s v="PA_Allegheny"/>
    <x v="1"/>
    <x v="0"/>
    <s v="WH"/>
    <x v="0"/>
    <n v="17"/>
    <x v="0"/>
    <n v="17"/>
    <n v="2014"/>
    <n v="2"/>
    <d v="2016-11-15T00:00:00"/>
    <d v="2017-01-01T00:00:00"/>
    <n v="0"/>
    <x v="10"/>
    <s v="PAL"/>
    <s v=" "/>
    <s v=" "/>
    <s v="PAL"/>
    <n v="0"/>
    <n v="1"/>
    <n v="0"/>
    <n v="0"/>
    <x v="0"/>
    <n v="0"/>
    <x v="180"/>
    <n v="1.540983607"/>
    <n v="2"/>
    <n v="0"/>
    <s v="ZTC"/>
    <n v="11"/>
    <n v="2016"/>
    <n v="201611"/>
    <x v="4"/>
    <n v="2017"/>
    <n v="201701"/>
  </r>
  <r>
    <x v="2361"/>
    <s v="PA_Allegheny"/>
    <x v="1"/>
    <x v="1"/>
    <s v="WH"/>
    <x v="0"/>
    <n v="11"/>
    <x v="5"/>
    <n v="11"/>
    <n v="2016"/>
    <n v="1"/>
    <d v="2016-11-15T00:00:00"/>
    <d v="2017-01-01T00:00:00"/>
    <n v="1"/>
    <x v="1"/>
    <s v="PKC"/>
    <s v=" "/>
    <s v=" "/>
    <s v="PKC"/>
    <n v="0"/>
    <n v="1"/>
    <n v="0"/>
    <n v="0"/>
    <x v="0"/>
    <n v="0"/>
    <x v="180"/>
    <n v="1.540983607"/>
    <n v="2"/>
    <n v="0"/>
    <s v="ZTC"/>
    <n v="11"/>
    <n v="2016"/>
    <n v="201611"/>
    <x v="4"/>
    <n v="2017"/>
    <n v="201701"/>
  </r>
  <r>
    <x v="2362"/>
    <s v="PA_Allegheny"/>
    <x v="0"/>
    <x v="1"/>
    <s v="WH"/>
    <x v="0"/>
    <n v="9"/>
    <x v="5"/>
    <n v="9"/>
    <n v="2016"/>
    <n v="1"/>
    <d v="2016-11-15T00:00:00"/>
    <d v="2017-01-01T00:00:00"/>
    <n v="1"/>
    <x v="1"/>
    <s v="PKC"/>
    <s v=" "/>
    <s v=" "/>
    <s v="PKC"/>
    <n v="0"/>
    <n v="1"/>
    <n v="0"/>
    <n v="0"/>
    <x v="0"/>
    <n v="0"/>
    <x v="180"/>
    <n v="1.540983607"/>
    <n v="2"/>
    <n v="0"/>
    <s v="ZTC"/>
    <n v="11"/>
    <n v="2016"/>
    <n v="201611"/>
    <x v="4"/>
    <n v="2017"/>
    <n v="201701"/>
  </r>
  <r>
    <x v="2363"/>
    <s v="PA_Allegheny"/>
    <x v="0"/>
    <x v="1"/>
    <s v="WH"/>
    <x v="0"/>
    <n v="2"/>
    <x v="3"/>
    <n v="2"/>
    <n v="2016"/>
    <n v="1"/>
    <d v="2016-11-15T00:00:00"/>
    <d v="2017-01-01T00:00:00"/>
    <n v="1"/>
    <x v="1"/>
    <s v="PKC"/>
    <s v=" "/>
    <s v=" "/>
    <s v="PKC"/>
    <n v="0"/>
    <n v="1"/>
    <n v="0"/>
    <n v="0"/>
    <x v="0"/>
    <n v="0"/>
    <x v="180"/>
    <n v="1.540983607"/>
    <n v="2"/>
    <n v="0"/>
    <s v="ZTC"/>
    <n v="11"/>
    <n v="2016"/>
    <n v="201611"/>
    <x v="4"/>
    <n v="2017"/>
    <n v="201701"/>
  </r>
  <r>
    <x v="2364"/>
    <s v="PA_Allegheny"/>
    <x v="0"/>
    <x v="1"/>
    <s v="UK"/>
    <x v="2"/>
    <n v="4"/>
    <x v="1"/>
    <n v="4"/>
    <n v="2016"/>
    <n v="1"/>
    <d v="2016-11-15T00:00:00"/>
    <d v="2016-12-07T00:00:00"/>
    <n v="1"/>
    <x v="1"/>
    <s v="PKC"/>
    <s v=" "/>
    <s v=" "/>
    <s v="PKC"/>
    <n v="0"/>
    <n v="1"/>
    <n v="0"/>
    <n v="1"/>
    <x v="0"/>
    <n v="0"/>
    <x v="206"/>
    <n v="0.72131147500000004"/>
    <n v="1"/>
    <n v="1"/>
    <s v="XLC"/>
    <n v="11"/>
    <n v="2016"/>
    <n v="201611"/>
    <x v="10"/>
    <n v="2016"/>
    <n v="201612"/>
  </r>
  <r>
    <x v="2365"/>
    <s v="PA_Allegheny"/>
    <x v="0"/>
    <x v="1"/>
    <s v="WH"/>
    <x v="0"/>
    <n v="2"/>
    <x v="3"/>
    <n v="2"/>
    <n v="2016"/>
    <n v="1"/>
    <d v="2016-11-15T00:00:00"/>
    <d v="2017-01-01T00:00:00"/>
    <n v="1"/>
    <x v="2"/>
    <s v="PFC"/>
    <s v=" "/>
    <s v=" "/>
    <s v="PFC"/>
    <n v="0"/>
    <n v="1"/>
    <n v="0"/>
    <n v="0"/>
    <x v="0"/>
    <n v="0"/>
    <x v="180"/>
    <n v="1.540983607"/>
    <n v="2"/>
    <n v="0"/>
    <s v="ZTC"/>
    <n v="11"/>
    <n v="2016"/>
    <n v="201611"/>
    <x v="4"/>
    <n v="2017"/>
    <n v="201701"/>
  </r>
  <r>
    <x v="2366"/>
    <s v="PA_Allegheny"/>
    <x v="0"/>
    <x v="1"/>
    <s v="WH"/>
    <x v="0"/>
    <n v="16"/>
    <x v="0"/>
    <n v="16"/>
    <n v="2016"/>
    <n v="1"/>
    <d v="2016-11-15T00:00:00"/>
    <d v="2016-12-02T00:00:00"/>
    <n v="1"/>
    <x v="0"/>
    <s v="PSG"/>
    <s v=" "/>
    <s v=" "/>
    <s v="PSG"/>
    <n v="0"/>
    <n v="1"/>
    <n v="0"/>
    <n v="1"/>
    <x v="0"/>
    <n v="0"/>
    <x v="169"/>
    <n v="0.55737704899999996"/>
    <n v="1"/>
    <n v="2"/>
    <s v="XRF"/>
    <n v="11"/>
    <n v="2016"/>
    <n v="201611"/>
    <x v="10"/>
    <n v="2016"/>
    <n v="201612"/>
  </r>
  <r>
    <x v="1658"/>
    <s v="PA_Allegheny"/>
    <x v="1"/>
    <x v="1"/>
    <s v="OT"/>
    <x v="2"/>
    <n v="16"/>
    <x v="0"/>
    <n v="16"/>
    <n v="2016"/>
    <n v="2"/>
    <d v="2016-11-16T00:00:00"/>
    <d v="2017-01-01T00:00:00"/>
    <n v="0"/>
    <x v="3"/>
    <s v="PGH"/>
    <s v=" "/>
    <s v=" "/>
    <s v="PGH"/>
    <n v="0"/>
    <n v="1"/>
    <n v="0"/>
    <n v="0"/>
    <x v="0"/>
    <n v="0"/>
    <x v="61"/>
    <n v="1.508196721"/>
    <n v="2"/>
    <n v="0"/>
    <s v="ZTC"/>
    <n v="11"/>
    <n v="2016"/>
    <n v="201611"/>
    <x v="4"/>
    <n v="2017"/>
    <n v="201701"/>
  </r>
  <r>
    <x v="1588"/>
    <s v="PA_Allegheny"/>
    <x v="0"/>
    <x v="1"/>
    <s v="UK"/>
    <x v="2"/>
    <n v="15"/>
    <x v="4"/>
    <n v="14"/>
    <n v="2015"/>
    <n v="3"/>
    <d v="2016-11-16T00:00:00"/>
    <d v="2017-01-01T00:00:00"/>
    <n v="0"/>
    <x v="3"/>
    <s v="PFC"/>
    <s v="PGH"/>
    <d v="2016-11-29T00:00:00"/>
    <s v="PGH"/>
    <n v="1"/>
    <n v="2"/>
    <n v="1"/>
    <n v="0"/>
    <x v="0"/>
    <n v="0"/>
    <x v="61"/>
    <n v="1.508196721"/>
    <n v="2"/>
    <n v="0"/>
    <s v="ZTC"/>
    <n v="11"/>
    <n v="2016"/>
    <n v="201611"/>
    <x v="4"/>
    <n v="2017"/>
    <n v="201701"/>
  </r>
  <r>
    <x v="2367"/>
    <s v="PA_Allegheny"/>
    <x v="1"/>
    <x v="1"/>
    <s v="BL"/>
    <x v="1"/>
    <n v="13"/>
    <x v="4"/>
    <n v="13"/>
    <n v="2016"/>
    <n v="1"/>
    <d v="2016-11-17T00:00:00"/>
    <d v="2017-01-01T00:00:00"/>
    <n v="1"/>
    <x v="1"/>
    <s v="PKC"/>
    <s v=" "/>
    <s v=" "/>
    <s v="PKC"/>
    <n v="0"/>
    <n v="1"/>
    <n v="0"/>
    <n v="0"/>
    <x v="0"/>
    <n v="0"/>
    <x v="523"/>
    <n v="1.4754098360000001"/>
    <n v="2"/>
    <n v="0"/>
    <s v="ZTC"/>
    <n v="11"/>
    <n v="2016"/>
    <n v="201611"/>
    <x v="4"/>
    <n v="2017"/>
    <n v="201701"/>
  </r>
  <r>
    <x v="2368"/>
    <s v="PA_Allegheny"/>
    <x v="0"/>
    <x v="1"/>
    <s v="MU"/>
    <x v="2"/>
    <n v="4"/>
    <x v="1"/>
    <n v="4"/>
    <n v="2016"/>
    <n v="1"/>
    <d v="2016-11-17T00:00:00"/>
    <d v="2017-01-01T00:00:00"/>
    <n v="1"/>
    <x v="1"/>
    <s v="PKC"/>
    <s v=" "/>
    <s v=" "/>
    <s v="PKC"/>
    <n v="0"/>
    <n v="1"/>
    <n v="0"/>
    <n v="0"/>
    <x v="0"/>
    <n v="0"/>
    <x v="523"/>
    <n v="1.4754098360000001"/>
    <n v="2"/>
    <n v="0"/>
    <s v="ZTC"/>
    <n v="11"/>
    <n v="2016"/>
    <n v="201611"/>
    <x v="4"/>
    <n v="2017"/>
    <n v="201701"/>
  </r>
  <r>
    <x v="2369"/>
    <s v="PA_Allegheny"/>
    <x v="0"/>
    <x v="1"/>
    <s v="WH"/>
    <x v="0"/>
    <n v="4"/>
    <x v="1"/>
    <n v="3"/>
    <n v="2016"/>
    <n v="1"/>
    <d v="2016-11-17T00:00:00"/>
    <d v="2016-12-13T00:00:00"/>
    <n v="1"/>
    <x v="1"/>
    <s v="PKC"/>
    <s v=" "/>
    <s v=" "/>
    <s v="PKC"/>
    <n v="0"/>
    <n v="1"/>
    <n v="0"/>
    <n v="1"/>
    <x v="0"/>
    <n v="0"/>
    <x v="340"/>
    <n v="0.85245901599999996"/>
    <n v="1"/>
    <n v="1"/>
    <s v="XRF"/>
    <n v="11"/>
    <n v="2016"/>
    <n v="201611"/>
    <x v="10"/>
    <n v="2016"/>
    <n v="201612"/>
  </r>
  <r>
    <x v="2370"/>
    <s v="PA_Allegheny"/>
    <x v="0"/>
    <x v="1"/>
    <s v="WH"/>
    <x v="0"/>
    <n v="2"/>
    <x v="3"/>
    <n v="2"/>
    <n v="2016"/>
    <n v="1"/>
    <d v="2016-11-17T00:00:00"/>
    <d v="2016-12-13T00:00:00"/>
    <n v="1"/>
    <x v="1"/>
    <s v="PKC"/>
    <s v=" "/>
    <s v=" "/>
    <s v="PKC"/>
    <n v="0"/>
    <n v="1"/>
    <n v="0"/>
    <n v="1"/>
    <x v="0"/>
    <n v="0"/>
    <x v="340"/>
    <n v="0.85245901599999996"/>
    <n v="1"/>
    <n v="1"/>
    <s v="XRF"/>
    <n v="11"/>
    <n v="2016"/>
    <n v="201611"/>
    <x v="10"/>
    <n v="2016"/>
    <n v="201612"/>
  </r>
  <r>
    <x v="2371"/>
    <s v="PA_Allegheny"/>
    <x v="0"/>
    <x v="1"/>
    <s v="MU"/>
    <x v="2"/>
    <n v="3"/>
    <x v="1"/>
    <n v="3"/>
    <n v="2016"/>
    <n v="1"/>
    <d v="2016-11-17T00:00:00"/>
    <d v="2017-01-01T00:00:00"/>
    <n v="1"/>
    <x v="1"/>
    <s v="PKC"/>
    <s v=" "/>
    <s v=" "/>
    <s v="PKC"/>
    <n v="0"/>
    <n v="1"/>
    <n v="0"/>
    <n v="0"/>
    <x v="0"/>
    <n v="0"/>
    <x v="523"/>
    <n v="1.4754098360000001"/>
    <n v="2"/>
    <n v="0"/>
    <s v="ZTC"/>
    <n v="11"/>
    <n v="2016"/>
    <n v="201611"/>
    <x v="4"/>
    <n v="2017"/>
    <n v="201701"/>
  </r>
  <r>
    <x v="2372"/>
    <s v="PA_Allegheny"/>
    <x v="1"/>
    <x v="1"/>
    <s v="MU"/>
    <x v="2"/>
    <n v="1"/>
    <x v="3"/>
    <n v="1"/>
    <n v="2016"/>
    <n v="1"/>
    <d v="2016-11-17T00:00:00"/>
    <d v="2017-01-01T00:00:00"/>
    <n v="1"/>
    <x v="1"/>
    <s v="PKC"/>
    <s v=" "/>
    <s v=" "/>
    <s v="PKC"/>
    <n v="0"/>
    <n v="1"/>
    <n v="0"/>
    <n v="0"/>
    <x v="0"/>
    <n v="0"/>
    <x v="523"/>
    <n v="1.4754098360000001"/>
    <n v="2"/>
    <n v="0"/>
    <s v="ZTC"/>
    <n v="11"/>
    <n v="2016"/>
    <n v="201611"/>
    <x v="4"/>
    <n v="2017"/>
    <n v="201701"/>
  </r>
  <r>
    <x v="2373"/>
    <s v="PA_Allegheny"/>
    <x v="1"/>
    <x v="1"/>
    <s v="BL"/>
    <x v="1"/>
    <n v="14"/>
    <x v="4"/>
    <n v="14"/>
    <n v="2016"/>
    <n v="1"/>
    <d v="2016-11-17T00:00:00"/>
    <d v="2017-01-01T00:00:00"/>
    <n v="1"/>
    <x v="1"/>
    <s v="PKC"/>
    <s v=" "/>
    <s v=" "/>
    <s v="PKC"/>
    <n v="0"/>
    <n v="1"/>
    <n v="0"/>
    <n v="0"/>
    <x v="0"/>
    <n v="0"/>
    <x v="523"/>
    <n v="1.4754098360000001"/>
    <n v="2"/>
    <n v="0"/>
    <s v="ZTC"/>
    <n v="11"/>
    <n v="2016"/>
    <n v="201611"/>
    <x v="4"/>
    <n v="2017"/>
    <n v="201701"/>
  </r>
  <r>
    <x v="2374"/>
    <s v="PA_Allegheny"/>
    <x v="0"/>
    <x v="1"/>
    <s v="WH"/>
    <x v="0"/>
    <n v="7"/>
    <x v="6"/>
    <n v="7"/>
    <n v="2016"/>
    <n v="1"/>
    <d v="2016-11-18T00:00:00"/>
    <d v="2017-01-01T00:00:00"/>
    <n v="1"/>
    <x v="1"/>
    <s v="PKC"/>
    <s v=" "/>
    <s v=" "/>
    <s v="PKC"/>
    <n v="0"/>
    <n v="1"/>
    <n v="0"/>
    <n v="0"/>
    <x v="0"/>
    <n v="0"/>
    <x v="159"/>
    <n v="1.4426229509999999"/>
    <n v="2"/>
    <n v="0"/>
    <s v="ZTC"/>
    <n v="11"/>
    <n v="2016"/>
    <n v="201611"/>
    <x v="4"/>
    <n v="2017"/>
    <n v="201701"/>
  </r>
  <r>
    <x v="2375"/>
    <s v="PA_Allegheny"/>
    <x v="1"/>
    <x v="1"/>
    <s v="BL"/>
    <x v="1"/>
    <n v="1"/>
    <x v="3"/>
    <n v="1"/>
    <n v="2016"/>
    <n v="1"/>
    <d v="2016-11-18T00:00:00"/>
    <d v="2016-11-21T00:00:00"/>
    <n v="1"/>
    <x v="1"/>
    <s v="PKC"/>
    <s v=" "/>
    <s v=" "/>
    <s v="PKC"/>
    <n v="0"/>
    <n v="1"/>
    <n v="0"/>
    <n v="1"/>
    <x v="0"/>
    <n v="0"/>
    <x v="41"/>
    <n v="9.8360656000000005E-2"/>
    <n v="1"/>
    <n v="2"/>
    <s v="XRF"/>
    <n v="11"/>
    <n v="2016"/>
    <n v="201611"/>
    <x v="6"/>
    <n v="2016"/>
    <n v="201611"/>
  </r>
  <r>
    <x v="2376"/>
    <s v="PA_Allegheny"/>
    <x v="1"/>
    <x v="0"/>
    <s v="BL"/>
    <x v="1"/>
    <n v="0"/>
    <x v="2"/>
    <n v="0"/>
    <n v="2016"/>
    <n v="1"/>
    <d v="2016-11-18T00:00:00"/>
    <d v="2016-12-21T00:00:00"/>
    <n v="1"/>
    <x v="2"/>
    <s v="PFC"/>
    <s v=" "/>
    <s v=" "/>
    <s v="PFC"/>
    <n v="0"/>
    <n v="1"/>
    <n v="0"/>
    <n v="1"/>
    <x v="0"/>
    <n v="0"/>
    <x v="209"/>
    <n v="1.081967213"/>
    <n v="2"/>
    <n v="1"/>
    <s v="XRF"/>
    <n v="11"/>
    <n v="2016"/>
    <n v="201611"/>
    <x v="10"/>
    <n v="2016"/>
    <n v="201612"/>
  </r>
  <r>
    <x v="2377"/>
    <s v="PA_Allegheny"/>
    <x v="1"/>
    <x v="1"/>
    <s v="BL"/>
    <x v="1"/>
    <n v="15"/>
    <x v="0"/>
    <n v="15"/>
    <n v="2016"/>
    <n v="1"/>
    <d v="2016-11-21T00:00:00"/>
    <d v="2017-01-01T00:00:00"/>
    <n v="1"/>
    <x v="9"/>
    <s v="PUK"/>
    <s v=" "/>
    <s v=" "/>
    <s v="PUK"/>
    <n v="0"/>
    <n v="1"/>
    <n v="0"/>
    <n v="0"/>
    <x v="0"/>
    <n v="0"/>
    <x v="135"/>
    <n v="1.3442622950000001"/>
    <n v="2"/>
    <n v="0"/>
    <s v="ZTC"/>
    <n v="11"/>
    <n v="2016"/>
    <n v="201611"/>
    <x v="4"/>
    <n v="2017"/>
    <n v="201701"/>
  </r>
  <r>
    <x v="2378"/>
    <s v="PA_Allegheny"/>
    <x v="1"/>
    <x v="1"/>
    <s v="MU"/>
    <x v="2"/>
    <n v="8"/>
    <x v="6"/>
    <n v="7"/>
    <n v="2016"/>
    <n v="1"/>
    <d v="2016-11-21T00:00:00"/>
    <d v="2017-01-01T00:00:00"/>
    <n v="1"/>
    <x v="1"/>
    <s v="PKC"/>
    <s v=" "/>
    <s v=" "/>
    <s v="PKC"/>
    <n v="0"/>
    <n v="1"/>
    <n v="0"/>
    <n v="0"/>
    <x v="0"/>
    <n v="0"/>
    <x v="135"/>
    <n v="1.3442622950000001"/>
    <n v="2"/>
    <n v="0"/>
    <s v="ZTC"/>
    <n v="11"/>
    <n v="2016"/>
    <n v="201611"/>
    <x v="4"/>
    <n v="2017"/>
    <n v="201701"/>
  </r>
  <r>
    <x v="2379"/>
    <s v="PA_Allegheny"/>
    <x v="1"/>
    <x v="1"/>
    <s v="MU"/>
    <x v="2"/>
    <n v="5"/>
    <x v="1"/>
    <n v="4"/>
    <n v="2016"/>
    <n v="1"/>
    <d v="2016-11-21T00:00:00"/>
    <d v="2017-01-01T00:00:00"/>
    <n v="1"/>
    <x v="1"/>
    <s v="PKC"/>
    <s v=" "/>
    <s v=" "/>
    <s v="PKC"/>
    <n v="0"/>
    <n v="1"/>
    <n v="0"/>
    <n v="0"/>
    <x v="0"/>
    <n v="0"/>
    <x v="135"/>
    <n v="1.3442622950000001"/>
    <n v="2"/>
    <n v="0"/>
    <s v="ZTC"/>
    <n v="11"/>
    <n v="2016"/>
    <n v="201611"/>
    <x v="4"/>
    <n v="2017"/>
    <n v="201701"/>
  </r>
  <r>
    <x v="2380"/>
    <s v="PA_Allegheny"/>
    <x v="1"/>
    <x v="1"/>
    <s v="MU"/>
    <x v="2"/>
    <n v="6"/>
    <x v="6"/>
    <n v="6"/>
    <n v="2016"/>
    <n v="1"/>
    <d v="2016-11-21T00:00:00"/>
    <d v="2017-01-01T00:00:00"/>
    <n v="1"/>
    <x v="1"/>
    <s v="PKC"/>
    <s v=" "/>
    <s v=" "/>
    <s v="PKC"/>
    <n v="0"/>
    <n v="1"/>
    <n v="0"/>
    <n v="0"/>
    <x v="0"/>
    <n v="0"/>
    <x v="135"/>
    <n v="1.3442622950000001"/>
    <n v="2"/>
    <n v="0"/>
    <s v="ZTC"/>
    <n v="11"/>
    <n v="2016"/>
    <n v="201611"/>
    <x v="4"/>
    <n v="2017"/>
    <n v="201701"/>
  </r>
  <r>
    <x v="2381"/>
    <s v="PA_Allegheny"/>
    <x v="0"/>
    <x v="2"/>
    <s v="MU"/>
    <x v="2"/>
    <n v="0"/>
    <x v="2"/>
    <n v="0"/>
    <n v="2016"/>
    <n v="1"/>
    <d v="2016-11-21T00:00:00"/>
    <d v="2017-01-01T00:00:00"/>
    <n v="1"/>
    <x v="1"/>
    <s v="PKC"/>
    <s v=" "/>
    <s v=" "/>
    <s v="PKC"/>
    <n v="0"/>
    <n v="1"/>
    <n v="0"/>
    <n v="0"/>
    <x v="0"/>
    <n v="0"/>
    <x v="135"/>
    <n v="1.3442622950000001"/>
    <n v="2"/>
    <n v="0"/>
    <s v="ZTC"/>
    <n v="11"/>
    <n v="2016"/>
    <n v="201611"/>
    <x v="4"/>
    <n v="2017"/>
    <n v="201701"/>
  </r>
  <r>
    <x v="2382"/>
    <s v="PA_Allegheny"/>
    <x v="0"/>
    <x v="1"/>
    <s v="WH"/>
    <x v="0"/>
    <n v="0"/>
    <x v="2"/>
    <n v="0"/>
    <n v="2016"/>
    <n v="1"/>
    <d v="2016-11-21T00:00:00"/>
    <d v="2017-01-01T00:00:00"/>
    <n v="1"/>
    <x v="2"/>
    <s v="PFC"/>
    <s v=" "/>
    <s v=" "/>
    <s v="PFC"/>
    <n v="0"/>
    <n v="1"/>
    <n v="0"/>
    <n v="0"/>
    <x v="0"/>
    <n v="0"/>
    <x v="135"/>
    <n v="1.3442622950000001"/>
    <n v="2"/>
    <n v="0"/>
    <s v="ZTC"/>
    <n v="11"/>
    <n v="2016"/>
    <n v="201611"/>
    <x v="4"/>
    <n v="2017"/>
    <n v="201701"/>
  </r>
  <r>
    <x v="2383"/>
    <s v="PA_Allegheny"/>
    <x v="0"/>
    <x v="0"/>
    <s v="BL"/>
    <x v="1"/>
    <n v="12"/>
    <x v="4"/>
    <n v="12"/>
    <n v="2016"/>
    <n v="1"/>
    <d v="2016-11-22T00:00:00"/>
    <d v="2017-01-01T00:00:00"/>
    <n v="1"/>
    <x v="0"/>
    <s v="PSG"/>
    <s v="PAL"/>
    <d v="2016-12-15T00:00:00"/>
    <s v="PAL"/>
    <n v="1"/>
    <n v="1"/>
    <n v="0"/>
    <n v="0"/>
    <x v="0"/>
    <n v="0"/>
    <x v="494"/>
    <n v="1.3114754099999999"/>
    <n v="2"/>
    <n v="0"/>
    <s v="ZTC"/>
    <n v="11"/>
    <n v="2016"/>
    <n v="201611"/>
    <x v="4"/>
    <n v="2017"/>
    <n v="201701"/>
  </r>
  <r>
    <x v="2384"/>
    <s v="PA_Allegheny"/>
    <x v="0"/>
    <x v="1"/>
    <s v="BL"/>
    <x v="1"/>
    <n v="16"/>
    <x v="0"/>
    <n v="16"/>
    <n v="2016"/>
    <n v="1"/>
    <d v="2016-11-22T00:00:00"/>
    <d v="2016-12-02T00:00:00"/>
    <n v="1"/>
    <x v="7"/>
    <s v="PSF"/>
    <s v=" "/>
    <s v=" "/>
    <s v="PSF"/>
    <n v="0"/>
    <n v="1"/>
    <n v="0"/>
    <n v="1"/>
    <x v="0"/>
    <n v="0"/>
    <x v="87"/>
    <n v="0.32786885300000002"/>
    <n v="1"/>
    <n v="2"/>
    <s v="XOT"/>
    <n v="11"/>
    <n v="2016"/>
    <n v="201611"/>
    <x v="10"/>
    <n v="2016"/>
    <n v="201612"/>
  </r>
  <r>
    <x v="610"/>
    <s v="PA_Allegheny"/>
    <x v="1"/>
    <x v="1"/>
    <s v="UK"/>
    <x v="2"/>
    <n v="15"/>
    <x v="4"/>
    <n v="15"/>
    <n v="2014"/>
    <n v="4"/>
    <d v="2016-11-23T00:00:00"/>
    <d v="2017-01-01T00:00:00"/>
    <n v="0"/>
    <x v="0"/>
    <s v="PSG"/>
    <s v=" "/>
    <s v=" "/>
    <s v="PSG"/>
    <n v="0"/>
    <n v="1"/>
    <n v="0"/>
    <n v="0"/>
    <x v="0"/>
    <n v="0"/>
    <x v="251"/>
    <n v="1.278688525"/>
    <n v="2"/>
    <n v="0"/>
    <s v="ZTC"/>
    <n v="11"/>
    <n v="2016"/>
    <n v="201611"/>
    <x v="4"/>
    <n v="2017"/>
    <n v="201701"/>
  </r>
  <r>
    <x v="1673"/>
    <s v="PA_Allegheny"/>
    <x v="0"/>
    <x v="1"/>
    <s v="UK"/>
    <x v="2"/>
    <n v="17"/>
    <x v="0"/>
    <n v="16"/>
    <n v="2016"/>
    <n v="2"/>
    <d v="2016-11-25T00:00:00"/>
    <d v="2017-01-01T00:00:00"/>
    <n v="0"/>
    <x v="3"/>
    <s v="PGH"/>
    <s v=" "/>
    <s v=" "/>
    <s v="PGH"/>
    <n v="0"/>
    <n v="1"/>
    <n v="0"/>
    <n v="0"/>
    <x v="0"/>
    <n v="0"/>
    <x v="397"/>
    <n v="1.213114754"/>
    <n v="2"/>
    <n v="0"/>
    <s v="ZTC"/>
    <n v="11"/>
    <n v="2016"/>
    <n v="201611"/>
    <x v="4"/>
    <n v="2017"/>
    <n v="201701"/>
  </r>
  <r>
    <x v="1680"/>
    <s v="PA_Allegheny"/>
    <x v="1"/>
    <x v="1"/>
    <s v="BL"/>
    <x v="1"/>
    <n v="15"/>
    <x v="4"/>
    <n v="15"/>
    <n v="2016"/>
    <n v="2"/>
    <d v="2016-11-25T00:00:00"/>
    <d v="2016-12-21T00:00:00"/>
    <n v="0"/>
    <x v="0"/>
    <s v="PSG"/>
    <s v=" "/>
    <s v=" "/>
    <s v="PSG"/>
    <n v="0"/>
    <n v="1"/>
    <n v="0"/>
    <n v="1"/>
    <x v="0"/>
    <n v="1"/>
    <x v="340"/>
    <n v="0.85245901599999996"/>
    <n v="1"/>
    <n v="1"/>
    <s v="XRF"/>
    <n v="11"/>
    <n v="2016"/>
    <n v="201611"/>
    <x v="10"/>
    <n v="2016"/>
    <n v="201612"/>
  </r>
  <r>
    <x v="2385"/>
    <s v="PA_Allegheny"/>
    <x v="1"/>
    <x v="1"/>
    <s v="WH"/>
    <x v="0"/>
    <n v="0"/>
    <x v="2"/>
    <n v="0"/>
    <n v="2016"/>
    <n v="1"/>
    <d v="2016-11-26T00:00:00"/>
    <d v="2017-01-01T00:00:00"/>
    <n v="1"/>
    <x v="1"/>
    <s v="PKC"/>
    <s v=" "/>
    <s v=" "/>
    <s v="PKC"/>
    <n v="0"/>
    <n v="1"/>
    <n v="0"/>
    <n v="0"/>
    <x v="0"/>
    <n v="0"/>
    <x v="24"/>
    <n v="1.1803278690000001"/>
    <n v="2"/>
    <n v="0"/>
    <s v="ZTC"/>
    <n v="11"/>
    <n v="2016"/>
    <n v="201611"/>
    <x v="4"/>
    <n v="2017"/>
    <n v="201701"/>
  </r>
  <r>
    <x v="2386"/>
    <s v="PA_Allegheny"/>
    <x v="0"/>
    <x v="1"/>
    <s v="BL"/>
    <x v="1"/>
    <n v="0"/>
    <x v="2"/>
    <n v="0"/>
    <n v="2016"/>
    <n v="1"/>
    <d v="2016-11-26T00:00:00"/>
    <d v="2017-01-01T00:00:00"/>
    <n v="1"/>
    <x v="2"/>
    <s v="PFC"/>
    <s v=" "/>
    <s v=" "/>
    <s v="PFC"/>
    <n v="0"/>
    <n v="1"/>
    <n v="0"/>
    <n v="0"/>
    <x v="0"/>
    <n v="0"/>
    <x v="24"/>
    <n v="1.1803278690000001"/>
    <n v="2"/>
    <n v="0"/>
    <s v="ZTC"/>
    <n v="11"/>
    <n v="2016"/>
    <n v="201611"/>
    <x v="4"/>
    <n v="2017"/>
    <n v="201701"/>
  </r>
  <r>
    <x v="2387"/>
    <s v="PA_Allegheny"/>
    <x v="0"/>
    <x v="0"/>
    <s v="BL"/>
    <x v="1"/>
    <n v="1"/>
    <x v="3"/>
    <n v="1"/>
    <n v="2016"/>
    <n v="1"/>
    <d v="2016-11-27T00:00:00"/>
    <d v="2017-01-01T00:00:00"/>
    <n v="1"/>
    <x v="7"/>
    <s v="PSF"/>
    <s v=" "/>
    <s v=" "/>
    <s v="PSF"/>
    <n v="0"/>
    <n v="1"/>
    <n v="0"/>
    <n v="0"/>
    <x v="0"/>
    <n v="0"/>
    <x v="289"/>
    <n v="1.1475409839999999"/>
    <n v="2"/>
    <n v="0"/>
    <s v="ZTC"/>
    <n v="11"/>
    <n v="2016"/>
    <n v="201611"/>
    <x v="4"/>
    <n v="2017"/>
    <n v="201701"/>
  </r>
  <r>
    <x v="2388"/>
    <s v="PA_Allegheny"/>
    <x v="1"/>
    <x v="0"/>
    <s v="BL"/>
    <x v="1"/>
    <n v="16"/>
    <x v="0"/>
    <n v="15"/>
    <n v="2016"/>
    <n v="1"/>
    <d v="2016-11-28T00:00:00"/>
    <d v="2016-12-05T00:00:00"/>
    <n v="1"/>
    <x v="0"/>
    <s v="PSG"/>
    <s v=" "/>
    <s v=" "/>
    <s v="PSG"/>
    <n v="0"/>
    <n v="1"/>
    <n v="0"/>
    <n v="1"/>
    <x v="0"/>
    <n v="0"/>
    <x v="282"/>
    <n v="0.229508197"/>
    <n v="1"/>
    <n v="1"/>
    <s v="XRF"/>
    <n v="11"/>
    <n v="2016"/>
    <n v="201611"/>
    <x v="10"/>
    <n v="2016"/>
    <n v="201612"/>
  </r>
  <r>
    <x v="2389"/>
    <s v="PA_Allegheny"/>
    <x v="0"/>
    <x v="1"/>
    <s v="BL"/>
    <x v="1"/>
    <n v="16"/>
    <x v="0"/>
    <n v="16"/>
    <n v="2016"/>
    <n v="1"/>
    <d v="2016-11-28T00:00:00"/>
    <d v="2017-01-01T00:00:00"/>
    <n v="1"/>
    <x v="2"/>
    <s v="PFC"/>
    <s v=" "/>
    <s v=" "/>
    <s v="PFC"/>
    <n v="0"/>
    <n v="1"/>
    <n v="0"/>
    <n v="0"/>
    <x v="0"/>
    <n v="0"/>
    <x v="348"/>
    <n v="1.1147540979999999"/>
    <n v="2"/>
    <n v="0"/>
    <s v="ZTC"/>
    <n v="11"/>
    <n v="2016"/>
    <n v="201611"/>
    <x v="4"/>
    <n v="2017"/>
    <n v="201701"/>
  </r>
  <r>
    <x v="2390"/>
    <s v="PA_Allegheny"/>
    <x v="1"/>
    <x v="0"/>
    <s v="WH"/>
    <x v="0"/>
    <n v="2"/>
    <x v="3"/>
    <n v="2"/>
    <n v="2016"/>
    <n v="1"/>
    <d v="2016-11-28T00:00:00"/>
    <d v="2017-01-01T00:00:00"/>
    <n v="1"/>
    <x v="1"/>
    <s v="PKC"/>
    <s v=" "/>
    <s v=" "/>
    <s v="PKC"/>
    <n v="0"/>
    <n v="1"/>
    <n v="0"/>
    <n v="0"/>
    <x v="0"/>
    <n v="0"/>
    <x v="348"/>
    <n v="1.1147540979999999"/>
    <n v="2"/>
    <n v="0"/>
    <s v="ZTC"/>
    <n v="11"/>
    <n v="2016"/>
    <n v="201611"/>
    <x v="4"/>
    <n v="2017"/>
    <n v="201701"/>
  </r>
  <r>
    <x v="2391"/>
    <s v="PA_Allegheny"/>
    <x v="1"/>
    <x v="1"/>
    <s v="WH"/>
    <x v="0"/>
    <n v="0"/>
    <x v="2"/>
    <n v="0"/>
    <n v="2016"/>
    <n v="1"/>
    <d v="2016-11-28T00:00:00"/>
    <d v="2016-11-30T00:00:00"/>
    <n v="1"/>
    <x v="7"/>
    <s v="PSF"/>
    <s v=" "/>
    <s v=" "/>
    <s v="PSF"/>
    <n v="0"/>
    <n v="1"/>
    <n v="0"/>
    <n v="1"/>
    <x v="0"/>
    <n v="1"/>
    <x v="30"/>
    <n v="6.5573771000000003E-2"/>
    <n v="1"/>
    <n v="1"/>
    <s v="XRF"/>
    <n v="11"/>
    <n v="2016"/>
    <n v="201611"/>
    <x v="6"/>
    <n v="2016"/>
    <n v="201611"/>
  </r>
  <r>
    <x v="2392"/>
    <s v="PA_Allegheny"/>
    <x v="1"/>
    <x v="1"/>
    <s v="UK"/>
    <x v="2"/>
    <n v="17"/>
    <x v="0"/>
    <n v="17"/>
    <n v="2016"/>
    <n v="1"/>
    <d v="2016-11-29T00:00:00"/>
    <d v="2017-01-01T00:00:00"/>
    <n v="1"/>
    <x v="9"/>
    <s v="PUK"/>
    <s v=" "/>
    <s v=" "/>
    <s v="PUK"/>
    <n v="0"/>
    <n v="1"/>
    <n v="0"/>
    <n v="0"/>
    <x v="0"/>
    <n v="0"/>
    <x v="209"/>
    <n v="1.081967213"/>
    <n v="2"/>
    <n v="0"/>
    <s v="ZTC"/>
    <n v="11"/>
    <n v="2016"/>
    <n v="201611"/>
    <x v="4"/>
    <n v="2017"/>
    <n v="201701"/>
  </r>
  <r>
    <x v="2393"/>
    <s v="PA_Allegheny"/>
    <x v="0"/>
    <x v="1"/>
    <s v="BL"/>
    <x v="1"/>
    <n v="16"/>
    <x v="0"/>
    <n v="16"/>
    <n v="2016"/>
    <n v="1"/>
    <d v="2016-11-29T00:00:00"/>
    <d v="2016-12-02T00:00:00"/>
    <n v="1"/>
    <x v="0"/>
    <s v="PSG"/>
    <s v=" "/>
    <s v=" "/>
    <s v="PSG"/>
    <n v="0"/>
    <n v="1"/>
    <n v="0"/>
    <n v="1"/>
    <x v="0"/>
    <n v="0"/>
    <x v="41"/>
    <n v="9.8360656000000005E-2"/>
    <n v="1"/>
    <n v="2"/>
    <s v="XRF"/>
    <n v="11"/>
    <n v="2016"/>
    <n v="201611"/>
    <x v="10"/>
    <n v="2016"/>
    <n v="201612"/>
  </r>
  <r>
    <x v="1750"/>
    <s v="PA_Allegheny"/>
    <x v="1"/>
    <x v="1"/>
    <s v="BL"/>
    <x v="1"/>
    <n v="12"/>
    <x v="5"/>
    <n v="11"/>
    <n v="2016"/>
    <n v="2"/>
    <d v="2016-11-29T00:00:00"/>
    <d v="2017-01-01T00:00:00"/>
    <n v="0"/>
    <x v="0"/>
    <s v="PSG"/>
    <s v=" "/>
    <s v=" "/>
    <s v="PSG"/>
    <n v="0"/>
    <n v="1"/>
    <n v="0"/>
    <n v="0"/>
    <x v="0"/>
    <n v="0"/>
    <x v="209"/>
    <n v="1.081967213"/>
    <n v="2"/>
    <n v="0"/>
    <s v="ZTC"/>
    <n v="11"/>
    <n v="2016"/>
    <n v="201611"/>
    <x v="4"/>
    <n v="2017"/>
    <n v="201701"/>
  </r>
  <r>
    <x v="2394"/>
    <s v="PA_Allegheny"/>
    <x v="0"/>
    <x v="1"/>
    <s v="WH"/>
    <x v="0"/>
    <n v="0"/>
    <x v="2"/>
    <n v="0"/>
    <n v="2016"/>
    <n v="1"/>
    <d v="2016-11-29T00:00:00"/>
    <d v="2017-01-01T00:00:00"/>
    <n v="1"/>
    <x v="2"/>
    <s v="PFC"/>
    <s v=" "/>
    <s v=" "/>
    <s v="PFC"/>
    <n v="0"/>
    <n v="1"/>
    <n v="0"/>
    <n v="0"/>
    <x v="0"/>
    <n v="0"/>
    <x v="209"/>
    <n v="1.081967213"/>
    <n v="2"/>
    <n v="0"/>
    <s v="ZTC"/>
    <n v="11"/>
    <n v="2016"/>
    <n v="201611"/>
    <x v="4"/>
    <n v="2017"/>
    <n v="201701"/>
  </r>
  <r>
    <x v="2395"/>
    <s v="PA_Allegheny"/>
    <x v="1"/>
    <x v="1"/>
    <s v="BL"/>
    <x v="1"/>
    <n v="14"/>
    <x v="4"/>
    <n v="14"/>
    <n v="2016"/>
    <n v="1"/>
    <d v="2016-11-30T00:00:00"/>
    <d v="2016-12-27T00:00:00"/>
    <n v="1"/>
    <x v="2"/>
    <s v="PFC"/>
    <s v=" "/>
    <s v=" "/>
    <s v="PFC"/>
    <n v="0"/>
    <n v="1"/>
    <n v="0"/>
    <n v="1"/>
    <x v="0"/>
    <n v="0"/>
    <x v="167"/>
    <n v="0.88524590199999997"/>
    <n v="1"/>
    <n v="1"/>
    <s v="XRF"/>
    <n v="11"/>
    <n v="2016"/>
    <n v="201611"/>
    <x v="10"/>
    <n v="2016"/>
    <n v="201612"/>
  </r>
  <r>
    <x v="660"/>
    <s v="PA_Allegheny"/>
    <x v="1"/>
    <x v="1"/>
    <s v="BL"/>
    <x v="1"/>
    <n v="2"/>
    <x v="2"/>
    <n v="2"/>
    <n v="2014"/>
    <n v="2"/>
    <d v="2016-11-30T00:00:00"/>
    <d v="2017-01-01T00:00:00"/>
    <n v="0"/>
    <x v="1"/>
    <s v="PKC"/>
    <s v=" "/>
    <s v=" "/>
    <s v="PKC"/>
    <n v="0"/>
    <n v="1"/>
    <n v="0"/>
    <n v="0"/>
    <x v="0"/>
    <n v="0"/>
    <x v="151"/>
    <n v="1.0491803280000001"/>
    <n v="2"/>
    <n v="0"/>
    <s v="ZTC"/>
    <n v="11"/>
    <n v="2016"/>
    <n v="201611"/>
    <x v="4"/>
    <n v="2017"/>
    <n v="201701"/>
  </r>
  <r>
    <x v="661"/>
    <s v="PA_Allegheny"/>
    <x v="0"/>
    <x v="1"/>
    <s v="BL"/>
    <x v="1"/>
    <n v="2"/>
    <x v="2"/>
    <n v="2"/>
    <n v="2014"/>
    <n v="2"/>
    <d v="2016-11-30T00:00:00"/>
    <d v="2017-01-01T00:00:00"/>
    <n v="0"/>
    <x v="1"/>
    <s v="PKC"/>
    <s v=" "/>
    <s v=" "/>
    <s v="PKC"/>
    <n v="0"/>
    <n v="1"/>
    <n v="0"/>
    <n v="0"/>
    <x v="0"/>
    <n v="0"/>
    <x v="151"/>
    <n v="1.0491803280000001"/>
    <n v="2"/>
    <n v="0"/>
    <s v="ZTC"/>
    <n v="11"/>
    <n v="2016"/>
    <n v="201611"/>
    <x v="4"/>
    <n v="2017"/>
    <n v="201701"/>
  </r>
  <r>
    <x v="2396"/>
    <s v="PA_Allegheny"/>
    <x v="1"/>
    <x v="0"/>
    <s v="WH"/>
    <x v="0"/>
    <n v="13"/>
    <x v="4"/>
    <n v="13"/>
    <n v="2016"/>
    <n v="1"/>
    <d v="2016-11-30T00:00:00"/>
    <d v="2017-01-01T00:00:00"/>
    <n v="1"/>
    <x v="3"/>
    <s v="PGH"/>
    <s v=" "/>
    <s v=" "/>
    <s v="PGH"/>
    <n v="0"/>
    <n v="1"/>
    <n v="0"/>
    <n v="0"/>
    <x v="0"/>
    <n v="0"/>
    <x v="151"/>
    <n v="1.0491803280000001"/>
    <n v="2"/>
    <n v="0"/>
    <s v="ZTC"/>
    <n v="11"/>
    <n v="2016"/>
    <n v="201611"/>
    <x v="4"/>
    <n v="2017"/>
    <n v="201701"/>
  </r>
  <r>
    <x v="1973"/>
    <s v="PA_Allegheny"/>
    <x v="0"/>
    <x v="1"/>
    <s v="BL"/>
    <x v="1"/>
    <n v="16"/>
    <x v="0"/>
    <n v="16"/>
    <n v="2016"/>
    <n v="2"/>
    <d v="2016-12-01T00:00:00"/>
    <d v="2016-12-19T00:00:00"/>
    <n v="0"/>
    <x v="0"/>
    <s v="PSG"/>
    <s v=" "/>
    <s v=" "/>
    <s v="PSG"/>
    <n v="0"/>
    <n v="1"/>
    <n v="0"/>
    <n v="1"/>
    <x v="0"/>
    <n v="1"/>
    <x v="15"/>
    <n v="0.590163934"/>
    <n v="1"/>
    <n v="1"/>
    <s v="XJP"/>
    <n v="12"/>
    <n v="2016"/>
    <n v="201612"/>
    <x v="10"/>
    <n v="2016"/>
    <n v="201612"/>
  </r>
  <r>
    <x v="2397"/>
    <s v="PA_Allegheny"/>
    <x v="1"/>
    <x v="1"/>
    <s v="BL"/>
    <x v="1"/>
    <n v="13"/>
    <x v="4"/>
    <n v="13"/>
    <n v="2016"/>
    <n v="1"/>
    <d v="2016-12-01T00:00:00"/>
    <d v="2017-01-01T00:00:00"/>
    <n v="1"/>
    <x v="1"/>
    <s v="PKC"/>
    <s v=" "/>
    <s v=" "/>
    <s v="PKC"/>
    <n v="0"/>
    <n v="1"/>
    <n v="0"/>
    <n v="0"/>
    <x v="0"/>
    <n v="0"/>
    <x v="252"/>
    <n v="1.0163934429999999"/>
    <n v="2"/>
    <n v="0"/>
    <s v="ZTC"/>
    <n v="12"/>
    <n v="2016"/>
    <n v="201612"/>
    <x v="4"/>
    <n v="2017"/>
    <n v="201701"/>
  </r>
  <r>
    <x v="2398"/>
    <s v="PA_Allegheny"/>
    <x v="0"/>
    <x v="1"/>
    <s v="BL"/>
    <x v="1"/>
    <n v="16"/>
    <x v="0"/>
    <n v="16"/>
    <n v="2016"/>
    <n v="1"/>
    <d v="2016-12-01T00:00:00"/>
    <d v="2017-01-01T00:00:00"/>
    <n v="1"/>
    <x v="1"/>
    <s v="PKC"/>
    <s v=" "/>
    <s v=" "/>
    <s v="PKC"/>
    <n v="0"/>
    <n v="1"/>
    <n v="0"/>
    <n v="0"/>
    <x v="0"/>
    <n v="0"/>
    <x v="252"/>
    <n v="1.0163934429999999"/>
    <n v="2"/>
    <n v="0"/>
    <s v="ZTC"/>
    <n v="12"/>
    <n v="2016"/>
    <n v="201612"/>
    <x v="4"/>
    <n v="2017"/>
    <n v="201701"/>
  </r>
  <r>
    <x v="2399"/>
    <s v="PA_Allegheny"/>
    <x v="1"/>
    <x v="1"/>
    <s v="BL"/>
    <x v="1"/>
    <n v="9"/>
    <x v="5"/>
    <n v="9"/>
    <n v="2016"/>
    <n v="1"/>
    <d v="2016-12-01T00:00:00"/>
    <d v="2017-01-01T00:00:00"/>
    <n v="1"/>
    <x v="1"/>
    <s v="PKC"/>
    <s v=" "/>
    <s v=" "/>
    <s v="PKC"/>
    <n v="0"/>
    <n v="1"/>
    <n v="0"/>
    <n v="0"/>
    <x v="0"/>
    <n v="0"/>
    <x v="252"/>
    <n v="1.0163934429999999"/>
    <n v="2"/>
    <n v="0"/>
    <s v="ZTC"/>
    <n v="12"/>
    <n v="2016"/>
    <n v="201612"/>
    <x v="4"/>
    <n v="2017"/>
    <n v="201701"/>
  </r>
  <r>
    <x v="2400"/>
    <s v="PA_Allegheny"/>
    <x v="1"/>
    <x v="1"/>
    <s v="MU"/>
    <x v="2"/>
    <n v="0"/>
    <x v="2"/>
    <n v="0"/>
    <n v="2016"/>
    <n v="1"/>
    <d v="2016-12-01T00:00:00"/>
    <d v="2017-01-01T00:00:00"/>
    <n v="1"/>
    <x v="7"/>
    <s v="PSF"/>
    <s v=" "/>
    <s v=" "/>
    <s v="PSF"/>
    <n v="0"/>
    <n v="1"/>
    <n v="0"/>
    <n v="0"/>
    <x v="0"/>
    <n v="0"/>
    <x v="252"/>
    <n v="1.0163934429999999"/>
    <n v="2"/>
    <n v="0"/>
    <s v="ZTC"/>
    <n v="12"/>
    <n v="2016"/>
    <n v="201612"/>
    <x v="4"/>
    <n v="2017"/>
    <n v="201701"/>
  </r>
  <r>
    <x v="2401"/>
    <s v="PA_Allegheny"/>
    <x v="1"/>
    <x v="1"/>
    <s v="UK"/>
    <x v="2"/>
    <n v="13"/>
    <x v="4"/>
    <n v="13"/>
    <n v="2016"/>
    <n v="1"/>
    <d v="2016-12-02T00:00:00"/>
    <d v="2016-12-15T00:00:00"/>
    <n v="1"/>
    <x v="7"/>
    <s v="PSF"/>
    <s v=" "/>
    <s v=" "/>
    <s v="PSF"/>
    <n v="0"/>
    <n v="1"/>
    <n v="0"/>
    <n v="1"/>
    <x v="0"/>
    <n v="0"/>
    <x v="158"/>
    <n v="0.42622950799999998"/>
    <n v="1"/>
    <n v="1"/>
    <s v="XRF"/>
    <n v="12"/>
    <n v="2016"/>
    <n v="201612"/>
    <x v="10"/>
    <n v="2016"/>
    <n v="201612"/>
  </r>
  <r>
    <x v="2402"/>
    <s v="PA_Allegheny"/>
    <x v="1"/>
    <x v="1"/>
    <s v="WH"/>
    <x v="0"/>
    <n v="9"/>
    <x v="5"/>
    <n v="9"/>
    <n v="2016"/>
    <n v="1"/>
    <d v="2016-12-02T00:00:00"/>
    <d v="2017-01-01T00:00:00"/>
    <n v="1"/>
    <x v="2"/>
    <s v="PFC"/>
    <s v="PFC"/>
    <d v="2016-12-05T00:00:00"/>
    <s v="PFC"/>
    <n v="0"/>
    <n v="2"/>
    <n v="1"/>
    <n v="0"/>
    <x v="0"/>
    <n v="0"/>
    <x v="53"/>
    <n v="0.98360655699999999"/>
    <n v="2"/>
    <n v="0"/>
    <s v="ZTC"/>
    <n v="12"/>
    <n v="2016"/>
    <n v="201612"/>
    <x v="4"/>
    <n v="2017"/>
    <n v="201701"/>
  </r>
  <r>
    <x v="2403"/>
    <s v="PA_Allegheny"/>
    <x v="0"/>
    <x v="1"/>
    <s v="WH"/>
    <x v="0"/>
    <n v="3"/>
    <x v="1"/>
    <n v="3"/>
    <n v="2016"/>
    <n v="1"/>
    <d v="2016-12-02T00:00:00"/>
    <d v="2017-01-01T00:00:00"/>
    <n v="1"/>
    <x v="2"/>
    <s v="PFC"/>
    <s v="PFC"/>
    <d v="2016-12-05T00:00:00"/>
    <s v="PFC"/>
    <n v="0"/>
    <n v="2"/>
    <n v="1"/>
    <n v="0"/>
    <x v="0"/>
    <n v="0"/>
    <x v="53"/>
    <n v="0.98360655699999999"/>
    <n v="2"/>
    <n v="0"/>
    <s v="ZTC"/>
    <n v="12"/>
    <n v="2016"/>
    <n v="201612"/>
    <x v="4"/>
    <n v="2017"/>
    <n v="201701"/>
  </r>
  <r>
    <x v="2404"/>
    <s v="PA_Allegheny"/>
    <x v="0"/>
    <x v="1"/>
    <s v="WH"/>
    <x v="0"/>
    <n v="2"/>
    <x v="3"/>
    <n v="2"/>
    <n v="2016"/>
    <n v="1"/>
    <d v="2016-12-02T00:00:00"/>
    <d v="2017-01-01T00:00:00"/>
    <n v="1"/>
    <x v="2"/>
    <s v="PFC"/>
    <s v="PFC"/>
    <d v="2016-12-05T00:00:00"/>
    <s v="PFC"/>
    <n v="0"/>
    <n v="2"/>
    <n v="1"/>
    <n v="0"/>
    <x v="0"/>
    <n v="0"/>
    <x v="53"/>
    <n v="0.98360655699999999"/>
    <n v="2"/>
    <n v="0"/>
    <s v="ZTC"/>
    <n v="12"/>
    <n v="2016"/>
    <n v="201612"/>
    <x v="4"/>
    <n v="2017"/>
    <n v="201701"/>
  </r>
  <r>
    <x v="2405"/>
    <s v="PA_Allegheny"/>
    <x v="0"/>
    <x v="1"/>
    <s v="WH"/>
    <x v="0"/>
    <n v="0"/>
    <x v="2"/>
    <n v="0"/>
    <n v="2016"/>
    <n v="1"/>
    <d v="2016-12-03T00:00:00"/>
    <d v="2017-01-01T00:00:00"/>
    <n v="1"/>
    <x v="2"/>
    <s v="PFC"/>
    <s v=" "/>
    <s v=" "/>
    <s v="PFC"/>
    <n v="0"/>
    <n v="1"/>
    <n v="0"/>
    <n v="0"/>
    <x v="0"/>
    <n v="0"/>
    <x v="152"/>
    <n v="0.95081967199999995"/>
    <n v="1"/>
    <n v="0"/>
    <s v="ZTC"/>
    <n v="12"/>
    <n v="2016"/>
    <n v="201612"/>
    <x v="4"/>
    <n v="2017"/>
    <n v="201701"/>
  </r>
  <r>
    <x v="2406"/>
    <s v="PA_Allegheny"/>
    <x v="0"/>
    <x v="1"/>
    <s v="BL"/>
    <x v="1"/>
    <n v="16"/>
    <x v="0"/>
    <n v="15"/>
    <n v="2016"/>
    <n v="1"/>
    <d v="2016-12-05T00:00:00"/>
    <d v="2016-12-06T00:00:00"/>
    <n v="1"/>
    <x v="2"/>
    <s v="PFC"/>
    <s v=" "/>
    <s v=" "/>
    <s v="PFC"/>
    <n v="0"/>
    <n v="1"/>
    <n v="0"/>
    <n v="1"/>
    <x v="0"/>
    <n v="0"/>
    <x v="103"/>
    <n v="3.2786885000000002E-2"/>
    <n v="1"/>
    <n v="1"/>
    <s v="XJP"/>
    <n v="12"/>
    <n v="2016"/>
    <n v="201612"/>
    <x v="10"/>
    <n v="2016"/>
    <n v="201612"/>
  </r>
  <r>
    <x v="2407"/>
    <s v="PA_Allegheny"/>
    <x v="0"/>
    <x v="1"/>
    <s v="WH"/>
    <x v="0"/>
    <n v="0"/>
    <x v="2"/>
    <n v="0"/>
    <n v="2016"/>
    <n v="1"/>
    <d v="2016-12-05T00:00:00"/>
    <d v="2017-01-01T00:00:00"/>
    <n v="1"/>
    <x v="1"/>
    <s v="PSF"/>
    <s v="PKC"/>
    <d v="2016-12-07T00:00:00"/>
    <s v="PKC"/>
    <n v="1"/>
    <n v="2"/>
    <n v="1"/>
    <n v="0"/>
    <x v="0"/>
    <n v="0"/>
    <x v="167"/>
    <n v="0.88524590199999997"/>
    <n v="1"/>
    <n v="0"/>
    <s v="ZTC"/>
    <n v="12"/>
    <n v="2016"/>
    <n v="201612"/>
    <x v="4"/>
    <n v="2017"/>
    <n v="201701"/>
  </r>
  <r>
    <x v="733"/>
    <s v="PA_Allegheny"/>
    <x v="1"/>
    <x v="1"/>
    <s v="MU"/>
    <x v="2"/>
    <n v="5"/>
    <x v="1"/>
    <n v="5"/>
    <n v="2014"/>
    <n v="2"/>
    <d v="2016-12-06T00:00:00"/>
    <d v="2016-12-09T00:00:00"/>
    <n v="0"/>
    <x v="7"/>
    <s v="PSF"/>
    <s v=" "/>
    <s v=" "/>
    <s v="PSF"/>
    <n v="0"/>
    <n v="1"/>
    <n v="0"/>
    <n v="1"/>
    <x v="0"/>
    <n v="0"/>
    <x v="41"/>
    <n v="9.8360656000000005E-2"/>
    <n v="1"/>
    <n v="1"/>
    <s v="XRF"/>
    <n v="12"/>
    <n v="2016"/>
    <n v="201612"/>
    <x v="10"/>
    <n v="2016"/>
    <n v="201612"/>
  </r>
  <r>
    <x v="2408"/>
    <s v="PA_Allegheny"/>
    <x v="1"/>
    <x v="2"/>
    <s v="WH"/>
    <x v="0"/>
    <n v="0"/>
    <x v="2"/>
    <n v="0"/>
    <n v="2016"/>
    <n v="1"/>
    <d v="2016-12-06T00:00:00"/>
    <d v="2017-01-01T00:00:00"/>
    <n v="1"/>
    <x v="1"/>
    <s v="PKC"/>
    <s v=" "/>
    <s v=" "/>
    <s v="PKC"/>
    <n v="0"/>
    <n v="1"/>
    <n v="0"/>
    <n v="0"/>
    <x v="0"/>
    <n v="0"/>
    <x v="340"/>
    <n v="0.85245901599999996"/>
    <n v="1"/>
    <n v="0"/>
    <s v="ZTC"/>
    <n v="12"/>
    <n v="2016"/>
    <n v="201612"/>
    <x v="4"/>
    <n v="2017"/>
    <n v="201701"/>
  </r>
  <r>
    <x v="1072"/>
    <s v="PA_Allegheny"/>
    <x v="1"/>
    <x v="1"/>
    <s v="WH"/>
    <x v="0"/>
    <n v="15"/>
    <x v="4"/>
    <n v="15"/>
    <n v="2015"/>
    <n v="3"/>
    <d v="2016-12-07T00:00:00"/>
    <d v="2016-12-20T00:00:00"/>
    <n v="0"/>
    <x v="0"/>
    <s v="PSG"/>
    <s v=" "/>
    <s v=" "/>
    <s v="PSG"/>
    <n v="0"/>
    <n v="1"/>
    <n v="0"/>
    <n v="1"/>
    <x v="1"/>
    <n v="0"/>
    <x v="158"/>
    <n v="0.42622950799999998"/>
    <n v="1"/>
    <n v="1"/>
    <s v="XRY"/>
    <n v="12"/>
    <n v="2016"/>
    <n v="201612"/>
    <x v="10"/>
    <n v="2016"/>
    <n v="201612"/>
  </r>
  <r>
    <x v="2409"/>
    <s v="PA_Allegheny"/>
    <x v="1"/>
    <x v="2"/>
    <s v="WH"/>
    <x v="0"/>
    <n v="5"/>
    <x v="1"/>
    <n v="5"/>
    <n v="2016"/>
    <n v="1"/>
    <d v="2016-12-07T00:00:00"/>
    <d v="2017-01-01T00:00:00"/>
    <n v="1"/>
    <x v="1"/>
    <s v="PFC"/>
    <s v="PKC"/>
    <d v="2016-12-16T00:00:00"/>
    <s v="PKC"/>
    <n v="1"/>
    <n v="2"/>
    <n v="1"/>
    <n v="0"/>
    <x v="0"/>
    <n v="0"/>
    <x v="49"/>
    <n v="0.81967213100000003"/>
    <n v="1"/>
    <n v="0"/>
    <s v="ZTC"/>
    <n v="12"/>
    <n v="2016"/>
    <n v="201612"/>
    <x v="4"/>
    <n v="2017"/>
    <n v="201701"/>
  </r>
  <r>
    <x v="2410"/>
    <s v="PA_Allegheny"/>
    <x v="0"/>
    <x v="1"/>
    <s v="WH"/>
    <x v="0"/>
    <n v="1"/>
    <x v="3"/>
    <n v="1"/>
    <n v="2016"/>
    <n v="1"/>
    <d v="2016-12-07T00:00:00"/>
    <d v="2017-01-01T00:00:00"/>
    <n v="1"/>
    <x v="1"/>
    <s v="PKC"/>
    <s v=" "/>
    <s v=" "/>
    <s v="PKC"/>
    <n v="0"/>
    <n v="1"/>
    <n v="0"/>
    <n v="0"/>
    <x v="0"/>
    <n v="0"/>
    <x v="49"/>
    <n v="0.81967213100000003"/>
    <n v="1"/>
    <n v="0"/>
    <s v="ZTC"/>
    <n v="12"/>
    <n v="2016"/>
    <n v="201612"/>
    <x v="4"/>
    <n v="2017"/>
    <n v="201701"/>
  </r>
  <r>
    <x v="2391"/>
    <s v="PA_Allegheny"/>
    <x v="1"/>
    <x v="1"/>
    <s v="WH"/>
    <x v="0"/>
    <n v="0"/>
    <x v="2"/>
    <n v="0"/>
    <n v="2016"/>
    <n v="2"/>
    <d v="2016-12-08T00:00:00"/>
    <d v="2017-01-01T00:00:00"/>
    <n v="0"/>
    <x v="2"/>
    <s v="PFC"/>
    <s v=" "/>
    <s v=" "/>
    <s v="PFC"/>
    <n v="0"/>
    <n v="1"/>
    <n v="0"/>
    <n v="0"/>
    <x v="0"/>
    <n v="0"/>
    <x v="60"/>
    <n v="0.78688524599999998"/>
    <n v="1"/>
    <n v="0"/>
    <s v="ZTC"/>
    <n v="12"/>
    <n v="2016"/>
    <n v="201612"/>
    <x v="4"/>
    <n v="2017"/>
    <n v="201701"/>
  </r>
  <r>
    <x v="2411"/>
    <s v="PA_Allegheny"/>
    <x v="0"/>
    <x v="1"/>
    <s v="WH"/>
    <x v="0"/>
    <n v="1"/>
    <x v="3"/>
    <n v="1"/>
    <n v="2016"/>
    <n v="1"/>
    <d v="2016-12-08T00:00:00"/>
    <d v="2017-01-01T00:00:00"/>
    <n v="1"/>
    <x v="1"/>
    <s v="PKC"/>
    <s v=" "/>
    <s v=" "/>
    <s v="PKC"/>
    <n v="0"/>
    <n v="1"/>
    <n v="0"/>
    <n v="0"/>
    <x v="0"/>
    <n v="0"/>
    <x v="60"/>
    <n v="0.78688524599999998"/>
    <n v="1"/>
    <n v="0"/>
    <s v="ZTC"/>
    <n v="12"/>
    <n v="2016"/>
    <n v="201612"/>
    <x v="4"/>
    <n v="2017"/>
    <n v="201701"/>
  </r>
  <r>
    <x v="2412"/>
    <s v="PA_Allegheny"/>
    <x v="1"/>
    <x v="1"/>
    <s v="UK"/>
    <x v="2"/>
    <n v="16"/>
    <x v="0"/>
    <n v="16"/>
    <n v="2016"/>
    <n v="1"/>
    <d v="2016-12-09T00:00:00"/>
    <d v="2017-01-01T00:00:00"/>
    <n v="1"/>
    <x v="7"/>
    <s v="PSF"/>
    <s v="PAL"/>
    <d v="2016-12-23T00:00:00"/>
    <s v="PAL"/>
    <n v="1"/>
    <n v="1"/>
    <n v="0"/>
    <n v="0"/>
    <x v="0"/>
    <n v="0"/>
    <x v="290"/>
    <n v="0.75409836100000005"/>
    <n v="1"/>
    <n v="0"/>
    <s v="ZTC"/>
    <n v="12"/>
    <n v="2016"/>
    <n v="201612"/>
    <x v="4"/>
    <n v="2017"/>
    <n v="201701"/>
  </r>
  <r>
    <x v="2413"/>
    <s v="PA_Allegheny"/>
    <x v="1"/>
    <x v="1"/>
    <s v="BL"/>
    <x v="1"/>
    <n v="18"/>
    <x v="0"/>
    <n v="17"/>
    <n v="2016"/>
    <n v="1"/>
    <d v="2016-12-09T00:00:00"/>
    <d v="2017-01-01T00:00:00"/>
    <n v="1"/>
    <x v="10"/>
    <s v="PAL"/>
    <s v=" "/>
    <s v=" "/>
    <s v="PAL"/>
    <n v="0"/>
    <n v="1"/>
    <n v="0"/>
    <n v="0"/>
    <x v="0"/>
    <n v="0"/>
    <x v="290"/>
    <n v="0.75409836100000005"/>
    <n v="1"/>
    <n v="0"/>
    <s v="ZTC"/>
    <n v="12"/>
    <n v="2016"/>
    <n v="201612"/>
    <x v="4"/>
    <n v="2017"/>
    <n v="201701"/>
  </r>
  <r>
    <x v="2414"/>
    <s v="PA_Allegheny"/>
    <x v="0"/>
    <x v="1"/>
    <s v="WH"/>
    <x v="0"/>
    <n v="11"/>
    <x v="5"/>
    <n v="11"/>
    <n v="2016"/>
    <n v="1"/>
    <d v="2016-12-09T00:00:00"/>
    <d v="2017-01-01T00:00:00"/>
    <n v="1"/>
    <x v="1"/>
    <s v="PKC"/>
    <s v=" "/>
    <s v=" "/>
    <s v="PKC"/>
    <n v="0"/>
    <n v="1"/>
    <n v="0"/>
    <n v="0"/>
    <x v="0"/>
    <n v="0"/>
    <x v="290"/>
    <n v="0.75409836100000005"/>
    <n v="1"/>
    <n v="0"/>
    <s v="ZTC"/>
    <n v="12"/>
    <n v="2016"/>
    <n v="201612"/>
    <x v="4"/>
    <n v="2017"/>
    <n v="201701"/>
  </r>
  <r>
    <x v="2415"/>
    <s v="PA_Allegheny"/>
    <x v="1"/>
    <x v="1"/>
    <s v="WH"/>
    <x v="0"/>
    <n v="7"/>
    <x v="6"/>
    <n v="7"/>
    <n v="2016"/>
    <n v="1"/>
    <d v="2016-12-09T00:00:00"/>
    <d v="2017-01-01T00:00:00"/>
    <n v="1"/>
    <x v="1"/>
    <s v="PKC"/>
    <s v=" "/>
    <s v=" "/>
    <s v="PKC"/>
    <n v="0"/>
    <n v="1"/>
    <n v="0"/>
    <n v="0"/>
    <x v="0"/>
    <n v="0"/>
    <x v="290"/>
    <n v="0.75409836100000005"/>
    <n v="1"/>
    <n v="0"/>
    <s v="ZTC"/>
    <n v="12"/>
    <n v="2016"/>
    <n v="201612"/>
    <x v="4"/>
    <n v="2017"/>
    <n v="201701"/>
  </r>
  <r>
    <x v="2416"/>
    <s v="PA_Allegheny"/>
    <x v="0"/>
    <x v="1"/>
    <s v="WH"/>
    <x v="0"/>
    <n v="3"/>
    <x v="1"/>
    <n v="3"/>
    <n v="2016"/>
    <n v="1"/>
    <d v="2016-12-09T00:00:00"/>
    <d v="2017-01-01T00:00:00"/>
    <n v="1"/>
    <x v="1"/>
    <s v="PKC"/>
    <s v=" "/>
    <s v=" "/>
    <s v="PKC"/>
    <n v="0"/>
    <n v="1"/>
    <n v="0"/>
    <n v="0"/>
    <x v="0"/>
    <n v="0"/>
    <x v="290"/>
    <n v="0.75409836100000005"/>
    <n v="1"/>
    <n v="0"/>
    <s v="ZTC"/>
    <n v="12"/>
    <n v="2016"/>
    <n v="201612"/>
    <x v="4"/>
    <n v="2017"/>
    <n v="201701"/>
  </r>
  <r>
    <x v="2417"/>
    <s v="PA_Allegheny"/>
    <x v="0"/>
    <x v="1"/>
    <s v="WH"/>
    <x v="0"/>
    <n v="1"/>
    <x v="3"/>
    <n v="1"/>
    <n v="2016"/>
    <n v="1"/>
    <d v="2016-12-09T00:00:00"/>
    <d v="2017-01-01T00:00:00"/>
    <n v="1"/>
    <x v="1"/>
    <s v="PKC"/>
    <s v=" "/>
    <s v=" "/>
    <s v="PKC"/>
    <n v="0"/>
    <n v="1"/>
    <n v="0"/>
    <n v="0"/>
    <x v="0"/>
    <n v="0"/>
    <x v="290"/>
    <n v="0.75409836100000005"/>
    <n v="1"/>
    <n v="0"/>
    <s v="ZTC"/>
    <n v="12"/>
    <n v="2016"/>
    <n v="201612"/>
    <x v="4"/>
    <n v="2017"/>
    <n v="201701"/>
  </r>
  <r>
    <x v="2418"/>
    <s v="PA_Allegheny"/>
    <x v="1"/>
    <x v="1"/>
    <s v="WH"/>
    <x v="0"/>
    <n v="1"/>
    <x v="3"/>
    <n v="1"/>
    <n v="2016"/>
    <n v="1"/>
    <d v="2016-12-09T00:00:00"/>
    <d v="2017-01-01T00:00:00"/>
    <n v="1"/>
    <x v="1"/>
    <s v="PKC"/>
    <s v=" "/>
    <s v=" "/>
    <s v="PKC"/>
    <n v="0"/>
    <n v="1"/>
    <n v="0"/>
    <n v="0"/>
    <x v="0"/>
    <n v="0"/>
    <x v="290"/>
    <n v="0.75409836100000005"/>
    <n v="1"/>
    <n v="0"/>
    <s v="ZTC"/>
    <n v="12"/>
    <n v="2016"/>
    <n v="201612"/>
    <x v="4"/>
    <n v="2017"/>
    <n v="201701"/>
  </r>
  <r>
    <x v="2419"/>
    <s v="PA_Allegheny"/>
    <x v="0"/>
    <x v="1"/>
    <s v="WH"/>
    <x v="0"/>
    <n v="0"/>
    <x v="2"/>
    <n v="0"/>
    <n v="2016"/>
    <n v="1"/>
    <d v="2016-12-09T00:00:00"/>
    <d v="2017-01-01T00:00:00"/>
    <n v="1"/>
    <x v="1"/>
    <s v="PKC"/>
    <s v=" "/>
    <s v=" "/>
    <s v="PKC"/>
    <n v="0"/>
    <n v="1"/>
    <n v="0"/>
    <n v="0"/>
    <x v="0"/>
    <n v="0"/>
    <x v="290"/>
    <n v="0.75409836100000005"/>
    <n v="1"/>
    <n v="0"/>
    <s v="ZTC"/>
    <n v="12"/>
    <n v="2016"/>
    <n v="201612"/>
    <x v="4"/>
    <n v="2017"/>
    <n v="201701"/>
  </r>
  <r>
    <x v="2420"/>
    <s v="PA_Allegheny"/>
    <x v="1"/>
    <x v="1"/>
    <s v="BL"/>
    <x v="1"/>
    <n v="1"/>
    <x v="3"/>
    <n v="1"/>
    <n v="2016"/>
    <n v="1"/>
    <d v="2016-12-09T00:00:00"/>
    <d v="2017-01-01T00:00:00"/>
    <n v="1"/>
    <x v="2"/>
    <s v="PFC"/>
    <s v=" "/>
    <s v=" "/>
    <s v="PFC"/>
    <n v="0"/>
    <n v="1"/>
    <n v="0"/>
    <n v="0"/>
    <x v="0"/>
    <n v="0"/>
    <x v="290"/>
    <n v="0.75409836100000005"/>
    <n v="1"/>
    <n v="0"/>
    <s v="ZTC"/>
    <n v="12"/>
    <n v="2016"/>
    <n v="201612"/>
    <x v="4"/>
    <n v="2017"/>
    <n v="201701"/>
  </r>
  <r>
    <x v="2421"/>
    <s v="PA_Allegheny"/>
    <x v="1"/>
    <x v="1"/>
    <s v="BL"/>
    <x v="1"/>
    <n v="0"/>
    <x v="2"/>
    <n v="0"/>
    <n v="2016"/>
    <n v="1"/>
    <d v="2016-12-09T00:00:00"/>
    <d v="2017-01-01T00:00:00"/>
    <n v="1"/>
    <x v="2"/>
    <s v="PFC"/>
    <s v=" "/>
    <s v=" "/>
    <s v="PFC"/>
    <n v="0"/>
    <n v="1"/>
    <n v="0"/>
    <n v="0"/>
    <x v="0"/>
    <n v="0"/>
    <x v="290"/>
    <n v="0.75409836100000005"/>
    <n v="1"/>
    <n v="0"/>
    <s v="ZTC"/>
    <n v="12"/>
    <n v="2016"/>
    <n v="201612"/>
    <x v="4"/>
    <n v="2017"/>
    <n v="201701"/>
  </r>
  <r>
    <x v="2422"/>
    <s v="PA_Allegheny"/>
    <x v="1"/>
    <x v="1"/>
    <s v="BL"/>
    <x v="1"/>
    <n v="2"/>
    <x v="3"/>
    <n v="2"/>
    <n v="2016"/>
    <n v="1"/>
    <d v="2016-12-10T00:00:00"/>
    <d v="2017-01-01T00:00:00"/>
    <n v="1"/>
    <x v="1"/>
    <s v="PKC"/>
    <s v=" "/>
    <s v=" "/>
    <s v="PKC"/>
    <n v="0"/>
    <n v="1"/>
    <n v="0"/>
    <n v="0"/>
    <x v="0"/>
    <n v="0"/>
    <x v="206"/>
    <n v="0.72131147500000004"/>
    <n v="1"/>
    <n v="0"/>
    <s v="ZTC"/>
    <n v="12"/>
    <n v="2016"/>
    <n v="201612"/>
    <x v="4"/>
    <n v="2017"/>
    <n v="201701"/>
  </r>
  <r>
    <x v="2423"/>
    <s v="PA_Allegheny"/>
    <x v="0"/>
    <x v="1"/>
    <s v="WH"/>
    <x v="0"/>
    <n v="3"/>
    <x v="1"/>
    <n v="3"/>
    <n v="2016"/>
    <n v="1"/>
    <d v="2016-12-12T00:00:00"/>
    <d v="2017-01-01T00:00:00"/>
    <n v="1"/>
    <x v="1"/>
    <s v="PKC"/>
    <s v=" "/>
    <s v=" "/>
    <s v="PKC"/>
    <n v="0"/>
    <n v="1"/>
    <n v="0"/>
    <n v="0"/>
    <x v="0"/>
    <n v="0"/>
    <x v="78"/>
    <n v="0.65573770499999995"/>
    <n v="1"/>
    <n v="0"/>
    <s v="ZTC"/>
    <n v="12"/>
    <n v="2016"/>
    <n v="201612"/>
    <x v="4"/>
    <n v="2017"/>
    <n v="201701"/>
  </r>
  <r>
    <x v="2424"/>
    <s v="PA_Allegheny"/>
    <x v="1"/>
    <x v="2"/>
    <s v="WH"/>
    <x v="0"/>
    <n v="1"/>
    <x v="3"/>
    <n v="1"/>
    <n v="2016"/>
    <n v="1"/>
    <d v="2016-12-12T00:00:00"/>
    <d v="2017-01-01T00:00:00"/>
    <n v="1"/>
    <x v="1"/>
    <s v="PKC"/>
    <s v=" "/>
    <s v=" "/>
    <s v="PKC"/>
    <n v="0"/>
    <n v="1"/>
    <n v="0"/>
    <n v="0"/>
    <x v="0"/>
    <n v="0"/>
    <x v="78"/>
    <n v="0.65573770499999995"/>
    <n v="1"/>
    <n v="0"/>
    <s v="ZTC"/>
    <n v="12"/>
    <n v="2016"/>
    <n v="201612"/>
    <x v="4"/>
    <n v="2017"/>
    <n v="201701"/>
  </r>
  <r>
    <x v="2425"/>
    <s v="PA_Allegheny"/>
    <x v="0"/>
    <x v="1"/>
    <s v="WH"/>
    <x v="0"/>
    <n v="17"/>
    <x v="0"/>
    <n v="17"/>
    <n v="2016"/>
    <n v="1"/>
    <d v="2016-12-12T00:00:00"/>
    <d v="2017-01-01T00:00:00"/>
    <n v="1"/>
    <x v="1"/>
    <s v="PKC"/>
    <s v=" "/>
    <s v=" "/>
    <s v="PKC"/>
    <n v="0"/>
    <n v="1"/>
    <n v="0"/>
    <n v="0"/>
    <x v="0"/>
    <n v="0"/>
    <x v="78"/>
    <n v="0.65573770499999995"/>
    <n v="1"/>
    <n v="0"/>
    <s v="ZTC"/>
    <n v="12"/>
    <n v="2016"/>
    <n v="201612"/>
    <x v="4"/>
    <n v="2017"/>
    <n v="201701"/>
  </r>
  <r>
    <x v="615"/>
    <s v="PA_Allegheny"/>
    <x v="1"/>
    <x v="1"/>
    <s v="BL"/>
    <x v="1"/>
    <n v="18"/>
    <x v="0"/>
    <n v="18"/>
    <n v="2014"/>
    <n v="2"/>
    <d v="2016-12-13T00:00:00"/>
    <d v="2017-01-01T00:00:00"/>
    <n v="0"/>
    <x v="1"/>
    <s v="PKC"/>
    <s v=" "/>
    <s v=" "/>
    <s v="PKC"/>
    <n v="0"/>
    <n v="1"/>
    <n v="0"/>
    <n v="0"/>
    <x v="0"/>
    <n v="0"/>
    <x v="333"/>
    <n v="0.62295082000000002"/>
    <n v="1"/>
    <n v="0"/>
    <s v="ZTC"/>
    <n v="12"/>
    <n v="2016"/>
    <n v="201612"/>
    <x v="4"/>
    <n v="2017"/>
    <n v="201701"/>
  </r>
  <r>
    <x v="2426"/>
    <s v="PA_Allegheny"/>
    <x v="1"/>
    <x v="1"/>
    <s v="WH"/>
    <x v="0"/>
    <n v="0"/>
    <x v="2"/>
    <n v="0"/>
    <n v="2016"/>
    <n v="1"/>
    <d v="2016-12-13T00:00:00"/>
    <d v="2017-01-01T00:00:00"/>
    <n v="1"/>
    <x v="2"/>
    <s v="PFC"/>
    <s v=" "/>
    <s v=" "/>
    <s v="PFC"/>
    <n v="0"/>
    <n v="1"/>
    <n v="0"/>
    <n v="0"/>
    <x v="0"/>
    <n v="0"/>
    <x v="333"/>
    <n v="0.62295082000000002"/>
    <n v="1"/>
    <n v="0"/>
    <s v="ZTC"/>
    <n v="12"/>
    <n v="2016"/>
    <n v="201612"/>
    <x v="4"/>
    <n v="2017"/>
    <n v="201701"/>
  </r>
  <r>
    <x v="2427"/>
    <s v="PA_Allegheny"/>
    <x v="1"/>
    <x v="1"/>
    <s v="WH"/>
    <x v="0"/>
    <n v="0"/>
    <x v="2"/>
    <n v="0"/>
    <n v="2016"/>
    <n v="1"/>
    <d v="2016-12-13T00:00:00"/>
    <d v="2017-01-01T00:00:00"/>
    <n v="1"/>
    <x v="1"/>
    <s v="PKC"/>
    <s v=" "/>
    <s v=" "/>
    <s v="PKC"/>
    <n v="0"/>
    <n v="1"/>
    <n v="0"/>
    <n v="0"/>
    <x v="0"/>
    <n v="0"/>
    <x v="333"/>
    <n v="0.62295082000000002"/>
    <n v="1"/>
    <n v="0"/>
    <s v="ZTC"/>
    <n v="12"/>
    <n v="2016"/>
    <n v="201612"/>
    <x v="4"/>
    <n v="2017"/>
    <n v="201701"/>
  </r>
  <r>
    <x v="2428"/>
    <s v="PA_Allegheny"/>
    <x v="0"/>
    <x v="1"/>
    <s v="BL"/>
    <x v="1"/>
    <n v="14"/>
    <x v="4"/>
    <n v="13"/>
    <n v="2016"/>
    <n v="1"/>
    <d v="2016-12-14T00:00:00"/>
    <d v="2017-01-01T00:00:00"/>
    <n v="1"/>
    <x v="1"/>
    <s v="PKC"/>
    <s v=" "/>
    <s v=" "/>
    <s v="PKC"/>
    <n v="0"/>
    <n v="1"/>
    <n v="0"/>
    <n v="0"/>
    <x v="0"/>
    <n v="0"/>
    <x v="15"/>
    <n v="0.590163934"/>
    <n v="1"/>
    <n v="0"/>
    <s v="ZTC"/>
    <n v="12"/>
    <n v="2016"/>
    <n v="201612"/>
    <x v="4"/>
    <n v="2017"/>
    <n v="201701"/>
  </r>
  <r>
    <x v="1825"/>
    <s v="PA_Allegheny"/>
    <x v="0"/>
    <x v="1"/>
    <s v="BL"/>
    <x v="1"/>
    <n v="15"/>
    <x v="4"/>
    <n v="15"/>
    <n v="2016"/>
    <n v="2"/>
    <d v="2016-12-14T00:00:00"/>
    <d v="2017-01-01T00:00:00"/>
    <n v="0"/>
    <x v="5"/>
    <s v="PGH"/>
    <s v="PRC"/>
    <d v="2016-12-23T00:00:00"/>
    <s v="PRC"/>
    <n v="1"/>
    <n v="2"/>
    <n v="1"/>
    <n v="0"/>
    <x v="0"/>
    <n v="0"/>
    <x v="15"/>
    <n v="0.590163934"/>
    <n v="1"/>
    <n v="0"/>
    <s v="ZTC"/>
    <n v="12"/>
    <n v="2016"/>
    <n v="201612"/>
    <x v="4"/>
    <n v="2017"/>
    <n v="201701"/>
  </r>
  <r>
    <x v="2429"/>
    <s v="PA_Allegheny"/>
    <x v="0"/>
    <x v="1"/>
    <s v="BL"/>
    <x v="1"/>
    <n v="7"/>
    <x v="6"/>
    <n v="7"/>
    <n v="2016"/>
    <n v="1"/>
    <d v="2016-12-14T00:00:00"/>
    <d v="2017-01-01T00:00:00"/>
    <n v="1"/>
    <x v="1"/>
    <s v="PKC"/>
    <s v=" "/>
    <s v=" "/>
    <s v="PKC"/>
    <n v="0"/>
    <n v="1"/>
    <n v="0"/>
    <n v="0"/>
    <x v="0"/>
    <n v="0"/>
    <x v="15"/>
    <n v="0.590163934"/>
    <n v="1"/>
    <n v="0"/>
    <s v="ZTC"/>
    <n v="12"/>
    <n v="2016"/>
    <n v="201612"/>
    <x v="4"/>
    <n v="2017"/>
    <n v="201701"/>
  </r>
  <r>
    <x v="2430"/>
    <s v="PA_Allegheny"/>
    <x v="0"/>
    <x v="0"/>
    <s v="BL"/>
    <x v="1"/>
    <n v="3"/>
    <x v="1"/>
    <n v="3"/>
    <n v="2016"/>
    <n v="1"/>
    <d v="2016-12-14T00:00:00"/>
    <d v="2016-12-16T00:00:00"/>
    <n v="1"/>
    <x v="1"/>
    <s v="PKC"/>
    <s v=" "/>
    <s v=" "/>
    <s v="PKC"/>
    <n v="0"/>
    <n v="1"/>
    <n v="0"/>
    <n v="1"/>
    <x v="0"/>
    <n v="0"/>
    <x v="30"/>
    <n v="6.5573771000000003E-2"/>
    <n v="1"/>
    <n v="1"/>
    <s v="XRF"/>
    <n v="12"/>
    <n v="2016"/>
    <n v="201612"/>
    <x v="10"/>
    <n v="2016"/>
    <n v="201612"/>
  </r>
  <r>
    <x v="2431"/>
    <s v="PA_Allegheny"/>
    <x v="1"/>
    <x v="1"/>
    <s v="BL"/>
    <x v="1"/>
    <n v="9"/>
    <x v="5"/>
    <n v="9"/>
    <n v="2016"/>
    <n v="1"/>
    <d v="2016-12-14T00:00:00"/>
    <d v="2017-01-01T00:00:00"/>
    <n v="1"/>
    <x v="1"/>
    <s v="PKC"/>
    <s v=" "/>
    <s v=" "/>
    <s v="PKC"/>
    <n v="0"/>
    <n v="1"/>
    <n v="0"/>
    <n v="0"/>
    <x v="0"/>
    <n v="0"/>
    <x v="15"/>
    <n v="0.590163934"/>
    <n v="1"/>
    <n v="0"/>
    <s v="ZTC"/>
    <n v="12"/>
    <n v="2016"/>
    <n v="201612"/>
    <x v="4"/>
    <n v="2017"/>
    <n v="201701"/>
  </r>
  <r>
    <x v="2432"/>
    <s v="PA_Allegheny"/>
    <x v="1"/>
    <x v="0"/>
    <s v="BL"/>
    <x v="1"/>
    <n v="19"/>
    <x v="7"/>
    <n v="19"/>
    <n v="2016"/>
    <n v="1"/>
    <d v="2016-12-15T00:00:00"/>
    <d v="2017-01-01T00:00:00"/>
    <n v="1"/>
    <x v="10"/>
    <s v="PAL"/>
    <s v=" "/>
    <s v=" "/>
    <s v="PAL"/>
    <n v="0"/>
    <n v="1"/>
    <n v="0"/>
    <n v="0"/>
    <x v="0"/>
    <n v="0"/>
    <x v="169"/>
    <n v="0.55737704899999996"/>
    <n v="1"/>
    <n v="0"/>
    <s v="ZTC"/>
    <n v="12"/>
    <n v="2016"/>
    <n v="201612"/>
    <x v="4"/>
    <n v="2017"/>
    <n v="201701"/>
  </r>
  <r>
    <x v="1094"/>
    <s v="PA_Allegheny"/>
    <x v="0"/>
    <x v="0"/>
    <s v="UK"/>
    <x v="2"/>
    <n v="17"/>
    <x v="0"/>
    <n v="17"/>
    <n v="2015"/>
    <n v="2"/>
    <d v="2016-12-15T00:00:00"/>
    <d v="2016-12-21T00:00:00"/>
    <n v="0"/>
    <x v="1"/>
    <s v="PKC"/>
    <s v=" "/>
    <s v=" "/>
    <s v="PKC"/>
    <n v="0"/>
    <n v="1"/>
    <n v="0"/>
    <n v="1"/>
    <x v="1"/>
    <n v="0"/>
    <x v="136"/>
    <n v="0.19672131200000001"/>
    <n v="1"/>
    <n v="1"/>
    <s v="XRY"/>
    <n v="12"/>
    <n v="2016"/>
    <n v="201612"/>
    <x v="10"/>
    <n v="2016"/>
    <n v="201612"/>
  </r>
  <r>
    <x v="2433"/>
    <s v="PA_Allegheny"/>
    <x v="0"/>
    <x v="1"/>
    <s v="WH"/>
    <x v="0"/>
    <n v="16"/>
    <x v="0"/>
    <n v="16"/>
    <n v="2016"/>
    <n v="1"/>
    <d v="2016-12-15T00:00:00"/>
    <d v="2017-01-01T00:00:00"/>
    <n v="1"/>
    <x v="0"/>
    <s v="PSG"/>
    <s v=" "/>
    <s v=" "/>
    <s v="PSG"/>
    <n v="0"/>
    <n v="1"/>
    <n v="0"/>
    <n v="0"/>
    <x v="0"/>
    <n v="0"/>
    <x v="169"/>
    <n v="0.55737704899999996"/>
    <n v="1"/>
    <n v="0"/>
    <s v="ZTC"/>
    <n v="12"/>
    <n v="2016"/>
    <n v="201612"/>
    <x v="4"/>
    <n v="2017"/>
    <n v="201701"/>
  </r>
  <r>
    <x v="2434"/>
    <s v="PA_Allegheny"/>
    <x v="1"/>
    <x v="1"/>
    <s v="BL"/>
    <x v="1"/>
    <n v="5"/>
    <x v="1"/>
    <n v="5"/>
    <n v="2016"/>
    <n v="1"/>
    <d v="2016-12-15T00:00:00"/>
    <d v="2016-12-16T00:00:00"/>
    <n v="1"/>
    <x v="1"/>
    <s v="PKC"/>
    <s v=" "/>
    <s v=" "/>
    <s v="PKC"/>
    <n v="0"/>
    <n v="1"/>
    <n v="0"/>
    <n v="1"/>
    <x v="0"/>
    <n v="0"/>
    <x v="103"/>
    <n v="3.2786885000000002E-2"/>
    <n v="1"/>
    <n v="1"/>
    <s v="XRF"/>
    <n v="12"/>
    <n v="2016"/>
    <n v="201612"/>
    <x v="10"/>
    <n v="2016"/>
    <n v="201612"/>
  </r>
  <r>
    <x v="2435"/>
    <s v="PA_Allegheny"/>
    <x v="1"/>
    <x v="1"/>
    <s v="WH"/>
    <x v="0"/>
    <n v="8"/>
    <x v="6"/>
    <n v="8"/>
    <n v="2016"/>
    <n v="1"/>
    <d v="2016-12-16T00:00:00"/>
    <d v="2017-01-01T00:00:00"/>
    <n v="1"/>
    <x v="1"/>
    <s v="PKC"/>
    <s v=" "/>
    <s v=" "/>
    <s v="PKC"/>
    <n v="0"/>
    <n v="1"/>
    <n v="0"/>
    <n v="0"/>
    <x v="0"/>
    <n v="0"/>
    <x v="321"/>
    <n v="0.52459016400000003"/>
    <n v="1"/>
    <n v="0"/>
    <s v="ZTC"/>
    <n v="12"/>
    <n v="2016"/>
    <n v="201612"/>
    <x v="4"/>
    <n v="2017"/>
    <n v="201701"/>
  </r>
  <r>
    <x v="2436"/>
    <s v="PA_Allegheny"/>
    <x v="0"/>
    <x v="1"/>
    <s v="WH"/>
    <x v="0"/>
    <n v="11"/>
    <x v="5"/>
    <n v="11"/>
    <n v="2016"/>
    <n v="1"/>
    <d v="2016-12-16T00:00:00"/>
    <d v="2017-01-01T00:00:00"/>
    <n v="1"/>
    <x v="1"/>
    <s v="PKC"/>
    <s v=" "/>
    <s v=" "/>
    <s v="PKC"/>
    <n v="0"/>
    <n v="1"/>
    <n v="0"/>
    <n v="0"/>
    <x v="0"/>
    <n v="0"/>
    <x v="321"/>
    <n v="0.52459016400000003"/>
    <n v="1"/>
    <n v="0"/>
    <s v="ZTC"/>
    <n v="12"/>
    <n v="2016"/>
    <n v="201612"/>
    <x v="4"/>
    <n v="2017"/>
    <n v="201701"/>
  </r>
  <r>
    <x v="2437"/>
    <s v="PA_Allegheny"/>
    <x v="0"/>
    <x v="1"/>
    <s v="WH"/>
    <x v="0"/>
    <n v="9"/>
    <x v="5"/>
    <n v="9"/>
    <n v="2016"/>
    <n v="1"/>
    <d v="2016-12-16T00:00:00"/>
    <d v="2017-01-01T00:00:00"/>
    <n v="1"/>
    <x v="1"/>
    <s v="PKC"/>
    <s v=" "/>
    <s v=" "/>
    <s v="PKC"/>
    <n v="0"/>
    <n v="1"/>
    <n v="0"/>
    <n v="0"/>
    <x v="0"/>
    <n v="0"/>
    <x v="321"/>
    <n v="0.52459016400000003"/>
    <n v="1"/>
    <n v="0"/>
    <s v="ZTC"/>
    <n v="12"/>
    <n v="2016"/>
    <n v="201612"/>
    <x v="4"/>
    <n v="2017"/>
    <n v="201701"/>
  </r>
  <r>
    <x v="2438"/>
    <s v="PA_Allegheny"/>
    <x v="0"/>
    <x v="1"/>
    <s v="BL"/>
    <x v="1"/>
    <n v="0"/>
    <x v="2"/>
    <n v="0"/>
    <n v="2016"/>
    <n v="1"/>
    <d v="2016-12-16T00:00:00"/>
    <d v="2017-01-01T00:00:00"/>
    <n v="1"/>
    <x v="1"/>
    <s v="PKC"/>
    <s v=" "/>
    <s v=" "/>
    <s v="PKC"/>
    <n v="0"/>
    <n v="1"/>
    <n v="0"/>
    <n v="0"/>
    <x v="0"/>
    <n v="0"/>
    <x v="321"/>
    <n v="0.52459016400000003"/>
    <n v="1"/>
    <n v="0"/>
    <s v="ZTC"/>
    <n v="12"/>
    <n v="2016"/>
    <n v="201612"/>
    <x v="4"/>
    <n v="2017"/>
    <n v="201701"/>
  </r>
  <r>
    <x v="2439"/>
    <s v="PA_Allegheny"/>
    <x v="0"/>
    <x v="1"/>
    <s v="WH"/>
    <x v="0"/>
    <n v="0"/>
    <x v="2"/>
    <n v="0"/>
    <n v="2016"/>
    <n v="1"/>
    <d v="2016-12-17T00:00:00"/>
    <d v="2017-01-01T00:00:00"/>
    <n v="1"/>
    <x v="2"/>
    <s v="PFC"/>
    <s v=" "/>
    <s v=" "/>
    <s v="PFC"/>
    <n v="0"/>
    <n v="1"/>
    <n v="0"/>
    <n v="0"/>
    <x v="0"/>
    <n v="0"/>
    <x v="57"/>
    <n v="0.49180327899999998"/>
    <n v="1"/>
    <n v="0"/>
    <s v="ZTC"/>
    <n v="12"/>
    <n v="2016"/>
    <n v="201612"/>
    <x v="4"/>
    <n v="2017"/>
    <n v="201701"/>
  </r>
  <r>
    <x v="2440"/>
    <s v="PA_Allegheny"/>
    <x v="0"/>
    <x v="1"/>
    <s v="WH"/>
    <x v="0"/>
    <n v="14"/>
    <x v="4"/>
    <n v="14"/>
    <n v="2016"/>
    <n v="1"/>
    <d v="2016-12-19T00:00:00"/>
    <d v="2017-01-01T00:00:00"/>
    <n v="1"/>
    <x v="0"/>
    <s v="PSG"/>
    <s v=" "/>
    <s v=" "/>
    <s v="PSG"/>
    <n v="0"/>
    <n v="1"/>
    <n v="0"/>
    <n v="0"/>
    <x v="0"/>
    <n v="0"/>
    <x v="158"/>
    <n v="0.42622950799999998"/>
    <n v="1"/>
    <n v="0"/>
    <s v="ZTC"/>
    <n v="12"/>
    <n v="2016"/>
    <n v="201612"/>
    <x v="4"/>
    <n v="2017"/>
    <n v="201701"/>
  </r>
  <r>
    <x v="2441"/>
    <s v="PA_Allegheny"/>
    <x v="1"/>
    <x v="1"/>
    <s v="BL"/>
    <x v="1"/>
    <n v="3"/>
    <x v="1"/>
    <n v="3"/>
    <n v="2016"/>
    <n v="1"/>
    <d v="2016-12-19T00:00:00"/>
    <d v="2017-01-01T00:00:00"/>
    <n v="1"/>
    <x v="1"/>
    <s v="PKC"/>
    <s v=" "/>
    <s v=" "/>
    <s v="PKC"/>
    <n v="0"/>
    <n v="1"/>
    <n v="0"/>
    <n v="0"/>
    <x v="0"/>
    <n v="0"/>
    <x v="158"/>
    <n v="0.42622950799999998"/>
    <n v="1"/>
    <n v="0"/>
    <s v="ZTC"/>
    <n v="12"/>
    <n v="2016"/>
    <n v="201612"/>
    <x v="4"/>
    <n v="2017"/>
    <n v="201701"/>
  </r>
  <r>
    <x v="2442"/>
    <s v="PA_Allegheny"/>
    <x v="1"/>
    <x v="1"/>
    <s v="BL"/>
    <x v="1"/>
    <n v="2"/>
    <x v="3"/>
    <n v="2"/>
    <n v="2016"/>
    <n v="1"/>
    <d v="2016-12-19T00:00:00"/>
    <d v="2017-01-01T00:00:00"/>
    <n v="1"/>
    <x v="7"/>
    <s v="PSF"/>
    <s v=" "/>
    <s v=" "/>
    <s v="PSF"/>
    <n v="0"/>
    <n v="1"/>
    <n v="0"/>
    <n v="0"/>
    <x v="0"/>
    <n v="0"/>
    <x v="158"/>
    <n v="0.42622950799999998"/>
    <n v="1"/>
    <n v="0"/>
    <s v="ZTC"/>
    <n v="12"/>
    <n v="2016"/>
    <n v="201612"/>
    <x v="4"/>
    <n v="2017"/>
    <n v="201701"/>
  </r>
  <r>
    <x v="2443"/>
    <s v="PA_Allegheny"/>
    <x v="0"/>
    <x v="1"/>
    <s v="BL"/>
    <x v="1"/>
    <n v="5"/>
    <x v="1"/>
    <n v="5"/>
    <n v="2016"/>
    <n v="1"/>
    <d v="2016-12-20T00:00:00"/>
    <d v="2017-01-01T00:00:00"/>
    <n v="1"/>
    <x v="1"/>
    <s v="PKC"/>
    <s v=" "/>
    <s v=" "/>
    <s v="PKC"/>
    <n v="0"/>
    <n v="1"/>
    <n v="0"/>
    <n v="0"/>
    <x v="0"/>
    <n v="0"/>
    <x v="266"/>
    <n v="0.39344262299999999"/>
    <n v="1"/>
    <n v="0"/>
    <s v="ZTC"/>
    <n v="12"/>
    <n v="2016"/>
    <n v="201612"/>
    <x v="4"/>
    <n v="2017"/>
    <n v="201701"/>
  </r>
  <r>
    <x v="2444"/>
    <s v="PA_Allegheny"/>
    <x v="0"/>
    <x v="1"/>
    <s v="WH"/>
    <x v="0"/>
    <n v="15"/>
    <x v="4"/>
    <n v="14"/>
    <n v="2016"/>
    <n v="1"/>
    <d v="2016-12-20T00:00:00"/>
    <d v="2016-12-21T00:00:00"/>
    <n v="1"/>
    <x v="0"/>
    <s v="PSG"/>
    <s v=" "/>
    <s v=" "/>
    <s v="PSG"/>
    <n v="0"/>
    <n v="1"/>
    <n v="0"/>
    <n v="1"/>
    <x v="0"/>
    <n v="0"/>
    <x v="103"/>
    <n v="3.2786885000000002E-2"/>
    <n v="1"/>
    <n v="1"/>
    <s v="XRF"/>
    <n v="12"/>
    <n v="2016"/>
    <n v="201612"/>
    <x v="10"/>
    <n v="2016"/>
    <n v="201612"/>
  </r>
  <r>
    <x v="2281"/>
    <s v="PA_Allegheny"/>
    <x v="0"/>
    <x v="1"/>
    <s v="BL"/>
    <x v="1"/>
    <n v="16"/>
    <x v="0"/>
    <n v="16"/>
    <n v="2016"/>
    <n v="2"/>
    <d v="2016-12-20T00:00:00"/>
    <d v="2017-01-01T00:00:00"/>
    <n v="0"/>
    <x v="9"/>
    <s v="PUK"/>
    <s v=" "/>
    <s v=" "/>
    <s v="PUK"/>
    <n v="0"/>
    <n v="1"/>
    <n v="0"/>
    <n v="0"/>
    <x v="0"/>
    <n v="0"/>
    <x v="266"/>
    <n v="0.39344262299999999"/>
    <n v="1"/>
    <n v="0"/>
    <s v="ZTC"/>
    <n v="12"/>
    <n v="2016"/>
    <n v="201612"/>
    <x v="4"/>
    <n v="2017"/>
    <n v="201701"/>
  </r>
  <r>
    <x v="1973"/>
    <s v="PA_Allegheny"/>
    <x v="0"/>
    <x v="1"/>
    <s v="BL"/>
    <x v="1"/>
    <n v="16"/>
    <x v="0"/>
    <n v="16"/>
    <n v="2016"/>
    <n v="3"/>
    <d v="2016-12-21T00:00:00"/>
    <d v="2017-01-01T00:00:00"/>
    <n v="0"/>
    <x v="3"/>
    <s v="PGH"/>
    <s v=" "/>
    <s v=" "/>
    <s v="PGH"/>
    <n v="0"/>
    <n v="1"/>
    <n v="0"/>
    <n v="0"/>
    <x v="0"/>
    <n v="0"/>
    <x v="4"/>
    <n v="0.360655738"/>
    <n v="1"/>
    <n v="0"/>
    <s v="ZTC"/>
    <n v="12"/>
    <n v="2016"/>
    <n v="201612"/>
    <x v="4"/>
    <n v="2017"/>
    <n v="201701"/>
  </r>
  <r>
    <x v="83"/>
    <s v="PA_Allegheny"/>
    <x v="1"/>
    <x v="1"/>
    <s v="WH"/>
    <x v="0"/>
    <n v="17"/>
    <x v="4"/>
    <n v="17"/>
    <n v="2014"/>
    <n v="2"/>
    <d v="2016-12-21T00:00:00"/>
    <d v="2017-01-01T00:00:00"/>
    <n v="0"/>
    <x v="1"/>
    <s v="PKC"/>
    <s v=" "/>
    <s v=" "/>
    <s v="PKC"/>
    <n v="0"/>
    <n v="1"/>
    <n v="0"/>
    <n v="0"/>
    <x v="0"/>
    <n v="0"/>
    <x v="4"/>
    <n v="0.360655738"/>
    <n v="1"/>
    <n v="0"/>
    <s v="ZTC"/>
    <n v="12"/>
    <n v="2016"/>
    <n v="201612"/>
    <x v="4"/>
    <n v="2017"/>
    <n v="201701"/>
  </r>
  <r>
    <x v="2445"/>
    <s v="PA_Allegheny"/>
    <x v="1"/>
    <x v="1"/>
    <s v="WH"/>
    <x v="0"/>
    <n v="13"/>
    <x v="4"/>
    <n v="13"/>
    <n v="2016"/>
    <n v="1"/>
    <d v="2016-12-21T00:00:00"/>
    <d v="2017-01-01T00:00:00"/>
    <n v="1"/>
    <x v="1"/>
    <s v="PKC"/>
    <s v=" "/>
    <s v=" "/>
    <s v="PKC"/>
    <n v="0"/>
    <n v="1"/>
    <n v="0"/>
    <n v="0"/>
    <x v="0"/>
    <n v="0"/>
    <x v="4"/>
    <n v="0.360655738"/>
    <n v="1"/>
    <n v="0"/>
    <s v="ZTC"/>
    <n v="12"/>
    <n v="2016"/>
    <n v="201612"/>
    <x v="4"/>
    <n v="2017"/>
    <n v="201701"/>
  </r>
  <r>
    <x v="85"/>
    <s v="PA_Allegheny"/>
    <x v="0"/>
    <x v="1"/>
    <s v="WH"/>
    <x v="0"/>
    <n v="16"/>
    <x v="4"/>
    <n v="16"/>
    <n v="2014"/>
    <n v="2"/>
    <d v="2016-12-22T00:00:00"/>
    <d v="2017-01-01T00:00:00"/>
    <n v="0"/>
    <x v="1"/>
    <s v="PKC"/>
    <s v=" "/>
    <s v=" "/>
    <s v="PKC"/>
    <n v="0"/>
    <n v="1"/>
    <n v="0"/>
    <n v="0"/>
    <x v="0"/>
    <n v="0"/>
    <x v="87"/>
    <n v="0.32786885300000002"/>
    <n v="1"/>
    <n v="0"/>
    <s v="ZTC"/>
    <n v="12"/>
    <n v="2016"/>
    <n v="201612"/>
    <x v="4"/>
    <n v="2017"/>
    <n v="201701"/>
  </r>
  <r>
    <x v="2253"/>
    <s v="PA_Allegheny"/>
    <x v="0"/>
    <x v="1"/>
    <s v="WH"/>
    <x v="0"/>
    <n v="2"/>
    <x v="3"/>
    <n v="2"/>
    <n v="2016"/>
    <n v="2"/>
    <d v="2016-12-22T00:00:00"/>
    <d v="2017-01-01T00:00:00"/>
    <n v="0"/>
    <x v="1"/>
    <s v="PKC"/>
    <s v=" "/>
    <s v=" "/>
    <s v="PKC"/>
    <n v="0"/>
    <n v="1"/>
    <n v="0"/>
    <n v="0"/>
    <x v="0"/>
    <n v="0"/>
    <x v="87"/>
    <n v="0.32786885300000002"/>
    <n v="1"/>
    <n v="0"/>
    <s v="ZTC"/>
    <n v="12"/>
    <n v="2016"/>
    <n v="201612"/>
    <x v="4"/>
    <n v="2017"/>
    <n v="201701"/>
  </r>
  <r>
    <x v="2446"/>
    <s v="PA_Allegheny"/>
    <x v="1"/>
    <x v="0"/>
    <s v="BL"/>
    <x v="1"/>
    <n v="2"/>
    <x v="3"/>
    <n v="2"/>
    <n v="2016"/>
    <n v="1"/>
    <d v="2016-12-22T00:00:00"/>
    <d v="2017-01-01T00:00:00"/>
    <n v="1"/>
    <x v="1"/>
    <s v="PKC"/>
    <s v=" "/>
    <s v=" "/>
    <s v="PKC"/>
    <n v="0"/>
    <n v="1"/>
    <n v="0"/>
    <n v="0"/>
    <x v="0"/>
    <n v="0"/>
    <x v="87"/>
    <n v="0.32786885300000002"/>
    <n v="1"/>
    <n v="0"/>
    <s v="ZTC"/>
    <n v="12"/>
    <n v="2016"/>
    <n v="201612"/>
    <x v="4"/>
    <n v="2017"/>
    <n v="201701"/>
  </r>
  <r>
    <x v="2254"/>
    <s v="PA_Allegheny"/>
    <x v="1"/>
    <x v="1"/>
    <s v="WH"/>
    <x v="0"/>
    <n v="0"/>
    <x v="2"/>
    <n v="0"/>
    <n v="2016"/>
    <n v="2"/>
    <d v="2016-12-22T00:00:00"/>
    <d v="2017-01-01T00:00:00"/>
    <n v="0"/>
    <x v="1"/>
    <s v="PKC"/>
    <s v=" "/>
    <s v=" "/>
    <s v="PKC"/>
    <n v="0"/>
    <n v="1"/>
    <n v="0"/>
    <n v="0"/>
    <x v="0"/>
    <n v="0"/>
    <x v="87"/>
    <n v="0.32786885300000002"/>
    <n v="1"/>
    <n v="0"/>
    <s v="ZTC"/>
    <n v="12"/>
    <n v="2016"/>
    <n v="201612"/>
    <x v="4"/>
    <n v="2017"/>
    <n v="201701"/>
  </r>
  <r>
    <x v="1680"/>
    <s v="PA_Allegheny"/>
    <x v="1"/>
    <x v="1"/>
    <s v="BL"/>
    <x v="1"/>
    <n v="15"/>
    <x v="4"/>
    <n v="15"/>
    <n v="2016"/>
    <n v="3"/>
    <d v="2016-12-23T00:00:00"/>
    <d v="2017-01-01T00:00:00"/>
    <n v="0"/>
    <x v="0"/>
    <s v="PSG"/>
    <s v=" "/>
    <s v=" "/>
    <s v="PSG"/>
    <n v="0"/>
    <n v="1"/>
    <n v="0"/>
    <n v="0"/>
    <x v="0"/>
    <n v="0"/>
    <x v="77"/>
    <n v="0.295081967"/>
    <n v="1"/>
    <n v="0"/>
    <s v="ZTC"/>
    <n v="12"/>
    <n v="2016"/>
    <n v="201612"/>
    <x v="4"/>
    <n v="2017"/>
    <n v="201701"/>
  </r>
  <r>
    <x v="2447"/>
    <s v="PA_Allegheny"/>
    <x v="1"/>
    <x v="0"/>
    <s v="WH"/>
    <x v="0"/>
    <n v="11"/>
    <x v="5"/>
    <n v="11"/>
    <n v="2016"/>
    <n v="1"/>
    <d v="2016-12-24T00:00:00"/>
    <d v="2017-01-01T00:00:00"/>
    <n v="1"/>
    <x v="1"/>
    <s v="PKC"/>
    <s v=" "/>
    <s v=" "/>
    <s v="PKC"/>
    <n v="0"/>
    <n v="1"/>
    <n v="0"/>
    <n v="0"/>
    <x v="0"/>
    <n v="0"/>
    <x v="194"/>
    <n v="0.26229508200000001"/>
    <n v="1"/>
    <n v="0"/>
    <s v="ZTC"/>
    <n v="12"/>
    <n v="2016"/>
    <n v="201612"/>
    <x v="4"/>
    <n v="2017"/>
    <n v="201701"/>
  </r>
  <r>
    <x v="2448"/>
    <s v="PA_Allegheny"/>
    <x v="1"/>
    <x v="0"/>
    <s v="UK"/>
    <x v="2"/>
    <n v="3"/>
    <x v="1"/>
    <n v="3"/>
    <n v="2016"/>
    <n v="1"/>
    <d v="2016-12-24T00:00:00"/>
    <d v="2017-01-01T00:00:00"/>
    <n v="1"/>
    <x v="1"/>
    <s v="PKC"/>
    <s v=" "/>
    <s v=" "/>
    <s v="PKC"/>
    <n v="0"/>
    <n v="1"/>
    <n v="0"/>
    <n v="0"/>
    <x v="0"/>
    <n v="0"/>
    <x v="194"/>
    <n v="0.26229508200000001"/>
    <n v="1"/>
    <n v="0"/>
    <s v="ZTC"/>
    <n v="12"/>
    <n v="2016"/>
    <n v="201612"/>
    <x v="4"/>
    <n v="2017"/>
    <n v="201701"/>
  </r>
  <r>
    <x v="2449"/>
    <s v="PA_Allegheny"/>
    <x v="1"/>
    <x v="1"/>
    <s v="WH"/>
    <x v="0"/>
    <n v="1"/>
    <x v="3"/>
    <n v="1"/>
    <n v="2016"/>
    <n v="1"/>
    <d v="2016-12-25T00:00:00"/>
    <d v="2017-01-01T00:00:00"/>
    <n v="1"/>
    <x v="2"/>
    <s v="PFC"/>
    <s v=" "/>
    <s v=" "/>
    <s v="PFC"/>
    <n v="0"/>
    <n v="1"/>
    <n v="0"/>
    <n v="0"/>
    <x v="0"/>
    <n v="0"/>
    <x v="282"/>
    <n v="0.229508197"/>
    <n v="1"/>
    <n v="0"/>
    <s v="ZTC"/>
    <n v="12"/>
    <n v="2016"/>
    <n v="201612"/>
    <x v="4"/>
    <n v="2017"/>
    <n v="201701"/>
  </r>
  <r>
    <x v="2450"/>
    <s v="PA_Allegheny"/>
    <x v="0"/>
    <x v="1"/>
    <s v="WH"/>
    <x v="0"/>
    <n v="2"/>
    <x v="3"/>
    <n v="2"/>
    <n v="2016"/>
    <n v="1"/>
    <d v="2016-12-25T00:00:00"/>
    <d v="2017-01-01T00:00:00"/>
    <n v="1"/>
    <x v="2"/>
    <s v="PFC"/>
    <s v=" "/>
    <s v=" "/>
    <s v="PFC"/>
    <n v="0"/>
    <n v="1"/>
    <n v="0"/>
    <n v="0"/>
    <x v="0"/>
    <n v="0"/>
    <x v="282"/>
    <n v="0.229508197"/>
    <n v="1"/>
    <n v="0"/>
    <s v="ZTC"/>
    <n v="12"/>
    <n v="2016"/>
    <n v="201612"/>
    <x v="4"/>
    <n v="2017"/>
    <n v="201701"/>
  </r>
  <r>
    <x v="2451"/>
    <s v="PA_Allegheny"/>
    <x v="1"/>
    <x v="1"/>
    <s v="WH"/>
    <x v="0"/>
    <n v="2"/>
    <x v="3"/>
    <n v="2"/>
    <n v="2016"/>
    <n v="1"/>
    <d v="2016-12-27T00:00:00"/>
    <d v="2016-12-30T00:00:00"/>
    <n v="1"/>
    <x v="1"/>
    <s v="PKC"/>
    <s v=" "/>
    <s v=" "/>
    <s v="PKC"/>
    <n v="0"/>
    <n v="1"/>
    <n v="0"/>
    <n v="1"/>
    <x v="0"/>
    <n v="0"/>
    <x v="41"/>
    <n v="9.8360656000000005E-2"/>
    <n v="1"/>
    <n v="1"/>
    <s v="XOP"/>
    <n v="12"/>
    <n v="2016"/>
    <n v="201612"/>
    <x v="10"/>
    <n v="2016"/>
    <n v="201612"/>
  </r>
  <r>
    <x v="2452"/>
    <s v="PA_Allegheny"/>
    <x v="1"/>
    <x v="1"/>
    <s v="AS"/>
    <x v="2"/>
    <n v="0"/>
    <x v="2"/>
    <n v="0"/>
    <n v="2016"/>
    <n v="1"/>
    <d v="2016-12-27T00:00:00"/>
    <d v="2017-01-01T00:00:00"/>
    <n v="1"/>
    <x v="1"/>
    <s v="PKC"/>
    <s v=" "/>
    <s v=" "/>
    <s v="PKC"/>
    <n v="0"/>
    <n v="1"/>
    <n v="0"/>
    <n v="0"/>
    <x v="0"/>
    <n v="0"/>
    <x v="161"/>
    <n v="0.16393442599999999"/>
    <n v="1"/>
    <n v="0"/>
    <s v="ZTC"/>
    <n v="12"/>
    <n v="2016"/>
    <n v="201612"/>
    <x v="4"/>
    <n v="2017"/>
    <n v="201701"/>
  </r>
  <r>
    <x v="2453"/>
    <s v="PA_Allegheny"/>
    <x v="1"/>
    <x v="1"/>
    <s v="WH"/>
    <x v="0"/>
    <n v="2"/>
    <x v="3"/>
    <n v="2"/>
    <n v="2016"/>
    <n v="1"/>
    <d v="2016-12-27T00:00:00"/>
    <d v="2017-01-01T00:00:00"/>
    <n v="1"/>
    <x v="1"/>
    <s v="PKC"/>
    <s v="PKC"/>
    <d v="2016-12-30T00:00:00"/>
    <s v="PKC"/>
    <n v="0"/>
    <n v="2"/>
    <n v="1"/>
    <n v="0"/>
    <x v="0"/>
    <n v="0"/>
    <x v="161"/>
    <n v="0.16393442599999999"/>
    <n v="1"/>
    <n v="0"/>
    <s v="ZTC"/>
    <n v="12"/>
    <n v="2016"/>
    <n v="201612"/>
    <x v="4"/>
    <n v="2017"/>
    <n v="201701"/>
  </r>
  <r>
    <x v="2454"/>
    <s v="PA_Allegheny"/>
    <x v="1"/>
    <x v="1"/>
    <s v="BL"/>
    <x v="1"/>
    <n v="14"/>
    <x v="4"/>
    <n v="14"/>
    <n v="2016"/>
    <n v="1"/>
    <d v="2016-12-30T00:00:00"/>
    <d v="2017-01-01T00:00:00"/>
    <n v="1"/>
    <x v="0"/>
    <s v="PSG"/>
    <s v=" "/>
    <s v=" "/>
    <s v="PSG"/>
    <n v="0"/>
    <n v="1"/>
    <n v="0"/>
    <n v="0"/>
    <x v="0"/>
    <n v="0"/>
    <x v="30"/>
    <n v="6.5573771000000003E-2"/>
    <n v="1"/>
    <n v="0"/>
    <s v="ZTC"/>
    <n v="12"/>
    <n v="2016"/>
    <n v="201612"/>
    <x v="4"/>
    <n v="2017"/>
    <n v="201701"/>
  </r>
  <r>
    <x v="2455"/>
    <s v="PA_Allegheny"/>
    <x v="0"/>
    <x v="1"/>
    <s v="BL"/>
    <x v="1"/>
    <n v="5"/>
    <x v="1"/>
    <n v="5"/>
    <n v="2016"/>
    <n v="1"/>
    <d v="2016-12-30T00:00:00"/>
    <d v="2017-01-01T00:00:00"/>
    <n v="1"/>
    <x v="7"/>
    <s v="PSF"/>
    <s v=" "/>
    <s v=" "/>
    <s v="PSF"/>
    <n v="0"/>
    <n v="1"/>
    <n v="0"/>
    <n v="0"/>
    <x v="0"/>
    <n v="0"/>
    <x v="30"/>
    <n v="6.5573771000000003E-2"/>
    <n v="1"/>
    <n v="0"/>
    <s v="ZTC"/>
    <n v="12"/>
    <n v="2016"/>
    <n v="201612"/>
    <x v="4"/>
    <n v="2017"/>
    <n v="201701"/>
  </r>
  <r>
    <x v="2456"/>
    <s v="PA_Allegheny"/>
    <x v="1"/>
    <x v="1"/>
    <s v="WH"/>
    <x v="0"/>
    <n v="2"/>
    <x v="3"/>
    <n v="2"/>
    <n v="2016"/>
    <n v="1"/>
    <d v="2016-12-30T00:00:00"/>
    <d v="2017-01-01T00:00:00"/>
    <n v="1"/>
    <x v="1"/>
    <s v="PKC"/>
    <s v=" "/>
    <s v=" "/>
    <s v="PKC"/>
    <n v="0"/>
    <n v="1"/>
    <n v="0"/>
    <n v="0"/>
    <x v="0"/>
    <n v="0"/>
    <x v="30"/>
    <n v="6.5573771000000003E-2"/>
    <n v="1"/>
    <n v="0"/>
    <s v="ZTC"/>
    <n v="12"/>
    <n v="2016"/>
    <n v="201612"/>
    <x v="4"/>
    <n v="2017"/>
    <n v="201701"/>
  </r>
  <r>
    <x v="2457"/>
    <s v="PA_Allegheny"/>
    <x v="1"/>
    <x v="1"/>
    <s v="WH"/>
    <x v="0"/>
    <n v="2"/>
    <x v="3"/>
    <n v="2"/>
    <n v="2016"/>
    <n v="1"/>
    <d v="2016-12-30T00:00:00"/>
    <d v="2017-01-01T00:00:00"/>
    <n v="1"/>
    <x v="1"/>
    <s v="PKC"/>
    <s v=" "/>
    <s v=" "/>
    <s v="PKC"/>
    <n v="0"/>
    <n v="1"/>
    <n v="0"/>
    <n v="0"/>
    <x v="0"/>
    <n v="0"/>
    <x v="30"/>
    <n v="6.5573771000000003E-2"/>
    <n v="1"/>
    <n v="0"/>
    <s v="ZTC"/>
    <n v="12"/>
    <n v="2016"/>
    <n v="201612"/>
    <x v="4"/>
    <n v="2017"/>
    <n v="2017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FF26BC-34A0-8F46-B86A-DDE0A6F6796A}" name="PivotTable3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7" firstHeaderRow="1" firstDataRow="1" firstDataCol="1" rowPageCount="2" colPageCount="1"/>
  <pivotFields count="36">
    <pivotField dataField="1" showAll="0">
      <items count="2459">
        <item x="769"/>
        <item x="1449"/>
        <item x="1450"/>
        <item x="782"/>
        <item x="966"/>
        <item x="1365"/>
        <item x="1108"/>
        <item x="1350"/>
        <item x="723"/>
        <item x="505"/>
        <item x="511"/>
        <item x="2289"/>
        <item x="903"/>
        <item x="609"/>
        <item x="722"/>
        <item x="1973"/>
        <item x="2392"/>
        <item x="1931"/>
        <item x="904"/>
        <item x="1265"/>
        <item x="221"/>
        <item x="1661"/>
        <item x="1946"/>
        <item x="1505"/>
        <item x="2203"/>
        <item x="1452"/>
        <item x="1451"/>
        <item x="2164"/>
        <item x="2395"/>
        <item x="1076"/>
        <item x="1077"/>
        <item x="1078"/>
        <item x="1266"/>
        <item x="55"/>
        <item x="56"/>
        <item x="173"/>
        <item x="1830"/>
        <item x="1715"/>
        <item x="473"/>
        <item x="465"/>
        <item x="222"/>
        <item x="228"/>
        <item x="223"/>
        <item x="224"/>
        <item x="564"/>
        <item x="225"/>
        <item x="144"/>
        <item x="1387"/>
        <item x="2013"/>
        <item x="466"/>
        <item x="566"/>
        <item x="1964"/>
        <item x="93"/>
        <item x="1965"/>
        <item x="2099"/>
        <item x="1578"/>
        <item x="363"/>
        <item x="1328"/>
        <item x="1869"/>
        <item x="2256"/>
        <item x="943"/>
        <item x="1658"/>
        <item x="803"/>
        <item x="1323"/>
        <item x="1583"/>
        <item x="216"/>
        <item x="2275"/>
        <item x="140"/>
        <item x="133"/>
        <item x="139"/>
        <item x="19"/>
        <item x="467"/>
        <item x="433"/>
        <item x="434"/>
        <item x="1700"/>
        <item x="737"/>
        <item x="408"/>
        <item x="1364"/>
        <item x="275"/>
        <item x="276"/>
        <item x="1459"/>
        <item x="971"/>
        <item x="1673"/>
        <item x="1324"/>
        <item x="1874"/>
        <item x="1458"/>
        <item x="1557"/>
        <item x="2259"/>
        <item x="303"/>
        <item x="411"/>
        <item x="1716"/>
        <item x="1717"/>
        <item x="122"/>
        <item x="123"/>
        <item x="323"/>
        <item x="610"/>
        <item x="2030"/>
        <item x="245"/>
        <item x="1788"/>
        <item x="819"/>
        <item x="1259"/>
        <item x="2397"/>
        <item x="246"/>
        <item x="673"/>
        <item x="671"/>
        <item x="1147"/>
        <item x="2062"/>
        <item x="2073"/>
        <item x="2072"/>
        <item x="1867"/>
        <item x="2168"/>
        <item x="1853"/>
        <item x="1437"/>
        <item x="712"/>
        <item x="1934"/>
        <item x="2169"/>
        <item x="2373"/>
        <item x="255"/>
        <item x="586"/>
        <item x="1285"/>
        <item x="742"/>
        <item x="1895"/>
        <item x="1896"/>
        <item x="344"/>
        <item x="2377"/>
        <item x="297"/>
        <item x="1751"/>
        <item x="42"/>
        <item x="36"/>
        <item x="41"/>
        <item x="230"/>
        <item x="2440"/>
        <item x="1261"/>
        <item x="1248"/>
        <item x="502"/>
        <item x="2133"/>
        <item x="880"/>
        <item x="754"/>
        <item x="826"/>
        <item x="1656"/>
        <item x="372"/>
        <item x="1507"/>
        <item x="2447"/>
        <item x="442"/>
        <item x="607"/>
        <item x="808"/>
        <item x="807"/>
        <item x="1483"/>
        <item x="129"/>
        <item x="902"/>
        <item x="1025"/>
        <item x="1249"/>
        <item x="983"/>
        <item x="165"/>
        <item x="2126"/>
        <item x="145"/>
        <item x="85"/>
        <item x="642"/>
        <item x="546"/>
        <item x="271"/>
        <item x="1435"/>
        <item x="1605"/>
        <item x="593"/>
        <item x="1514"/>
        <item x="759"/>
        <item x="2247"/>
        <item x="1131"/>
        <item x="2202"/>
        <item x="1178"/>
        <item x="290"/>
        <item x="1235"/>
        <item x="933"/>
        <item x="934"/>
        <item x="2337"/>
        <item x="549"/>
        <item x="2454"/>
        <item x="957"/>
        <item x="1086"/>
        <item x="491"/>
        <item x="701"/>
        <item x="158"/>
        <item x="1864"/>
        <item x="1575"/>
        <item x="1223"/>
        <item x="1384"/>
        <item x="1177"/>
        <item x="888"/>
        <item x="1207"/>
        <item x="69"/>
        <item x="2350"/>
        <item x="784"/>
        <item x="520"/>
        <item x="1006"/>
        <item x="578"/>
        <item x="565"/>
        <item x="1007"/>
        <item x="1380"/>
        <item x="2074"/>
        <item x="1347"/>
        <item x="550"/>
        <item x="551"/>
        <item x="1133"/>
        <item x="535"/>
        <item x="298"/>
        <item x="2204"/>
        <item x="1030"/>
        <item x="243"/>
        <item x="979"/>
        <item x="1579"/>
        <item x="1005"/>
        <item x="1624"/>
        <item x="2367"/>
        <item x="231"/>
        <item x="724"/>
        <item x="1136"/>
        <item x="1360"/>
        <item x="1859"/>
        <item x="2314"/>
        <item x="1905"/>
        <item x="304"/>
        <item x="141"/>
        <item x="143"/>
        <item x="1062"/>
        <item x="830"/>
        <item x="1416"/>
        <item x="1037"/>
        <item x="512"/>
        <item x="513"/>
        <item x="152"/>
        <item x="2297"/>
        <item x="1596"/>
        <item x="840"/>
        <item x="522"/>
        <item x="2428"/>
        <item x="2138"/>
        <item x="291"/>
        <item x="597"/>
        <item x="1472"/>
        <item x="1056"/>
        <item x="443"/>
        <item x="2412"/>
        <item x="672"/>
        <item x="57"/>
        <item x="83"/>
        <item x="1013"/>
        <item x="268"/>
        <item x="2014"/>
        <item x="423"/>
        <item x="2311"/>
        <item x="1562"/>
        <item x="1789"/>
        <item x="1124"/>
        <item x="2208"/>
        <item x="718"/>
        <item x="468"/>
        <item x="2278"/>
        <item x="1625"/>
        <item x="151"/>
        <item x="2279"/>
        <item x="2120"/>
        <item x="2010"/>
        <item x="2393"/>
        <item x="531"/>
        <item x="20"/>
        <item x="2139"/>
        <item x="634"/>
        <item x="1348"/>
        <item x="205"/>
        <item x="270"/>
        <item x="1274"/>
        <item x="374"/>
        <item x="1091"/>
        <item x="732"/>
        <item x="208"/>
        <item x="345"/>
        <item x="203"/>
        <item x="482"/>
        <item x="478"/>
        <item x="664"/>
        <item x="1569"/>
        <item x="1058"/>
        <item x="209"/>
        <item x="210"/>
        <item x="37"/>
        <item x="1482"/>
        <item x="676"/>
        <item x="286"/>
        <item x="247"/>
        <item x="1627"/>
        <item x="1662"/>
        <item x="320"/>
        <item x="1584"/>
        <item x="1300"/>
        <item x="1424"/>
        <item x="0"/>
        <item x="364"/>
        <item x="728"/>
        <item x="692"/>
        <item x="2285"/>
        <item x="1484"/>
        <item x="1772"/>
        <item x="170"/>
        <item x="2140"/>
        <item x="1183"/>
        <item x="1217"/>
        <item x="940"/>
        <item x="256"/>
        <item x="1480"/>
        <item x="529"/>
        <item x="543"/>
        <item x="1432"/>
        <item x="2248"/>
        <item x="2432"/>
        <item x="21"/>
        <item x="972"/>
        <item x="427"/>
        <item x="1520"/>
        <item x="846"/>
        <item x="1377"/>
        <item x="1224"/>
        <item x="1378"/>
        <item x="2211"/>
        <item x="1194"/>
        <item x="679"/>
        <item x="421"/>
        <item x="1680"/>
        <item x="738"/>
        <item x="1551"/>
        <item x="1130"/>
        <item x="1157"/>
        <item x="160"/>
        <item x="450"/>
        <item x="643"/>
        <item x="321"/>
        <item x="615"/>
        <item x="762"/>
        <item x="1979"/>
        <item x="1401"/>
        <item x="2252"/>
        <item x="2287"/>
        <item x="322"/>
        <item x="2276"/>
        <item x="2115"/>
        <item x="624"/>
        <item x="483"/>
        <item x="1854"/>
        <item x="1425"/>
        <item x="850"/>
        <item x="2209"/>
        <item x="1022"/>
        <item x="523"/>
        <item x="923"/>
        <item x="1939"/>
        <item x="1937"/>
        <item x="1938"/>
        <item x="1870"/>
        <item x="1966"/>
        <item x="587"/>
        <item x="2398"/>
        <item x="804"/>
        <item x="843"/>
        <item x="1586"/>
        <item x="844"/>
        <item x="1403"/>
        <item x="2290"/>
        <item x="2291"/>
        <item x="1821"/>
        <item x="1109"/>
        <item x="2129"/>
        <item x="666"/>
        <item x="1228"/>
        <item x="538"/>
        <item x="2127"/>
        <item x="1746"/>
        <item x="2156"/>
        <item x="1098"/>
        <item x="1840"/>
        <item x="2220"/>
        <item x="935"/>
        <item x="974"/>
        <item x="2134"/>
        <item x="191"/>
        <item x="325"/>
        <item x="1072"/>
        <item x="1301"/>
        <item x="1229"/>
        <item x="383"/>
        <item x="444"/>
        <item x="852"/>
        <item x="872"/>
        <item x="2029"/>
        <item x="1388"/>
        <item x="866"/>
        <item x="1954"/>
        <item x="2238"/>
        <item x="2388"/>
        <item x="2316"/>
        <item x="1296"/>
        <item x="1967"/>
        <item x="913"/>
        <item x="479"/>
        <item x="1901"/>
        <item x="770"/>
        <item x="1154"/>
        <item x="2075"/>
        <item x="2064"/>
        <item x="1286"/>
        <item x="1287"/>
        <item x="870"/>
        <item x="2051"/>
        <item x="810"/>
        <item x="262"/>
        <item x="528"/>
        <item x="1436"/>
        <item x="881"/>
        <item x="1552"/>
        <item x="486"/>
        <item x="1366"/>
        <item x="1535"/>
        <item x="1173"/>
        <item x="811"/>
        <item x="823"/>
        <item x="318"/>
        <item x="2141"/>
        <item x="1641"/>
        <item x="226"/>
        <item x="1968"/>
        <item x="925"/>
        <item x="926"/>
        <item x="831"/>
        <item x="1749"/>
        <item x="1267"/>
        <item x="2399"/>
        <item x="1045"/>
        <item x="2063"/>
        <item x="469"/>
        <item x="456"/>
        <item x="1681"/>
        <item x="891"/>
        <item x="856"/>
        <item x="1440"/>
        <item x="1441"/>
        <item x="30"/>
        <item x="854"/>
        <item x="598"/>
        <item x="9"/>
        <item x="2333"/>
        <item x="1822"/>
        <item x="1841"/>
        <item x="532"/>
        <item x="1298"/>
        <item x="709"/>
        <item x="2100"/>
        <item x="2435"/>
        <item x="2436"/>
        <item x="2437"/>
        <item x="921"/>
        <item x="1970"/>
        <item x="115"/>
        <item x="875"/>
        <item x="1881"/>
        <item x="1023"/>
        <item x="1536"/>
        <item x="192"/>
        <item x="142"/>
        <item x="227"/>
        <item x="71"/>
        <item x="182"/>
        <item x="936"/>
        <item x="812"/>
        <item x="422"/>
        <item x="978"/>
        <item x="1008"/>
        <item x="2076"/>
        <item x="1343"/>
        <item x="851"/>
        <item x="1811"/>
        <item x="89"/>
        <item x="1460"/>
        <item x="1093"/>
        <item x="309"/>
        <item x="771"/>
        <item x="480"/>
        <item x="1646"/>
        <item x="1195"/>
        <item x="677"/>
        <item x="650"/>
        <item x="418"/>
        <item x="1984"/>
        <item x="43"/>
        <item x="435"/>
        <item x="166"/>
        <item x="829"/>
        <item x="1236"/>
        <item x="1765"/>
        <item x="693"/>
        <item x="484"/>
        <item x="1057"/>
        <item x="1698"/>
        <item x="721"/>
        <item x="1391"/>
        <item x="767"/>
        <item x="1825"/>
        <item x="1888"/>
        <item x="1461"/>
        <item x="2347"/>
        <item x="1105"/>
        <item x="2068"/>
        <item x="625"/>
        <item x="745"/>
        <item x="1628"/>
        <item x="594"/>
        <item x="595"/>
        <item x="481"/>
        <item x="94"/>
        <item x="1651"/>
        <item x="656"/>
        <item x="658"/>
        <item x="1668"/>
        <item x="349"/>
        <item x="96"/>
        <item x="97"/>
        <item x="579"/>
        <item x="183"/>
        <item x="1253"/>
        <item x="1837"/>
        <item x="1237"/>
        <item x="637"/>
        <item x="630"/>
        <item x="1036"/>
        <item x="1009"/>
        <item x="1010"/>
        <item x="1202"/>
        <item x="1014"/>
        <item x="402"/>
        <item x="22"/>
        <item x="2357"/>
        <item x="1620"/>
        <item x="1621"/>
        <item x="1653"/>
        <item x="734"/>
        <item x="1812"/>
        <item x="755"/>
        <item x="2084"/>
        <item x="2233"/>
        <item x="1813"/>
        <item x="2234"/>
        <item x="154"/>
        <item x="153"/>
        <item x="156"/>
        <item x="58"/>
        <item x="1368"/>
        <item x="1389"/>
        <item x="1369"/>
        <item x="791"/>
        <item x="1344"/>
        <item x="328"/>
        <item x="995"/>
        <item x="1163"/>
        <item x="1426"/>
        <item x="987"/>
        <item x="924"/>
        <item x="599"/>
        <item x="1857"/>
        <item x="1570"/>
        <item x="1823"/>
        <item x="1622"/>
        <item x="1571"/>
        <item x="905"/>
        <item x="384"/>
        <item x="906"/>
        <item x="820"/>
        <item x="1345"/>
        <item x="369"/>
        <item x="2280"/>
        <item x="167"/>
        <item x="1361"/>
        <item x="1362"/>
        <item x="1106"/>
        <item x="264"/>
        <item x="1219"/>
        <item x="1660"/>
        <item x="1085"/>
        <item x="2170"/>
        <item x="1511"/>
        <item x="1916"/>
        <item x="1243"/>
        <item x="1726"/>
        <item x="1512"/>
        <item x="1242"/>
        <item x="1513"/>
        <item x="314"/>
        <item x="1466"/>
        <item x="2065"/>
        <item x="1417"/>
        <item x="714"/>
        <item x="2292"/>
        <item x="1977"/>
        <item x="1363"/>
        <item x="700"/>
        <item x="1040"/>
        <item x="968"/>
        <item x="967"/>
        <item x="98"/>
        <item x="451"/>
        <item x="2015"/>
        <item x="356"/>
        <item x="1137"/>
        <item x="2043"/>
        <item x="1581"/>
        <item x="10"/>
        <item x="702"/>
        <item x="912"/>
        <item x="1418"/>
        <item x="949"/>
        <item x="950"/>
        <item x="409"/>
        <item x="1473"/>
        <item x="232"/>
        <item x="951"/>
        <item x="952"/>
        <item x="265"/>
        <item x="266"/>
        <item x="1835"/>
        <item x="1230"/>
        <item x="1231"/>
        <item x="375"/>
        <item x="1288"/>
        <item x="1290"/>
        <item x="310"/>
        <item x="295"/>
        <item x="357"/>
        <item x="1016"/>
        <item x="2180"/>
        <item x="927"/>
        <item x="31"/>
        <item x="962"/>
        <item x="2429"/>
        <item x="1790"/>
        <item x="1609"/>
        <item x="1669"/>
        <item x="1468"/>
        <item x="204"/>
        <item x="470"/>
        <item x="1955"/>
        <item x="1637"/>
        <item x="1330"/>
        <item x="1331"/>
        <item x="104"/>
        <item x="412"/>
        <item x="606"/>
        <item x="499"/>
        <item x="500"/>
        <item x="1558"/>
        <item x="257"/>
        <item x="1539"/>
        <item x="394"/>
        <item x="884"/>
        <item x="2413"/>
        <item x="23"/>
        <item x="403"/>
        <item x="841"/>
        <item x="2361"/>
        <item x="2021"/>
        <item x="2362"/>
        <item x="1110"/>
        <item x="1734"/>
        <item x="879"/>
        <item x="248"/>
        <item x="585"/>
        <item x="1659"/>
        <item x="1629"/>
        <item x="1444"/>
        <item x="999"/>
        <item x="638"/>
        <item x="2352"/>
        <item x="689"/>
        <item x="68"/>
        <item x="1630"/>
        <item x="350"/>
        <item x="281"/>
        <item x="1370"/>
        <item x="2181"/>
        <item x="287"/>
        <item x="244"/>
        <item x="1385"/>
        <item x="1283"/>
        <item x="2249"/>
        <item x="937"/>
        <item x="174"/>
        <item x="2221"/>
        <item x="1932"/>
        <item x="580"/>
        <item x="1781"/>
        <item x="501"/>
        <item x="674"/>
        <item x="996"/>
        <item x="855"/>
        <item x="1289"/>
        <item x="424"/>
        <item x="778"/>
        <item x="1702"/>
        <item x="956"/>
        <item x="749"/>
        <item x="2215"/>
        <item x="779"/>
        <item x="719"/>
        <item x="1351"/>
        <item x="24"/>
        <item x="25"/>
        <item x="2425"/>
        <item x="11"/>
        <item x="2401"/>
        <item x="305"/>
        <item x="190"/>
        <item x="296"/>
        <item x="311"/>
        <item x="774"/>
        <item x="2077"/>
        <item x="2078"/>
        <item x="775"/>
        <item x="116"/>
        <item x="703"/>
        <item x="1929"/>
        <item x="319"/>
        <item x="1015"/>
        <item x="2038"/>
        <item x="649"/>
        <item x="67"/>
        <item x="1210"/>
        <item x="128"/>
        <item x="750"/>
        <item x="1264"/>
        <item x="124"/>
        <item x="832"/>
        <item x="1390"/>
        <item x="1392"/>
        <item x="385"/>
        <item x="1849"/>
        <item x="2116"/>
        <item x="833"/>
        <item x="1735"/>
        <item x="368"/>
        <item x="944"/>
        <item x="387"/>
        <item x="386"/>
        <item x="569"/>
        <item x="1949"/>
        <item x="362"/>
        <item x="2171"/>
        <item x="1410"/>
        <item x="334"/>
        <item x="277"/>
        <item x="425"/>
        <item x="2301"/>
        <item x="2302"/>
        <item x="1393"/>
        <item x="756"/>
        <item x="388"/>
        <item x="739"/>
        <item x="740"/>
        <item x="64"/>
        <item x="988"/>
        <item x="219"/>
        <item x="785"/>
        <item x="1868"/>
        <item x="168"/>
        <item x="2117"/>
        <item x="2182"/>
        <item x="821"/>
        <item x="1474"/>
        <item x="125"/>
        <item x="84"/>
        <item x="1582"/>
        <item x="428"/>
        <item x="1663"/>
        <item x="240"/>
        <item x="110"/>
        <item x="2016"/>
        <item x="2017"/>
        <item x="2260"/>
        <item x="1099"/>
        <item x="217"/>
        <item x="1488"/>
        <item x="44"/>
        <item x="1595"/>
        <item x="1724"/>
        <item x="503"/>
        <item x="861"/>
        <item x="862"/>
        <item x="938"/>
        <item x="939"/>
        <item x="1676"/>
        <item x="335"/>
        <item x="2121"/>
        <item x="945"/>
        <item x="126"/>
        <item x="184"/>
        <item x="1262"/>
        <item x="1961"/>
        <item x="2261"/>
        <item x="1100"/>
        <item x="704"/>
        <item x="985"/>
        <item x="1587"/>
        <item x="45"/>
        <item x="47"/>
        <item x="134"/>
        <item x="390"/>
        <item x="2445"/>
        <item x="1526"/>
        <item x="1429"/>
        <item x="1485"/>
        <item x="990"/>
        <item x="991"/>
        <item x="1067"/>
        <item x="1907"/>
        <item x="1997"/>
        <item x="1998"/>
        <item x="1394"/>
        <item x="705"/>
        <item x="410"/>
        <item x="2319"/>
        <item x="1865"/>
        <item x="17"/>
        <item x="46"/>
        <item x="1831"/>
        <item x="708"/>
        <item x="2374"/>
        <item x="1773"/>
        <item x="1871"/>
        <item x="299"/>
        <item x="1872"/>
        <item x="445"/>
        <item x="169"/>
        <item x="2079"/>
        <item x="1184"/>
        <item x="2101"/>
        <item x="389"/>
        <item x="611"/>
        <item x="1631"/>
        <item x="1736"/>
        <item x="581"/>
        <item x="786"/>
        <item x="12"/>
        <item x="233"/>
        <item x="1509"/>
        <item x="101"/>
        <item x="1291"/>
        <item x="813"/>
        <item x="2327"/>
        <item x="1559"/>
        <item x="2320"/>
        <item x="1718"/>
        <item x="1719"/>
        <item x="1101"/>
        <item x="1073"/>
        <item x="458"/>
        <item x="1838"/>
        <item x="873"/>
        <item x="2324"/>
        <item x="3"/>
        <item x="1307"/>
        <item x="1302"/>
        <item x="1000"/>
        <item x="1001"/>
        <item x="1282"/>
        <item x="1310"/>
        <item x="1311"/>
        <item x="1335"/>
        <item x="54"/>
        <item x="558"/>
        <item x="1059"/>
        <item x="1603"/>
        <item x="2383"/>
        <item x="1927"/>
        <item x="554"/>
        <item x="555"/>
        <item x="365"/>
        <item x="1912"/>
        <item x="1913"/>
        <item x="600"/>
        <item x="177"/>
        <item x="1705"/>
        <item x="1039"/>
        <item x="1780"/>
        <item x="626"/>
        <item x="1797"/>
        <item x="1046"/>
        <item x="1047"/>
        <item x="74"/>
        <item x="75"/>
        <item x="928"/>
        <item x="332"/>
        <item x="333"/>
        <item x="2303"/>
        <item x="29"/>
        <item x="1238"/>
        <item x="460"/>
        <item x="130"/>
        <item x="1799"/>
        <item x="675"/>
        <item x="1462"/>
        <item x="2334"/>
        <item x="922"/>
        <item x="1496"/>
        <item x="1497"/>
        <item x="241"/>
        <item x="2022"/>
        <item x="1475"/>
        <item x="2105"/>
        <item x="351"/>
        <item x="1225"/>
        <item x="1226"/>
        <item x="4"/>
        <item x="1419"/>
        <item x="2135"/>
        <item x="667"/>
        <item x="1476"/>
        <item x="1727"/>
        <item x="135"/>
        <item x="76"/>
        <item x="77"/>
        <item x="79"/>
        <item x="834"/>
        <item x="278"/>
        <item x="1766"/>
        <item x="312"/>
        <item x="506"/>
        <item x="1956"/>
        <item x="340"/>
        <item x="1"/>
        <item x="249"/>
        <item x="1428"/>
        <item x="1381"/>
        <item x="117"/>
        <item x="118"/>
        <item x="1122"/>
        <item x="1125"/>
        <item x="725"/>
        <item x="396"/>
        <item x="185"/>
        <item x="1585"/>
        <item x="7"/>
        <item x="186"/>
        <item x="651"/>
        <item x="665"/>
        <item x="1445"/>
        <item x="26"/>
        <item x="336"/>
        <item x="1601"/>
        <item x="175"/>
        <item x="668"/>
        <item x="376"/>
        <item x="272"/>
        <item x="306"/>
        <item x="1060"/>
        <item x="1952"/>
        <item x="2183"/>
        <item x="2184"/>
        <item x="2185"/>
        <item x="559"/>
        <item x="1521"/>
        <item x="91"/>
        <item x="787"/>
        <item x="1750"/>
        <item x="1752"/>
        <item x="1602"/>
        <item x="2409"/>
        <item x="633"/>
        <item x="948"/>
        <item x="2339"/>
        <item x="2340"/>
        <item x="2341"/>
        <item x="1960"/>
        <item x="1824"/>
        <item x="370"/>
        <item x="1218"/>
        <item x="1791"/>
        <item x="1216"/>
        <item x="1220"/>
        <item x="379"/>
        <item x="180"/>
        <item x="1737"/>
        <item x="119"/>
        <item x="1906"/>
        <item x="2443"/>
        <item x="652"/>
        <item x="1382"/>
        <item x="1842"/>
        <item x="395"/>
        <item x="958"/>
        <item x="959"/>
        <item x="963"/>
        <item x="2389"/>
        <item x="2049"/>
        <item x="2034"/>
        <item x="105"/>
        <item x="669"/>
        <item x="874"/>
        <item x="1048"/>
        <item x="2378"/>
        <item x="1843"/>
        <item x="715"/>
        <item x="953"/>
        <item x="1336"/>
        <item x="1693"/>
        <item x="436"/>
        <item x="2055"/>
        <item x="814"/>
        <item x="608"/>
        <item x="149"/>
        <item x="576"/>
        <item x="213"/>
        <item x="1303"/>
        <item x="1118"/>
        <item x="992"/>
        <item x="853"/>
        <item x="2379"/>
        <item x="2380"/>
        <item x="989"/>
        <item x="2342"/>
        <item x="404"/>
        <item x="639"/>
        <item x="242"/>
        <item x="120"/>
        <item x="1753"/>
        <item x="2108"/>
        <item x="326"/>
        <item x="494"/>
        <item x="2321"/>
        <item x="1079"/>
        <item x="1467"/>
        <item x="1111"/>
        <item x="13"/>
        <item x="489"/>
        <item x="358"/>
        <item x="2018"/>
        <item x="1515"/>
        <item x="1516"/>
        <item x="605"/>
        <item x="282"/>
        <item x="743"/>
        <item x="1657"/>
        <item x="1312"/>
        <item x="1950"/>
        <item x="1438"/>
        <item x="2455"/>
        <item x="954"/>
        <item x="556"/>
        <item x="1891"/>
        <item x="1588"/>
        <item x="380"/>
        <item x="1112"/>
        <item x="206"/>
        <item x="284"/>
        <item x="86"/>
        <item x="2165"/>
        <item x="2166"/>
        <item x="1277"/>
        <item x="1863"/>
        <item x="1189"/>
        <item x="1632"/>
        <item x="907"/>
        <item x="1923"/>
        <item x="2107"/>
        <item x="490"/>
        <item x="691"/>
        <item x="741"/>
        <item x="697"/>
        <item x="1263"/>
        <item x="1477"/>
        <item x="1580"/>
        <item x="398"/>
        <item x="1138"/>
        <item x="234"/>
        <item x="1196"/>
        <item x="32"/>
        <item x="622"/>
        <item x="1158"/>
        <item x="48"/>
        <item x="106"/>
        <item x="2080"/>
        <item x="2262"/>
        <item x="582"/>
        <item x="514"/>
        <item x="515"/>
        <item x="516"/>
        <item x="517"/>
        <item x="413"/>
        <item x="414"/>
        <item x="746"/>
        <item x="929"/>
        <item x="539"/>
        <item x="955"/>
        <item x="1638"/>
        <item x="159"/>
        <item x="2118"/>
        <item x="1170"/>
        <item x="2167"/>
        <item x="1981"/>
        <item x="1647"/>
        <item x="1540"/>
        <item x="1541"/>
        <item x="827"/>
        <item x="914"/>
        <item x="1371"/>
        <item x="915"/>
        <item x="1294"/>
        <item x="187"/>
        <item x="1141"/>
        <item x="1858"/>
        <item x="49"/>
        <item x="747"/>
        <item x="391"/>
        <item x="474"/>
        <item x="492"/>
        <item x="107"/>
        <item x="80"/>
        <item x="1517"/>
        <item x="1695"/>
        <item x="1696"/>
        <item x="95"/>
        <item x="38"/>
        <item x="1227"/>
        <item x="941"/>
        <item x="181"/>
        <item x="2035"/>
        <item x="670"/>
        <item x="1742"/>
        <item x="1113"/>
        <item x="27"/>
        <item x="1074"/>
        <item x="1774"/>
        <item x="1706"/>
        <item x="1593"/>
        <item x="1383"/>
        <item x="229"/>
        <item x="540"/>
        <item x="1050"/>
        <item x="1633"/>
        <item x="1747"/>
        <item x="1254"/>
        <item x="1313"/>
        <item x="1897"/>
        <item x="899"/>
        <item x="1325"/>
        <item x="446"/>
        <item x="1489"/>
        <item x="1107"/>
        <item x="1295"/>
        <item x="2315"/>
        <item x="601"/>
        <item x="809"/>
        <item x="1239"/>
        <item x="50"/>
        <item x="1649"/>
        <item x="1670"/>
        <item x="1974"/>
        <item x="1534"/>
        <item x="2222"/>
        <item x="2109"/>
        <item x="1352"/>
        <item x="1353"/>
        <item x="2142"/>
        <item x="1767"/>
        <item x="111"/>
        <item x="1611"/>
        <item x="916"/>
        <item x="588"/>
        <item x="602"/>
        <item x="28"/>
        <item x="437"/>
        <item x="842"/>
        <item x="751"/>
        <item x="1972"/>
        <item x="1971"/>
        <item x="81"/>
        <item x="1775"/>
        <item x="570"/>
        <item x="571"/>
        <item x="1026"/>
        <item x="1518"/>
        <item x="2011"/>
        <item x="1018"/>
        <item x="1326"/>
        <item x="285"/>
        <item x="131"/>
        <item x="2186"/>
        <item x="2157"/>
        <item x="763"/>
        <item x="1572"/>
        <item x="2143"/>
        <item x="392"/>
        <item x="1270"/>
        <item x="448"/>
        <item x="292"/>
        <item x="2269"/>
        <item x="1139"/>
        <item x="1889"/>
        <item x="2304"/>
        <item x="885"/>
        <item x="867"/>
        <item x="1678"/>
        <item x="2223"/>
        <item x="136"/>
        <item x="415"/>
        <item x="416"/>
        <item x="1404"/>
        <item x="752"/>
        <item x="1092"/>
        <item x="1648"/>
        <item x="799"/>
        <item x="2172"/>
        <item x="346"/>
        <item x="347"/>
        <item x="2144"/>
        <item x="2286"/>
        <item x="552"/>
        <item x="449"/>
        <item x="132"/>
        <item x="1232"/>
        <item x="2328"/>
        <item x="1866"/>
        <item x="33"/>
        <item x="315"/>
        <item x="316"/>
        <item x="2176"/>
        <item x="993"/>
        <item x="1332"/>
        <item x="8"/>
        <item x="2201"/>
        <item x="858"/>
        <item x="1400"/>
        <item x="1372"/>
        <item x="726"/>
        <item x="1314"/>
        <item x="1555"/>
        <item x="1278"/>
        <item x="462"/>
        <item x="2239"/>
        <item x="2240"/>
        <item x="1119"/>
        <item x="1898"/>
        <item x="824"/>
        <item x="293"/>
        <item x="1699"/>
        <item x="161"/>
        <item x="162"/>
        <item x="438"/>
        <item x="439"/>
        <item x="352"/>
        <item x="495"/>
        <item x="313"/>
        <item x="66"/>
        <item x="188"/>
        <item x="640"/>
        <item x="641"/>
        <item x="419"/>
        <item x="1453"/>
        <item x="1164"/>
        <item x="193"/>
        <item x="99"/>
        <item x="426"/>
        <item x="61"/>
        <item x="62"/>
        <item x="2066"/>
        <item x="108"/>
        <item x="753"/>
        <item x="757"/>
        <item x="1250"/>
        <item x="744"/>
        <item x="137"/>
        <item x="1490"/>
        <item x="1329"/>
        <item x="1947"/>
        <item x="1203"/>
        <item x="1694"/>
        <item x="1761"/>
        <item x="1011"/>
        <item x="507"/>
        <item x="508"/>
        <item x="1928"/>
        <item x="868"/>
        <item x="567"/>
        <item x="2224"/>
        <item x="2225"/>
        <item x="2226"/>
        <item x="2227"/>
        <item x="250"/>
        <item x="359"/>
        <item x="2162"/>
        <item x="1395"/>
        <item x="793"/>
        <item x="1180"/>
        <item x="1179"/>
        <item x="2402"/>
        <item x="2403"/>
        <item x="178"/>
        <item x="1420"/>
        <item x="163"/>
        <item x="373"/>
        <item x="487"/>
        <item x="1679"/>
        <item x="1094"/>
        <item x="207"/>
        <item x="1522"/>
        <item x="82"/>
        <item x="341"/>
        <item x="1190"/>
        <item x="121"/>
        <item x="1317"/>
        <item x="2187"/>
        <item x="1491"/>
        <item x="1860"/>
        <item x="1240"/>
        <item x="176"/>
        <item x="109"/>
        <item x="100"/>
        <item x="1634"/>
        <item x="288"/>
        <item x="87"/>
        <item x="65"/>
        <item x="194"/>
        <item x="195"/>
        <item x="1782"/>
        <item x="72"/>
        <item x="542"/>
        <item x="63"/>
        <item x="2122"/>
        <item x="716"/>
        <item x="1049"/>
        <item x="102"/>
        <item x="717"/>
        <item x="2130"/>
        <item x="164"/>
        <item x="1204"/>
        <item x="1433"/>
        <item x="835"/>
        <item x="2"/>
        <item x="150"/>
        <item x="360"/>
        <item x="908"/>
        <item x="59"/>
        <item x="60"/>
        <item x="2219"/>
        <item x="337"/>
        <item x="70"/>
        <item x="975"/>
        <item x="51"/>
        <item x="146"/>
        <item x="710"/>
        <item x="1720"/>
        <item x="1208"/>
        <item x="801"/>
        <item x="892"/>
        <item x="560"/>
        <item x="1635"/>
        <item x="536"/>
        <item x="2433"/>
        <item x="88"/>
        <item x="1783"/>
        <item x="18"/>
        <item x="471"/>
        <item x="324"/>
        <item x="533"/>
        <item x="14"/>
        <item x="917"/>
        <item x="52"/>
        <item x="1446"/>
        <item x="964"/>
        <item x="189"/>
        <item x="147"/>
        <item x="909"/>
        <item x="15"/>
        <item x="454"/>
        <item x="1149"/>
        <item x="729"/>
        <item x="1117"/>
        <item x="5"/>
        <item x="2325"/>
        <item x="6"/>
        <item x="16"/>
        <item x="1664"/>
        <item x="1784"/>
        <item x="452"/>
        <item x="112"/>
        <item x="2158"/>
        <item x="317"/>
        <item x="1800"/>
        <item x="34"/>
        <item x="35"/>
        <item x="39"/>
        <item x="40"/>
        <item x="2228"/>
        <item x="53"/>
        <item x="730"/>
        <item x="893"/>
        <item x="894"/>
        <item x="1153"/>
        <item x="980"/>
        <item x="1123"/>
        <item x="92"/>
        <item x="73"/>
        <item x="237"/>
        <item x="1492"/>
        <item x="307"/>
        <item x="2173"/>
        <item x="78"/>
        <item x="930"/>
        <item x="342"/>
        <item x="845"/>
        <item x="214"/>
        <item x="90"/>
        <item x="758"/>
        <item x="864"/>
        <item x="381"/>
        <item x="201"/>
        <item x="202"/>
        <item x="1132"/>
        <item x="1041"/>
        <item x="900"/>
        <item x="103"/>
        <item x="530"/>
        <item x="1447"/>
        <item x="1463"/>
        <item x="1464"/>
        <item x="447"/>
        <item x="764"/>
        <item x="215"/>
        <item x="329"/>
        <item x="1337"/>
        <item x="113"/>
        <item x="114"/>
        <item x="2368"/>
        <item x="1114"/>
        <item x="1115"/>
        <item x="138"/>
        <item x="155"/>
        <item x="127"/>
        <item x="2056"/>
        <item x="1855"/>
        <item x="997"/>
        <item x="1221"/>
        <item x="148"/>
        <item x="1454"/>
        <item x="1405"/>
        <item x="488"/>
        <item x="179"/>
        <item x="960"/>
        <item x="267"/>
        <item x="876"/>
        <item x="1969"/>
        <item x="748"/>
        <item x="1493"/>
        <item x="1021"/>
        <item x="780"/>
        <item x="157"/>
        <item x="1087"/>
        <item x="733"/>
        <item x="1844"/>
        <item x="171"/>
        <item x="172"/>
        <item x="1002"/>
        <item x="685"/>
        <item x="251"/>
        <item x="252"/>
        <item x="382"/>
        <item x="1610"/>
        <item x="2123"/>
        <item x="768"/>
        <item x="399"/>
        <item x="220"/>
        <item x="887"/>
        <item x="1304"/>
        <item x="475"/>
        <item x="196"/>
        <item x="197"/>
        <item x="198"/>
        <item x="199"/>
        <item x="200"/>
        <item x="2145"/>
        <item x="1031"/>
        <item x="1032"/>
        <item x="1033"/>
        <item x="568"/>
        <item x="2434"/>
        <item x="211"/>
        <item x="212"/>
        <item x="218"/>
        <item x="405"/>
        <item x="2423"/>
        <item x="238"/>
        <item x="239"/>
        <item x="235"/>
        <item x="236"/>
        <item x="1354"/>
        <item x="263"/>
        <item x="371"/>
        <item x="2363"/>
        <item x="2298"/>
        <item x="657"/>
        <item x="253"/>
        <item x="254"/>
        <item x="258"/>
        <item x="260"/>
        <item x="259"/>
        <item x="783"/>
        <item x="269"/>
        <item x="261"/>
        <item x="534"/>
        <item x="2081"/>
        <item x="1241"/>
        <item x="273"/>
        <item x="274"/>
        <item x="301"/>
        <item x="302"/>
        <item x="2103"/>
        <item x="493"/>
        <item x="1684"/>
        <item x="2113"/>
        <item x="279"/>
        <item x="280"/>
        <item x="308"/>
        <item x="354"/>
        <item x="283"/>
        <item x="802"/>
        <item x="553"/>
        <item x="659"/>
        <item x="289"/>
        <item x="393"/>
        <item x="822"/>
        <item x="998"/>
        <item x="330"/>
        <item x="300"/>
        <item x="616"/>
        <item x="2364"/>
        <item x="509"/>
        <item x="331"/>
        <item x="366"/>
        <item x="596"/>
        <item x="776"/>
        <item x="777"/>
        <item x="294"/>
        <item x="688"/>
        <item x="377"/>
        <item x="1764"/>
        <item x="1406"/>
        <item x="1407"/>
        <item x="1279"/>
        <item x="355"/>
        <item x="353"/>
        <item x="485"/>
        <item x="1338"/>
        <item x="1339"/>
        <item x="1340"/>
        <item x="327"/>
        <item x="343"/>
        <item x="338"/>
        <item x="339"/>
        <item x="1181"/>
        <item x="1469"/>
        <item x="348"/>
        <item x="1754"/>
        <item x="1755"/>
        <item x="623"/>
        <item x="545"/>
        <item x="680"/>
        <item x="678"/>
        <item x="378"/>
        <item x="361"/>
        <item x="617"/>
        <item x="1919"/>
        <item x="2023"/>
        <item x="1519"/>
        <item x="367"/>
        <item x="400"/>
        <item x="681"/>
        <item x="682"/>
        <item x="683"/>
        <item x="1318"/>
        <item x="1319"/>
        <item x="976"/>
        <item x="457"/>
        <item x="417"/>
        <item x="397"/>
        <item x="557"/>
        <item x="401"/>
        <item x="406"/>
        <item x="463"/>
        <item x="429"/>
        <item x="430"/>
        <item x="504"/>
        <item x="407"/>
        <item x="1327"/>
        <item x="431"/>
        <item x="476"/>
        <item x="577"/>
        <item x="518"/>
        <item x="420"/>
        <item x="453"/>
        <item x="1315"/>
        <item x="440"/>
        <item x="1639"/>
        <item x="1640"/>
        <item x="1985"/>
        <item x="589"/>
        <item x="521"/>
        <item x="498"/>
        <item x="1152"/>
        <item x="2210"/>
        <item x="1953"/>
        <item x="455"/>
        <item x="524"/>
        <item x="794"/>
        <item x="690"/>
        <item x="459"/>
        <item x="1012"/>
        <item x="461"/>
        <item x="694"/>
        <item x="464"/>
        <item x="973"/>
        <item x="496"/>
        <item x="472"/>
        <item x="441"/>
        <item x="761"/>
        <item x="1165"/>
        <item x="644"/>
        <item x="477"/>
        <item x="720"/>
        <item x="635"/>
        <item x="869"/>
        <item x="1983"/>
        <item x="795"/>
        <item x="1211"/>
        <item x="519"/>
        <item x="537"/>
        <item x="510"/>
        <item x="1707"/>
        <item x="2312"/>
        <item x="1814"/>
        <item x="1708"/>
        <item x="1442"/>
        <item x="525"/>
        <item x="526"/>
        <item x="527"/>
        <item x="1481"/>
        <item x="863"/>
        <item x="2270"/>
        <item x="946"/>
        <item x="2441"/>
        <item x="2069"/>
        <item x="1126"/>
        <item x="2283"/>
        <item x="432"/>
        <item x="541"/>
        <item x="2390"/>
        <item x="2085"/>
        <item x="497"/>
        <item x="1171"/>
        <item x="544"/>
        <item x="684"/>
        <item x="547"/>
        <item x="548"/>
        <item x="618"/>
        <item x="2448"/>
        <item x="561"/>
        <item x="660"/>
        <item x="661"/>
        <item x="562"/>
        <item x="731"/>
        <item x="1836"/>
        <item x="563"/>
        <item x="911"/>
        <item x="1731"/>
        <item x="575"/>
        <item x="572"/>
        <item x="573"/>
        <item x="1386"/>
        <item x="2004"/>
        <item x="1560"/>
        <item x="583"/>
        <item x="815"/>
        <item x="816"/>
        <item x="1275"/>
        <item x="1280"/>
        <item x="1297"/>
        <item x="1271"/>
        <item x="574"/>
        <item x="1396"/>
        <item x="2404"/>
        <item x="584"/>
        <item x="590"/>
        <item x="591"/>
        <item x="592"/>
        <item x="2213"/>
        <item x="2214"/>
        <item x="1128"/>
        <item x="1185"/>
        <item x="1068"/>
        <item x="1612"/>
        <item x="1574"/>
        <item x="1095"/>
        <item x="1096"/>
        <item x="1097"/>
        <item x="645"/>
        <item x="603"/>
        <item x="604"/>
        <item x="699"/>
        <item x="646"/>
        <item x="796"/>
        <item x="797"/>
        <item x="614"/>
        <item x="612"/>
        <item x="613"/>
        <item x="620"/>
        <item x="619"/>
        <item x="1892"/>
        <item x="1893"/>
        <item x="1894"/>
        <item x="805"/>
        <item x="621"/>
        <item x="1159"/>
        <item x="1160"/>
        <item x="2106"/>
        <item x="1186"/>
        <item x="1080"/>
        <item x="627"/>
        <item x="628"/>
        <item x="629"/>
        <item x="631"/>
        <item x="632"/>
        <item x="653"/>
        <item x="654"/>
        <item x="2146"/>
        <item x="2263"/>
        <item x="1276"/>
        <item x="636"/>
        <item x="2396"/>
        <item x="2422"/>
        <item x="2119"/>
        <item x="647"/>
        <item x="2188"/>
        <item x="648"/>
        <item x="655"/>
        <item x="662"/>
        <item x="798"/>
        <item x="663"/>
        <item x="2086"/>
        <item x="1510"/>
        <item x="1373"/>
        <item x="1374"/>
        <item x="1172"/>
        <item x="1129"/>
        <item x="695"/>
        <item x="1061"/>
        <item x="686"/>
        <item x="687"/>
        <item x="706"/>
        <item x="707"/>
        <item x="1439"/>
        <item x="1455"/>
        <item x="1701"/>
        <item x="696"/>
        <item x="698"/>
        <item x="713"/>
        <item x="711"/>
        <item x="1703"/>
        <item x="1991"/>
        <item x="789"/>
        <item x="1697"/>
        <item x="1563"/>
        <item x="970"/>
        <item x="1815"/>
        <item x="727"/>
        <item x="1456"/>
        <item x="817"/>
        <item x="735"/>
        <item x="1792"/>
        <item x="1524"/>
        <item x="1525"/>
        <item x="765"/>
        <item x="828"/>
        <item x="736"/>
        <item x="760"/>
        <item x="766"/>
        <item x="1613"/>
        <item x="1150"/>
        <item x="1051"/>
        <item x="772"/>
        <item x="1776"/>
        <item x="895"/>
        <item x="1951"/>
        <item x="2189"/>
        <item x="788"/>
        <item x="1161"/>
        <item x="1478"/>
        <item x="773"/>
        <item x="792"/>
        <item x="1162"/>
        <item x="781"/>
        <item x="2430"/>
        <item x="1063"/>
        <item x="790"/>
        <item x="878"/>
        <item x="2343"/>
        <item x="2344"/>
        <item x="2345"/>
        <item x="2305"/>
        <item x="806"/>
        <item x="1081"/>
        <item x="836"/>
        <item x="1255"/>
        <item x="1591"/>
        <item x="857"/>
        <item x="1542"/>
        <item x="800"/>
        <item x="918"/>
        <item x="1909"/>
        <item x="1034"/>
        <item x="818"/>
        <item x="1035"/>
        <item x="1341"/>
        <item x="1198"/>
        <item x="901"/>
        <item x="825"/>
        <item x="2353"/>
        <item x="2354"/>
        <item x="2355"/>
        <item x="965"/>
        <item x="1024"/>
        <item x="838"/>
        <item x="837"/>
        <item x="865"/>
        <item x="839"/>
        <item x="860"/>
        <item x="986"/>
        <item x="847"/>
        <item x="848"/>
        <item x="849"/>
        <item x="910"/>
        <item x="1692"/>
        <item x="1899"/>
        <item x="1900"/>
        <item x="931"/>
        <item x="1003"/>
        <item x="1284"/>
        <item x="882"/>
        <item x="859"/>
        <item x="871"/>
        <item x="1027"/>
        <item x="947"/>
        <item x="2163"/>
        <item x="2024"/>
        <item x="1777"/>
        <item x="1665"/>
        <item x="1732"/>
        <item x="932"/>
        <item x="877"/>
        <item x="1028"/>
        <item x="1411"/>
        <item x="896"/>
        <item x="919"/>
        <item x="1116"/>
        <item x="1038"/>
        <item x="883"/>
        <item x="886"/>
        <item x="920"/>
        <item x="2092"/>
        <item x="897"/>
        <item x="889"/>
        <item x="890"/>
        <item x="898"/>
        <item x="1567"/>
        <item x="1052"/>
        <item x="1053"/>
        <item x="1709"/>
        <item x="1292"/>
        <item x="1187"/>
        <item x="1379"/>
        <item x="1054"/>
        <item x="2082"/>
        <item x="1528"/>
        <item x="994"/>
        <item x="1029"/>
        <item x="1801"/>
        <item x="1547"/>
        <item x="942"/>
        <item x="1075"/>
        <item x="1802"/>
        <item x="1803"/>
        <item x="1804"/>
        <item x="2369"/>
        <item x="1523"/>
        <item x="984"/>
        <item x="961"/>
        <item x="969"/>
        <item x="1055"/>
        <item x="1768"/>
        <item x="977"/>
        <item x="981"/>
        <item x="1422"/>
        <item x="1069"/>
        <item x="1017"/>
        <item x="1920"/>
        <item x="982"/>
        <item x="2093"/>
        <item x="1308"/>
        <item x="1914"/>
        <item x="1805"/>
        <item x="2241"/>
        <item x="1785"/>
        <item x="1786"/>
        <item x="1071"/>
        <item x="1004"/>
        <item x="1042"/>
        <item x="1019"/>
        <item x="1020"/>
        <item x="1305"/>
        <item x="1306"/>
        <item x="1156"/>
        <item x="1614"/>
        <item x="1615"/>
        <item x="1423"/>
        <item x="1738"/>
        <item x="1244"/>
        <item x="2110"/>
        <item x="2370"/>
        <item x="1245"/>
        <item x="1064"/>
        <item x="1257"/>
        <item x="1258"/>
        <item x="1142"/>
        <item x="2198"/>
        <item x="2358"/>
        <item x="1722"/>
        <item x="2027"/>
        <item x="1043"/>
        <item x="1044"/>
        <item x="1082"/>
        <item x="1470"/>
        <item x="1070"/>
        <item x="1083"/>
        <item x="1065"/>
        <item x="1205"/>
        <item x="1066"/>
        <item x="2293"/>
        <item x="1084"/>
        <item x="1166"/>
        <item x="1127"/>
        <item x="1182"/>
        <item x="1397"/>
        <item x="1088"/>
        <item x="1089"/>
        <item x="1090"/>
        <item x="1933"/>
        <item x="2057"/>
        <item x="2410"/>
        <item x="1104"/>
        <item x="1260"/>
        <item x="2104"/>
        <item x="1102"/>
        <item x="1103"/>
        <item x="2253"/>
        <item x="1209"/>
        <item x="1251"/>
        <item x="1134"/>
        <item x="1151"/>
        <item x="1376"/>
        <item x="1212"/>
        <item x="1174"/>
        <item x="1120"/>
        <item x="1121"/>
        <item x="1845"/>
        <item x="1846"/>
        <item x="1316"/>
        <item x="1402"/>
        <item x="1553"/>
        <item x="1167"/>
        <item x="1875"/>
        <item x="1135"/>
        <item x="1143"/>
        <item x="2111"/>
        <item x="2338"/>
        <item x="1140"/>
        <item x="1145"/>
        <item x="1168"/>
        <item x="1146"/>
        <item x="1144"/>
        <item x="1543"/>
        <item x="1268"/>
        <item x="1148"/>
        <item x="2039"/>
        <item x="1213"/>
        <item x="1155"/>
        <item x="1206"/>
        <item x="1890"/>
        <item x="1169"/>
        <item x="1175"/>
        <item x="1993"/>
        <item x="1176"/>
        <item x="1529"/>
        <item x="1191"/>
        <item x="1192"/>
        <item x="1199"/>
        <item x="1188"/>
        <item x="1197"/>
        <item x="1193"/>
        <item x="1200"/>
        <item x="1346"/>
        <item x="1537"/>
        <item x="2149"/>
        <item x="1269"/>
        <item x="1902"/>
        <item x="2236"/>
        <item x="1739"/>
        <item x="1201"/>
        <item x="1214"/>
        <item x="1430"/>
        <item x="1508"/>
        <item x="1666"/>
        <item x="1636"/>
        <item x="1215"/>
        <item x="1921"/>
        <item x="1256"/>
        <item x="1222"/>
        <item x="1687"/>
        <item x="1246"/>
        <item x="1247"/>
        <item x="1233"/>
        <item x="1728"/>
        <item x="1252"/>
        <item x="1471"/>
        <item x="1448"/>
        <item x="1234"/>
        <item x="2294"/>
        <item x="1427"/>
        <item x="1367"/>
        <item x="1986"/>
        <item x="1771"/>
        <item x="1272"/>
        <item x="1273"/>
        <item x="1334"/>
        <item x="1281"/>
        <item x="1756"/>
        <item x="2271"/>
        <item x="1398"/>
        <item x="1321"/>
        <item x="1293"/>
        <item x="2177"/>
        <item x="1903"/>
        <item x="1355"/>
        <item x="1616"/>
        <item x="1617"/>
        <item x="1618"/>
        <item x="1688"/>
        <item x="1689"/>
        <item x="1309"/>
        <item x="2387"/>
        <item x="1299"/>
        <item x="1498"/>
        <item x="1320"/>
        <item x="1757"/>
        <item x="1322"/>
        <item x="1793"/>
        <item x="2190"/>
        <item x="2153"/>
        <item x="1333"/>
        <item x="1342"/>
        <item x="1349"/>
        <item x="1412"/>
        <item x="1413"/>
        <item x="2005"/>
        <item x="2375"/>
        <item x="1806"/>
        <item x="1999"/>
        <item x="1431"/>
        <item x="1826"/>
        <item x="1356"/>
        <item x="1357"/>
        <item x="1358"/>
        <item x="1359"/>
        <item x="1597"/>
        <item x="1375"/>
        <item x="1494"/>
        <item x="1495"/>
        <item x="2264"/>
        <item x="1414"/>
        <item x="1794"/>
        <item x="1642"/>
        <item x="1479"/>
        <item x="1399"/>
        <item x="1421"/>
        <item x="1415"/>
        <item x="1408"/>
        <item x="1409"/>
        <item x="2000"/>
        <item x="2446"/>
        <item x="2242"/>
        <item x="2243"/>
        <item x="2036"/>
        <item x="2288"/>
        <item x="2174"/>
        <item x="1434"/>
        <item x="1917"/>
        <item x="1443"/>
        <item x="1922"/>
        <item x="1457"/>
        <item x="2444"/>
        <item x="1987"/>
        <item x="1530"/>
        <item x="1465"/>
        <item x="1561"/>
        <item x="2083"/>
        <item x="2317"/>
        <item x="1486"/>
        <item x="1778"/>
        <item x="1598"/>
        <item x="1599"/>
        <item x="1487"/>
        <item x="1531"/>
        <item x="1527"/>
        <item x="1499"/>
        <item x="1500"/>
        <item x="1501"/>
        <item x="1502"/>
        <item x="1503"/>
        <item x="1504"/>
        <item x="1506"/>
        <item x="1544"/>
        <item x="1545"/>
        <item x="1743"/>
        <item x="1744"/>
        <item x="1745"/>
        <item x="2191"/>
        <item x="1532"/>
        <item x="1566"/>
        <item x="1533"/>
        <item x="1538"/>
        <item x="1573"/>
        <item x="1589"/>
        <item x="1564"/>
        <item x="1546"/>
        <item x="2456"/>
        <item x="2457"/>
        <item x="1548"/>
        <item x="1549"/>
        <item x="1550"/>
        <item x="2150"/>
        <item x="1554"/>
        <item x="2178"/>
        <item x="1556"/>
        <item x="1565"/>
        <item x="1861"/>
        <item x="1712"/>
        <item x="1926"/>
        <item x="1711"/>
        <item x="1568"/>
        <item x="1606"/>
        <item x="1832"/>
        <item x="1590"/>
        <item x="1576"/>
        <item x="1577"/>
        <item x="1690"/>
        <item x="1682"/>
        <item x="1683"/>
        <item x="1911"/>
        <item x="1592"/>
        <item x="1990"/>
        <item x="1713"/>
        <item x="1643"/>
        <item x="1594"/>
        <item x="2087"/>
        <item x="2001"/>
        <item x="1608"/>
        <item x="1809"/>
        <item x="2147"/>
        <item x="1600"/>
        <item x="1626"/>
        <item x="1604"/>
        <item x="1623"/>
        <item x="1607"/>
        <item x="2306"/>
        <item x="2313"/>
        <item x="2098"/>
        <item x="1619"/>
        <item x="2040"/>
        <item x="1733"/>
        <item x="1654"/>
        <item x="1677"/>
        <item x="1729"/>
        <item x="2102"/>
        <item x="2008"/>
        <item x="2002"/>
        <item x="2003"/>
        <item x="1644"/>
        <item x="1645"/>
        <item x="1685"/>
        <item x="1652"/>
        <item x="2431"/>
        <item x="1758"/>
        <item x="1762"/>
        <item x="1882"/>
        <item x="1650"/>
        <item x="1957"/>
        <item x="1958"/>
        <item x="1675"/>
        <item x="1994"/>
        <item x="2044"/>
        <item x="1674"/>
        <item x="1710"/>
        <item x="1655"/>
        <item x="1704"/>
        <item x="1740"/>
        <item x="2299"/>
        <item x="2300"/>
        <item x="1667"/>
        <item x="1671"/>
        <item x="1672"/>
        <item x="1924"/>
        <item x="1995"/>
        <item x="1691"/>
        <item x="1798"/>
        <item x="1725"/>
        <item x="1686"/>
        <item x="1741"/>
        <item x="1721"/>
        <item x="1862"/>
        <item x="2244"/>
        <item x="1748"/>
        <item x="1883"/>
        <item x="1988"/>
        <item x="1948"/>
        <item x="1770"/>
        <item x="1714"/>
        <item x="1730"/>
        <item x="1723"/>
        <item x="2365"/>
        <item x="1759"/>
        <item x="1833"/>
        <item x="1834"/>
        <item x="1819"/>
        <item x="2235"/>
        <item x="1908"/>
        <item x="2128"/>
        <item x="1763"/>
        <item x="2424"/>
        <item x="2359"/>
        <item x="1827"/>
        <item x="1760"/>
        <item x="1779"/>
        <item x="1769"/>
        <item x="2329"/>
        <item x="1884"/>
        <item x="1816"/>
        <item x="1817"/>
        <item x="1820"/>
        <item x="1925"/>
        <item x="2009"/>
        <item x="2192"/>
        <item x="2391"/>
        <item x="1787"/>
        <item x="1795"/>
        <item x="1796"/>
        <item x="1807"/>
        <item x="1818"/>
        <item x="2272"/>
        <item x="1808"/>
        <item x="1885"/>
        <item x="1810"/>
        <item x="2088"/>
        <item x="2089"/>
        <item x="2414"/>
        <item x="2415"/>
        <item x="2416"/>
        <item x="2417"/>
        <item x="2418"/>
        <item x="2070"/>
        <item x="2199"/>
        <item x="1940"/>
        <item x="1941"/>
        <item x="1942"/>
        <item x="1943"/>
        <item x="1944"/>
        <item x="1945"/>
        <item x="1829"/>
        <item x="1828"/>
        <item x="1975"/>
        <item x="1839"/>
        <item x="1847"/>
        <item x="1848"/>
        <item x="1850"/>
        <item x="1851"/>
        <item x="1856"/>
        <item x="1852"/>
        <item x="1886"/>
        <item x="1873"/>
        <item x="1876"/>
        <item x="1877"/>
        <item x="1878"/>
        <item x="1879"/>
        <item x="1962"/>
        <item x="1880"/>
        <item x="1887"/>
        <item x="2131"/>
        <item x="2326"/>
        <item x="2033"/>
        <item x="2154"/>
        <item x="1915"/>
        <item x="2048"/>
        <item x="2071"/>
        <item x="1996"/>
        <item x="1910"/>
        <item x="1904"/>
        <item x="2360"/>
        <item x="1918"/>
        <item x="2197"/>
        <item x="2216"/>
        <item x="2217"/>
        <item x="1930"/>
        <item x="2006"/>
        <item x="1935"/>
        <item x="2025"/>
        <item x="2026"/>
        <item x="1976"/>
        <item x="1936"/>
        <item x="1989"/>
        <item x="1992"/>
        <item x="2212"/>
        <item x="2007"/>
        <item x="1959"/>
        <item x="1963"/>
        <item x="2114"/>
        <item x="1980"/>
        <item x="1978"/>
        <item x="1982"/>
        <item x="2012"/>
        <item x="2019"/>
        <item x="2045"/>
        <item x="2205"/>
        <item x="2136"/>
        <item x="2250"/>
        <item x="2137"/>
        <item x="2028"/>
        <item x="2206"/>
        <item x="2047"/>
        <item x="2020"/>
        <item x="2031"/>
        <item x="2307"/>
        <item x="2179"/>
        <item x="2032"/>
        <item x="2037"/>
        <item x="2041"/>
        <item x="2042"/>
        <item x="2090"/>
        <item x="2159"/>
        <item x="2160"/>
        <item x="2161"/>
        <item x="2046"/>
        <item x="2132"/>
        <item x="2052"/>
        <item x="2050"/>
        <item x="2061"/>
        <item x="2053"/>
        <item x="2054"/>
        <item x="2058"/>
        <item x="2059"/>
        <item x="2060"/>
        <item x="2067"/>
        <item x="2094"/>
        <item x="2095"/>
        <item x="2096"/>
        <item x="2091"/>
        <item x="2097"/>
        <item x="2151"/>
        <item x="2152"/>
        <item x="2175"/>
        <item x="2112"/>
        <item x="2155"/>
        <item x="2124"/>
        <item x="2281"/>
        <item x="2125"/>
        <item x="2148"/>
        <item x="2348"/>
        <item x="2282"/>
        <item x="2257"/>
        <item x="2258"/>
        <item x="2322"/>
        <item x="2323"/>
        <item x="2351"/>
        <item x="2218"/>
        <item x="2245"/>
        <item x="2193"/>
        <item x="2318"/>
        <item x="2200"/>
        <item x="2229"/>
        <item x="2194"/>
        <item x="2195"/>
        <item x="2196"/>
        <item x="2274"/>
        <item x="2207"/>
        <item x="2419"/>
        <item x="2231"/>
        <item x="2230"/>
        <item x="2232"/>
        <item x="2246"/>
        <item x="2237"/>
        <item x="2308"/>
        <item x="2381"/>
        <item x="2251"/>
        <item x="2277"/>
        <item x="2266"/>
        <item x="2255"/>
        <item x="2309"/>
        <item x="2310"/>
        <item x="2254"/>
        <item x="2265"/>
        <item x="2267"/>
        <item x="2284"/>
        <item x="2268"/>
        <item x="2273"/>
        <item x="2330"/>
        <item x="2331"/>
        <item x="2295"/>
        <item x="2426"/>
        <item x="2296"/>
        <item x="2376"/>
        <item x="2442"/>
        <item x="2420"/>
        <item x="2371"/>
        <item x="2372"/>
        <item x="2385"/>
        <item x="2335"/>
        <item x="2400"/>
        <item x="2332"/>
        <item x="2336"/>
        <item x="2349"/>
        <item x="2346"/>
        <item x="2356"/>
        <item x="2366"/>
        <item x="2405"/>
        <item x="2382"/>
        <item x="2384"/>
        <item x="2386"/>
        <item x="2394"/>
        <item x="2411"/>
        <item x="2408"/>
        <item x="2406"/>
        <item x="2407"/>
        <item x="2438"/>
        <item x="2421"/>
        <item x="2439"/>
        <item x="2427"/>
        <item x="2451"/>
        <item x="2449"/>
        <item x="2450"/>
        <item x="2452"/>
        <item x="2453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9">
        <item x="2"/>
        <item x="3"/>
        <item x="1"/>
        <item x="6"/>
        <item x="5"/>
        <item x="4"/>
        <item x="0"/>
        <item x="7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4"/>
        <item x="2"/>
        <item x="1"/>
        <item x="0"/>
        <item x="9"/>
        <item x="5"/>
        <item x="8"/>
        <item x="3"/>
        <item x="7"/>
        <item x="11"/>
        <item x="6"/>
        <item x="10"/>
        <item t="default"/>
      </items>
    </pivotField>
    <pivotField showAll="0"/>
    <pivotField showAll="0"/>
  </pivotFields>
  <rowFields count="1">
    <field x="3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23" hier="-1"/>
    <pageField fld="7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B679D9-29A0-9548-81F0-18D69AF669A3}" name="PivotTable7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8" firstHeaderRow="1" firstDataRow="1" firstDataCol="1" rowPageCount="2" colPageCount="1"/>
  <pivotFields count="36">
    <pivotField dataField="1" showAll="0">
      <items count="2459">
        <item x="769"/>
        <item x="1449"/>
        <item x="1450"/>
        <item x="782"/>
        <item x="966"/>
        <item x="1365"/>
        <item x="1108"/>
        <item x="1350"/>
        <item x="723"/>
        <item x="505"/>
        <item x="511"/>
        <item x="2289"/>
        <item x="903"/>
        <item x="609"/>
        <item x="722"/>
        <item x="1973"/>
        <item x="2392"/>
        <item x="1931"/>
        <item x="904"/>
        <item x="1265"/>
        <item x="221"/>
        <item x="1661"/>
        <item x="1946"/>
        <item x="1505"/>
        <item x="2203"/>
        <item x="1452"/>
        <item x="1451"/>
        <item x="2164"/>
        <item x="2395"/>
        <item x="1076"/>
        <item x="1077"/>
        <item x="1078"/>
        <item x="1266"/>
        <item x="55"/>
        <item x="56"/>
        <item x="173"/>
        <item x="1830"/>
        <item x="1715"/>
        <item x="473"/>
        <item x="465"/>
        <item x="222"/>
        <item x="228"/>
        <item x="223"/>
        <item x="224"/>
        <item x="564"/>
        <item x="225"/>
        <item x="144"/>
        <item x="1387"/>
        <item x="2013"/>
        <item x="466"/>
        <item x="566"/>
        <item x="1964"/>
        <item x="93"/>
        <item x="1965"/>
        <item x="2099"/>
        <item x="1578"/>
        <item x="363"/>
        <item x="1328"/>
        <item x="1869"/>
        <item x="2256"/>
        <item x="943"/>
        <item x="1658"/>
        <item x="803"/>
        <item x="1323"/>
        <item x="1583"/>
        <item x="216"/>
        <item x="2275"/>
        <item x="140"/>
        <item x="133"/>
        <item x="139"/>
        <item x="19"/>
        <item x="467"/>
        <item x="433"/>
        <item x="434"/>
        <item x="1700"/>
        <item x="737"/>
        <item x="408"/>
        <item x="1364"/>
        <item x="275"/>
        <item x="276"/>
        <item x="1459"/>
        <item x="971"/>
        <item x="1673"/>
        <item x="1324"/>
        <item x="1874"/>
        <item x="1458"/>
        <item x="1557"/>
        <item x="2259"/>
        <item x="303"/>
        <item x="411"/>
        <item x="1716"/>
        <item x="1717"/>
        <item x="122"/>
        <item x="123"/>
        <item x="323"/>
        <item x="610"/>
        <item x="2030"/>
        <item x="245"/>
        <item x="1788"/>
        <item x="819"/>
        <item x="1259"/>
        <item x="2397"/>
        <item x="246"/>
        <item x="673"/>
        <item x="671"/>
        <item x="1147"/>
        <item x="2062"/>
        <item x="2073"/>
        <item x="2072"/>
        <item x="1867"/>
        <item x="2168"/>
        <item x="1853"/>
        <item x="1437"/>
        <item x="712"/>
        <item x="1934"/>
        <item x="2169"/>
        <item x="2373"/>
        <item x="255"/>
        <item x="586"/>
        <item x="1285"/>
        <item x="742"/>
        <item x="1895"/>
        <item x="1896"/>
        <item x="344"/>
        <item x="2377"/>
        <item x="297"/>
        <item x="1751"/>
        <item x="42"/>
        <item x="36"/>
        <item x="41"/>
        <item x="230"/>
        <item x="2440"/>
        <item x="1261"/>
        <item x="1248"/>
        <item x="502"/>
        <item x="2133"/>
        <item x="880"/>
        <item x="754"/>
        <item x="826"/>
        <item x="1656"/>
        <item x="372"/>
        <item x="1507"/>
        <item x="2447"/>
        <item x="442"/>
        <item x="607"/>
        <item x="808"/>
        <item x="807"/>
        <item x="1483"/>
        <item x="129"/>
        <item x="902"/>
        <item x="1025"/>
        <item x="1249"/>
        <item x="983"/>
        <item x="165"/>
        <item x="2126"/>
        <item x="145"/>
        <item x="85"/>
        <item x="642"/>
        <item x="546"/>
        <item x="271"/>
        <item x="1435"/>
        <item x="1605"/>
        <item x="593"/>
        <item x="1514"/>
        <item x="759"/>
        <item x="2247"/>
        <item x="1131"/>
        <item x="2202"/>
        <item x="1178"/>
        <item x="290"/>
        <item x="1235"/>
        <item x="933"/>
        <item x="934"/>
        <item x="2337"/>
        <item x="549"/>
        <item x="2454"/>
        <item x="957"/>
        <item x="1086"/>
        <item x="491"/>
        <item x="701"/>
        <item x="158"/>
        <item x="1864"/>
        <item x="1575"/>
        <item x="1223"/>
        <item x="1384"/>
        <item x="1177"/>
        <item x="888"/>
        <item x="1207"/>
        <item x="69"/>
        <item x="2350"/>
        <item x="784"/>
        <item x="520"/>
        <item x="1006"/>
        <item x="578"/>
        <item x="565"/>
        <item x="1007"/>
        <item x="1380"/>
        <item x="2074"/>
        <item x="1347"/>
        <item x="550"/>
        <item x="551"/>
        <item x="1133"/>
        <item x="535"/>
        <item x="298"/>
        <item x="2204"/>
        <item x="1030"/>
        <item x="243"/>
        <item x="979"/>
        <item x="1579"/>
        <item x="1005"/>
        <item x="1624"/>
        <item x="2367"/>
        <item x="231"/>
        <item x="724"/>
        <item x="1136"/>
        <item x="1360"/>
        <item x="1859"/>
        <item x="2314"/>
        <item x="1905"/>
        <item x="304"/>
        <item x="141"/>
        <item x="143"/>
        <item x="1062"/>
        <item x="830"/>
        <item x="1416"/>
        <item x="1037"/>
        <item x="512"/>
        <item x="513"/>
        <item x="152"/>
        <item x="2297"/>
        <item x="1596"/>
        <item x="840"/>
        <item x="522"/>
        <item x="2428"/>
        <item x="2138"/>
        <item x="291"/>
        <item x="597"/>
        <item x="1472"/>
        <item x="1056"/>
        <item x="443"/>
        <item x="2412"/>
        <item x="672"/>
        <item x="57"/>
        <item x="83"/>
        <item x="1013"/>
        <item x="268"/>
        <item x="2014"/>
        <item x="423"/>
        <item x="2311"/>
        <item x="1562"/>
        <item x="1789"/>
        <item x="1124"/>
        <item x="2208"/>
        <item x="718"/>
        <item x="468"/>
        <item x="2278"/>
        <item x="1625"/>
        <item x="151"/>
        <item x="2279"/>
        <item x="2120"/>
        <item x="2010"/>
        <item x="2393"/>
        <item x="531"/>
        <item x="20"/>
        <item x="2139"/>
        <item x="634"/>
        <item x="1348"/>
        <item x="205"/>
        <item x="270"/>
        <item x="1274"/>
        <item x="374"/>
        <item x="1091"/>
        <item x="732"/>
        <item x="208"/>
        <item x="345"/>
        <item x="203"/>
        <item x="482"/>
        <item x="478"/>
        <item x="664"/>
        <item x="1569"/>
        <item x="1058"/>
        <item x="209"/>
        <item x="210"/>
        <item x="37"/>
        <item x="1482"/>
        <item x="676"/>
        <item x="286"/>
        <item x="247"/>
        <item x="1627"/>
        <item x="1662"/>
        <item x="320"/>
        <item x="1584"/>
        <item x="1300"/>
        <item x="1424"/>
        <item x="0"/>
        <item x="364"/>
        <item x="728"/>
        <item x="692"/>
        <item x="2285"/>
        <item x="1484"/>
        <item x="1772"/>
        <item x="170"/>
        <item x="2140"/>
        <item x="1183"/>
        <item x="1217"/>
        <item x="940"/>
        <item x="256"/>
        <item x="1480"/>
        <item x="529"/>
        <item x="543"/>
        <item x="1432"/>
        <item x="2248"/>
        <item x="2432"/>
        <item x="21"/>
        <item x="972"/>
        <item x="427"/>
        <item x="1520"/>
        <item x="846"/>
        <item x="1377"/>
        <item x="1224"/>
        <item x="1378"/>
        <item x="2211"/>
        <item x="1194"/>
        <item x="679"/>
        <item x="421"/>
        <item x="1680"/>
        <item x="738"/>
        <item x="1551"/>
        <item x="1130"/>
        <item x="1157"/>
        <item x="160"/>
        <item x="450"/>
        <item x="643"/>
        <item x="321"/>
        <item x="615"/>
        <item x="762"/>
        <item x="1979"/>
        <item x="1401"/>
        <item x="2252"/>
        <item x="2287"/>
        <item x="322"/>
        <item x="2276"/>
        <item x="2115"/>
        <item x="624"/>
        <item x="483"/>
        <item x="1854"/>
        <item x="1425"/>
        <item x="850"/>
        <item x="2209"/>
        <item x="1022"/>
        <item x="523"/>
        <item x="923"/>
        <item x="1939"/>
        <item x="1937"/>
        <item x="1938"/>
        <item x="1870"/>
        <item x="1966"/>
        <item x="587"/>
        <item x="2398"/>
        <item x="804"/>
        <item x="843"/>
        <item x="1586"/>
        <item x="844"/>
        <item x="1403"/>
        <item x="2290"/>
        <item x="2291"/>
        <item x="1821"/>
        <item x="1109"/>
        <item x="2129"/>
        <item x="666"/>
        <item x="1228"/>
        <item x="538"/>
        <item x="2127"/>
        <item x="1746"/>
        <item x="2156"/>
        <item x="1098"/>
        <item x="1840"/>
        <item x="2220"/>
        <item x="935"/>
        <item x="974"/>
        <item x="2134"/>
        <item x="191"/>
        <item x="325"/>
        <item x="1072"/>
        <item x="1301"/>
        <item x="1229"/>
        <item x="383"/>
        <item x="444"/>
        <item x="852"/>
        <item x="872"/>
        <item x="2029"/>
        <item x="1388"/>
        <item x="866"/>
        <item x="1954"/>
        <item x="2238"/>
        <item x="2388"/>
        <item x="2316"/>
        <item x="1296"/>
        <item x="1967"/>
        <item x="913"/>
        <item x="479"/>
        <item x="1901"/>
        <item x="770"/>
        <item x="1154"/>
        <item x="2075"/>
        <item x="2064"/>
        <item x="1286"/>
        <item x="1287"/>
        <item x="870"/>
        <item x="2051"/>
        <item x="810"/>
        <item x="262"/>
        <item x="528"/>
        <item x="1436"/>
        <item x="881"/>
        <item x="1552"/>
        <item x="486"/>
        <item x="1366"/>
        <item x="1535"/>
        <item x="1173"/>
        <item x="811"/>
        <item x="823"/>
        <item x="318"/>
        <item x="2141"/>
        <item x="1641"/>
        <item x="226"/>
        <item x="1968"/>
        <item x="925"/>
        <item x="926"/>
        <item x="831"/>
        <item x="1749"/>
        <item x="1267"/>
        <item x="2399"/>
        <item x="1045"/>
        <item x="2063"/>
        <item x="469"/>
        <item x="456"/>
        <item x="1681"/>
        <item x="891"/>
        <item x="856"/>
        <item x="1440"/>
        <item x="1441"/>
        <item x="30"/>
        <item x="854"/>
        <item x="598"/>
        <item x="9"/>
        <item x="2333"/>
        <item x="1822"/>
        <item x="1841"/>
        <item x="532"/>
        <item x="1298"/>
        <item x="709"/>
        <item x="2100"/>
        <item x="2435"/>
        <item x="2436"/>
        <item x="2437"/>
        <item x="921"/>
        <item x="1970"/>
        <item x="115"/>
        <item x="875"/>
        <item x="1881"/>
        <item x="1023"/>
        <item x="1536"/>
        <item x="192"/>
        <item x="142"/>
        <item x="227"/>
        <item x="71"/>
        <item x="182"/>
        <item x="936"/>
        <item x="812"/>
        <item x="422"/>
        <item x="978"/>
        <item x="1008"/>
        <item x="2076"/>
        <item x="1343"/>
        <item x="851"/>
        <item x="1811"/>
        <item x="89"/>
        <item x="1460"/>
        <item x="1093"/>
        <item x="309"/>
        <item x="771"/>
        <item x="480"/>
        <item x="1646"/>
        <item x="1195"/>
        <item x="677"/>
        <item x="650"/>
        <item x="418"/>
        <item x="1984"/>
        <item x="43"/>
        <item x="435"/>
        <item x="166"/>
        <item x="829"/>
        <item x="1236"/>
        <item x="1765"/>
        <item x="693"/>
        <item x="484"/>
        <item x="1057"/>
        <item x="1698"/>
        <item x="721"/>
        <item x="1391"/>
        <item x="767"/>
        <item x="1825"/>
        <item x="1888"/>
        <item x="1461"/>
        <item x="2347"/>
        <item x="1105"/>
        <item x="2068"/>
        <item x="625"/>
        <item x="745"/>
        <item x="1628"/>
        <item x="594"/>
        <item x="595"/>
        <item x="481"/>
        <item x="94"/>
        <item x="1651"/>
        <item x="656"/>
        <item x="658"/>
        <item x="1668"/>
        <item x="349"/>
        <item x="96"/>
        <item x="97"/>
        <item x="579"/>
        <item x="183"/>
        <item x="1253"/>
        <item x="1837"/>
        <item x="1237"/>
        <item x="637"/>
        <item x="630"/>
        <item x="1036"/>
        <item x="1009"/>
        <item x="1010"/>
        <item x="1202"/>
        <item x="1014"/>
        <item x="402"/>
        <item x="22"/>
        <item x="2357"/>
        <item x="1620"/>
        <item x="1621"/>
        <item x="1653"/>
        <item x="734"/>
        <item x="1812"/>
        <item x="755"/>
        <item x="2084"/>
        <item x="2233"/>
        <item x="1813"/>
        <item x="2234"/>
        <item x="154"/>
        <item x="153"/>
        <item x="156"/>
        <item x="58"/>
        <item x="1368"/>
        <item x="1389"/>
        <item x="1369"/>
        <item x="791"/>
        <item x="1344"/>
        <item x="328"/>
        <item x="995"/>
        <item x="1163"/>
        <item x="1426"/>
        <item x="987"/>
        <item x="924"/>
        <item x="599"/>
        <item x="1857"/>
        <item x="1570"/>
        <item x="1823"/>
        <item x="1622"/>
        <item x="1571"/>
        <item x="905"/>
        <item x="384"/>
        <item x="906"/>
        <item x="820"/>
        <item x="1345"/>
        <item x="369"/>
        <item x="2280"/>
        <item x="167"/>
        <item x="1361"/>
        <item x="1362"/>
        <item x="1106"/>
        <item x="264"/>
        <item x="1219"/>
        <item x="1660"/>
        <item x="1085"/>
        <item x="2170"/>
        <item x="1511"/>
        <item x="1916"/>
        <item x="1243"/>
        <item x="1726"/>
        <item x="1512"/>
        <item x="1242"/>
        <item x="1513"/>
        <item x="314"/>
        <item x="1466"/>
        <item x="2065"/>
        <item x="1417"/>
        <item x="714"/>
        <item x="2292"/>
        <item x="1977"/>
        <item x="1363"/>
        <item x="700"/>
        <item x="1040"/>
        <item x="968"/>
        <item x="967"/>
        <item x="98"/>
        <item x="451"/>
        <item x="2015"/>
        <item x="356"/>
        <item x="1137"/>
        <item x="2043"/>
        <item x="1581"/>
        <item x="10"/>
        <item x="702"/>
        <item x="912"/>
        <item x="1418"/>
        <item x="949"/>
        <item x="950"/>
        <item x="409"/>
        <item x="1473"/>
        <item x="232"/>
        <item x="951"/>
        <item x="952"/>
        <item x="265"/>
        <item x="266"/>
        <item x="1835"/>
        <item x="1230"/>
        <item x="1231"/>
        <item x="375"/>
        <item x="1288"/>
        <item x="1290"/>
        <item x="310"/>
        <item x="295"/>
        <item x="357"/>
        <item x="1016"/>
        <item x="2180"/>
        <item x="927"/>
        <item x="31"/>
        <item x="962"/>
        <item x="2429"/>
        <item x="1790"/>
        <item x="1609"/>
        <item x="1669"/>
        <item x="1468"/>
        <item x="204"/>
        <item x="470"/>
        <item x="1955"/>
        <item x="1637"/>
        <item x="1330"/>
        <item x="1331"/>
        <item x="104"/>
        <item x="412"/>
        <item x="606"/>
        <item x="499"/>
        <item x="500"/>
        <item x="1558"/>
        <item x="257"/>
        <item x="1539"/>
        <item x="394"/>
        <item x="884"/>
        <item x="2413"/>
        <item x="23"/>
        <item x="403"/>
        <item x="841"/>
        <item x="2361"/>
        <item x="2021"/>
        <item x="2362"/>
        <item x="1110"/>
        <item x="1734"/>
        <item x="879"/>
        <item x="248"/>
        <item x="585"/>
        <item x="1659"/>
        <item x="1629"/>
        <item x="1444"/>
        <item x="999"/>
        <item x="638"/>
        <item x="2352"/>
        <item x="689"/>
        <item x="68"/>
        <item x="1630"/>
        <item x="350"/>
        <item x="281"/>
        <item x="1370"/>
        <item x="2181"/>
        <item x="287"/>
        <item x="244"/>
        <item x="1385"/>
        <item x="1283"/>
        <item x="2249"/>
        <item x="937"/>
        <item x="174"/>
        <item x="2221"/>
        <item x="1932"/>
        <item x="580"/>
        <item x="1781"/>
        <item x="501"/>
        <item x="674"/>
        <item x="996"/>
        <item x="855"/>
        <item x="1289"/>
        <item x="424"/>
        <item x="778"/>
        <item x="1702"/>
        <item x="956"/>
        <item x="749"/>
        <item x="2215"/>
        <item x="779"/>
        <item x="719"/>
        <item x="1351"/>
        <item x="24"/>
        <item x="25"/>
        <item x="2425"/>
        <item x="11"/>
        <item x="2401"/>
        <item x="305"/>
        <item x="190"/>
        <item x="296"/>
        <item x="311"/>
        <item x="774"/>
        <item x="2077"/>
        <item x="2078"/>
        <item x="775"/>
        <item x="116"/>
        <item x="703"/>
        <item x="1929"/>
        <item x="319"/>
        <item x="1015"/>
        <item x="2038"/>
        <item x="649"/>
        <item x="67"/>
        <item x="1210"/>
        <item x="128"/>
        <item x="750"/>
        <item x="1264"/>
        <item x="124"/>
        <item x="832"/>
        <item x="1390"/>
        <item x="1392"/>
        <item x="385"/>
        <item x="1849"/>
        <item x="2116"/>
        <item x="833"/>
        <item x="1735"/>
        <item x="368"/>
        <item x="944"/>
        <item x="387"/>
        <item x="386"/>
        <item x="569"/>
        <item x="1949"/>
        <item x="362"/>
        <item x="2171"/>
        <item x="1410"/>
        <item x="334"/>
        <item x="277"/>
        <item x="425"/>
        <item x="2301"/>
        <item x="2302"/>
        <item x="1393"/>
        <item x="756"/>
        <item x="388"/>
        <item x="739"/>
        <item x="740"/>
        <item x="64"/>
        <item x="988"/>
        <item x="219"/>
        <item x="785"/>
        <item x="1868"/>
        <item x="168"/>
        <item x="2117"/>
        <item x="2182"/>
        <item x="821"/>
        <item x="1474"/>
        <item x="125"/>
        <item x="84"/>
        <item x="1582"/>
        <item x="428"/>
        <item x="1663"/>
        <item x="240"/>
        <item x="110"/>
        <item x="2016"/>
        <item x="2017"/>
        <item x="2260"/>
        <item x="1099"/>
        <item x="217"/>
        <item x="1488"/>
        <item x="44"/>
        <item x="1595"/>
        <item x="1724"/>
        <item x="503"/>
        <item x="861"/>
        <item x="862"/>
        <item x="938"/>
        <item x="939"/>
        <item x="1676"/>
        <item x="335"/>
        <item x="2121"/>
        <item x="945"/>
        <item x="126"/>
        <item x="184"/>
        <item x="1262"/>
        <item x="1961"/>
        <item x="2261"/>
        <item x="1100"/>
        <item x="704"/>
        <item x="985"/>
        <item x="1587"/>
        <item x="45"/>
        <item x="47"/>
        <item x="134"/>
        <item x="390"/>
        <item x="2445"/>
        <item x="1526"/>
        <item x="1429"/>
        <item x="1485"/>
        <item x="990"/>
        <item x="991"/>
        <item x="1067"/>
        <item x="1907"/>
        <item x="1997"/>
        <item x="1998"/>
        <item x="1394"/>
        <item x="705"/>
        <item x="410"/>
        <item x="2319"/>
        <item x="1865"/>
        <item x="17"/>
        <item x="46"/>
        <item x="1831"/>
        <item x="708"/>
        <item x="2374"/>
        <item x="1773"/>
        <item x="1871"/>
        <item x="299"/>
        <item x="1872"/>
        <item x="445"/>
        <item x="169"/>
        <item x="2079"/>
        <item x="1184"/>
        <item x="2101"/>
        <item x="389"/>
        <item x="611"/>
        <item x="1631"/>
        <item x="1736"/>
        <item x="581"/>
        <item x="786"/>
        <item x="12"/>
        <item x="233"/>
        <item x="1509"/>
        <item x="101"/>
        <item x="1291"/>
        <item x="813"/>
        <item x="2327"/>
        <item x="1559"/>
        <item x="2320"/>
        <item x="1718"/>
        <item x="1719"/>
        <item x="1101"/>
        <item x="1073"/>
        <item x="458"/>
        <item x="1838"/>
        <item x="873"/>
        <item x="2324"/>
        <item x="3"/>
        <item x="1307"/>
        <item x="1302"/>
        <item x="1000"/>
        <item x="1001"/>
        <item x="1282"/>
        <item x="1310"/>
        <item x="1311"/>
        <item x="1335"/>
        <item x="54"/>
        <item x="558"/>
        <item x="1059"/>
        <item x="1603"/>
        <item x="2383"/>
        <item x="1927"/>
        <item x="554"/>
        <item x="555"/>
        <item x="365"/>
        <item x="1912"/>
        <item x="1913"/>
        <item x="600"/>
        <item x="177"/>
        <item x="1705"/>
        <item x="1039"/>
        <item x="1780"/>
        <item x="626"/>
        <item x="1797"/>
        <item x="1046"/>
        <item x="1047"/>
        <item x="74"/>
        <item x="75"/>
        <item x="928"/>
        <item x="332"/>
        <item x="333"/>
        <item x="2303"/>
        <item x="29"/>
        <item x="1238"/>
        <item x="460"/>
        <item x="130"/>
        <item x="1799"/>
        <item x="675"/>
        <item x="1462"/>
        <item x="2334"/>
        <item x="922"/>
        <item x="1496"/>
        <item x="1497"/>
        <item x="241"/>
        <item x="2022"/>
        <item x="1475"/>
        <item x="2105"/>
        <item x="351"/>
        <item x="1225"/>
        <item x="1226"/>
        <item x="4"/>
        <item x="1419"/>
        <item x="2135"/>
        <item x="667"/>
        <item x="1476"/>
        <item x="1727"/>
        <item x="135"/>
        <item x="76"/>
        <item x="77"/>
        <item x="79"/>
        <item x="834"/>
        <item x="278"/>
        <item x="1766"/>
        <item x="312"/>
        <item x="506"/>
        <item x="1956"/>
        <item x="340"/>
        <item x="1"/>
        <item x="249"/>
        <item x="1428"/>
        <item x="1381"/>
        <item x="117"/>
        <item x="118"/>
        <item x="1122"/>
        <item x="1125"/>
        <item x="725"/>
        <item x="396"/>
        <item x="185"/>
        <item x="1585"/>
        <item x="7"/>
        <item x="186"/>
        <item x="651"/>
        <item x="665"/>
        <item x="1445"/>
        <item x="26"/>
        <item x="336"/>
        <item x="1601"/>
        <item x="175"/>
        <item x="668"/>
        <item x="376"/>
        <item x="272"/>
        <item x="306"/>
        <item x="1060"/>
        <item x="1952"/>
        <item x="2183"/>
        <item x="2184"/>
        <item x="2185"/>
        <item x="559"/>
        <item x="1521"/>
        <item x="91"/>
        <item x="787"/>
        <item x="1750"/>
        <item x="1752"/>
        <item x="1602"/>
        <item x="2409"/>
        <item x="633"/>
        <item x="948"/>
        <item x="2339"/>
        <item x="2340"/>
        <item x="2341"/>
        <item x="1960"/>
        <item x="1824"/>
        <item x="370"/>
        <item x="1218"/>
        <item x="1791"/>
        <item x="1216"/>
        <item x="1220"/>
        <item x="379"/>
        <item x="180"/>
        <item x="1737"/>
        <item x="119"/>
        <item x="1906"/>
        <item x="2443"/>
        <item x="652"/>
        <item x="1382"/>
        <item x="1842"/>
        <item x="395"/>
        <item x="958"/>
        <item x="959"/>
        <item x="963"/>
        <item x="2389"/>
        <item x="2049"/>
        <item x="2034"/>
        <item x="105"/>
        <item x="669"/>
        <item x="874"/>
        <item x="1048"/>
        <item x="2378"/>
        <item x="1843"/>
        <item x="715"/>
        <item x="953"/>
        <item x="1336"/>
        <item x="1693"/>
        <item x="436"/>
        <item x="2055"/>
        <item x="814"/>
        <item x="608"/>
        <item x="149"/>
        <item x="576"/>
        <item x="213"/>
        <item x="1303"/>
        <item x="1118"/>
        <item x="992"/>
        <item x="853"/>
        <item x="2379"/>
        <item x="2380"/>
        <item x="989"/>
        <item x="2342"/>
        <item x="404"/>
        <item x="639"/>
        <item x="242"/>
        <item x="120"/>
        <item x="1753"/>
        <item x="2108"/>
        <item x="326"/>
        <item x="494"/>
        <item x="2321"/>
        <item x="1079"/>
        <item x="1467"/>
        <item x="1111"/>
        <item x="13"/>
        <item x="489"/>
        <item x="358"/>
        <item x="2018"/>
        <item x="1515"/>
        <item x="1516"/>
        <item x="605"/>
        <item x="282"/>
        <item x="743"/>
        <item x="1657"/>
        <item x="1312"/>
        <item x="1950"/>
        <item x="1438"/>
        <item x="2455"/>
        <item x="954"/>
        <item x="556"/>
        <item x="1891"/>
        <item x="1588"/>
        <item x="380"/>
        <item x="1112"/>
        <item x="206"/>
        <item x="284"/>
        <item x="86"/>
        <item x="2165"/>
        <item x="2166"/>
        <item x="1277"/>
        <item x="1863"/>
        <item x="1189"/>
        <item x="1632"/>
        <item x="907"/>
        <item x="1923"/>
        <item x="2107"/>
        <item x="490"/>
        <item x="691"/>
        <item x="741"/>
        <item x="697"/>
        <item x="1263"/>
        <item x="1477"/>
        <item x="1580"/>
        <item x="398"/>
        <item x="1138"/>
        <item x="234"/>
        <item x="1196"/>
        <item x="32"/>
        <item x="622"/>
        <item x="1158"/>
        <item x="48"/>
        <item x="106"/>
        <item x="2080"/>
        <item x="2262"/>
        <item x="582"/>
        <item x="514"/>
        <item x="515"/>
        <item x="516"/>
        <item x="517"/>
        <item x="413"/>
        <item x="414"/>
        <item x="746"/>
        <item x="929"/>
        <item x="539"/>
        <item x="955"/>
        <item x="1638"/>
        <item x="159"/>
        <item x="2118"/>
        <item x="1170"/>
        <item x="2167"/>
        <item x="1981"/>
        <item x="1647"/>
        <item x="1540"/>
        <item x="1541"/>
        <item x="827"/>
        <item x="914"/>
        <item x="1371"/>
        <item x="915"/>
        <item x="1294"/>
        <item x="187"/>
        <item x="1141"/>
        <item x="1858"/>
        <item x="49"/>
        <item x="747"/>
        <item x="391"/>
        <item x="474"/>
        <item x="492"/>
        <item x="107"/>
        <item x="80"/>
        <item x="1517"/>
        <item x="1695"/>
        <item x="1696"/>
        <item x="95"/>
        <item x="38"/>
        <item x="1227"/>
        <item x="941"/>
        <item x="181"/>
        <item x="2035"/>
        <item x="670"/>
        <item x="1742"/>
        <item x="1113"/>
        <item x="27"/>
        <item x="1074"/>
        <item x="1774"/>
        <item x="1706"/>
        <item x="1593"/>
        <item x="1383"/>
        <item x="229"/>
        <item x="540"/>
        <item x="1050"/>
        <item x="1633"/>
        <item x="1747"/>
        <item x="1254"/>
        <item x="1313"/>
        <item x="1897"/>
        <item x="899"/>
        <item x="1325"/>
        <item x="446"/>
        <item x="1489"/>
        <item x="1107"/>
        <item x="1295"/>
        <item x="2315"/>
        <item x="601"/>
        <item x="809"/>
        <item x="1239"/>
        <item x="50"/>
        <item x="1649"/>
        <item x="1670"/>
        <item x="1974"/>
        <item x="1534"/>
        <item x="2222"/>
        <item x="2109"/>
        <item x="1352"/>
        <item x="1353"/>
        <item x="2142"/>
        <item x="1767"/>
        <item x="111"/>
        <item x="1611"/>
        <item x="916"/>
        <item x="588"/>
        <item x="602"/>
        <item x="28"/>
        <item x="437"/>
        <item x="842"/>
        <item x="751"/>
        <item x="1972"/>
        <item x="1971"/>
        <item x="81"/>
        <item x="1775"/>
        <item x="570"/>
        <item x="571"/>
        <item x="1026"/>
        <item x="1518"/>
        <item x="2011"/>
        <item x="1018"/>
        <item x="1326"/>
        <item x="285"/>
        <item x="131"/>
        <item x="2186"/>
        <item x="2157"/>
        <item x="763"/>
        <item x="1572"/>
        <item x="2143"/>
        <item x="392"/>
        <item x="1270"/>
        <item x="448"/>
        <item x="292"/>
        <item x="2269"/>
        <item x="1139"/>
        <item x="1889"/>
        <item x="2304"/>
        <item x="885"/>
        <item x="867"/>
        <item x="1678"/>
        <item x="2223"/>
        <item x="136"/>
        <item x="415"/>
        <item x="416"/>
        <item x="1404"/>
        <item x="752"/>
        <item x="1092"/>
        <item x="1648"/>
        <item x="799"/>
        <item x="2172"/>
        <item x="346"/>
        <item x="347"/>
        <item x="2144"/>
        <item x="2286"/>
        <item x="552"/>
        <item x="449"/>
        <item x="132"/>
        <item x="1232"/>
        <item x="2328"/>
        <item x="1866"/>
        <item x="33"/>
        <item x="315"/>
        <item x="316"/>
        <item x="2176"/>
        <item x="993"/>
        <item x="1332"/>
        <item x="8"/>
        <item x="2201"/>
        <item x="858"/>
        <item x="1400"/>
        <item x="1372"/>
        <item x="726"/>
        <item x="1314"/>
        <item x="1555"/>
        <item x="1278"/>
        <item x="462"/>
        <item x="2239"/>
        <item x="2240"/>
        <item x="1119"/>
        <item x="1898"/>
        <item x="824"/>
        <item x="293"/>
        <item x="1699"/>
        <item x="161"/>
        <item x="162"/>
        <item x="438"/>
        <item x="439"/>
        <item x="352"/>
        <item x="495"/>
        <item x="313"/>
        <item x="66"/>
        <item x="188"/>
        <item x="640"/>
        <item x="641"/>
        <item x="419"/>
        <item x="1453"/>
        <item x="1164"/>
        <item x="193"/>
        <item x="99"/>
        <item x="426"/>
        <item x="61"/>
        <item x="62"/>
        <item x="2066"/>
        <item x="108"/>
        <item x="753"/>
        <item x="757"/>
        <item x="1250"/>
        <item x="744"/>
        <item x="137"/>
        <item x="1490"/>
        <item x="1329"/>
        <item x="1947"/>
        <item x="1203"/>
        <item x="1694"/>
        <item x="1761"/>
        <item x="1011"/>
        <item x="507"/>
        <item x="508"/>
        <item x="1928"/>
        <item x="868"/>
        <item x="567"/>
        <item x="2224"/>
        <item x="2225"/>
        <item x="2226"/>
        <item x="2227"/>
        <item x="250"/>
        <item x="359"/>
        <item x="2162"/>
        <item x="1395"/>
        <item x="793"/>
        <item x="1180"/>
        <item x="1179"/>
        <item x="2402"/>
        <item x="2403"/>
        <item x="178"/>
        <item x="1420"/>
        <item x="163"/>
        <item x="373"/>
        <item x="487"/>
        <item x="1679"/>
        <item x="1094"/>
        <item x="207"/>
        <item x="1522"/>
        <item x="82"/>
        <item x="341"/>
        <item x="1190"/>
        <item x="121"/>
        <item x="1317"/>
        <item x="2187"/>
        <item x="1491"/>
        <item x="1860"/>
        <item x="1240"/>
        <item x="176"/>
        <item x="109"/>
        <item x="100"/>
        <item x="1634"/>
        <item x="288"/>
        <item x="87"/>
        <item x="65"/>
        <item x="194"/>
        <item x="195"/>
        <item x="1782"/>
        <item x="72"/>
        <item x="542"/>
        <item x="63"/>
        <item x="2122"/>
        <item x="716"/>
        <item x="1049"/>
        <item x="102"/>
        <item x="717"/>
        <item x="2130"/>
        <item x="164"/>
        <item x="1204"/>
        <item x="1433"/>
        <item x="835"/>
        <item x="2"/>
        <item x="150"/>
        <item x="360"/>
        <item x="908"/>
        <item x="59"/>
        <item x="60"/>
        <item x="2219"/>
        <item x="337"/>
        <item x="70"/>
        <item x="975"/>
        <item x="51"/>
        <item x="146"/>
        <item x="710"/>
        <item x="1720"/>
        <item x="1208"/>
        <item x="801"/>
        <item x="892"/>
        <item x="560"/>
        <item x="1635"/>
        <item x="536"/>
        <item x="2433"/>
        <item x="88"/>
        <item x="1783"/>
        <item x="18"/>
        <item x="471"/>
        <item x="324"/>
        <item x="533"/>
        <item x="14"/>
        <item x="917"/>
        <item x="52"/>
        <item x="1446"/>
        <item x="964"/>
        <item x="189"/>
        <item x="147"/>
        <item x="909"/>
        <item x="15"/>
        <item x="454"/>
        <item x="1149"/>
        <item x="729"/>
        <item x="1117"/>
        <item x="5"/>
        <item x="2325"/>
        <item x="6"/>
        <item x="16"/>
        <item x="1664"/>
        <item x="1784"/>
        <item x="452"/>
        <item x="112"/>
        <item x="2158"/>
        <item x="317"/>
        <item x="1800"/>
        <item x="34"/>
        <item x="35"/>
        <item x="39"/>
        <item x="40"/>
        <item x="2228"/>
        <item x="53"/>
        <item x="730"/>
        <item x="893"/>
        <item x="894"/>
        <item x="1153"/>
        <item x="980"/>
        <item x="1123"/>
        <item x="92"/>
        <item x="73"/>
        <item x="237"/>
        <item x="1492"/>
        <item x="307"/>
        <item x="2173"/>
        <item x="78"/>
        <item x="930"/>
        <item x="342"/>
        <item x="845"/>
        <item x="214"/>
        <item x="90"/>
        <item x="758"/>
        <item x="864"/>
        <item x="381"/>
        <item x="201"/>
        <item x="202"/>
        <item x="1132"/>
        <item x="1041"/>
        <item x="900"/>
        <item x="103"/>
        <item x="530"/>
        <item x="1447"/>
        <item x="1463"/>
        <item x="1464"/>
        <item x="447"/>
        <item x="764"/>
        <item x="215"/>
        <item x="329"/>
        <item x="1337"/>
        <item x="113"/>
        <item x="114"/>
        <item x="2368"/>
        <item x="1114"/>
        <item x="1115"/>
        <item x="138"/>
        <item x="155"/>
        <item x="127"/>
        <item x="2056"/>
        <item x="1855"/>
        <item x="997"/>
        <item x="1221"/>
        <item x="148"/>
        <item x="1454"/>
        <item x="1405"/>
        <item x="488"/>
        <item x="179"/>
        <item x="960"/>
        <item x="267"/>
        <item x="876"/>
        <item x="1969"/>
        <item x="748"/>
        <item x="1493"/>
        <item x="1021"/>
        <item x="780"/>
        <item x="157"/>
        <item x="1087"/>
        <item x="733"/>
        <item x="1844"/>
        <item x="171"/>
        <item x="172"/>
        <item x="1002"/>
        <item x="685"/>
        <item x="251"/>
        <item x="252"/>
        <item x="382"/>
        <item x="1610"/>
        <item x="2123"/>
        <item x="768"/>
        <item x="399"/>
        <item x="220"/>
        <item x="887"/>
        <item x="1304"/>
        <item x="475"/>
        <item x="196"/>
        <item x="197"/>
        <item x="198"/>
        <item x="199"/>
        <item x="200"/>
        <item x="2145"/>
        <item x="1031"/>
        <item x="1032"/>
        <item x="1033"/>
        <item x="568"/>
        <item x="2434"/>
        <item x="211"/>
        <item x="212"/>
        <item x="218"/>
        <item x="405"/>
        <item x="2423"/>
        <item x="238"/>
        <item x="239"/>
        <item x="235"/>
        <item x="236"/>
        <item x="1354"/>
        <item x="263"/>
        <item x="371"/>
        <item x="2363"/>
        <item x="2298"/>
        <item x="657"/>
        <item x="253"/>
        <item x="254"/>
        <item x="258"/>
        <item x="260"/>
        <item x="259"/>
        <item x="783"/>
        <item x="269"/>
        <item x="261"/>
        <item x="534"/>
        <item x="2081"/>
        <item x="1241"/>
        <item x="273"/>
        <item x="274"/>
        <item x="301"/>
        <item x="302"/>
        <item x="2103"/>
        <item x="493"/>
        <item x="1684"/>
        <item x="2113"/>
        <item x="279"/>
        <item x="280"/>
        <item x="308"/>
        <item x="354"/>
        <item x="283"/>
        <item x="802"/>
        <item x="553"/>
        <item x="659"/>
        <item x="289"/>
        <item x="393"/>
        <item x="822"/>
        <item x="998"/>
        <item x="330"/>
        <item x="300"/>
        <item x="616"/>
        <item x="2364"/>
        <item x="509"/>
        <item x="331"/>
        <item x="366"/>
        <item x="596"/>
        <item x="776"/>
        <item x="777"/>
        <item x="294"/>
        <item x="688"/>
        <item x="377"/>
        <item x="1764"/>
        <item x="1406"/>
        <item x="1407"/>
        <item x="1279"/>
        <item x="355"/>
        <item x="353"/>
        <item x="485"/>
        <item x="1338"/>
        <item x="1339"/>
        <item x="1340"/>
        <item x="327"/>
        <item x="343"/>
        <item x="338"/>
        <item x="339"/>
        <item x="1181"/>
        <item x="1469"/>
        <item x="348"/>
        <item x="1754"/>
        <item x="1755"/>
        <item x="623"/>
        <item x="545"/>
        <item x="680"/>
        <item x="678"/>
        <item x="378"/>
        <item x="361"/>
        <item x="617"/>
        <item x="1919"/>
        <item x="2023"/>
        <item x="1519"/>
        <item x="367"/>
        <item x="400"/>
        <item x="681"/>
        <item x="682"/>
        <item x="683"/>
        <item x="1318"/>
        <item x="1319"/>
        <item x="976"/>
        <item x="457"/>
        <item x="417"/>
        <item x="397"/>
        <item x="557"/>
        <item x="401"/>
        <item x="406"/>
        <item x="463"/>
        <item x="429"/>
        <item x="430"/>
        <item x="504"/>
        <item x="407"/>
        <item x="1327"/>
        <item x="431"/>
        <item x="476"/>
        <item x="577"/>
        <item x="518"/>
        <item x="420"/>
        <item x="453"/>
        <item x="1315"/>
        <item x="440"/>
        <item x="1639"/>
        <item x="1640"/>
        <item x="1985"/>
        <item x="589"/>
        <item x="521"/>
        <item x="498"/>
        <item x="1152"/>
        <item x="2210"/>
        <item x="1953"/>
        <item x="455"/>
        <item x="524"/>
        <item x="794"/>
        <item x="690"/>
        <item x="459"/>
        <item x="1012"/>
        <item x="461"/>
        <item x="694"/>
        <item x="464"/>
        <item x="973"/>
        <item x="496"/>
        <item x="472"/>
        <item x="441"/>
        <item x="761"/>
        <item x="1165"/>
        <item x="644"/>
        <item x="477"/>
        <item x="720"/>
        <item x="635"/>
        <item x="869"/>
        <item x="1983"/>
        <item x="795"/>
        <item x="1211"/>
        <item x="519"/>
        <item x="537"/>
        <item x="510"/>
        <item x="1707"/>
        <item x="2312"/>
        <item x="1814"/>
        <item x="1708"/>
        <item x="1442"/>
        <item x="525"/>
        <item x="526"/>
        <item x="527"/>
        <item x="1481"/>
        <item x="863"/>
        <item x="2270"/>
        <item x="946"/>
        <item x="2441"/>
        <item x="2069"/>
        <item x="1126"/>
        <item x="2283"/>
        <item x="432"/>
        <item x="541"/>
        <item x="2390"/>
        <item x="2085"/>
        <item x="497"/>
        <item x="1171"/>
        <item x="544"/>
        <item x="684"/>
        <item x="547"/>
        <item x="548"/>
        <item x="618"/>
        <item x="2448"/>
        <item x="561"/>
        <item x="660"/>
        <item x="661"/>
        <item x="562"/>
        <item x="731"/>
        <item x="1836"/>
        <item x="563"/>
        <item x="911"/>
        <item x="1731"/>
        <item x="575"/>
        <item x="572"/>
        <item x="573"/>
        <item x="1386"/>
        <item x="2004"/>
        <item x="1560"/>
        <item x="583"/>
        <item x="815"/>
        <item x="816"/>
        <item x="1275"/>
        <item x="1280"/>
        <item x="1297"/>
        <item x="1271"/>
        <item x="574"/>
        <item x="1396"/>
        <item x="2404"/>
        <item x="584"/>
        <item x="590"/>
        <item x="591"/>
        <item x="592"/>
        <item x="2213"/>
        <item x="2214"/>
        <item x="1128"/>
        <item x="1185"/>
        <item x="1068"/>
        <item x="1612"/>
        <item x="1574"/>
        <item x="1095"/>
        <item x="1096"/>
        <item x="1097"/>
        <item x="645"/>
        <item x="603"/>
        <item x="604"/>
        <item x="699"/>
        <item x="646"/>
        <item x="796"/>
        <item x="797"/>
        <item x="614"/>
        <item x="612"/>
        <item x="613"/>
        <item x="620"/>
        <item x="619"/>
        <item x="1892"/>
        <item x="1893"/>
        <item x="1894"/>
        <item x="805"/>
        <item x="621"/>
        <item x="1159"/>
        <item x="1160"/>
        <item x="2106"/>
        <item x="1186"/>
        <item x="1080"/>
        <item x="627"/>
        <item x="628"/>
        <item x="629"/>
        <item x="631"/>
        <item x="632"/>
        <item x="653"/>
        <item x="654"/>
        <item x="2146"/>
        <item x="2263"/>
        <item x="1276"/>
        <item x="636"/>
        <item x="2396"/>
        <item x="2422"/>
        <item x="2119"/>
        <item x="647"/>
        <item x="2188"/>
        <item x="648"/>
        <item x="655"/>
        <item x="662"/>
        <item x="798"/>
        <item x="663"/>
        <item x="2086"/>
        <item x="1510"/>
        <item x="1373"/>
        <item x="1374"/>
        <item x="1172"/>
        <item x="1129"/>
        <item x="695"/>
        <item x="1061"/>
        <item x="686"/>
        <item x="687"/>
        <item x="706"/>
        <item x="707"/>
        <item x="1439"/>
        <item x="1455"/>
        <item x="1701"/>
        <item x="696"/>
        <item x="698"/>
        <item x="713"/>
        <item x="711"/>
        <item x="1703"/>
        <item x="1991"/>
        <item x="789"/>
        <item x="1697"/>
        <item x="1563"/>
        <item x="970"/>
        <item x="1815"/>
        <item x="727"/>
        <item x="1456"/>
        <item x="817"/>
        <item x="735"/>
        <item x="1792"/>
        <item x="1524"/>
        <item x="1525"/>
        <item x="765"/>
        <item x="828"/>
        <item x="736"/>
        <item x="760"/>
        <item x="766"/>
        <item x="1613"/>
        <item x="1150"/>
        <item x="1051"/>
        <item x="772"/>
        <item x="1776"/>
        <item x="895"/>
        <item x="1951"/>
        <item x="2189"/>
        <item x="788"/>
        <item x="1161"/>
        <item x="1478"/>
        <item x="773"/>
        <item x="792"/>
        <item x="1162"/>
        <item x="781"/>
        <item x="2430"/>
        <item x="1063"/>
        <item x="790"/>
        <item x="878"/>
        <item x="2343"/>
        <item x="2344"/>
        <item x="2345"/>
        <item x="2305"/>
        <item x="806"/>
        <item x="1081"/>
        <item x="836"/>
        <item x="1255"/>
        <item x="1591"/>
        <item x="857"/>
        <item x="1542"/>
        <item x="800"/>
        <item x="918"/>
        <item x="1909"/>
        <item x="1034"/>
        <item x="818"/>
        <item x="1035"/>
        <item x="1341"/>
        <item x="1198"/>
        <item x="901"/>
        <item x="825"/>
        <item x="2353"/>
        <item x="2354"/>
        <item x="2355"/>
        <item x="965"/>
        <item x="1024"/>
        <item x="838"/>
        <item x="837"/>
        <item x="865"/>
        <item x="839"/>
        <item x="860"/>
        <item x="986"/>
        <item x="847"/>
        <item x="848"/>
        <item x="849"/>
        <item x="910"/>
        <item x="1692"/>
        <item x="1899"/>
        <item x="1900"/>
        <item x="931"/>
        <item x="1003"/>
        <item x="1284"/>
        <item x="882"/>
        <item x="859"/>
        <item x="871"/>
        <item x="1027"/>
        <item x="947"/>
        <item x="2163"/>
        <item x="2024"/>
        <item x="1777"/>
        <item x="1665"/>
        <item x="1732"/>
        <item x="932"/>
        <item x="877"/>
        <item x="1028"/>
        <item x="1411"/>
        <item x="896"/>
        <item x="919"/>
        <item x="1116"/>
        <item x="1038"/>
        <item x="883"/>
        <item x="886"/>
        <item x="920"/>
        <item x="2092"/>
        <item x="897"/>
        <item x="889"/>
        <item x="890"/>
        <item x="898"/>
        <item x="1567"/>
        <item x="1052"/>
        <item x="1053"/>
        <item x="1709"/>
        <item x="1292"/>
        <item x="1187"/>
        <item x="1379"/>
        <item x="1054"/>
        <item x="2082"/>
        <item x="1528"/>
        <item x="994"/>
        <item x="1029"/>
        <item x="1801"/>
        <item x="1547"/>
        <item x="942"/>
        <item x="1075"/>
        <item x="1802"/>
        <item x="1803"/>
        <item x="1804"/>
        <item x="2369"/>
        <item x="1523"/>
        <item x="984"/>
        <item x="961"/>
        <item x="969"/>
        <item x="1055"/>
        <item x="1768"/>
        <item x="977"/>
        <item x="981"/>
        <item x="1422"/>
        <item x="1069"/>
        <item x="1017"/>
        <item x="1920"/>
        <item x="982"/>
        <item x="2093"/>
        <item x="1308"/>
        <item x="1914"/>
        <item x="1805"/>
        <item x="2241"/>
        <item x="1785"/>
        <item x="1786"/>
        <item x="1071"/>
        <item x="1004"/>
        <item x="1042"/>
        <item x="1019"/>
        <item x="1020"/>
        <item x="1305"/>
        <item x="1306"/>
        <item x="1156"/>
        <item x="1614"/>
        <item x="1615"/>
        <item x="1423"/>
        <item x="1738"/>
        <item x="1244"/>
        <item x="2110"/>
        <item x="2370"/>
        <item x="1245"/>
        <item x="1064"/>
        <item x="1257"/>
        <item x="1258"/>
        <item x="1142"/>
        <item x="2198"/>
        <item x="2358"/>
        <item x="1722"/>
        <item x="2027"/>
        <item x="1043"/>
        <item x="1044"/>
        <item x="1082"/>
        <item x="1470"/>
        <item x="1070"/>
        <item x="1083"/>
        <item x="1065"/>
        <item x="1205"/>
        <item x="1066"/>
        <item x="2293"/>
        <item x="1084"/>
        <item x="1166"/>
        <item x="1127"/>
        <item x="1182"/>
        <item x="1397"/>
        <item x="1088"/>
        <item x="1089"/>
        <item x="1090"/>
        <item x="1933"/>
        <item x="2057"/>
        <item x="2410"/>
        <item x="1104"/>
        <item x="1260"/>
        <item x="2104"/>
        <item x="1102"/>
        <item x="1103"/>
        <item x="2253"/>
        <item x="1209"/>
        <item x="1251"/>
        <item x="1134"/>
        <item x="1151"/>
        <item x="1376"/>
        <item x="1212"/>
        <item x="1174"/>
        <item x="1120"/>
        <item x="1121"/>
        <item x="1845"/>
        <item x="1846"/>
        <item x="1316"/>
        <item x="1402"/>
        <item x="1553"/>
        <item x="1167"/>
        <item x="1875"/>
        <item x="1135"/>
        <item x="1143"/>
        <item x="2111"/>
        <item x="2338"/>
        <item x="1140"/>
        <item x="1145"/>
        <item x="1168"/>
        <item x="1146"/>
        <item x="1144"/>
        <item x="1543"/>
        <item x="1268"/>
        <item x="1148"/>
        <item x="2039"/>
        <item x="1213"/>
        <item x="1155"/>
        <item x="1206"/>
        <item x="1890"/>
        <item x="1169"/>
        <item x="1175"/>
        <item x="1993"/>
        <item x="1176"/>
        <item x="1529"/>
        <item x="1191"/>
        <item x="1192"/>
        <item x="1199"/>
        <item x="1188"/>
        <item x="1197"/>
        <item x="1193"/>
        <item x="1200"/>
        <item x="1346"/>
        <item x="1537"/>
        <item x="2149"/>
        <item x="1269"/>
        <item x="1902"/>
        <item x="2236"/>
        <item x="1739"/>
        <item x="1201"/>
        <item x="1214"/>
        <item x="1430"/>
        <item x="1508"/>
        <item x="1666"/>
        <item x="1636"/>
        <item x="1215"/>
        <item x="1921"/>
        <item x="1256"/>
        <item x="1222"/>
        <item x="1687"/>
        <item x="1246"/>
        <item x="1247"/>
        <item x="1233"/>
        <item x="1728"/>
        <item x="1252"/>
        <item x="1471"/>
        <item x="1448"/>
        <item x="1234"/>
        <item x="2294"/>
        <item x="1427"/>
        <item x="1367"/>
        <item x="1986"/>
        <item x="1771"/>
        <item x="1272"/>
        <item x="1273"/>
        <item x="1334"/>
        <item x="1281"/>
        <item x="1756"/>
        <item x="2271"/>
        <item x="1398"/>
        <item x="1321"/>
        <item x="1293"/>
        <item x="2177"/>
        <item x="1903"/>
        <item x="1355"/>
        <item x="1616"/>
        <item x="1617"/>
        <item x="1618"/>
        <item x="1688"/>
        <item x="1689"/>
        <item x="1309"/>
        <item x="2387"/>
        <item x="1299"/>
        <item x="1498"/>
        <item x="1320"/>
        <item x="1757"/>
        <item x="1322"/>
        <item x="1793"/>
        <item x="2190"/>
        <item x="2153"/>
        <item x="1333"/>
        <item x="1342"/>
        <item x="1349"/>
        <item x="1412"/>
        <item x="1413"/>
        <item x="2005"/>
        <item x="2375"/>
        <item x="1806"/>
        <item x="1999"/>
        <item x="1431"/>
        <item x="1826"/>
        <item x="1356"/>
        <item x="1357"/>
        <item x="1358"/>
        <item x="1359"/>
        <item x="1597"/>
        <item x="1375"/>
        <item x="1494"/>
        <item x="1495"/>
        <item x="2264"/>
        <item x="1414"/>
        <item x="1794"/>
        <item x="1642"/>
        <item x="1479"/>
        <item x="1399"/>
        <item x="1421"/>
        <item x="1415"/>
        <item x="1408"/>
        <item x="1409"/>
        <item x="2000"/>
        <item x="2446"/>
        <item x="2242"/>
        <item x="2243"/>
        <item x="2036"/>
        <item x="2288"/>
        <item x="2174"/>
        <item x="1434"/>
        <item x="1917"/>
        <item x="1443"/>
        <item x="1922"/>
        <item x="1457"/>
        <item x="2444"/>
        <item x="1987"/>
        <item x="1530"/>
        <item x="1465"/>
        <item x="1561"/>
        <item x="2083"/>
        <item x="2317"/>
        <item x="1486"/>
        <item x="1778"/>
        <item x="1598"/>
        <item x="1599"/>
        <item x="1487"/>
        <item x="1531"/>
        <item x="1527"/>
        <item x="1499"/>
        <item x="1500"/>
        <item x="1501"/>
        <item x="1502"/>
        <item x="1503"/>
        <item x="1504"/>
        <item x="1506"/>
        <item x="1544"/>
        <item x="1545"/>
        <item x="1743"/>
        <item x="1744"/>
        <item x="1745"/>
        <item x="2191"/>
        <item x="1532"/>
        <item x="1566"/>
        <item x="1533"/>
        <item x="1538"/>
        <item x="1573"/>
        <item x="1589"/>
        <item x="1564"/>
        <item x="1546"/>
        <item x="2456"/>
        <item x="2457"/>
        <item x="1548"/>
        <item x="1549"/>
        <item x="1550"/>
        <item x="2150"/>
        <item x="1554"/>
        <item x="2178"/>
        <item x="1556"/>
        <item x="1565"/>
        <item x="1861"/>
        <item x="1712"/>
        <item x="1926"/>
        <item x="1711"/>
        <item x="1568"/>
        <item x="1606"/>
        <item x="1832"/>
        <item x="1590"/>
        <item x="1576"/>
        <item x="1577"/>
        <item x="1690"/>
        <item x="1682"/>
        <item x="1683"/>
        <item x="1911"/>
        <item x="1592"/>
        <item x="1990"/>
        <item x="1713"/>
        <item x="1643"/>
        <item x="1594"/>
        <item x="2087"/>
        <item x="2001"/>
        <item x="1608"/>
        <item x="1809"/>
        <item x="2147"/>
        <item x="1600"/>
        <item x="1626"/>
        <item x="1604"/>
        <item x="1623"/>
        <item x="1607"/>
        <item x="2306"/>
        <item x="2313"/>
        <item x="2098"/>
        <item x="1619"/>
        <item x="2040"/>
        <item x="1733"/>
        <item x="1654"/>
        <item x="1677"/>
        <item x="1729"/>
        <item x="2102"/>
        <item x="2008"/>
        <item x="2002"/>
        <item x="2003"/>
        <item x="1644"/>
        <item x="1645"/>
        <item x="1685"/>
        <item x="1652"/>
        <item x="2431"/>
        <item x="1758"/>
        <item x="1762"/>
        <item x="1882"/>
        <item x="1650"/>
        <item x="1957"/>
        <item x="1958"/>
        <item x="1675"/>
        <item x="1994"/>
        <item x="2044"/>
        <item x="1674"/>
        <item x="1710"/>
        <item x="1655"/>
        <item x="1704"/>
        <item x="1740"/>
        <item x="2299"/>
        <item x="2300"/>
        <item x="1667"/>
        <item x="1671"/>
        <item x="1672"/>
        <item x="1924"/>
        <item x="1995"/>
        <item x="1691"/>
        <item x="1798"/>
        <item x="1725"/>
        <item x="1686"/>
        <item x="1741"/>
        <item x="1721"/>
        <item x="1862"/>
        <item x="2244"/>
        <item x="1748"/>
        <item x="1883"/>
        <item x="1988"/>
        <item x="1948"/>
        <item x="1770"/>
        <item x="1714"/>
        <item x="1730"/>
        <item x="1723"/>
        <item x="2365"/>
        <item x="1759"/>
        <item x="1833"/>
        <item x="1834"/>
        <item x="1819"/>
        <item x="2235"/>
        <item x="1908"/>
        <item x="2128"/>
        <item x="1763"/>
        <item x="2424"/>
        <item x="2359"/>
        <item x="1827"/>
        <item x="1760"/>
        <item x="1779"/>
        <item x="1769"/>
        <item x="2329"/>
        <item x="1884"/>
        <item x="1816"/>
        <item x="1817"/>
        <item x="1820"/>
        <item x="1925"/>
        <item x="2009"/>
        <item x="2192"/>
        <item x="2391"/>
        <item x="1787"/>
        <item x="1795"/>
        <item x="1796"/>
        <item x="1807"/>
        <item x="1818"/>
        <item x="2272"/>
        <item x="1808"/>
        <item x="1885"/>
        <item x="1810"/>
        <item x="2088"/>
        <item x="2089"/>
        <item x="2414"/>
        <item x="2415"/>
        <item x="2416"/>
        <item x="2417"/>
        <item x="2418"/>
        <item x="2070"/>
        <item x="2199"/>
        <item x="1940"/>
        <item x="1941"/>
        <item x="1942"/>
        <item x="1943"/>
        <item x="1944"/>
        <item x="1945"/>
        <item x="1829"/>
        <item x="1828"/>
        <item x="1975"/>
        <item x="1839"/>
        <item x="1847"/>
        <item x="1848"/>
        <item x="1850"/>
        <item x="1851"/>
        <item x="1856"/>
        <item x="1852"/>
        <item x="1886"/>
        <item x="1873"/>
        <item x="1876"/>
        <item x="1877"/>
        <item x="1878"/>
        <item x="1879"/>
        <item x="1962"/>
        <item x="1880"/>
        <item x="1887"/>
        <item x="2131"/>
        <item x="2326"/>
        <item x="2033"/>
        <item x="2154"/>
        <item x="1915"/>
        <item x="2048"/>
        <item x="2071"/>
        <item x="1996"/>
        <item x="1910"/>
        <item x="1904"/>
        <item x="2360"/>
        <item x="1918"/>
        <item x="2197"/>
        <item x="2216"/>
        <item x="2217"/>
        <item x="1930"/>
        <item x="2006"/>
        <item x="1935"/>
        <item x="2025"/>
        <item x="2026"/>
        <item x="1976"/>
        <item x="1936"/>
        <item x="1989"/>
        <item x="1992"/>
        <item x="2212"/>
        <item x="2007"/>
        <item x="1959"/>
        <item x="1963"/>
        <item x="2114"/>
        <item x="1980"/>
        <item x="1978"/>
        <item x="1982"/>
        <item x="2012"/>
        <item x="2019"/>
        <item x="2045"/>
        <item x="2205"/>
        <item x="2136"/>
        <item x="2250"/>
        <item x="2137"/>
        <item x="2028"/>
        <item x="2206"/>
        <item x="2047"/>
        <item x="2020"/>
        <item x="2031"/>
        <item x="2307"/>
        <item x="2179"/>
        <item x="2032"/>
        <item x="2037"/>
        <item x="2041"/>
        <item x="2042"/>
        <item x="2090"/>
        <item x="2159"/>
        <item x="2160"/>
        <item x="2161"/>
        <item x="2046"/>
        <item x="2132"/>
        <item x="2052"/>
        <item x="2050"/>
        <item x="2061"/>
        <item x="2053"/>
        <item x="2054"/>
        <item x="2058"/>
        <item x="2059"/>
        <item x="2060"/>
        <item x="2067"/>
        <item x="2094"/>
        <item x="2095"/>
        <item x="2096"/>
        <item x="2091"/>
        <item x="2097"/>
        <item x="2151"/>
        <item x="2152"/>
        <item x="2175"/>
        <item x="2112"/>
        <item x="2155"/>
        <item x="2124"/>
        <item x="2281"/>
        <item x="2125"/>
        <item x="2148"/>
        <item x="2348"/>
        <item x="2282"/>
        <item x="2257"/>
        <item x="2258"/>
        <item x="2322"/>
        <item x="2323"/>
        <item x="2351"/>
        <item x="2218"/>
        <item x="2245"/>
        <item x="2193"/>
        <item x="2318"/>
        <item x="2200"/>
        <item x="2229"/>
        <item x="2194"/>
        <item x="2195"/>
        <item x="2196"/>
        <item x="2274"/>
        <item x="2207"/>
        <item x="2419"/>
        <item x="2231"/>
        <item x="2230"/>
        <item x="2232"/>
        <item x="2246"/>
        <item x="2237"/>
        <item x="2308"/>
        <item x="2381"/>
        <item x="2251"/>
        <item x="2277"/>
        <item x="2266"/>
        <item x="2255"/>
        <item x="2309"/>
        <item x="2310"/>
        <item x="2254"/>
        <item x="2265"/>
        <item x="2267"/>
        <item x="2284"/>
        <item x="2268"/>
        <item x="2273"/>
        <item x="2330"/>
        <item x="2331"/>
        <item x="2295"/>
        <item x="2426"/>
        <item x="2296"/>
        <item x="2376"/>
        <item x="2442"/>
        <item x="2420"/>
        <item x="2371"/>
        <item x="2372"/>
        <item x="2385"/>
        <item x="2335"/>
        <item x="2400"/>
        <item x="2332"/>
        <item x="2336"/>
        <item x="2349"/>
        <item x="2346"/>
        <item x="2356"/>
        <item x="2366"/>
        <item x="2405"/>
        <item x="2382"/>
        <item x="2384"/>
        <item x="2386"/>
        <item x="2394"/>
        <item x="2411"/>
        <item x="2408"/>
        <item x="2406"/>
        <item x="2407"/>
        <item x="2438"/>
        <item x="2421"/>
        <item x="2439"/>
        <item x="2427"/>
        <item x="2451"/>
        <item x="2449"/>
        <item x="2450"/>
        <item x="2452"/>
        <item x="2453"/>
        <item t="default"/>
      </items>
    </pivotField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Row" showAll="0">
      <items count="4">
        <item x="1"/>
        <item x="2"/>
        <item x="0"/>
        <item t="default"/>
      </items>
    </pivotField>
    <pivotField showAll="0"/>
    <pivotField axis="axisPage" multipleItemSelectionAllowed="1" showAll="0">
      <items count="9">
        <item h="1" x="2"/>
        <item h="1" x="3"/>
        <item h="1" x="1"/>
        <item h="1" x="6"/>
        <item h="1" x="5"/>
        <item h="1" x="4"/>
        <item x="0"/>
        <item x="7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pageFields count="2">
    <pageField fld="7" hier="-1"/>
    <pageField fld="2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4F14B-D50A-0342-9254-6332C0F459DD}" name="PivotTable8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6" firstHeaderRow="1" firstDataRow="1" firstDataCol="1" rowPageCount="2" colPageCount="1"/>
  <pivotFields count="36">
    <pivotField dataField="1" showAll="0">
      <items count="2459">
        <item x="769"/>
        <item x="1449"/>
        <item x="1450"/>
        <item x="782"/>
        <item x="966"/>
        <item x="1365"/>
        <item x="1108"/>
        <item x="1350"/>
        <item x="723"/>
        <item x="505"/>
        <item x="511"/>
        <item x="2289"/>
        <item x="903"/>
        <item x="609"/>
        <item x="722"/>
        <item x="1973"/>
        <item x="2392"/>
        <item x="1931"/>
        <item x="904"/>
        <item x="1265"/>
        <item x="221"/>
        <item x="1661"/>
        <item x="1946"/>
        <item x="1505"/>
        <item x="2203"/>
        <item x="1452"/>
        <item x="1451"/>
        <item x="2164"/>
        <item x="2395"/>
        <item x="1076"/>
        <item x="1077"/>
        <item x="1078"/>
        <item x="1266"/>
        <item x="55"/>
        <item x="56"/>
        <item x="173"/>
        <item x="1830"/>
        <item x="1715"/>
        <item x="473"/>
        <item x="465"/>
        <item x="222"/>
        <item x="228"/>
        <item x="223"/>
        <item x="224"/>
        <item x="564"/>
        <item x="225"/>
        <item x="144"/>
        <item x="1387"/>
        <item x="2013"/>
        <item x="466"/>
        <item x="566"/>
        <item x="1964"/>
        <item x="93"/>
        <item x="1965"/>
        <item x="2099"/>
        <item x="1578"/>
        <item x="363"/>
        <item x="1328"/>
        <item x="1869"/>
        <item x="2256"/>
        <item x="943"/>
        <item x="1658"/>
        <item x="803"/>
        <item x="1323"/>
        <item x="1583"/>
        <item x="216"/>
        <item x="2275"/>
        <item x="140"/>
        <item x="133"/>
        <item x="139"/>
        <item x="19"/>
        <item x="467"/>
        <item x="433"/>
        <item x="434"/>
        <item x="1700"/>
        <item x="737"/>
        <item x="408"/>
        <item x="1364"/>
        <item x="275"/>
        <item x="276"/>
        <item x="1459"/>
        <item x="971"/>
        <item x="1673"/>
        <item x="1324"/>
        <item x="1874"/>
        <item x="1458"/>
        <item x="1557"/>
        <item x="2259"/>
        <item x="303"/>
        <item x="411"/>
        <item x="1716"/>
        <item x="1717"/>
        <item x="122"/>
        <item x="123"/>
        <item x="323"/>
        <item x="610"/>
        <item x="2030"/>
        <item x="245"/>
        <item x="1788"/>
        <item x="819"/>
        <item x="1259"/>
        <item x="2397"/>
        <item x="246"/>
        <item x="673"/>
        <item x="671"/>
        <item x="1147"/>
        <item x="2062"/>
        <item x="2073"/>
        <item x="2072"/>
        <item x="1867"/>
        <item x="2168"/>
        <item x="1853"/>
        <item x="1437"/>
        <item x="712"/>
        <item x="1934"/>
        <item x="2169"/>
        <item x="2373"/>
        <item x="255"/>
        <item x="586"/>
        <item x="1285"/>
        <item x="742"/>
        <item x="1895"/>
        <item x="1896"/>
        <item x="344"/>
        <item x="2377"/>
        <item x="297"/>
        <item x="1751"/>
        <item x="42"/>
        <item x="36"/>
        <item x="41"/>
        <item x="230"/>
        <item x="2440"/>
        <item x="1261"/>
        <item x="1248"/>
        <item x="502"/>
        <item x="2133"/>
        <item x="880"/>
        <item x="754"/>
        <item x="826"/>
        <item x="1656"/>
        <item x="372"/>
        <item x="1507"/>
        <item x="2447"/>
        <item x="442"/>
        <item x="607"/>
        <item x="808"/>
        <item x="807"/>
        <item x="1483"/>
        <item x="129"/>
        <item x="902"/>
        <item x="1025"/>
        <item x="1249"/>
        <item x="983"/>
        <item x="165"/>
        <item x="2126"/>
        <item x="145"/>
        <item x="85"/>
        <item x="642"/>
        <item x="546"/>
        <item x="271"/>
        <item x="1435"/>
        <item x="1605"/>
        <item x="593"/>
        <item x="1514"/>
        <item x="759"/>
        <item x="2247"/>
        <item x="1131"/>
        <item x="2202"/>
        <item x="1178"/>
        <item x="290"/>
        <item x="1235"/>
        <item x="933"/>
        <item x="934"/>
        <item x="2337"/>
        <item x="549"/>
        <item x="2454"/>
        <item x="957"/>
        <item x="1086"/>
        <item x="491"/>
        <item x="701"/>
        <item x="158"/>
        <item x="1864"/>
        <item x="1575"/>
        <item x="1223"/>
        <item x="1384"/>
        <item x="1177"/>
        <item x="888"/>
        <item x="1207"/>
        <item x="69"/>
        <item x="2350"/>
        <item x="784"/>
        <item x="520"/>
        <item x="1006"/>
        <item x="578"/>
        <item x="565"/>
        <item x="1007"/>
        <item x="1380"/>
        <item x="2074"/>
        <item x="1347"/>
        <item x="550"/>
        <item x="551"/>
        <item x="1133"/>
        <item x="535"/>
        <item x="298"/>
        <item x="2204"/>
        <item x="1030"/>
        <item x="243"/>
        <item x="979"/>
        <item x="1579"/>
        <item x="1005"/>
        <item x="1624"/>
        <item x="2367"/>
        <item x="231"/>
        <item x="724"/>
        <item x="1136"/>
        <item x="1360"/>
        <item x="1859"/>
        <item x="2314"/>
        <item x="1905"/>
        <item x="304"/>
        <item x="141"/>
        <item x="143"/>
        <item x="1062"/>
        <item x="830"/>
        <item x="1416"/>
        <item x="1037"/>
        <item x="512"/>
        <item x="513"/>
        <item x="152"/>
        <item x="2297"/>
        <item x="1596"/>
        <item x="840"/>
        <item x="522"/>
        <item x="2428"/>
        <item x="2138"/>
        <item x="291"/>
        <item x="597"/>
        <item x="1472"/>
        <item x="1056"/>
        <item x="443"/>
        <item x="2412"/>
        <item x="672"/>
        <item x="57"/>
        <item x="83"/>
        <item x="1013"/>
        <item x="268"/>
        <item x="2014"/>
        <item x="423"/>
        <item x="2311"/>
        <item x="1562"/>
        <item x="1789"/>
        <item x="1124"/>
        <item x="2208"/>
        <item x="718"/>
        <item x="468"/>
        <item x="2278"/>
        <item x="1625"/>
        <item x="151"/>
        <item x="2279"/>
        <item x="2120"/>
        <item x="2010"/>
        <item x="2393"/>
        <item x="531"/>
        <item x="20"/>
        <item x="2139"/>
        <item x="634"/>
        <item x="1348"/>
        <item x="205"/>
        <item x="270"/>
        <item x="1274"/>
        <item x="374"/>
        <item x="1091"/>
        <item x="732"/>
        <item x="208"/>
        <item x="345"/>
        <item x="203"/>
        <item x="482"/>
        <item x="478"/>
        <item x="664"/>
        <item x="1569"/>
        <item x="1058"/>
        <item x="209"/>
        <item x="210"/>
        <item x="37"/>
        <item x="1482"/>
        <item x="676"/>
        <item x="286"/>
        <item x="247"/>
        <item x="1627"/>
        <item x="1662"/>
        <item x="320"/>
        <item x="1584"/>
        <item x="1300"/>
        <item x="1424"/>
        <item x="0"/>
        <item x="364"/>
        <item x="728"/>
        <item x="692"/>
        <item x="2285"/>
        <item x="1484"/>
        <item x="1772"/>
        <item x="170"/>
        <item x="2140"/>
        <item x="1183"/>
        <item x="1217"/>
        <item x="940"/>
        <item x="256"/>
        <item x="1480"/>
        <item x="529"/>
        <item x="543"/>
        <item x="1432"/>
        <item x="2248"/>
        <item x="2432"/>
        <item x="21"/>
        <item x="972"/>
        <item x="427"/>
        <item x="1520"/>
        <item x="846"/>
        <item x="1377"/>
        <item x="1224"/>
        <item x="1378"/>
        <item x="2211"/>
        <item x="1194"/>
        <item x="679"/>
        <item x="421"/>
        <item x="1680"/>
        <item x="738"/>
        <item x="1551"/>
        <item x="1130"/>
        <item x="1157"/>
        <item x="160"/>
        <item x="450"/>
        <item x="643"/>
        <item x="321"/>
        <item x="615"/>
        <item x="762"/>
        <item x="1979"/>
        <item x="1401"/>
        <item x="2252"/>
        <item x="2287"/>
        <item x="322"/>
        <item x="2276"/>
        <item x="2115"/>
        <item x="624"/>
        <item x="483"/>
        <item x="1854"/>
        <item x="1425"/>
        <item x="850"/>
        <item x="2209"/>
        <item x="1022"/>
        <item x="523"/>
        <item x="923"/>
        <item x="1939"/>
        <item x="1937"/>
        <item x="1938"/>
        <item x="1870"/>
        <item x="1966"/>
        <item x="587"/>
        <item x="2398"/>
        <item x="804"/>
        <item x="843"/>
        <item x="1586"/>
        <item x="844"/>
        <item x="1403"/>
        <item x="2290"/>
        <item x="2291"/>
        <item x="1821"/>
        <item x="1109"/>
        <item x="2129"/>
        <item x="666"/>
        <item x="1228"/>
        <item x="538"/>
        <item x="2127"/>
        <item x="1746"/>
        <item x="2156"/>
        <item x="1098"/>
        <item x="1840"/>
        <item x="2220"/>
        <item x="935"/>
        <item x="974"/>
        <item x="2134"/>
        <item x="191"/>
        <item x="325"/>
        <item x="1072"/>
        <item x="1301"/>
        <item x="1229"/>
        <item x="383"/>
        <item x="444"/>
        <item x="852"/>
        <item x="872"/>
        <item x="2029"/>
        <item x="1388"/>
        <item x="866"/>
        <item x="1954"/>
        <item x="2238"/>
        <item x="2388"/>
        <item x="2316"/>
        <item x="1296"/>
        <item x="1967"/>
        <item x="913"/>
        <item x="479"/>
        <item x="1901"/>
        <item x="770"/>
        <item x="1154"/>
        <item x="2075"/>
        <item x="2064"/>
        <item x="1286"/>
        <item x="1287"/>
        <item x="870"/>
        <item x="2051"/>
        <item x="810"/>
        <item x="262"/>
        <item x="528"/>
        <item x="1436"/>
        <item x="881"/>
        <item x="1552"/>
        <item x="486"/>
        <item x="1366"/>
        <item x="1535"/>
        <item x="1173"/>
        <item x="811"/>
        <item x="823"/>
        <item x="318"/>
        <item x="2141"/>
        <item x="1641"/>
        <item x="226"/>
        <item x="1968"/>
        <item x="925"/>
        <item x="926"/>
        <item x="831"/>
        <item x="1749"/>
        <item x="1267"/>
        <item x="2399"/>
        <item x="1045"/>
        <item x="2063"/>
        <item x="469"/>
        <item x="456"/>
        <item x="1681"/>
        <item x="891"/>
        <item x="856"/>
        <item x="1440"/>
        <item x="1441"/>
        <item x="30"/>
        <item x="854"/>
        <item x="598"/>
        <item x="9"/>
        <item x="2333"/>
        <item x="1822"/>
        <item x="1841"/>
        <item x="532"/>
        <item x="1298"/>
        <item x="709"/>
        <item x="2100"/>
        <item x="2435"/>
        <item x="2436"/>
        <item x="2437"/>
        <item x="921"/>
        <item x="1970"/>
        <item x="115"/>
        <item x="875"/>
        <item x="1881"/>
        <item x="1023"/>
        <item x="1536"/>
        <item x="192"/>
        <item x="142"/>
        <item x="227"/>
        <item x="71"/>
        <item x="182"/>
        <item x="936"/>
        <item x="812"/>
        <item x="422"/>
        <item x="978"/>
        <item x="1008"/>
        <item x="2076"/>
        <item x="1343"/>
        <item x="851"/>
        <item x="1811"/>
        <item x="89"/>
        <item x="1460"/>
        <item x="1093"/>
        <item x="309"/>
        <item x="771"/>
        <item x="480"/>
        <item x="1646"/>
        <item x="1195"/>
        <item x="677"/>
        <item x="650"/>
        <item x="418"/>
        <item x="1984"/>
        <item x="43"/>
        <item x="435"/>
        <item x="166"/>
        <item x="829"/>
        <item x="1236"/>
        <item x="1765"/>
        <item x="693"/>
        <item x="484"/>
        <item x="1057"/>
        <item x="1698"/>
        <item x="721"/>
        <item x="1391"/>
        <item x="767"/>
        <item x="1825"/>
        <item x="1888"/>
        <item x="1461"/>
        <item x="2347"/>
        <item x="1105"/>
        <item x="2068"/>
        <item x="625"/>
        <item x="745"/>
        <item x="1628"/>
        <item x="594"/>
        <item x="595"/>
        <item x="481"/>
        <item x="94"/>
        <item x="1651"/>
        <item x="656"/>
        <item x="658"/>
        <item x="1668"/>
        <item x="349"/>
        <item x="96"/>
        <item x="97"/>
        <item x="579"/>
        <item x="183"/>
        <item x="1253"/>
        <item x="1837"/>
        <item x="1237"/>
        <item x="637"/>
        <item x="630"/>
        <item x="1036"/>
        <item x="1009"/>
        <item x="1010"/>
        <item x="1202"/>
        <item x="1014"/>
        <item x="402"/>
        <item x="22"/>
        <item x="2357"/>
        <item x="1620"/>
        <item x="1621"/>
        <item x="1653"/>
        <item x="734"/>
        <item x="1812"/>
        <item x="755"/>
        <item x="2084"/>
        <item x="2233"/>
        <item x="1813"/>
        <item x="2234"/>
        <item x="154"/>
        <item x="153"/>
        <item x="156"/>
        <item x="58"/>
        <item x="1368"/>
        <item x="1389"/>
        <item x="1369"/>
        <item x="791"/>
        <item x="1344"/>
        <item x="328"/>
        <item x="995"/>
        <item x="1163"/>
        <item x="1426"/>
        <item x="987"/>
        <item x="924"/>
        <item x="599"/>
        <item x="1857"/>
        <item x="1570"/>
        <item x="1823"/>
        <item x="1622"/>
        <item x="1571"/>
        <item x="905"/>
        <item x="384"/>
        <item x="906"/>
        <item x="820"/>
        <item x="1345"/>
        <item x="369"/>
        <item x="2280"/>
        <item x="167"/>
        <item x="1361"/>
        <item x="1362"/>
        <item x="1106"/>
        <item x="264"/>
        <item x="1219"/>
        <item x="1660"/>
        <item x="1085"/>
        <item x="2170"/>
        <item x="1511"/>
        <item x="1916"/>
        <item x="1243"/>
        <item x="1726"/>
        <item x="1512"/>
        <item x="1242"/>
        <item x="1513"/>
        <item x="314"/>
        <item x="1466"/>
        <item x="2065"/>
        <item x="1417"/>
        <item x="714"/>
        <item x="2292"/>
        <item x="1977"/>
        <item x="1363"/>
        <item x="700"/>
        <item x="1040"/>
        <item x="968"/>
        <item x="967"/>
        <item x="98"/>
        <item x="451"/>
        <item x="2015"/>
        <item x="356"/>
        <item x="1137"/>
        <item x="2043"/>
        <item x="1581"/>
        <item x="10"/>
        <item x="702"/>
        <item x="912"/>
        <item x="1418"/>
        <item x="949"/>
        <item x="950"/>
        <item x="409"/>
        <item x="1473"/>
        <item x="232"/>
        <item x="951"/>
        <item x="952"/>
        <item x="265"/>
        <item x="266"/>
        <item x="1835"/>
        <item x="1230"/>
        <item x="1231"/>
        <item x="375"/>
        <item x="1288"/>
        <item x="1290"/>
        <item x="310"/>
        <item x="295"/>
        <item x="357"/>
        <item x="1016"/>
        <item x="2180"/>
        <item x="927"/>
        <item x="31"/>
        <item x="962"/>
        <item x="2429"/>
        <item x="1790"/>
        <item x="1609"/>
        <item x="1669"/>
        <item x="1468"/>
        <item x="204"/>
        <item x="470"/>
        <item x="1955"/>
        <item x="1637"/>
        <item x="1330"/>
        <item x="1331"/>
        <item x="104"/>
        <item x="412"/>
        <item x="606"/>
        <item x="499"/>
        <item x="500"/>
        <item x="1558"/>
        <item x="257"/>
        <item x="1539"/>
        <item x="394"/>
        <item x="884"/>
        <item x="2413"/>
        <item x="23"/>
        <item x="403"/>
        <item x="841"/>
        <item x="2361"/>
        <item x="2021"/>
        <item x="2362"/>
        <item x="1110"/>
        <item x="1734"/>
        <item x="879"/>
        <item x="248"/>
        <item x="585"/>
        <item x="1659"/>
        <item x="1629"/>
        <item x="1444"/>
        <item x="999"/>
        <item x="638"/>
        <item x="2352"/>
        <item x="689"/>
        <item x="68"/>
        <item x="1630"/>
        <item x="350"/>
        <item x="281"/>
        <item x="1370"/>
        <item x="2181"/>
        <item x="287"/>
        <item x="244"/>
        <item x="1385"/>
        <item x="1283"/>
        <item x="2249"/>
        <item x="937"/>
        <item x="174"/>
        <item x="2221"/>
        <item x="1932"/>
        <item x="580"/>
        <item x="1781"/>
        <item x="501"/>
        <item x="674"/>
        <item x="996"/>
        <item x="855"/>
        <item x="1289"/>
        <item x="424"/>
        <item x="778"/>
        <item x="1702"/>
        <item x="956"/>
        <item x="749"/>
        <item x="2215"/>
        <item x="779"/>
        <item x="719"/>
        <item x="1351"/>
        <item x="24"/>
        <item x="25"/>
        <item x="2425"/>
        <item x="11"/>
        <item x="2401"/>
        <item x="305"/>
        <item x="190"/>
        <item x="296"/>
        <item x="311"/>
        <item x="774"/>
        <item x="2077"/>
        <item x="2078"/>
        <item x="775"/>
        <item x="116"/>
        <item x="703"/>
        <item x="1929"/>
        <item x="319"/>
        <item x="1015"/>
        <item x="2038"/>
        <item x="649"/>
        <item x="67"/>
        <item x="1210"/>
        <item x="128"/>
        <item x="750"/>
        <item x="1264"/>
        <item x="124"/>
        <item x="832"/>
        <item x="1390"/>
        <item x="1392"/>
        <item x="385"/>
        <item x="1849"/>
        <item x="2116"/>
        <item x="833"/>
        <item x="1735"/>
        <item x="368"/>
        <item x="944"/>
        <item x="387"/>
        <item x="386"/>
        <item x="569"/>
        <item x="1949"/>
        <item x="362"/>
        <item x="2171"/>
        <item x="1410"/>
        <item x="334"/>
        <item x="277"/>
        <item x="425"/>
        <item x="2301"/>
        <item x="2302"/>
        <item x="1393"/>
        <item x="756"/>
        <item x="388"/>
        <item x="739"/>
        <item x="740"/>
        <item x="64"/>
        <item x="988"/>
        <item x="219"/>
        <item x="785"/>
        <item x="1868"/>
        <item x="168"/>
        <item x="2117"/>
        <item x="2182"/>
        <item x="821"/>
        <item x="1474"/>
        <item x="125"/>
        <item x="84"/>
        <item x="1582"/>
        <item x="428"/>
        <item x="1663"/>
        <item x="240"/>
        <item x="110"/>
        <item x="2016"/>
        <item x="2017"/>
        <item x="2260"/>
        <item x="1099"/>
        <item x="217"/>
        <item x="1488"/>
        <item x="44"/>
        <item x="1595"/>
        <item x="1724"/>
        <item x="503"/>
        <item x="861"/>
        <item x="862"/>
        <item x="938"/>
        <item x="939"/>
        <item x="1676"/>
        <item x="335"/>
        <item x="2121"/>
        <item x="945"/>
        <item x="126"/>
        <item x="184"/>
        <item x="1262"/>
        <item x="1961"/>
        <item x="2261"/>
        <item x="1100"/>
        <item x="704"/>
        <item x="985"/>
        <item x="1587"/>
        <item x="45"/>
        <item x="47"/>
        <item x="134"/>
        <item x="390"/>
        <item x="2445"/>
        <item x="1526"/>
        <item x="1429"/>
        <item x="1485"/>
        <item x="990"/>
        <item x="991"/>
        <item x="1067"/>
        <item x="1907"/>
        <item x="1997"/>
        <item x="1998"/>
        <item x="1394"/>
        <item x="705"/>
        <item x="410"/>
        <item x="2319"/>
        <item x="1865"/>
        <item x="17"/>
        <item x="46"/>
        <item x="1831"/>
        <item x="708"/>
        <item x="2374"/>
        <item x="1773"/>
        <item x="1871"/>
        <item x="299"/>
        <item x="1872"/>
        <item x="445"/>
        <item x="169"/>
        <item x="2079"/>
        <item x="1184"/>
        <item x="2101"/>
        <item x="389"/>
        <item x="611"/>
        <item x="1631"/>
        <item x="1736"/>
        <item x="581"/>
        <item x="786"/>
        <item x="12"/>
        <item x="233"/>
        <item x="1509"/>
        <item x="101"/>
        <item x="1291"/>
        <item x="813"/>
        <item x="2327"/>
        <item x="1559"/>
        <item x="2320"/>
        <item x="1718"/>
        <item x="1719"/>
        <item x="1101"/>
        <item x="1073"/>
        <item x="458"/>
        <item x="1838"/>
        <item x="873"/>
        <item x="2324"/>
        <item x="3"/>
        <item x="1307"/>
        <item x="1302"/>
        <item x="1000"/>
        <item x="1001"/>
        <item x="1282"/>
        <item x="1310"/>
        <item x="1311"/>
        <item x="1335"/>
        <item x="54"/>
        <item x="558"/>
        <item x="1059"/>
        <item x="1603"/>
        <item x="2383"/>
        <item x="1927"/>
        <item x="554"/>
        <item x="555"/>
        <item x="365"/>
        <item x="1912"/>
        <item x="1913"/>
        <item x="600"/>
        <item x="177"/>
        <item x="1705"/>
        <item x="1039"/>
        <item x="1780"/>
        <item x="626"/>
        <item x="1797"/>
        <item x="1046"/>
        <item x="1047"/>
        <item x="74"/>
        <item x="75"/>
        <item x="928"/>
        <item x="332"/>
        <item x="333"/>
        <item x="2303"/>
        <item x="29"/>
        <item x="1238"/>
        <item x="460"/>
        <item x="130"/>
        <item x="1799"/>
        <item x="675"/>
        <item x="1462"/>
        <item x="2334"/>
        <item x="922"/>
        <item x="1496"/>
        <item x="1497"/>
        <item x="241"/>
        <item x="2022"/>
        <item x="1475"/>
        <item x="2105"/>
        <item x="351"/>
        <item x="1225"/>
        <item x="1226"/>
        <item x="4"/>
        <item x="1419"/>
        <item x="2135"/>
        <item x="667"/>
        <item x="1476"/>
        <item x="1727"/>
        <item x="135"/>
        <item x="76"/>
        <item x="77"/>
        <item x="79"/>
        <item x="834"/>
        <item x="278"/>
        <item x="1766"/>
        <item x="312"/>
        <item x="506"/>
        <item x="1956"/>
        <item x="340"/>
        <item x="1"/>
        <item x="249"/>
        <item x="1428"/>
        <item x="1381"/>
        <item x="117"/>
        <item x="118"/>
        <item x="1122"/>
        <item x="1125"/>
        <item x="725"/>
        <item x="396"/>
        <item x="185"/>
        <item x="1585"/>
        <item x="7"/>
        <item x="186"/>
        <item x="651"/>
        <item x="665"/>
        <item x="1445"/>
        <item x="26"/>
        <item x="336"/>
        <item x="1601"/>
        <item x="175"/>
        <item x="668"/>
        <item x="376"/>
        <item x="272"/>
        <item x="306"/>
        <item x="1060"/>
        <item x="1952"/>
        <item x="2183"/>
        <item x="2184"/>
        <item x="2185"/>
        <item x="559"/>
        <item x="1521"/>
        <item x="91"/>
        <item x="787"/>
        <item x="1750"/>
        <item x="1752"/>
        <item x="1602"/>
        <item x="2409"/>
        <item x="633"/>
        <item x="948"/>
        <item x="2339"/>
        <item x="2340"/>
        <item x="2341"/>
        <item x="1960"/>
        <item x="1824"/>
        <item x="370"/>
        <item x="1218"/>
        <item x="1791"/>
        <item x="1216"/>
        <item x="1220"/>
        <item x="379"/>
        <item x="180"/>
        <item x="1737"/>
        <item x="119"/>
        <item x="1906"/>
        <item x="2443"/>
        <item x="652"/>
        <item x="1382"/>
        <item x="1842"/>
        <item x="395"/>
        <item x="958"/>
        <item x="959"/>
        <item x="963"/>
        <item x="2389"/>
        <item x="2049"/>
        <item x="2034"/>
        <item x="105"/>
        <item x="669"/>
        <item x="874"/>
        <item x="1048"/>
        <item x="2378"/>
        <item x="1843"/>
        <item x="715"/>
        <item x="953"/>
        <item x="1336"/>
        <item x="1693"/>
        <item x="436"/>
        <item x="2055"/>
        <item x="814"/>
        <item x="608"/>
        <item x="149"/>
        <item x="576"/>
        <item x="213"/>
        <item x="1303"/>
        <item x="1118"/>
        <item x="992"/>
        <item x="853"/>
        <item x="2379"/>
        <item x="2380"/>
        <item x="989"/>
        <item x="2342"/>
        <item x="404"/>
        <item x="639"/>
        <item x="242"/>
        <item x="120"/>
        <item x="1753"/>
        <item x="2108"/>
        <item x="326"/>
        <item x="494"/>
        <item x="2321"/>
        <item x="1079"/>
        <item x="1467"/>
        <item x="1111"/>
        <item x="13"/>
        <item x="489"/>
        <item x="358"/>
        <item x="2018"/>
        <item x="1515"/>
        <item x="1516"/>
        <item x="605"/>
        <item x="282"/>
        <item x="743"/>
        <item x="1657"/>
        <item x="1312"/>
        <item x="1950"/>
        <item x="1438"/>
        <item x="2455"/>
        <item x="954"/>
        <item x="556"/>
        <item x="1891"/>
        <item x="1588"/>
        <item x="380"/>
        <item x="1112"/>
        <item x="206"/>
        <item x="284"/>
        <item x="86"/>
        <item x="2165"/>
        <item x="2166"/>
        <item x="1277"/>
        <item x="1863"/>
        <item x="1189"/>
        <item x="1632"/>
        <item x="907"/>
        <item x="1923"/>
        <item x="2107"/>
        <item x="490"/>
        <item x="691"/>
        <item x="741"/>
        <item x="697"/>
        <item x="1263"/>
        <item x="1477"/>
        <item x="1580"/>
        <item x="398"/>
        <item x="1138"/>
        <item x="234"/>
        <item x="1196"/>
        <item x="32"/>
        <item x="622"/>
        <item x="1158"/>
        <item x="48"/>
        <item x="106"/>
        <item x="2080"/>
        <item x="2262"/>
        <item x="582"/>
        <item x="514"/>
        <item x="515"/>
        <item x="516"/>
        <item x="517"/>
        <item x="413"/>
        <item x="414"/>
        <item x="746"/>
        <item x="929"/>
        <item x="539"/>
        <item x="955"/>
        <item x="1638"/>
        <item x="159"/>
        <item x="2118"/>
        <item x="1170"/>
        <item x="2167"/>
        <item x="1981"/>
        <item x="1647"/>
        <item x="1540"/>
        <item x="1541"/>
        <item x="827"/>
        <item x="914"/>
        <item x="1371"/>
        <item x="915"/>
        <item x="1294"/>
        <item x="187"/>
        <item x="1141"/>
        <item x="1858"/>
        <item x="49"/>
        <item x="747"/>
        <item x="391"/>
        <item x="474"/>
        <item x="492"/>
        <item x="107"/>
        <item x="80"/>
        <item x="1517"/>
        <item x="1695"/>
        <item x="1696"/>
        <item x="95"/>
        <item x="38"/>
        <item x="1227"/>
        <item x="941"/>
        <item x="181"/>
        <item x="2035"/>
        <item x="670"/>
        <item x="1742"/>
        <item x="1113"/>
        <item x="27"/>
        <item x="1074"/>
        <item x="1774"/>
        <item x="1706"/>
        <item x="1593"/>
        <item x="1383"/>
        <item x="229"/>
        <item x="540"/>
        <item x="1050"/>
        <item x="1633"/>
        <item x="1747"/>
        <item x="1254"/>
        <item x="1313"/>
        <item x="1897"/>
        <item x="899"/>
        <item x="1325"/>
        <item x="446"/>
        <item x="1489"/>
        <item x="1107"/>
        <item x="1295"/>
        <item x="2315"/>
        <item x="601"/>
        <item x="809"/>
        <item x="1239"/>
        <item x="50"/>
        <item x="1649"/>
        <item x="1670"/>
        <item x="1974"/>
        <item x="1534"/>
        <item x="2222"/>
        <item x="2109"/>
        <item x="1352"/>
        <item x="1353"/>
        <item x="2142"/>
        <item x="1767"/>
        <item x="111"/>
        <item x="1611"/>
        <item x="916"/>
        <item x="588"/>
        <item x="602"/>
        <item x="28"/>
        <item x="437"/>
        <item x="842"/>
        <item x="751"/>
        <item x="1972"/>
        <item x="1971"/>
        <item x="81"/>
        <item x="1775"/>
        <item x="570"/>
        <item x="571"/>
        <item x="1026"/>
        <item x="1518"/>
        <item x="2011"/>
        <item x="1018"/>
        <item x="1326"/>
        <item x="285"/>
        <item x="131"/>
        <item x="2186"/>
        <item x="2157"/>
        <item x="763"/>
        <item x="1572"/>
        <item x="2143"/>
        <item x="392"/>
        <item x="1270"/>
        <item x="448"/>
        <item x="292"/>
        <item x="2269"/>
        <item x="1139"/>
        <item x="1889"/>
        <item x="2304"/>
        <item x="885"/>
        <item x="867"/>
        <item x="1678"/>
        <item x="2223"/>
        <item x="136"/>
        <item x="415"/>
        <item x="416"/>
        <item x="1404"/>
        <item x="752"/>
        <item x="1092"/>
        <item x="1648"/>
        <item x="799"/>
        <item x="2172"/>
        <item x="346"/>
        <item x="347"/>
        <item x="2144"/>
        <item x="2286"/>
        <item x="552"/>
        <item x="449"/>
        <item x="132"/>
        <item x="1232"/>
        <item x="2328"/>
        <item x="1866"/>
        <item x="33"/>
        <item x="315"/>
        <item x="316"/>
        <item x="2176"/>
        <item x="993"/>
        <item x="1332"/>
        <item x="8"/>
        <item x="2201"/>
        <item x="858"/>
        <item x="1400"/>
        <item x="1372"/>
        <item x="726"/>
        <item x="1314"/>
        <item x="1555"/>
        <item x="1278"/>
        <item x="462"/>
        <item x="2239"/>
        <item x="2240"/>
        <item x="1119"/>
        <item x="1898"/>
        <item x="824"/>
        <item x="293"/>
        <item x="1699"/>
        <item x="161"/>
        <item x="162"/>
        <item x="438"/>
        <item x="439"/>
        <item x="352"/>
        <item x="495"/>
        <item x="313"/>
        <item x="66"/>
        <item x="188"/>
        <item x="640"/>
        <item x="641"/>
        <item x="419"/>
        <item x="1453"/>
        <item x="1164"/>
        <item x="193"/>
        <item x="99"/>
        <item x="426"/>
        <item x="61"/>
        <item x="62"/>
        <item x="2066"/>
        <item x="108"/>
        <item x="753"/>
        <item x="757"/>
        <item x="1250"/>
        <item x="744"/>
        <item x="137"/>
        <item x="1490"/>
        <item x="1329"/>
        <item x="1947"/>
        <item x="1203"/>
        <item x="1694"/>
        <item x="1761"/>
        <item x="1011"/>
        <item x="507"/>
        <item x="508"/>
        <item x="1928"/>
        <item x="868"/>
        <item x="567"/>
        <item x="2224"/>
        <item x="2225"/>
        <item x="2226"/>
        <item x="2227"/>
        <item x="250"/>
        <item x="359"/>
        <item x="2162"/>
        <item x="1395"/>
        <item x="793"/>
        <item x="1180"/>
        <item x="1179"/>
        <item x="2402"/>
        <item x="2403"/>
        <item x="178"/>
        <item x="1420"/>
        <item x="163"/>
        <item x="373"/>
        <item x="487"/>
        <item x="1679"/>
        <item x="1094"/>
        <item x="207"/>
        <item x="1522"/>
        <item x="82"/>
        <item x="341"/>
        <item x="1190"/>
        <item x="121"/>
        <item x="1317"/>
        <item x="2187"/>
        <item x="1491"/>
        <item x="1860"/>
        <item x="1240"/>
        <item x="176"/>
        <item x="109"/>
        <item x="100"/>
        <item x="1634"/>
        <item x="288"/>
        <item x="87"/>
        <item x="65"/>
        <item x="194"/>
        <item x="195"/>
        <item x="1782"/>
        <item x="72"/>
        <item x="542"/>
        <item x="63"/>
        <item x="2122"/>
        <item x="716"/>
        <item x="1049"/>
        <item x="102"/>
        <item x="717"/>
        <item x="2130"/>
        <item x="164"/>
        <item x="1204"/>
        <item x="1433"/>
        <item x="835"/>
        <item x="2"/>
        <item x="150"/>
        <item x="360"/>
        <item x="908"/>
        <item x="59"/>
        <item x="60"/>
        <item x="2219"/>
        <item x="337"/>
        <item x="70"/>
        <item x="975"/>
        <item x="51"/>
        <item x="146"/>
        <item x="710"/>
        <item x="1720"/>
        <item x="1208"/>
        <item x="801"/>
        <item x="892"/>
        <item x="560"/>
        <item x="1635"/>
        <item x="536"/>
        <item x="2433"/>
        <item x="88"/>
        <item x="1783"/>
        <item x="18"/>
        <item x="471"/>
        <item x="324"/>
        <item x="533"/>
        <item x="14"/>
        <item x="917"/>
        <item x="52"/>
        <item x="1446"/>
        <item x="964"/>
        <item x="189"/>
        <item x="147"/>
        <item x="909"/>
        <item x="15"/>
        <item x="454"/>
        <item x="1149"/>
        <item x="729"/>
        <item x="1117"/>
        <item x="5"/>
        <item x="2325"/>
        <item x="6"/>
        <item x="16"/>
        <item x="1664"/>
        <item x="1784"/>
        <item x="452"/>
        <item x="112"/>
        <item x="2158"/>
        <item x="317"/>
        <item x="1800"/>
        <item x="34"/>
        <item x="35"/>
        <item x="39"/>
        <item x="40"/>
        <item x="2228"/>
        <item x="53"/>
        <item x="730"/>
        <item x="893"/>
        <item x="894"/>
        <item x="1153"/>
        <item x="980"/>
        <item x="1123"/>
        <item x="92"/>
        <item x="73"/>
        <item x="237"/>
        <item x="1492"/>
        <item x="307"/>
        <item x="2173"/>
        <item x="78"/>
        <item x="930"/>
        <item x="342"/>
        <item x="845"/>
        <item x="214"/>
        <item x="90"/>
        <item x="758"/>
        <item x="864"/>
        <item x="381"/>
        <item x="201"/>
        <item x="202"/>
        <item x="1132"/>
        <item x="1041"/>
        <item x="900"/>
        <item x="103"/>
        <item x="530"/>
        <item x="1447"/>
        <item x="1463"/>
        <item x="1464"/>
        <item x="447"/>
        <item x="764"/>
        <item x="215"/>
        <item x="329"/>
        <item x="1337"/>
        <item x="113"/>
        <item x="114"/>
        <item x="2368"/>
        <item x="1114"/>
        <item x="1115"/>
        <item x="138"/>
        <item x="155"/>
        <item x="127"/>
        <item x="2056"/>
        <item x="1855"/>
        <item x="997"/>
        <item x="1221"/>
        <item x="148"/>
        <item x="1454"/>
        <item x="1405"/>
        <item x="488"/>
        <item x="179"/>
        <item x="960"/>
        <item x="267"/>
        <item x="876"/>
        <item x="1969"/>
        <item x="748"/>
        <item x="1493"/>
        <item x="1021"/>
        <item x="780"/>
        <item x="157"/>
        <item x="1087"/>
        <item x="733"/>
        <item x="1844"/>
        <item x="171"/>
        <item x="172"/>
        <item x="1002"/>
        <item x="685"/>
        <item x="251"/>
        <item x="252"/>
        <item x="382"/>
        <item x="1610"/>
        <item x="2123"/>
        <item x="768"/>
        <item x="399"/>
        <item x="220"/>
        <item x="887"/>
        <item x="1304"/>
        <item x="475"/>
        <item x="196"/>
        <item x="197"/>
        <item x="198"/>
        <item x="199"/>
        <item x="200"/>
        <item x="2145"/>
        <item x="1031"/>
        <item x="1032"/>
        <item x="1033"/>
        <item x="568"/>
        <item x="2434"/>
        <item x="211"/>
        <item x="212"/>
        <item x="218"/>
        <item x="405"/>
        <item x="2423"/>
        <item x="238"/>
        <item x="239"/>
        <item x="235"/>
        <item x="236"/>
        <item x="1354"/>
        <item x="263"/>
        <item x="371"/>
        <item x="2363"/>
        <item x="2298"/>
        <item x="657"/>
        <item x="253"/>
        <item x="254"/>
        <item x="258"/>
        <item x="260"/>
        <item x="259"/>
        <item x="783"/>
        <item x="269"/>
        <item x="261"/>
        <item x="534"/>
        <item x="2081"/>
        <item x="1241"/>
        <item x="273"/>
        <item x="274"/>
        <item x="301"/>
        <item x="302"/>
        <item x="2103"/>
        <item x="493"/>
        <item x="1684"/>
        <item x="2113"/>
        <item x="279"/>
        <item x="280"/>
        <item x="308"/>
        <item x="354"/>
        <item x="283"/>
        <item x="802"/>
        <item x="553"/>
        <item x="659"/>
        <item x="289"/>
        <item x="393"/>
        <item x="822"/>
        <item x="998"/>
        <item x="330"/>
        <item x="300"/>
        <item x="616"/>
        <item x="2364"/>
        <item x="509"/>
        <item x="331"/>
        <item x="366"/>
        <item x="596"/>
        <item x="776"/>
        <item x="777"/>
        <item x="294"/>
        <item x="688"/>
        <item x="377"/>
        <item x="1764"/>
        <item x="1406"/>
        <item x="1407"/>
        <item x="1279"/>
        <item x="355"/>
        <item x="353"/>
        <item x="485"/>
        <item x="1338"/>
        <item x="1339"/>
        <item x="1340"/>
        <item x="327"/>
        <item x="343"/>
        <item x="338"/>
        <item x="339"/>
        <item x="1181"/>
        <item x="1469"/>
        <item x="348"/>
        <item x="1754"/>
        <item x="1755"/>
        <item x="623"/>
        <item x="545"/>
        <item x="680"/>
        <item x="678"/>
        <item x="378"/>
        <item x="361"/>
        <item x="617"/>
        <item x="1919"/>
        <item x="2023"/>
        <item x="1519"/>
        <item x="367"/>
        <item x="400"/>
        <item x="681"/>
        <item x="682"/>
        <item x="683"/>
        <item x="1318"/>
        <item x="1319"/>
        <item x="976"/>
        <item x="457"/>
        <item x="417"/>
        <item x="397"/>
        <item x="557"/>
        <item x="401"/>
        <item x="406"/>
        <item x="463"/>
        <item x="429"/>
        <item x="430"/>
        <item x="504"/>
        <item x="407"/>
        <item x="1327"/>
        <item x="431"/>
        <item x="476"/>
        <item x="577"/>
        <item x="518"/>
        <item x="420"/>
        <item x="453"/>
        <item x="1315"/>
        <item x="440"/>
        <item x="1639"/>
        <item x="1640"/>
        <item x="1985"/>
        <item x="589"/>
        <item x="521"/>
        <item x="498"/>
        <item x="1152"/>
        <item x="2210"/>
        <item x="1953"/>
        <item x="455"/>
        <item x="524"/>
        <item x="794"/>
        <item x="690"/>
        <item x="459"/>
        <item x="1012"/>
        <item x="461"/>
        <item x="694"/>
        <item x="464"/>
        <item x="973"/>
        <item x="496"/>
        <item x="472"/>
        <item x="441"/>
        <item x="761"/>
        <item x="1165"/>
        <item x="644"/>
        <item x="477"/>
        <item x="720"/>
        <item x="635"/>
        <item x="869"/>
        <item x="1983"/>
        <item x="795"/>
        <item x="1211"/>
        <item x="519"/>
        <item x="537"/>
        <item x="510"/>
        <item x="1707"/>
        <item x="2312"/>
        <item x="1814"/>
        <item x="1708"/>
        <item x="1442"/>
        <item x="525"/>
        <item x="526"/>
        <item x="527"/>
        <item x="1481"/>
        <item x="863"/>
        <item x="2270"/>
        <item x="946"/>
        <item x="2441"/>
        <item x="2069"/>
        <item x="1126"/>
        <item x="2283"/>
        <item x="432"/>
        <item x="541"/>
        <item x="2390"/>
        <item x="2085"/>
        <item x="497"/>
        <item x="1171"/>
        <item x="544"/>
        <item x="684"/>
        <item x="547"/>
        <item x="548"/>
        <item x="618"/>
        <item x="2448"/>
        <item x="561"/>
        <item x="660"/>
        <item x="661"/>
        <item x="562"/>
        <item x="731"/>
        <item x="1836"/>
        <item x="563"/>
        <item x="911"/>
        <item x="1731"/>
        <item x="575"/>
        <item x="572"/>
        <item x="573"/>
        <item x="1386"/>
        <item x="2004"/>
        <item x="1560"/>
        <item x="583"/>
        <item x="815"/>
        <item x="816"/>
        <item x="1275"/>
        <item x="1280"/>
        <item x="1297"/>
        <item x="1271"/>
        <item x="574"/>
        <item x="1396"/>
        <item x="2404"/>
        <item x="584"/>
        <item x="590"/>
        <item x="591"/>
        <item x="592"/>
        <item x="2213"/>
        <item x="2214"/>
        <item x="1128"/>
        <item x="1185"/>
        <item x="1068"/>
        <item x="1612"/>
        <item x="1574"/>
        <item x="1095"/>
        <item x="1096"/>
        <item x="1097"/>
        <item x="645"/>
        <item x="603"/>
        <item x="604"/>
        <item x="699"/>
        <item x="646"/>
        <item x="796"/>
        <item x="797"/>
        <item x="614"/>
        <item x="612"/>
        <item x="613"/>
        <item x="620"/>
        <item x="619"/>
        <item x="1892"/>
        <item x="1893"/>
        <item x="1894"/>
        <item x="805"/>
        <item x="621"/>
        <item x="1159"/>
        <item x="1160"/>
        <item x="2106"/>
        <item x="1186"/>
        <item x="1080"/>
        <item x="627"/>
        <item x="628"/>
        <item x="629"/>
        <item x="631"/>
        <item x="632"/>
        <item x="653"/>
        <item x="654"/>
        <item x="2146"/>
        <item x="2263"/>
        <item x="1276"/>
        <item x="636"/>
        <item x="2396"/>
        <item x="2422"/>
        <item x="2119"/>
        <item x="647"/>
        <item x="2188"/>
        <item x="648"/>
        <item x="655"/>
        <item x="662"/>
        <item x="798"/>
        <item x="663"/>
        <item x="2086"/>
        <item x="1510"/>
        <item x="1373"/>
        <item x="1374"/>
        <item x="1172"/>
        <item x="1129"/>
        <item x="695"/>
        <item x="1061"/>
        <item x="686"/>
        <item x="687"/>
        <item x="706"/>
        <item x="707"/>
        <item x="1439"/>
        <item x="1455"/>
        <item x="1701"/>
        <item x="696"/>
        <item x="698"/>
        <item x="713"/>
        <item x="711"/>
        <item x="1703"/>
        <item x="1991"/>
        <item x="789"/>
        <item x="1697"/>
        <item x="1563"/>
        <item x="970"/>
        <item x="1815"/>
        <item x="727"/>
        <item x="1456"/>
        <item x="817"/>
        <item x="735"/>
        <item x="1792"/>
        <item x="1524"/>
        <item x="1525"/>
        <item x="765"/>
        <item x="828"/>
        <item x="736"/>
        <item x="760"/>
        <item x="766"/>
        <item x="1613"/>
        <item x="1150"/>
        <item x="1051"/>
        <item x="772"/>
        <item x="1776"/>
        <item x="895"/>
        <item x="1951"/>
        <item x="2189"/>
        <item x="788"/>
        <item x="1161"/>
        <item x="1478"/>
        <item x="773"/>
        <item x="792"/>
        <item x="1162"/>
        <item x="781"/>
        <item x="2430"/>
        <item x="1063"/>
        <item x="790"/>
        <item x="878"/>
        <item x="2343"/>
        <item x="2344"/>
        <item x="2345"/>
        <item x="2305"/>
        <item x="806"/>
        <item x="1081"/>
        <item x="836"/>
        <item x="1255"/>
        <item x="1591"/>
        <item x="857"/>
        <item x="1542"/>
        <item x="800"/>
        <item x="918"/>
        <item x="1909"/>
        <item x="1034"/>
        <item x="818"/>
        <item x="1035"/>
        <item x="1341"/>
        <item x="1198"/>
        <item x="901"/>
        <item x="825"/>
        <item x="2353"/>
        <item x="2354"/>
        <item x="2355"/>
        <item x="965"/>
        <item x="1024"/>
        <item x="838"/>
        <item x="837"/>
        <item x="865"/>
        <item x="839"/>
        <item x="860"/>
        <item x="986"/>
        <item x="847"/>
        <item x="848"/>
        <item x="849"/>
        <item x="910"/>
        <item x="1692"/>
        <item x="1899"/>
        <item x="1900"/>
        <item x="931"/>
        <item x="1003"/>
        <item x="1284"/>
        <item x="882"/>
        <item x="859"/>
        <item x="871"/>
        <item x="1027"/>
        <item x="947"/>
        <item x="2163"/>
        <item x="2024"/>
        <item x="1777"/>
        <item x="1665"/>
        <item x="1732"/>
        <item x="932"/>
        <item x="877"/>
        <item x="1028"/>
        <item x="1411"/>
        <item x="896"/>
        <item x="919"/>
        <item x="1116"/>
        <item x="1038"/>
        <item x="883"/>
        <item x="886"/>
        <item x="920"/>
        <item x="2092"/>
        <item x="897"/>
        <item x="889"/>
        <item x="890"/>
        <item x="898"/>
        <item x="1567"/>
        <item x="1052"/>
        <item x="1053"/>
        <item x="1709"/>
        <item x="1292"/>
        <item x="1187"/>
        <item x="1379"/>
        <item x="1054"/>
        <item x="2082"/>
        <item x="1528"/>
        <item x="994"/>
        <item x="1029"/>
        <item x="1801"/>
        <item x="1547"/>
        <item x="942"/>
        <item x="1075"/>
        <item x="1802"/>
        <item x="1803"/>
        <item x="1804"/>
        <item x="2369"/>
        <item x="1523"/>
        <item x="984"/>
        <item x="961"/>
        <item x="969"/>
        <item x="1055"/>
        <item x="1768"/>
        <item x="977"/>
        <item x="981"/>
        <item x="1422"/>
        <item x="1069"/>
        <item x="1017"/>
        <item x="1920"/>
        <item x="982"/>
        <item x="2093"/>
        <item x="1308"/>
        <item x="1914"/>
        <item x="1805"/>
        <item x="2241"/>
        <item x="1785"/>
        <item x="1786"/>
        <item x="1071"/>
        <item x="1004"/>
        <item x="1042"/>
        <item x="1019"/>
        <item x="1020"/>
        <item x="1305"/>
        <item x="1306"/>
        <item x="1156"/>
        <item x="1614"/>
        <item x="1615"/>
        <item x="1423"/>
        <item x="1738"/>
        <item x="1244"/>
        <item x="2110"/>
        <item x="2370"/>
        <item x="1245"/>
        <item x="1064"/>
        <item x="1257"/>
        <item x="1258"/>
        <item x="1142"/>
        <item x="2198"/>
        <item x="2358"/>
        <item x="1722"/>
        <item x="2027"/>
        <item x="1043"/>
        <item x="1044"/>
        <item x="1082"/>
        <item x="1470"/>
        <item x="1070"/>
        <item x="1083"/>
        <item x="1065"/>
        <item x="1205"/>
        <item x="1066"/>
        <item x="2293"/>
        <item x="1084"/>
        <item x="1166"/>
        <item x="1127"/>
        <item x="1182"/>
        <item x="1397"/>
        <item x="1088"/>
        <item x="1089"/>
        <item x="1090"/>
        <item x="1933"/>
        <item x="2057"/>
        <item x="2410"/>
        <item x="1104"/>
        <item x="1260"/>
        <item x="2104"/>
        <item x="1102"/>
        <item x="1103"/>
        <item x="2253"/>
        <item x="1209"/>
        <item x="1251"/>
        <item x="1134"/>
        <item x="1151"/>
        <item x="1376"/>
        <item x="1212"/>
        <item x="1174"/>
        <item x="1120"/>
        <item x="1121"/>
        <item x="1845"/>
        <item x="1846"/>
        <item x="1316"/>
        <item x="1402"/>
        <item x="1553"/>
        <item x="1167"/>
        <item x="1875"/>
        <item x="1135"/>
        <item x="1143"/>
        <item x="2111"/>
        <item x="2338"/>
        <item x="1140"/>
        <item x="1145"/>
        <item x="1168"/>
        <item x="1146"/>
        <item x="1144"/>
        <item x="1543"/>
        <item x="1268"/>
        <item x="1148"/>
        <item x="2039"/>
        <item x="1213"/>
        <item x="1155"/>
        <item x="1206"/>
        <item x="1890"/>
        <item x="1169"/>
        <item x="1175"/>
        <item x="1993"/>
        <item x="1176"/>
        <item x="1529"/>
        <item x="1191"/>
        <item x="1192"/>
        <item x="1199"/>
        <item x="1188"/>
        <item x="1197"/>
        <item x="1193"/>
        <item x="1200"/>
        <item x="1346"/>
        <item x="1537"/>
        <item x="2149"/>
        <item x="1269"/>
        <item x="1902"/>
        <item x="2236"/>
        <item x="1739"/>
        <item x="1201"/>
        <item x="1214"/>
        <item x="1430"/>
        <item x="1508"/>
        <item x="1666"/>
        <item x="1636"/>
        <item x="1215"/>
        <item x="1921"/>
        <item x="1256"/>
        <item x="1222"/>
        <item x="1687"/>
        <item x="1246"/>
        <item x="1247"/>
        <item x="1233"/>
        <item x="1728"/>
        <item x="1252"/>
        <item x="1471"/>
        <item x="1448"/>
        <item x="1234"/>
        <item x="2294"/>
        <item x="1427"/>
        <item x="1367"/>
        <item x="1986"/>
        <item x="1771"/>
        <item x="1272"/>
        <item x="1273"/>
        <item x="1334"/>
        <item x="1281"/>
        <item x="1756"/>
        <item x="2271"/>
        <item x="1398"/>
        <item x="1321"/>
        <item x="1293"/>
        <item x="2177"/>
        <item x="1903"/>
        <item x="1355"/>
        <item x="1616"/>
        <item x="1617"/>
        <item x="1618"/>
        <item x="1688"/>
        <item x="1689"/>
        <item x="1309"/>
        <item x="2387"/>
        <item x="1299"/>
        <item x="1498"/>
        <item x="1320"/>
        <item x="1757"/>
        <item x="1322"/>
        <item x="1793"/>
        <item x="2190"/>
        <item x="2153"/>
        <item x="1333"/>
        <item x="1342"/>
        <item x="1349"/>
        <item x="1412"/>
        <item x="1413"/>
        <item x="2005"/>
        <item x="2375"/>
        <item x="1806"/>
        <item x="1999"/>
        <item x="1431"/>
        <item x="1826"/>
        <item x="1356"/>
        <item x="1357"/>
        <item x="1358"/>
        <item x="1359"/>
        <item x="1597"/>
        <item x="1375"/>
        <item x="1494"/>
        <item x="1495"/>
        <item x="2264"/>
        <item x="1414"/>
        <item x="1794"/>
        <item x="1642"/>
        <item x="1479"/>
        <item x="1399"/>
        <item x="1421"/>
        <item x="1415"/>
        <item x="1408"/>
        <item x="1409"/>
        <item x="2000"/>
        <item x="2446"/>
        <item x="2242"/>
        <item x="2243"/>
        <item x="2036"/>
        <item x="2288"/>
        <item x="2174"/>
        <item x="1434"/>
        <item x="1917"/>
        <item x="1443"/>
        <item x="1922"/>
        <item x="1457"/>
        <item x="2444"/>
        <item x="1987"/>
        <item x="1530"/>
        <item x="1465"/>
        <item x="1561"/>
        <item x="2083"/>
        <item x="2317"/>
        <item x="1486"/>
        <item x="1778"/>
        <item x="1598"/>
        <item x="1599"/>
        <item x="1487"/>
        <item x="1531"/>
        <item x="1527"/>
        <item x="1499"/>
        <item x="1500"/>
        <item x="1501"/>
        <item x="1502"/>
        <item x="1503"/>
        <item x="1504"/>
        <item x="1506"/>
        <item x="1544"/>
        <item x="1545"/>
        <item x="1743"/>
        <item x="1744"/>
        <item x="1745"/>
        <item x="2191"/>
        <item x="1532"/>
        <item x="1566"/>
        <item x="1533"/>
        <item x="1538"/>
        <item x="1573"/>
        <item x="1589"/>
        <item x="1564"/>
        <item x="1546"/>
        <item x="2456"/>
        <item x="2457"/>
        <item x="1548"/>
        <item x="1549"/>
        <item x="1550"/>
        <item x="2150"/>
        <item x="1554"/>
        <item x="2178"/>
        <item x="1556"/>
        <item x="1565"/>
        <item x="1861"/>
        <item x="1712"/>
        <item x="1926"/>
        <item x="1711"/>
        <item x="1568"/>
        <item x="1606"/>
        <item x="1832"/>
        <item x="1590"/>
        <item x="1576"/>
        <item x="1577"/>
        <item x="1690"/>
        <item x="1682"/>
        <item x="1683"/>
        <item x="1911"/>
        <item x="1592"/>
        <item x="1990"/>
        <item x="1713"/>
        <item x="1643"/>
        <item x="1594"/>
        <item x="2087"/>
        <item x="2001"/>
        <item x="1608"/>
        <item x="1809"/>
        <item x="2147"/>
        <item x="1600"/>
        <item x="1626"/>
        <item x="1604"/>
        <item x="1623"/>
        <item x="1607"/>
        <item x="2306"/>
        <item x="2313"/>
        <item x="2098"/>
        <item x="1619"/>
        <item x="2040"/>
        <item x="1733"/>
        <item x="1654"/>
        <item x="1677"/>
        <item x="1729"/>
        <item x="2102"/>
        <item x="2008"/>
        <item x="2002"/>
        <item x="2003"/>
        <item x="1644"/>
        <item x="1645"/>
        <item x="1685"/>
        <item x="1652"/>
        <item x="2431"/>
        <item x="1758"/>
        <item x="1762"/>
        <item x="1882"/>
        <item x="1650"/>
        <item x="1957"/>
        <item x="1958"/>
        <item x="1675"/>
        <item x="1994"/>
        <item x="2044"/>
        <item x="1674"/>
        <item x="1710"/>
        <item x="1655"/>
        <item x="1704"/>
        <item x="1740"/>
        <item x="2299"/>
        <item x="2300"/>
        <item x="1667"/>
        <item x="1671"/>
        <item x="1672"/>
        <item x="1924"/>
        <item x="1995"/>
        <item x="1691"/>
        <item x="1798"/>
        <item x="1725"/>
        <item x="1686"/>
        <item x="1741"/>
        <item x="1721"/>
        <item x="1862"/>
        <item x="2244"/>
        <item x="1748"/>
        <item x="1883"/>
        <item x="1988"/>
        <item x="1948"/>
        <item x="1770"/>
        <item x="1714"/>
        <item x="1730"/>
        <item x="1723"/>
        <item x="2365"/>
        <item x="1759"/>
        <item x="1833"/>
        <item x="1834"/>
        <item x="1819"/>
        <item x="2235"/>
        <item x="1908"/>
        <item x="2128"/>
        <item x="1763"/>
        <item x="2424"/>
        <item x="2359"/>
        <item x="1827"/>
        <item x="1760"/>
        <item x="1779"/>
        <item x="1769"/>
        <item x="2329"/>
        <item x="1884"/>
        <item x="1816"/>
        <item x="1817"/>
        <item x="1820"/>
        <item x="1925"/>
        <item x="2009"/>
        <item x="2192"/>
        <item x="2391"/>
        <item x="1787"/>
        <item x="1795"/>
        <item x="1796"/>
        <item x="1807"/>
        <item x="1818"/>
        <item x="2272"/>
        <item x="1808"/>
        <item x="1885"/>
        <item x="1810"/>
        <item x="2088"/>
        <item x="2089"/>
        <item x="2414"/>
        <item x="2415"/>
        <item x="2416"/>
        <item x="2417"/>
        <item x="2418"/>
        <item x="2070"/>
        <item x="2199"/>
        <item x="1940"/>
        <item x="1941"/>
        <item x="1942"/>
        <item x="1943"/>
        <item x="1944"/>
        <item x="1945"/>
        <item x="1829"/>
        <item x="1828"/>
        <item x="1975"/>
        <item x="1839"/>
        <item x="1847"/>
        <item x="1848"/>
        <item x="1850"/>
        <item x="1851"/>
        <item x="1856"/>
        <item x="1852"/>
        <item x="1886"/>
        <item x="1873"/>
        <item x="1876"/>
        <item x="1877"/>
        <item x="1878"/>
        <item x="1879"/>
        <item x="1962"/>
        <item x="1880"/>
        <item x="1887"/>
        <item x="2131"/>
        <item x="2326"/>
        <item x="2033"/>
        <item x="2154"/>
        <item x="1915"/>
        <item x="2048"/>
        <item x="2071"/>
        <item x="1996"/>
        <item x="1910"/>
        <item x="1904"/>
        <item x="2360"/>
        <item x="1918"/>
        <item x="2197"/>
        <item x="2216"/>
        <item x="2217"/>
        <item x="1930"/>
        <item x="2006"/>
        <item x="1935"/>
        <item x="2025"/>
        <item x="2026"/>
        <item x="1976"/>
        <item x="1936"/>
        <item x="1989"/>
        <item x="1992"/>
        <item x="2212"/>
        <item x="2007"/>
        <item x="1959"/>
        <item x="1963"/>
        <item x="2114"/>
        <item x="1980"/>
        <item x="1978"/>
        <item x="1982"/>
        <item x="2012"/>
        <item x="2019"/>
        <item x="2045"/>
        <item x="2205"/>
        <item x="2136"/>
        <item x="2250"/>
        <item x="2137"/>
        <item x="2028"/>
        <item x="2206"/>
        <item x="2047"/>
        <item x="2020"/>
        <item x="2031"/>
        <item x="2307"/>
        <item x="2179"/>
        <item x="2032"/>
        <item x="2037"/>
        <item x="2041"/>
        <item x="2042"/>
        <item x="2090"/>
        <item x="2159"/>
        <item x="2160"/>
        <item x="2161"/>
        <item x="2046"/>
        <item x="2132"/>
        <item x="2052"/>
        <item x="2050"/>
        <item x="2061"/>
        <item x="2053"/>
        <item x="2054"/>
        <item x="2058"/>
        <item x="2059"/>
        <item x="2060"/>
        <item x="2067"/>
        <item x="2094"/>
        <item x="2095"/>
        <item x="2096"/>
        <item x="2091"/>
        <item x="2097"/>
        <item x="2151"/>
        <item x="2152"/>
        <item x="2175"/>
        <item x="2112"/>
        <item x="2155"/>
        <item x="2124"/>
        <item x="2281"/>
        <item x="2125"/>
        <item x="2148"/>
        <item x="2348"/>
        <item x="2282"/>
        <item x="2257"/>
        <item x="2258"/>
        <item x="2322"/>
        <item x="2323"/>
        <item x="2351"/>
        <item x="2218"/>
        <item x="2245"/>
        <item x="2193"/>
        <item x="2318"/>
        <item x="2200"/>
        <item x="2229"/>
        <item x="2194"/>
        <item x="2195"/>
        <item x="2196"/>
        <item x="2274"/>
        <item x="2207"/>
        <item x="2419"/>
        <item x="2231"/>
        <item x="2230"/>
        <item x="2232"/>
        <item x="2246"/>
        <item x="2237"/>
        <item x="2308"/>
        <item x="2381"/>
        <item x="2251"/>
        <item x="2277"/>
        <item x="2266"/>
        <item x="2255"/>
        <item x="2309"/>
        <item x="2310"/>
        <item x="2254"/>
        <item x="2265"/>
        <item x="2267"/>
        <item x="2284"/>
        <item x="2268"/>
        <item x="2273"/>
        <item x="2330"/>
        <item x="2331"/>
        <item x="2295"/>
        <item x="2426"/>
        <item x="2296"/>
        <item x="2376"/>
        <item x="2442"/>
        <item x="2420"/>
        <item x="2371"/>
        <item x="2372"/>
        <item x="2385"/>
        <item x="2335"/>
        <item x="2400"/>
        <item x="2332"/>
        <item x="2336"/>
        <item x="2349"/>
        <item x="2346"/>
        <item x="2356"/>
        <item x="2366"/>
        <item x="2405"/>
        <item x="2382"/>
        <item x="2384"/>
        <item x="2386"/>
        <item x="2394"/>
        <item x="2411"/>
        <item x="2408"/>
        <item x="2406"/>
        <item x="2407"/>
        <item x="2438"/>
        <item x="2421"/>
        <item x="2439"/>
        <item x="2427"/>
        <item x="2451"/>
        <item x="2449"/>
        <item x="2450"/>
        <item x="2452"/>
        <item x="2453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2"/>
        <item h="1" x="3"/>
        <item h="1" x="1"/>
        <item h="1" x="6"/>
        <item h="1" x="5"/>
        <item h="1" x="4"/>
        <item x="0"/>
        <item x="7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axis="axisRow" showAll="0">
      <items count="12">
        <item x="10"/>
        <item x="2"/>
        <item x="3"/>
        <item x="4"/>
        <item x="1"/>
        <item x="5"/>
        <item x="8"/>
        <item x="6"/>
        <item x="7"/>
        <item x="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2">
    <pageField fld="7" hier="-1"/>
    <pageField fld="23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25BF12-77F8-E141-A87F-D215C6239FA1}" name="PivotTable9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7" firstHeaderRow="1" firstDataRow="1" firstDataCol="1" rowPageCount="2" colPageCount="1"/>
  <pivotFields count="36">
    <pivotField dataField="1" showAll="0">
      <items count="2459">
        <item x="769"/>
        <item x="1449"/>
        <item x="1450"/>
        <item x="782"/>
        <item x="966"/>
        <item x="1365"/>
        <item x="1108"/>
        <item x="1350"/>
        <item x="723"/>
        <item x="505"/>
        <item x="511"/>
        <item x="2289"/>
        <item x="903"/>
        <item x="609"/>
        <item x="722"/>
        <item x="1973"/>
        <item x="2392"/>
        <item x="1931"/>
        <item x="904"/>
        <item x="1265"/>
        <item x="221"/>
        <item x="1661"/>
        <item x="1946"/>
        <item x="1505"/>
        <item x="2203"/>
        <item x="1452"/>
        <item x="1451"/>
        <item x="2164"/>
        <item x="2395"/>
        <item x="1076"/>
        <item x="1077"/>
        <item x="1078"/>
        <item x="1266"/>
        <item x="55"/>
        <item x="56"/>
        <item x="173"/>
        <item x="1830"/>
        <item x="1715"/>
        <item x="473"/>
        <item x="465"/>
        <item x="222"/>
        <item x="228"/>
        <item x="223"/>
        <item x="224"/>
        <item x="564"/>
        <item x="225"/>
        <item x="144"/>
        <item x="1387"/>
        <item x="2013"/>
        <item x="466"/>
        <item x="566"/>
        <item x="1964"/>
        <item x="93"/>
        <item x="1965"/>
        <item x="2099"/>
        <item x="1578"/>
        <item x="363"/>
        <item x="1328"/>
        <item x="1869"/>
        <item x="2256"/>
        <item x="943"/>
        <item x="1658"/>
        <item x="803"/>
        <item x="1323"/>
        <item x="1583"/>
        <item x="216"/>
        <item x="2275"/>
        <item x="140"/>
        <item x="133"/>
        <item x="139"/>
        <item x="19"/>
        <item x="467"/>
        <item x="433"/>
        <item x="434"/>
        <item x="1700"/>
        <item x="737"/>
        <item x="408"/>
        <item x="1364"/>
        <item x="275"/>
        <item x="276"/>
        <item x="1459"/>
        <item x="971"/>
        <item x="1673"/>
        <item x="1324"/>
        <item x="1874"/>
        <item x="1458"/>
        <item x="1557"/>
        <item x="2259"/>
        <item x="303"/>
        <item x="411"/>
        <item x="1716"/>
        <item x="1717"/>
        <item x="122"/>
        <item x="123"/>
        <item x="323"/>
        <item x="610"/>
        <item x="2030"/>
        <item x="245"/>
        <item x="1788"/>
        <item x="819"/>
        <item x="1259"/>
        <item x="2397"/>
        <item x="246"/>
        <item x="673"/>
        <item x="671"/>
        <item x="1147"/>
        <item x="2062"/>
        <item x="2073"/>
        <item x="2072"/>
        <item x="1867"/>
        <item x="2168"/>
        <item x="1853"/>
        <item x="1437"/>
        <item x="712"/>
        <item x="1934"/>
        <item x="2169"/>
        <item x="2373"/>
        <item x="255"/>
        <item x="586"/>
        <item x="1285"/>
        <item x="742"/>
        <item x="1895"/>
        <item x="1896"/>
        <item x="344"/>
        <item x="2377"/>
        <item x="297"/>
        <item x="1751"/>
        <item x="42"/>
        <item x="36"/>
        <item x="41"/>
        <item x="230"/>
        <item x="2440"/>
        <item x="1261"/>
        <item x="1248"/>
        <item x="502"/>
        <item x="2133"/>
        <item x="880"/>
        <item x="754"/>
        <item x="826"/>
        <item x="1656"/>
        <item x="372"/>
        <item x="1507"/>
        <item x="2447"/>
        <item x="442"/>
        <item x="607"/>
        <item x="808"/>
        <item x="807"/>
        <item x="1483"/>
        <item x="129"/>
        <item x="902"/>
        <item x="1025"/>
        <item x="1249"/>
        <item x="983"/>
        <item x="165"/>
        <item x="2126"/>
        <item x="145"/>
        <item x="85"/>
        <item x="642"/>
        <item x="546"/>
        <item x="271"/>
        <item x="1435"/>
        <item x="1605"/>
        <item x="593"/>
        <item x="1514"/>
        <item x="759"/>
        <item x="2247"/>
        <item x="1131"/>
        <item x="2202"/>
        <item x="1178"/>
        <item x="290"/>
        <item x="1235"/>
        <item x="933"/>
        <item x="934"/>
        <item x="2337"/>
        <item x="549"/>
        <item x="2454"/>
        <item x="957"/>
        <item x="1086"/>
        <item x="491"/>
        <item x="701"/>
        <item x="158"/>
        <item x="1864"/>
        <item x="1575"/>
        <item x="1223"/>
        <item x="1384"/>
        <item x="1177"/>
        <item x="888"/>
        <item x="1207"/>
        <item x="69"/>
        <item x="2350"/>
        <item x="784"/>
        <item x="520"/>
        <item x="1006"/>
        <item x="578"/>
        <item x="565"/>
        <item x="1007"/>
        <item x="1380"/>
        <item x="2074"/>
        <item x="1347"/>
        <item x="550"/>
        <item x="551"/>
        <item x="1133"/>
        <item x="535"/>
        <item x="298"/>
        <item x="2204"/>
        <item x="1030"/>
        <item x="243"/>
        <item x="979"/>
        <item x="1579"/>
        <item x="1005"/>
        <item x="1624"/>
        <item x="2367"/>
        <item x="231"/>
        <item x="724"/>
        <item x="1136"/>
        <item x="1360"/>
        <item x="1859"/>
        <item x="2314"/>
        <item x="1905"/>
        <item x="304"/>
        <item x="141"/>
        <item x="143"/>
        <item x="1062"/>
        <item x="830"/>
        <item x="1416"/>
        <item x="1037"/>
        <item x="512"/>
        <item x="513"/>
        <item x="152"/>
        <item x="2297"/>
        <item x="1596"/>
        <item x="840"/>
        <item x="522"/>
        <item x="2428"/>
        <item x="2138"/>
        <item x="291"/>
        <item x="597"/>
        <item x="1472"/>
        <item x="1056"/>
        <item x="443"/>
        <item x="2412"/>
        <item x="672"/>
        <item x="57"/>
        <item x="83"/>
        <item x="1013"/>
        <item x="268"/>
        <item x="2014"/>
        <item x="423"/>
        <item x="2311"/>
        <item x="1562"/>
        <item x="1789"/>
        <item x="1124"/>
        <item x="2208"/>
        <item x="718"/>
        <item x="468"/>
        <item x="2278"/>
        <item x="1625"/>
        <item x="151"/>
        <item x="2279"/>
        <item x="2120"/>
        <item x="2010"/>
        <item x="2393"/>
        <item x="531"/>
        <item x="20"/>
        <item x="2139"/>
        <item x="634"/>
        <item x="1348"/>
        <item x="205"/>
        <item x="270"/>
        <item x="1274"/>
        <item x="374"/>
        <item x="1091"/>
        <item x="732"/>
        <item x="208"/>
        <item x="345"/>
        <item x="203"/>
        <item x="482"/>
        <item x="478"/>
        <item x="664"/>
        <item x="1569"/>
        <item x="1058"/>
        <item x="209"/>
        <item x="210"/>
        <item x="37"/>
        <item x="1482"/>
        <item x="676"/>
        <item x="286"/>
        <item x="247"/>
        <item x="1627"/>
        <item x="1662"/>
        <item x="320"/>
        <item x="1584"/>
        <item x="1300"/>
        <item x="1424"/>
        <item x="0"/>
        <item x="364"/>
        <item x="728"/>
        <item x="692"/>
        <item x="2285"/>
        <item x="1484"/>
        <item x="1772"/>
        <item x="170"/>
        <item x="2140"/>
        <item x="1183"/>
        <item x="1217"/>
        <item x="940"/>
        <item x="256"/>
        <item x="1480"/>
        <item x="529"/>
        <item x="543"/>
        <item x="1432"/>
        <item x="2248"/>
        <item x="2432"/>
        <item x="21"/>
        <item x="972"/>
        <item x="427"/>
        <item x="1520"/>
        <item x="846"/>
        <item x="1377"/>
        <item x="1224"/>
        <item x="1378"/>
        <item x="2211"/>
        <item x="1194"/>
        <item x="679"/>
        <item x="421"/>
        <item x="1680"/>
        <item x="738"/>
        <item x="1551"/>
        <item x="1130"/>
        <item x="1157"/>
        <item x="160"/>
        <item x="450"/>
        <item x="643"/>
        <item x="321"/>
        <item x="615"/>
        <item x="762"/>
        <item x="1979"/>
        <item x="1401"/>
        <item x="2252"/>
        <item x="2287"/>
        <item x="322"/>
        <item x="2276"/>
        <item x="2115"/>
        <item x="624"/>
        <item x="483"/>
        <item x="1854"/>
        <item x="1425"/>
        <item x="850"/>
        <item x="2209"/>
        <item x="1022"/>
        <item x="523"/>
        <item x="923"/>
        <item x="1939"/>
        <item x="1937"/>
        <item x="1938"/>
        <item x="1870"/>
        <item x="1966"/>
        <item x="587"/>
        <item x="2398"/>
        <item x="804"/>
        <item x="843"/>
        <item x="1586"/>
        <item x="844"/>
        <item x="1403"/>
        <item x="2290"/>
        <item x="2291"/>
        <item x="1821"/>
        <item x="1109"/>
        <item x="2129"/>
        <item x="666"/>
        <item x="1228"/>
        <item x="538"/>
        <item x="2127"/>
        <item x="1746"/>
        <item x="2156"/>
        <item x="1098"/>
        <item x="1840"/>
        <item x="2220"/>
        <item x="935"/>
        <item x="974"/>
        <item x="2134"/>
        <item x="191"/>
        <item x="325"/>
        <item x="1072"/>
        <item x="1301"/>
        <item x="1229"/>
        <item x="383"/>
        <item x="444"/>
        <item x="852"/>
        <item x="872"/>
        <item x="2029"/>
        <item x="1388"/>
        <item x="866"/>
        <item x="1954"/>
        <item x="2238"/>
        <item x="2388"/>
        <item x="2316"/>
        <item x="1296"/>
        <item x="1967"/>
        <item x="913"/>
        <item x="479"/>
        <item x="1901"/>
        <item x="770"/>
        <item x="1154"/>
        <item x="2075"/>
        <item x="2064"/>
        <item x="1286"/>
        <item x="1287"/>
        <item x="870"/>
        <item x="2051"/>
        <item x="810"/>
        <item x="262"/>
        <item x="528"/>
        <item x="1436"/>
        <item x="881"/>
        <item x="1552"/>
        <item x="486"/>
        <item x="1366"/>
        <item x="1535"/>
        <item x="1173"/>
        <item x="811"/>
        <item x="823"/>
        <item x="318"/>
        <item x="2141"/>
        <item x="1641"/>
        <item x="226"/>
        <item x="1968"/>
        <item x="925"/>
        <item x="926"/>
        <item x="831"/>
        <item x="1749"/>
        <item x="1267"/>
        <item x="2399"/>
        <item x="1045"/>
        <item x="2063"/>
        <item x="469"/>
        <item x="456"/>
        <item x="1681"/>
        <item x="891"/>
        <item x="856"/>
        <item x="1440"/>
        <item x="1441"/>
        <item x="30"/>
        <item x="854"/>
        <item x="598"/>
        <item x="9"/>
        <item x="2333"/>
        <item x="1822"/>
        <item x="1841"/>
        <item x="532"/>
        <item x="1298"/>
        <item x="709"/>
        <item x="2100"/>
        <item x="2435"/>
        <item x="2436"/>
        <item x="2437"/>
        <item x="921"/>
        <item x="1970"/>
        <item x="115"/>
        <item x="875"/>
        <item x="1881"/>
        <item x="1023"/>
        <item x="1536"/>
        <item x="192"/>
        <item x="142"/>
        <item x="227"/>
        <item x="71"/>
        <item x="182"/>
        <item x="936"/>
        <item x="812"/>
        <item x="422"/>
        <item x="978"/>
        <item x="1008"/>
        <item x="2076"/>
        <item x="1343"/>
        <item x="851"/>
        <item x="1811"/>
        <item x="89"/>
        <item x="1460"/>
        <item x="1093"/>
        <item x="309"/>
        <item x="771"/>
        <item x="480"/>
        <item x="1646"/>
        <item x="1195"/>
        <item x="677"/>
        <item x="650"/>
        <item x="418"/>
        <item x="1984"/>
        <item x="43"/>
        <item x="435"/>
        <item x="166"/>
        <item x="829"/>
        <item x="1236"/>
        <item x="1765"/>
        <item x="693"/>
        <item x="484"/>
        <item x="1057"/>
        <item x="1698"/>
        <item x="721"/>
        <item x="1391"/>
        <item x="767"/>
        <item x="1825"/>
        <item x="1888"/>
        <item x="1461"/>
        <item x="2347"/>
        <item x="1105"/>
        <item x="2068"/>
        <item x="625"/>
        <item x="745"/>
        <item x="1628"/>
        <item x="594"/>
        <item x="595"/>
        <item x="481"/>
        <item x="94"/>
        <item x="1651"/>
        <item x="656"/>
        <item x="658"/>
        <item x="1668"/>
        <item x="349"/>
        <item x="96"/>
        <item x="97"/>
        <item x="579"/>
        <item x="183"/>
        <item x="1253"/>
        <item x="1837"/>
        <item x="1237"/>
        <item x="637"/>
        <item x="630"/>
        <item x="1036"/>
        <item x="1009"/>
        <item x="1010"/>
        <item x="1202"/>
        <item x="1014"/>
        <item x="402"/>
        <item x="22"/>
        <item x="2357"/>
        <item x="1620"/>
        <item x="1621"/>
        <item x="1653"/>
        <item x="734"/>
        <item x="1812"/>
        <item x="755"/>
        <item x="2084"/>
        <item x="2233"/>
        <item x="1813"/>
        <item x="2234"/>
        <item x="154"/>
        <item x="153"/>
        <item x="156"/>
        <item x="58"/>
        <item x="1368"/>
        <item x="1389"/>
        <item x="1369"/>
        <item x="791"/>
        <item x="1344"/>
        <item x="328"/>
        <item x="995"/>
        <item x="1163"/>
        <item x="1426"/>
        <item x="987"/>
        <item x="924"/>
        <item x="599"/>
        <item x="1857"/>
        <item x="1570"/>
        <item x="1823"/>
        <item x="1622"/>
        <item x="1571"/>
        <item x="905"/>
        <item x="384"/>
        <item x="906"/>
        <item x="820"/>
        <item x="1345"/>
        <item x="369"/>
        <item x="2280"/>
        <item x="167"/>
        <item x="1361"/>
        <item x="1362"/>
        <item x="1106"/>
        <item x="264"/>
        <item x="1219"/>
        <item x="1660"/>
        <item x="1085"/>
        <item x="2170"/>
        <item x="1511"/>
        <item x="1916"/>
        <item x="1243"/>
        <item x="1726"/>
        <item x="1512"/>
        <item x="1242"/>
        <item x="1513"/>
        <item x="314"/>
        <item x="1466"/>
        <item x="2065"/>
        <item x="1417"/>
        <item x="714"/>
        <item x="2292"/>
        <item x="1977"/>
        <item x="1363"/>
        <item x="700"/>
        <item x="1040"/>
        <item x="968"/>
        <item x="967"/>
        <item x="98"/>
        <item x="451"/>
        <item x="2015"/>
        <item x="356"/>
        <item x="1137"/>
        <item x="2043"/>
        <item x="1581"/>
        <item x="10"/>
        <item x="702"/>
        <item x="912"/>
        <item x="1418"/>
        <item x="949"/>
        <item x="950"/>
        <item x="409"/>
        <item x="1473"/>
        <item x="232"/>
        <item x="951"/>
        <item x="952"/>
        <item x="265"/>
        <item x="266"/>
        <item x="1835"/>
        <item x="1230"/>
        <item x="1231"/>
        <item x="375"/>
        <item x="1288"/>
        <item x="1290"/>
        <item x="310"/>
        <item x="295"/>
        <item x="357"/>
        <item x="1016"/>
        <item x="2180"/>
        <item x="927"/>
        <item x="31"/>
        <item x="962"/>
        <item x="2429"/>
        <item x="1790"/>
        <item x="1609"/>
        <item x="1669"/>
        <item x="1468"/>
        <item x="204"/>
        <item x="470"/>
        <item x="1955"/>
        <item x="1637"/>
        <item x="1330"/>
        <item x="1331"/>
        <item x="104"/>
        <item x="412"/>
        <item x="606"/>
        <item x="499"/>
        <item x="500"/>
        <item x="1558"/>
        <item x="257"/>
        <item x="1539"/>
        <item x="394"/>
        <item x="884"/>
        <item x="2413"/>
        <item x="23"/>
        <item x="403"/>
        <item x="841"/>
        <item x="2361"/>
        <item x="2021"/>
        <item x="2362"/>
        <item x="1110"/>
        <item x="1734"/>
        <item x="879"/>
        <item x="248"/>
        <item x="585"/>
        <item x="1659"/>
        <item x="1629"/>
        <item x="1444"/>
        <item x="999"/>
        <item x="638"/>
        <item x="2352"/>
        <item x="689"/>
        <item x="68"/>
        <item x="1630"/>
        <item x="350"/>
        <item x="281"/>
        <item x="1370"/>
        <item x="2181"/>
        <item x="287"/>
        <item x="244"/>
        <item x="1385"/>
        <item x="1283"/>
        <item x="2249"/>
        <item x="937"/>
        <item x="174"/>
        <item x="2221"/>
        <item x="1932"/>
        <item x="580"/>
        <item x="1781"/>
        <item x="501"/>
        <item x="674"/>
        <item x="996"/>
        <item x="855"/>
        <item x="1289"/>
        <item x="424"/>
        <item x="778"/>
        <item x="1702"/>
        <item x="956"/>
        <item x="749"/>
        <item x="2215"/>
        <item x="779"/>
        <item x="719"/>
        <item x="1351"/>
        <item x="24"/>
        <item x="25"/>
        <item x="2425"/>
        <item x="11"/>
        <item x="2401"/>
        <item x="305"/>
        <item x="190"/>
        <item x="296"/>
        <item x="311"/>
        <item x="774"/>
        <item x="2077"/>
        <item x="2078"/>
        <item x="775"/>
        <item x="116"/>
        <item x="703"/>
        <item x="1929"/>
        <item x="319"/>
        <item x="1015"/>
        <item x="2038"/>
        <item x="649"/>
        <item x="67"/>
        <item x="1210"/>
        <item x="128"/>
        <item x="750"/>
        <item x="1264"/>
        <item x="124"/>
        <item x="832"/>
        <item x="1390"/>
        <item x="1392"/>
        <item x="385"/>
        <item x="1849"/>
        <item x="2116"/>
        <item x="833"/>
        <item x="1735"/>
        <item x="368"/>
        <item x="944"/>
        <item x="387"/>
        <item x="386"/>
        <item x="569"/>
        <item x="1949"/>
        <item x="362"/>
        <item x="2171"/>
        <item x="1410"/>
        <item x="334"/>
        <item x="277"/>
        <item x="425"/>
        <item x="2301"/>
        <item x="2302"/>
        <item x="1393"/>
        <item x="756"/>
        <item x="388"/>
        <item x="739"/>
        <item x="740"/>
        <item x="64"/>
        <item x="988"/>
        <item x="219"/>
        <item x="785"/>
        <item x="1868"/>
        <item x="168"/>
        <item x="2117"/>
        <item x="2182"/>
        <item x="821"/>
        <item x="1474"/>
        <item x="125"/>
        <item x="84"/>
        <item x="1582"/>
        <item x="428"/>
        <item x="1663"/>
        <item x="240"/>
        <item x="110"/>
        <item x="2016"/>
        <item x="2017"/>
        <item x="2260"/>
        <item x="1099"/>
        <item x="217"/>
        <item x="1488"/>
        <item x="44"/>
        <item x="1595"/>
        <item x="1724"/>
        <item x="503"/>
        <item x="861"/>
        <item x="862"/>
        <item x="938"/>
        <item x="939"/>
        <item x="1676"/>
        <item x="335"/>
        <item x="2121"/>
        <item x="945"/>
        <item x="126"/>
        <item x="184"/>
        <item x="1262"/>
        <item x="1961"/>
        <item x="2261"/>
        <item x="1100"/>
        <item x="704"/>
        <item x="985"/>
        <item x="1587"/>
        <item x="45"/>
        <item x="47"/>
        <item x="134"/>
        <item x="390"/>
        <item x="2445"/>
        <item x="1526"/>
        <item x="1429"/>
        <item x="1485"/>
        <item x="990"/>
        <item x="991"/>
        <item x="1067"/>
        <item x="1907"/>
        <item x="1997"/>
        <item x="1998"/>
        <item x="1394"/>
        <item x="705"/>
        <item x="410"/>
        <item x="2319"/>
        <item x="1865"/>
        <item x="17"/>
        <item x="46"/>
        <item x="1831"/>
        <item x="708"/>
        <item x="2374"/>
        <item x="1773"/>
        <item x="1871"/>
        <item x="299"/>
        <item x="1872"/>
        <item x="445"/>
        <item x="169"/>
        <item x="2079"/>
        <item x="1184"/>
        <item x="2101"/>
        <item x="389"/>
        <item x="611"/>
        <item x="1631"/>
        <item x="1736"/>
        <item x="581"/>
        <item x="786"/>
        <item x="12"/>
        <item x="233"/>
        <item x="1509"/>
        <item x="101"/>
        <item x="1291"/>
        <item x="813"/>
        <item x="2327"/>
        <item x="1559"/>
        <item x="2320"/>
        <item x="1718"/>
        <item x="1719"/>
        <item x="1101"/>
        <item x="1073"/>
        <item x="458"/>
        <item x="1838"/>
        <item x="873"/>
        <item x="2324"/>
        <item x="3"/>
        <item x="1307"/>
        <item x="1302"/>
        <item x="1000"/>
        <item x="1001"/>
        <item x="1282"/>
        <item x="1310"/>
        <item x="1311"/>
        <item x="1335"/>
        <item x="54"/>
        <item x="558"/>
        <item x="1059"/>
        <item x="1603"/>
        <item x="2383"/>
        <item x="1927"/>
        <item x="554"/>
        <item x="555"/>
        <item x="365"/>
        <item x="1912"/>
        <item x="1913"/>
        <item x="600"/>
        <item x="177"/>
        <item x="1705"/>
        <item x="1039"/>
        <item x="1780"/>
        <item x="626"/>
        <item x="1797"/>
        <item x="1046"/>
        <item x="1047"/>
        <item x="74"/>
        <item x="75"/>
        <item x="928"/>
        <item x="332"/>
        <item x="333"/>
        <item x="2303"/>
        <item x="29"/>
        <item x="1238"/>
        <item x="460"/>
        <item x="130"/>
        <item x="1799"/>
        <item x="675"/>
        <item x="1462"/>
        <item x="2334"/>
        <item x="922"/>
        <item x="1496"/>
        <item x="1497"/>
        <item x="241"/>
        <item x="2022"/>
        <item x="1475"/>
        <item x="2105"/>
        <item x="351"/>
        <item x="1225"/>
        <item x="1226"/>
        <item x="4"/>
        <item x="1419"/>
        <item x="2135"/>
        <item x="667"/>
        <item x="1476"/>
        <item x="1727"/>
        <item x="135"/>
        <item x="76"/>
        <item x="77"/>
        <item x="79"/>
        <item x="834"/>
        <item x="278"/>
        <item x="1766"/>
        <item x="312"/>
        <item x="506"/>
        <item x="1956"/>
        <item x="340"/>
        <item x="1"/>
        <item x="249"/>
        <item x="1428"/>
        <item x="1381"/>
        <item x="117"/>
        <item x="118"/>
        <item x="1122"/>
        <item x="1125"/>
        <item x="725"/>
        <item x="396"/>
        <item x="185"/>
        <item x="1585"/>
        <item x="7"/>
        <item x="186"/>
        <item x="651"/>
        <item x="665"/>
        <item x="1445"/>
        <item x="26"/>
        <item x="336"/>
        <item x="1601"/>
        <item x="175"/>
        <item x="668"/>
        <item x="376"/>
        <item x="272"/>
        <item x="306"/>
        <item x="1060"/>
        <item x="1952"/>
        <item x="2183"/>
        <item x="2184"/>
        <item x="2185"/>
        <item x="559"/>
        <item x="1521"/>
        <item x="91"/>
        <item x="787"/>
        <item x="1750"/>
        <item x="1752"/>
        <item x="1602"/>
        <item x="2409"/>
        <item x="633"/>
        <item x="948"/>
        <item x="2339"/>
        <item x="2340"/>
        <item x="2341"/>
        <item x="1960"/>
        <item x="1824"/>
        <item x="370"/>
        <item x="1218"/>
        <item x="1791"/>
        <item x="1216"/>
        <item x="1220"/>
        <item x="379"/>
        <item x="180"/>
        <item x="1737"/>
        <item x="119"/>
        <item x="1906"/>
        <item x="2443"/>
        <item x="652"/>
        <item x="1382"/>
        <item x="1842"/>
        <item x="395"/>
        <item x="958"/>
        <item x="959"/>
        <item x="963"/>
        <item x="2389"/>
        <item x="2049"/>
        <item x="2034"/>
        <item x="105"/>
        <item x="669"/>
        <item x="874"/>
        <item x="1048"/>
        <item x="2378"/>
        <item x="1843"/>
        <item x="715"/>
        <item x="953"/>
        <item x="1336"/>
        <item x="1693"/>
        <item x="436"/>
        <item x="2055"/>
        <item x="814"/>
        <item x="608"/>
        <item x="149"/>
        <item x="576"/>
        <item x="213"/>
        <item x="1303"/>
        <item x="1118"/>
        <item x="992"/>
        <item x="853"/>
        <item x="2379"/>
        <item x="2380"/>
        <item x="989"/>
        <item x="2342"/>
        <item x="404"/>
        <item x="639"/>
        <item x="242"/>
        <item x="120"/>
        <item x="1753"/>
        <item x="2108"/>
        <item x="326"/>
        <item x="494"/>
        <item x="2321"/>
        <item x="1079"/>
        <item x="1467"/>
        <item x="1111"/>
        <item x="13"/>
        <item x="489"/>
        <item x="358"/>
        <item x="2018"/>
        <item x="1515"/>
        <item x="1516"/>
        <item x="605"/>
        <item x="282"/>
        <item x="743"/>
        <item x="1657"/>
        <item x="1312"/>
        <item x="1950"/>
        <item x="1438"/>
        <item x="2455"/>
        <item x="954"/>
        <item x="556"/>
        <item x="1891"/>
        <item x="1588"/>
        <item x="380"/>
        <item x="1112"/>
        <item x="206"/>
        <item x="284"/>
        <item x="86"/>
        <item x="2165"/>
        <item x="2166"/>
        <item x="1277"/>
        <item x="1863"/>
        <item x="1189"/>
        <item x="1632"/>
        <item x="907"/>
        <item x="1923"/>
        <item x="2107"/>
        <item x="490"/>
        <item x="691"/>
        <item x="741"/>
        <item x="697"/>
        <item x="1263"/>
        <item x="1477"/>
        <item x="1580"/>
        <item x="398"/>
        <item x="1138"/>
        <item x="234"/>
        <item x="1196"/>
        <item x="32"/>
        <item x="622"/>
        <item x="1158"/>
        <item x="48"/>
        <item x="106"/>
        <item x="2080"/>
        <item x="2262"/>
        <item x="582"/>
        <item x="514"/>
        <item x="515"/>
        <item x="516"/>
        <item x="517"/>
        <item x="413"/>
        <item x="414"/>
        <item x="746"/>
        <item x="929"/>
        <item x="539"/>
        <item x="955"/>
        <item x="1638"/>
        <item x="159"/>
        <item x="2118"/>
        <item x="1170"/>
        <item x="2167"/>
        <item x="1981"/>
        <item x="1647"/>
        <item x="1540"/>
        <item x="1541"/>
        <item x="827"/>
        <item x="914"/>
        <item x="1371"/>
        <item x="915"/>
        <item x="1294"/>
        <item x="187"/>
        <item x="1141"/>
        <item x="1858"/>
        <item x="49"/>
        <item x="747"/>
        <item x="391"/>
        <item x="474"/>
        <item x="492"/>
        <item x="107"/>
        <item x="80"/>
        <item x="1517"/>
        <item x="1695"/>
        <item x="1696"/>
        <item x="95"/>
        <item x="38"/>
        <item x="1227"/>
        <item x="941"/>
        <item x="181"/>
        <item x="2035"/>
        <item x="670"/>
        <item x="1742"/>
        <item x="1113"/>
        <item x="27"/>
        <item x="1074"/>
        <item x="1774"/>
        <item x="1706"/>
        <item x="1593"/>
        <item x="1383"/>
        <item x="229"/>
        <item x="540"/>
        <item x="1050"/>
        <item x="1633"/>
        <item x="1747"/>
        <item x="1254"/>
        <item x="1313"/>
        <item x="1897"/>
        <item x="899"/>
        <item x="1325"/>
        <item x="446"/>
        <item x="1489"/>
        <item x="1107"/>
        <item x="1295"/>
        <item x="2315"/>
        <item x="601"/>
        <item x="809"/>
        <item x="1239"/>
        <item x="50"/>
        <item x="1649"/>
        <item x="1670"/>
        <item x="1974"/>
        <item x="1534"/>
        <item x="2222"/>
        <item x="2109"/>
        <item x="1352"/>
        <item x="1353"/>
        <item x="2142"/>
        <item x="1767"/>
        <item x="111"/>
        <item x="1611"/>
        <item x="916"/>
        <item x="588"/>
        <item x="602"/>
        <item x="28"/>
        <item x="437"/>
        <item x="842"/>
        <item x="751"/>
        <item x="1972"/>
        <item x="1971"/>
        <item x="81"/>
        <item x="1775"/>
        <item x="570"/>
        <item x="571"/>
        <item x="1026"/>
        <item x="1518"/>
        <item x="2011"/>
        <item x="1018"/>
        <item x="1326"/>
        <item x="285"/>
        <item x="131"/>
        <item x="2186"/>
        <item x="2157"/>
        <item x="763"/>
        <item x="1572"/>
        <item x="2143"/>
        <item x="392"/>
        <item x="1270"/>
        <item x="448"/>
        <item x="292"/>
        <item x="2269"/>
        <item x="1139"/>
        <item x="1889"/>
        <item x="2304"/>
        <item x="885"/>
        <item x="867"/>
        <item x="1678"/>
        <item x="2223"/>
        <item x="136"/>
        <item x="415"/>
        <item x="416"/>
        <item x="1404"/>
        <item x="752"/>
        <item x="1092"/>
        <item x="1648"/>
        <item x="799"/>
        <item x="2172"/>
        <item x="346"/>
        <item x="347"/>
        <item x="2144"/>
        <item x="2286"/>
        <item x="552"/>
        <item x="449"/>
        <item x="132"/>
        <item x="1232"/>
        <item x="2328"/>
        <item x="1866"/>
        <item x="33"/>
        <item x="315"/>
        <item x="316"/>
        <item x="2176"/>
        <item x="993"/>
        <item x="1332"/>
        <item x="8"/>
        <item x="2201"/>
        <item x="858"/>
        <item x="1400"/>
        <item x="1372"/>
        <item x="726"/>
        <item x="1314"/>
        <item x="1555"/>
        <item x="1278"/>
        <item x="462"/>
        <item x="2239"/>
        <item x="2240"/>
        <item x="1119"/>
        <item x="1898"/>
        <item x="824"/>
        <item x="293"/>
        <item x="1699"/>
        <item x="161"/>
        <item x="162"/>
        <item x="438"/>
        <item x="439"/>
        <item x="352"/>
        <item x="495"/>
        <item x="313"/>
        <item x="66"/>
        <item x="188"/>
        <item x="640"/>
        <item x="641"/>
        <item x="419"/>
        <item x="1453"/>
        <item x="1164"/>
        <item x="193"/>
        <item x="99"/>
        <item x="426"/>
        <item x="61"/>
        <item x="62"/>
        <item x="2066"/>
        <item x="108"/>
        <item x="753"/>
        <item x="757"/>
        <item x="1250"/>
        <item x="744"/>
        <item x="137"/>
        <item x="1490"/>
        <item x="1329"/>
        <item x="1947"/>
        <item x="1203"/>
        <item x="1694"/>
        <item x="1761"/>
        <item x="1011"/>
        <item x="507"/>
        <item x="508"/>
        <item x="1928"/>
        <item x="868"/>
        <item x="567"/>
        <item x="2224"/>
        <item x="2225"/>
        <item x="2226"/>
        <item x="2227"/>
        <item x="250"/>
        <item x="359"/>
        <item x="2162"/>
        <item x="1395"/>
        <item x="793"/>
        <item x="1180"/>
        <item x="1179"/>
        <item x="2402"/>
        <item x="2403"/>
        <item x="178"/>
        <item x="1420"/>
        <item x="163"/>
        <item x="373"/>
        <item x="487"/>
        <item x="1679"/>
        <item x="1094"/>
        <item x="207"/>
        <item x="1522"/>
        <item x="82"/>
        <item x="341"/>
        <item x="1190"/>
        <item x="121"/>
        <item x="1317"/>
        <item x="2187"/>
        <item x="1491"/>
        <item x="1860"/>
        <item x="1240"/>
        <item x="176"/>
        <item x="109"/>
        <item x="100"/>
        <item x="1634"/>
        <item x="288"/>
        <item x="87"/>
        <item x="65"/>
        <item x="194"/>
        <item x="195"/>
        <item x="1782"/>
        <item x="72"/>
        <item x="542"/>
        <item x="63"/>
        <item x="2122"/>
        <item x="716"/>
        <item x="1049"/>
        <item x="102"/>
        <item x="717"/>
        <item x="2130"/>
        <item x="164"/>
        <item x="1204"/>
        <item x="1433"/>
        <item x="835"/>
        <item x="2"/>
        <item x="150"/>
        <item x="360"/>
        <item x="908"/>
        <item x="59"/>
        <item x="60"/>
        <item x="2219"/>
        <item x="337"/>
        <item x="70"/>
        <item x="975"/>
        <item x="51"/>
        <item x="146"/>
        <item x="710"/>
        <item x="1720"/>
        <item x="1208"/>
        <item x="801"/>
        <item x="892"/>
        <item x="560"/>
        <item x="1635"/>
        <item x="536"/>
        <item x="2433"/>
        <item x="88"/>
        <item x="1783"/>
        <item x="18"/>
        <item x="471"/>
        <item x="324"/>
        <item x="533"/>
        <item x="14"/>
        <item x="917"/>
        <item x="52"/>
        <item x="1446"/>
        <item x="964"/>
        <item x="189"/>
        <item x="147"/>
        <item x="909"/>
        <item x="15"/>
        <item x="454"/>
        <item x="1149"/>
        <item x="729"/>
        <item x="1117"/>
        <item x="5"/>
        <item x="2325"/>
        <item x="6"/>
        <item x="16"/>
        <item x="1664"/>
        <item x="1784"/>
        <item x="452"/>
        <item x="112"/>
        <item x="2158"/>
        <item x="317"/>
        <item x="1800"/>
        <item x="34"/>
        <item x="35"/>
        <item x="39"/>
        <item x="40"/>
        <item x="2228"/>
        <item x="53"/>
        <item x="730"/>
        <item x="893"/>
        <item x="894"/>
        <item x="1153"/>
        <item x="980"/>
        <item x="1123"/>
        <item x="92"/>
        <item x="73"/>
        <item x="237"/>
        <item x="1492"/>
        <item x="307"/>
        <item x="2173"/>
        <item x="78"/>
        <item x="930"/>
        <item x="342"/>
        <item x="845"/>
        <item x="214"/>
        <item x="90"/>
        <item x="758"/>
        <item x="864"/>
        <item x="381"/>
        <item x="201"/>
        <item x="202"/>
        <item x="1132"/>
        <item x="1041"/>
        <item x="900"/>
        <item x="103"/>
        <item x="530"/>
        <item x="1447"/>
        <item x="1463"/>
        <item x="1464"/>
        <item x="447"/>
        <item x="764"/>
        <item x="215"/>
        <item x="329"/>
        <item x="1337"/>
        <item x="113"/>
        <item x="114"/>
        <item x="2368"/>
        <item x="1114"/>
        <item x="1115"/>
        <item x="138"/>
        <item x="155"/>
        <item x="127"/>
        <item x="2056"/>
        <item x="1855"/>
        <item x="997"/>
        <item x="1221"/>
        <item x="148"/>
        <item x="1454"/>
        <item x="1405"/>
        <item x="488"/>
        <item x="179"/>
        <item x="960"/>
        <item x="267"/>
        <item x="876"/>
        <item x="1969"/>
        <item x="748"/>
        <item x="1493"/>
        <item x="1021"/>
        <item x="780"/>
        <item x="157"/>
        <item x="1087"/>
        <item x="733"/>
        <item x="1844"/>
        <item x="171"/>
        <item x="172"/>
        <item x="1002"/>
        <item x="685"/>
        <item x="251"/>
        <item x="252"/>
        <item x="382"/>
        <item x="1610"/>
        <item x="2123"/>
        <item x="768"/>
        <item x="399"/>
        <item x="220"/>
        <item x="887"/>
        <item x="1304"/>
        <item x="475"/>
        <item x="196"/>
        <item x="197"/>
        <item x="198"/>
        <item x="199"/>
        <item x="200"/>
        <item x="2145"/>
        <item x="1031"/>
        <item x="1032"/>
        <item x="1033"/>
        <item x="568"/>
        <item x="2434"/>
        <item x="211"/>
        <item x="212"/>
        <item x="218"/>
        <item x="405"/>
        <item x="2423"/>
        <item x="238"/>
        <item x="239"/>
        <item x="235"/>
        <item x="236"/>
        <item x="1354"/>
        <item x="263"/>
        <item x="371"/>
        <item x="2363"/>
        <item x="2298"/>
        <item x="657"/>
        <item x="253"/>
        <item x="254"/>
        <item x="258"/>
        <item x="260"/>
        <item x="259"/>
        <item x="783"/>
        <item x="269"/>
        <item x="261"/>
        <item x="534"/>
        <item x="2081"/>
        <item x="1241"/>
        <item x="273"/>
        <item x="274"/>
        <item x="301"/>
        <item x="302"/>
        <item x="2103"/>
        <item x="493"/>
        <item x="1684"/>
        <item x="2113"/>
        <item x="279"/>
        <item x="280"/>
        <item x="308"/>
        <item x="354"/>
        <item x="283"/>
        <item x="802"/>
        <item x="553"/>
        <item x="659"/>
        <item x="289"/>
        <item x="393"/>
        <item x="822"/>
        <item x="998"/>
        <item x="330"/>
        <item x="300"/>
        <item x="616"/>
        <item x="2364"/>
        <item x="509"/>
        <item x="331"/>
        <item x="366"/>
        <item x="596"/>
        <item x="776"/>
        <item x="777"/>
        <item x="294"/>
        <item x="688"/>
        <item x="377"/>
        <item x="1764"/>
        <item x="1406"/>
        <item x="1407"/>
        <item x="1279"/>
        <item x="355"/>
        <item x="353"/>
        <item x="485"/>
        <item x="1338"/>
        <item x="1339"/>
        <item x="1340"/>
        <item x="327"/>
        <item x="343"/>
        <item x="338"/>
        <item x="339"/>
        <item x="1181"/>
        <item x="1469"/>
        <item x="348"/>
        <item x="1754"/>
        <item x="1755"/>
        <item x="623"/>
        <item x="545"/>
        <item x="680"/>
        <item x="678"/>
        <item x="378"/>
        <item x="361"/>
        <item x="617"/>
        <item x="1919"/>
        <item x="2023"/>
        <item x="1519"/>
        <item x="367"/>
        <item x="400"/>
        <item x="681"/>
        <item x="682"/>
        <item x="683"/>
        <item x="1318"/>
        <item x="1319"/>
        <item x="976"/>
        <item x="457"/>
        <item x="417"/>
        <item x="397"/>
        <item x="557"/>
        <item x="401"/>
        <item x="406"/>
        <item x="463"/>
        <item x="429"/>
        <item x="430"/>
        <item x="504"/>
        <item x="407"/>
        <item x="1327"/>
        <item x="431"/>
        <item x="476"/>
        <item x="577"/>
        <item x="518"/>
        <item x="420"/>
        <item x="453"/>
        <item x="1315"/>
        <item x="440"/>
        <item x="1639"/>
        <item x="1640"/>
        <item x="1985"/>
        <item x="589"/>
        <item x="521"/>
        <item x="498"/>
        <item x="1152"/>
        <item x="2210"/>
        <item x="1953"/>
        <item x="455"/>
        <item x="524"/>
        <item x="794"/>
        <item x="690"/>
        <item x="459"/>
        <item x="1012"/>
        <item x="461"/>
        <item x="694"/>
        <item x="464"/>
        <item x="973"/>
        <item x="496"/>
        <item x="472"/>
        <item x="441"/>
        <item x="761"/>
        <item x="1165"/>
        <item x="644"/>
        <item x="477"/>
        <item x="720"/>
        <item x="635"/>
        <item x="869"/>
        <item x="1983"/>
        <item x="795"/>
        <item x="1211"/>
        <item x="519"/>
        <item x="537"/>
        <item x="510"/>
        <item x="1707"/>
        <item x="2312"/>
        <item x="1814"/>
        <item x="1708"/>
        <item x="1442"/>
        <item x="525"/>
        <item x="526"/>
        <item x="527"/>
        <item x="1481"/>
        <item x="863"/>
        <item x="2270"/>
        <item x="946"/>
        <item x="2441"/>
        <item x="2069"/>
        <item x="1126"/>
        <item x="2283"/>
        <item x="432"/>
        <item x="541"/>
        <item x="2390"/>
        <item x="2085"/>
        <item x="497"/>
        <item x="1171"/>
        <item x="544"/>
        <item x="684"/>
        <item x="547"/>
        <item x="548"/>
        <item x="618"/>
        <item x="2448"/>
        <item x="561"/>
        <item x="660"/>
        <item x="661"/>
        <item x="562"/>
        <item x="731"/>
        <item x="1836"/>
        <item x="563"/>
        <item x="911"/>
        <item x="1731"/>
        <item x="575"/>
        <item x="572"/>
        <item x="573"/>
        <item x="1386"/>
        <item x="2004"/>
        <item x="1560"/>
        <item x="583"/>
        <item x="815"/>
        <item x="816"/>
        <item x="1275"/>
        <item x="1280"/>
        <item x="1297"/>
        <item x="1271"/>
        <item x="574"/>
        <item x="1396"/>
        <item x="2404"/>
        <item x="584"/>
        <item x="590"/>
        <item x="591"/>
        <item x="592"/>
        <item x="2213"/>
        <item x="2214"/>
        <item x="1128"/>
        <item x="1185"/>
        <item x="1068"/>
        <item x="1612"/>
        <item x="1574"/>
        <item x="1095"/>
        <item x="1096"/>
        <item x="1097"/>
        <item x="645"/>
        <item x="603"/>
        <item x="604"/>
        <item x="699"/>
        <item x="646"/>
        <item x="796"/>
        <item x="797"/>
        <item x="614"/>
        <item x="612"/>
        <item x="613"/>
        <item x="620"/>
        <item x="619"/>
        <item x="1892"/>
        <item x="1893"/>
        <item x="1894"/>
        <item x="805"/>
        <item x="621"/>
        <item x="1159"/>
        <item x="1160"/>
        <item x="2106"/>
        <item x="1186"/>
        <item x="1080"/>
        <item x="627"/>
        <item x="628"/>
        <item x="629"/>
        <item x="631"/>
        <item x="632"/>
        <item x="653"/>
        <item x="654"/>
        <item x="2146"/>
        <item x="2263"/>
        <item x="1276"/>
        <item x="636"/>
        <item x="2396"/>
        <item x="2422"/>
        <item x="2119"/>
        <item x="647"/>
        <item x="2188"/>
        <item x="648"/>
        <item x="655"/>
        <item x="662"/>
        <item x="798"/>
        <item x="663"/>
        <item x="2086"/>
        <item x="1510"/>
        <item x="1373"/>
        <item x="1374"/>
        <item x="1172"/>
        <item x="1129"/>
        <item x="695"/>
        <item x="1061"/>
        <item x="686"/>
        <item x="687"/>
        <item x="706"/>
        <item x="707"/>
        <item x="1439"/>
        <item x="1455"/>
        <item x="1701"/>
        <item x="696"/>
        <item x="698"/>
        <item x="713"/>
        <item x="711"/>
        <item x="1703"/>
        <item x="1991"/>
        <item x="789"/>
        <item x="1697"/>
        <item x="1563"/>
        <item x="970"/>
        <item x="1815"/>
        <item x="727"/>
        <item x="1456"/>
        <item x="817"/>
        <item x="735"/>
        <item x="1792"/>
        <item x="1524"/>
        <item x="1525"/>
        <item x="765"/>
        <item x="828"/>
        <item x="736"/>
        <item x="760"/>
        <item x="766"/>
        <item x="1613"/>
        <item x="1150"/>
        <item x="1051"/>
        <item x="772"/>
        <item x="1776"/>
        <item x="895"/>
        <item x="1951"/>
        <item x="2189"/>
        <item x="788"/>
        <item x="1161"/>
        <item x="1478"/>
        <item x="773"/>
        <item x="792"/>
        <item x="1162"/>
        <item x="781"/>
        <item x="2430"/>
        <item x="1063"/>
        <item x="790"/>
        <item x="878"/>
        <item x="2343"/>
        <item x="2344"/>
        <item x="2345"/>
        <item x="2305"/>
        <item x="806"/>
        <item x="1081"/>
        <item x="836"/>
        <item x="1255"/>
        <item x="1591"/>
        <item x="857"/>
        <item x="1542"/>
        <item x="800"/>
        <item x="918"/>
        <item x="1909"/>
        <item x="1034"/>
        <item x="818"/>
        <item x="1035"/>
        <item x="1341"/>
        <item x="1198"/>
        <item x="901"/>
        <item x="825"/>
        <item x="2353"/>
        <item x="2354"/>
        <item x="2355"/>
        <item x="965"/>
        <item x="1024"/>
        <item x="838"/>
        <item x="837"/>
        <item x="865"/>
        <item x="839"/>
        <item x="860"/>
        <item x="986"/>
        <item x="847"/>
        <item x="848"/>
        <item x="849"/>
        <item x="910"/>
        <item x="1692"/>
        <item x="1899"/>
        <item x="1900"/>
        <item x="931"/>
        <item x="1003"/>
        <item x="1284"/>
        <item x="882"/>
        <item x="859"/>
        <item x="871"/>
        <item x="1027"/>
        <item x="947"/>
        <item x="2163"/>
        <item x="2024"/>
        <item x="1777"/>
        <item x="1665"/>
        <item x="1732"/>
        <item x="932"/>
        <item x="877"/>
        <item x="1028"/>
        <item x="1411"/>
        <item x="896"/>
        <item x="919"/>
        <item x="1116"/>
        <item x="1038"/>
        <item x="883"/>
        <item x="886"/>
        <item x="920"/>
        <item x="2092"/>
        <item x="897"/>
        <item x="889"/>
        <item x="890"/>
        <item x="898"/>
        <item x="1567"/>
        <item x="1052"/>
        <item x="1053"/>
        <item x="1709"/>
        <item x="1292"/>
        <item x="1187"/>
        <item x="1379"/>
        <item x="1054"/>
        <item x="2082"/>
        <item x="1528"/>
        <item x="994"/>
        <item x="1029"/>
        <item x="1801"/>
        <item x="1547"/>
        <item x="942"/>
        <item x="1075"/>
        <item x="1802"/>
        <item x="1803"/>
        <item x="1804"/>
        <item x="2369"/>
        <item x="1523"/>
        <item x="984"/>
        <item x="961"/>
        <item x="969"/>
        <item x="1055"/>
        <item x="1768"/>
        <item x="977"/>
        <item x="981"/>
        <item x="1422"/>
        <item x="1069"/>
        <item x="1017"/>
        <item x="1920"/>
        <item x="982"/>
        <item x="2093"/>
        <item x="1308"/>
        <item x="1914"/>
        <item x="1805"/>
        <item x="2241"/>
        <item x="1785"/>
        <item x="1786"/>
        <item x="1071"/>
        <item x="1004"/>
        <item x="1042"/>
        <item x="1019"/>
        <item x="1020"/>
        <item x="1305"/>
        <item x="1306"/>
        <item x="1156"/>
        <item x="1614"/>
        <item x="1615"/>
        <item x="1423"/>
        <item x="1738"/>
        <item x="1244"/>
        <item x="2110"/>
        <item x="2370"/>
        <item x="1245"/>
        <item x="1064"/>
        <item x="1257"/>
        <item x="1258"/>
        <item x="1142"/>
        <item x="2198"/>
        <item x="2358"/>
        <item x="1722"/>
        <item x="2027"/>
        <item x="1043"/>
        <item x="1044"/>
        <item x="1082"/>
        <item x="1470"/>
        <item x="1070"/>
        <item x="1083"/>
        <item x="1065"/>
        <item x="1205"/>
        <item x="1066"/>
        <item x="2293"/>
        <item x="1084"/>
        <item x="1166"/>
        <item x="1127"/>
        <item x="1182"/>
        <item x="1397"/>
        <item x="1088"/>
        <item x="1089"/>
        <item x="1090"/>
        <item x="1933"/>
        <item x="2057"/>
        <item x="2410"/>
        <item x="1104"/>
        <item x="1260"/>
        <item x="2104"/>
        <item x="1102"/>
        <item x="1103"/>
        <item x="2253"/>
        <item x="1209"/>
        <item x="1251"/>
        <item x="1134"/>
        <item x="1151"/>
        <item x="1376"/>
        <item x="1212"/>
        <item x="1174"/>
        <item x="1120"/>
        <item x="1121"/>
        <item x="1845"/>
        <item x="1846"/>
        <item x="1316"/>
        <item x="1402"/>
        <item x="1553"/>
        <item x="1167"/>
        <item x="1875"/>
        <item x="1135"/>
        <item x="1143"/>
        <item x="2111"/>
        <item x="2338"/>
        <item x="1140"/>
        <item x="1145"/>
        <item x="1168"/>
        <item x="1146"/>
        <item x="1144"/>
        <item x="1543"/>
        <item x="1268"/>
        <item x="1148"/>
        <item x="2039"/>
        <item x="1213"/>
        <item x="1155"/>
        <item x="1206"/>
        <item x="1890"/>
        <item x="1169"/>
        <item x="1175"/>
        <item x="1993"/>
        <item x="1176"/>
        <item x="1529"/>
        <item x="1191"/>
        <item x="1192"/>
        <item x="1199"/>
        <item x="1188"/>
        <item x="1197"/>
        <item x="1193"/>
        <item x="1200"/>
        <item x="1346"/>
        <item x="1537"/>
        <item x="2149"/>
        <item x="1269"/>
        <item x="1902"/>
        <item x="2236"/>
        <item x="1739"/>
        <item x="1201"/>
        <item x="1214"/>
        <item x="1430"/>
        <item x="1508"/>
        <item x="1666"/>
        <item x="1636"/>
        <item x="1215"/>
        <item x="1921"/>
        <item x="1256"/>
        <item x="1222"/>
        <item x="1687"/>
        <item x="1246"/>
        <item x="1247"/>
        <item x="1233"/>
        <item x="1728"/>
        <item x="1252"/>
        <item x="1471"/>
        <item x="1448"/>
        <item x="1234"/>
        <item x="2294"/>
        <item x="1427"/>
        <item x="1367"/>
        <item x="1986"/>
        <item x="1771"/>
        <item x="1272"/>
        <item x="1273"/>
        <item x="1334"/>
        <item x="1281"/>
        <item x="1756"/>
        <item x="2271"/>
        <item x="1398"/>
        <item x="1321"/>
        <item x="1293"/>
        <item x="2177"/>
        <item x="1903"/>
        <item x="1355"/>
        <item x="1616"/>
        <item x="1617"/>
        <item x="1618"/>
        <item x="1688"/>
        <item x="1689"/>
        <item x="1309"/>
        <item x="2387"/>
        <item x="1299"/>
        <item x="1498"/>
        <item x="1320"/>
        <item x="1757"/>
        <item x="1322"/>
        <item x="1793"/>
        <item x="2190"/>
        <item x="2153"/>
        <item x="1333"/>
        <item x="1342"/>
        <item x="1349"/>
        <item x="1412"/>
        <item x="1413"/>
        <item x="2005"/>
        <item x="2375"/>
        <item x="1806"/>
        <item x="1999"/>
        <item x="1431"/>
        <item x="1826"/>
        <item x="1356"/>
        <item x="1357"/>
        <item x="1358"/>
        <item x="1359"/>
        <item x="1597"/>
        <item x="1375"/>
        <item x="1494"/>
        <item x="1495"/>
        <item x="2264"/>
        <item x="1414"/>
        <item x="1794"/>
        <item x="1642"/>
        <item x="1479"/>
        <item x="1399"/>
        <item x="1421"/>
        <item x="1415"/>
        <item x="1408"/>
        <item x="1409"/>
        <item x="2000"/>
        <item x="2446"/>
        <item x="2242"/>
        <item x="2243"/>
        <item x="2036"/>
        <item x="2288"/>
        <item x="2174"/>
        <item x="1434"/>
        <item x="1917"/>
        <item x="1443"/>
        <item x="1922"/>
        <item x="1457"/>
        <item x="2444"/>
        <item x="1987"/>
        <item x="1530"/>
        <item x="1465"/>
        <item x="1561"/>
        <item x="2083"/>
        <item x="2317"/>
        <item x="1486"/>
        <item x="1778"/>
        <item x="1598"/>
        <item x="1599"/>
        <item x="1487"/>
        <item x="1531"/>
        <item x="1527"/>
        <item x="1499"/>
        <item x="1500"/>
        <item x="1501"/>
        <item x="1502"/>
        <item x="1503"/>
        <item x="1504"/>
        <item x="1506"/>
        <item x="1544"/>
        <item x="1545"/>
        <item x="1743"/>
        <item x="1744"/>
        <item x="1745"/>
        <item x="2191"/>
        <item x="1532"/>
        <item x="1566"/>
        <item x="1533"/>
        <item x="1538"/>
        <item x="1573"/>
        <item x="1589"/>
        <item x="1564"/>
        <item x="1546"/>
        <item x="2456"/>
        <item x="2457"/>
        <item x="1548"/>
        <item x="1549"/>
        <item x="1550"/>
        <item x="2150"/>
        <item x="1554"/>
        <item x="2178"/>
        <item x="1556"/>
        <item x="1565"/>
        <item x="1861"/>
        <item x="1712"/>
        <item x="1926"/>
        <item x="1711"/>
        <item x="1568"/>
        <item x="1606"/>
        <item x="1832"/>
        <item x="1590"/>
        <item x="1576"/>
        <item x="1577"/>
        <item x="1690"/>
        <item x="1682"/>
        <item x="1683"/>
        <item x="1911"/>
        <item x="1592"/>
        <item x="1990"/>
        <item x="1713"/>
        <item x="1643"/>
        <item x="1594"/>
        <item x="2087"/>
        <item x="2001"/>
        <item x="1608"/>
        <item x="1809"/>
        <item x="2147"/>
        <item x="1600"/>
        <item x="1626"/>
        <item x="1604"/>
        <item x="1623"/>
        <item x="1607"/>
        <item x="2306"/>
        <item x="2313"/>
        <item x="2098"/>
        <item x="1619"/>
        <item x="2040"/>
        <item x="1733"/>
        <item x="1654"/>
        <item x="1677"/>
        <item x="1729"/>
        <item x="2102"/>
        <item x="2008"/>
        <item x="2002"/>
        <item x="2003"/>
        <item x="1644"/>
        <item x="1645"/>
        <item x="1685"/>
        <item x="1652"/>
        <item x="2431"/>
        <item x="1758"/>
        <item x="1762"/>
        <item x="1882"/>
        <item x="1650"/>
        <item x="1957"/>
        <item x="1958"/>
        <item x="1675"/>
        <item x="1994"/>
        <item x="2044"/>
        <item x="1674"/>
        <item x="1710"/>
        <item x="1655"/>
        <item x="1704"/>
        <item x="1740"/>
        <item x="2299"/>
        <item x="2300"/>
        <item x="1667"/>
        <item x="1671"/>
        <item x="1672"/>
        <item x="1924"/>
        <item x="1995"/>
        <item x="1691"/>
        <item x="1798"/>
        <item x="1725"/>
        <item x="1686"/>
        <item x="1741"/>
        <item x="1721"/>
        <item x="1862"/>
        <item x="2244"/>
        <item x="1748"/>
        <item x="1883"/>
        <item x="1988"/>
        <item x="1948"/>
        <item x="1770"/>
        <item x="1714"/>
        <item x="1730"/>
        <item x="1723"/>
        <item x="2365"/>
        <item x="1759"/>
        <item x="1833"/>
        <item x="1834"/>
        <item x="1819"/>
        <item x="2235"/>
        <item x="1908"/>
        <item x="2128"/>
        <item x="1763"/>
        <item x="2424"/>
        <item x="2359"/>
        <item x="1827"/>
        <item x="1760"/>
        <item x="1779"/>
        <item x="1769"/>
        <item x="2329"/>
        <item x="1884"/>
        <item x="1816"/>
        <item x="1817"/>
        <item x="1820"/>
        <item x="1925"/>
        <item x="2009"/>
        <item x="2192"/>
        <item x="2391"/>
        <item x="1787"/>
        <item x="1795"/>
        <item x="1796"/>
        <item x="1807"/>
        <item x="1818"/>
        <item x="2272"/>
        <item x="1808"/>
        <item x="1885"/>
        <item x="1810"/>
        <item x="2088"/>
        <item x="2089"/>
        <item x="2414"/>
        <item x="2415"/>
        <item x="2416"/>
        <item x="2417"/>
        <item x="2418"/>
        <item x="2070"/>
        <item x="2199"/>
        <item x="1940"/>
        <item x="1941"/>
        <item x="1942"/>
        <item x="1943"/>
        <item x="1944"/>
        <item x="1945"/>
        <item x="1829"/>
        <item x="1828"/>
        <item x="1975"/>
        <item x="1839"/>
        <item x="1847"/>
        <item x="1848"/>
        <item x="1850"/>
        <item x="1851"/>
        <item x="1856"/>
        <item x="1852"/>
        <item x="1886"/>
        <item x="1873"/>
        <item x="1876"/>
        <item x="1877"/>
        <item x="1878"/>
        <item x="1879"/>
        <item x="1962"/>
        <item x="1880"/>
        <item x="1887"/>
        <item x="2131"/>
        <item x="2326"/>
        <item x="2033"/>
        <item x="2154"/>
        <item x="1915"/>
        <item x="2048"/>
        <item x="2071"/>
        <item x="1996"/>
        <item x="1910"/>
        <item x="1904"/>
        <item x="2360"/>
        <item x="1918"/>
        <item x="2197"/>
        <item x="2216"/>
        <item x="2217"/>
        <item x="1930"/>
        <item x="2006"/>
        <item x="1935"/>
        <item x="2025"/>
        <item x="2026"/>
        <item x="1976"/>
        <item x="1936"/>
        <item x="1989"/>
        <item x="1992"/>
        <item x="2212"/>
        <item x="2007"/>
        <item x="1959"/>
        <item x="1963"/>
        <item x="2114"/>
        <item x="1980"/>
        <item x="1978"/>
        <item x="1982"/>
        <item x="2012"/>
        <item x="2019"/>
        <item x="2045"/>
        <item x="2205"/>
        <item x="2136"/>
        <item x="2250"/>
        <item x="2137"/>
        <item x="2028"/>
        <item x="2206"/>
        <item x="2047"/>
        <item x="2020"/>
        <item x="2031"/>
        <item x="2307"/>
        <item x="2179"/>
        <item x="2032"/>
        <item x="2037"/>
        <item x="2041"/>
        <item x="2042"/>
        <item x="2090"/>
        <item x="2159"/>
        <item x="2160"/>
        <item x="2161"/>
        <item x="2046"/>
        <item x="2132"/>
        <item x="2052"/>
        <item x="2050"/>
        <item x="2061"/>
        <item x="2053"/>
        <item x="2054"/>
        <item x="2058"/>
        <item x="2059"/>
        <item x="2060"/>
        <item x="2067"/>
        <item x="2094"/>
        <item x="2095"/>
        <item x="2096"/>
        <item x="2091"/>
        <item x="2097"/>
        <item x="2151"/>
        <item x="2152"/>
        <item x="2175"/>
        <item x="2112"/>
        <item x="2155"/>
        <item x="2124"/>
        <item x="2281"/>
        <item x="2125"/>
        <item x="2148"/>
        <item x="2348"/>
        <item x="2282"/>
        <item x="2257"/>
        <item x="2258"/>
        <item x="2322"/>
        <item x="2323"/>
        <item x="2351"/>
        <item x="2218"/>
        <item x="2245"/>
        <item x="2193"/>
        <item x="2318"/>
        <item x="2200"/>
        <item x="2229"/>
        <item x="2194"/>
        <item x="2195"/>
        <item x="2196"/>
        <item x="2274"/>
        <item x="2207"/>
        <item x="2419"/>
        <item x="2231"/>
        <item x="2230"/>
        <item x="2232"/>
        <item x="2246"/>
        <item x="2237"/>
        <item x="2308"/>
        <item x="2381"/>
        <item x="2251"/>
        <item x="2277"/>
        <item x="2266"/>
        <item x="2255"/>
        <item x="2309"/>
        <item x="2310"/>
        <item x="2254"/>
        <item x="2265"/>
        <item x="2267"/>
        <item x="2284"/>
        <item x="2268"/>
        <item x="2273"/>
        <item x="2330"/>
        <item x="2331"/>
        <item x="2295"/>
        <item x="2426"/>
        <item x="2296"/>
        <item x="2376"/>
        <item x="2442"/>
        <item x="2420"/>
        <item x="2371"/>
        <item x="2372"/>
        <item x="2385"/>
        <item x="2335"/>
        <item x="2400"/>
        <item x="2332"/>
        <item x="2336"/>
        <item x="2349"/>
        <item x="2346"/>
        <item x="2356"/>
        <item x="2366"/>
        <item x="2405"/>
        <item x="2382"/>
        <item x="2384"/>
        <item x="2386"/>
        <item x="2394"/>
        <item x="2411"/>
        <item x="2408"/>
        <item x="2406"/>
        <item x="2407"/>
        <item x="2438"/>
        <item x="2421"/>
        <item x="2439"/>
        <item x="2427"/>
        <item x="2451"/>
        <item x="2449"/>
        <item x="2450"/>
        <item x="2452"/>
        <item x="2453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2"/>
        <item h="1" x="3"/>
        <item h="1" x="1"/>
        <item h="1" x="6"/>
        <item h="1" x="5"/>
        <item h="1" x="4"/>
        <item x="0"/>
        <item x="7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4"/>
        <item x="2"/>
        <item x="1"/>
        <item x="0"/>
        <item x="9"/>
        <item x="5"/>
        <item x="8"/>
        <item x="3"/>
        <item x="7"/>
        <item x="11"/>
        <item x="6"/>
        <item x="10"/>
        <item t="default"/>
      </items>
    </pivotField>
    <pivotField showAll="0"/>
    <pivotField showAll="0"/>
  </pivotFields>
  <rowFields count="1">
    <field x="3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2">
    <pageField fld="7" hier="-1"/>
    <pageField fld="23" hier="-1"/>
  </pageFields>
  <dataFields count="1"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sqref="A1:G11"/>
    </sheetView>
  </sheetViews>
  <sheetFormatPr baseColWidth="10" defaultColWidth="8.83203125" defaultRowHeight="15" x14ac:dyDescent="0.2"/>
  <cols>
    <col min="1" max="1" width="17.5" bestFit="1" customWidth="1"/>
    <col min="2" max="2" width="5.33203125" bestFit="1" customWidth="1"/>
    <col min="3" max="3" width="7" bestFit="1" customWidth="1"/>
    <col min="4" max="4" width="55.1640625" bestFit="1" customWidth="1"/>
  </cols>
  <sheetData>
    <row r="1" spans="1:7" x14ac:dyDescent="0.2">
      <c r="A1" s="14" t="s">
        <v>79</v>
      </c>
      <c r="B1" s="14"/>
      <c r="C1" s="14"/>
      <c r="D1" s="14"/>
      <c r="E1" s="14"/>
      <c r="F1" s="14"/>
      <c r="G1" s="14"/>
    </row>
    <row r="2" spans="1:7" x14ac:dyDescent="0.2">
      <c r="A2" s="14"/>
      <c r="B2" s="14"/>
      <c r="C2" s="14"/>
      <c r="D2" s="14"/>
      <c r="E2" s="14"/>
      <c r="F2" s="14"/>
      <c r="G2" s="14"/>
    </row>
    <row r="3" spans="1:7" x14ac:dyDescent="0.2">
      <c r="A3" s="14"/>
      <c r="B3" s="14"/>
      <c r="C3" s="14"/>
      <c r="D3" s="14"/>
      <c r="E3" s="14"/>
      <c r="F3" s="14"/>
      <c r="G3" s="14"/>
    </row>
    <row r="4" spans="1:7" x14ac:dyDescent="0.2">
      <c r="A4" s="14"/>
      <c r="B4" s="14"/>
      <c r="C4" s="14"/>
      <c r="D4" s="14"/>
      <c r="E4" s="14"/>
      <c r="F4" s="14"/>
      <c r="G4" s="14"/>
    </row>
    <row r="5" spans="1:7" x14ac:dyDescent="0.2">
      <c r="A5" s="14"/>
      <c r="B5" s="14"/>
      <c r="C5" s="14"/>
      <c r="D5" s="14"/>
      <c r="E5" s="14"/>
      <c r="F5" s="14"/>
      <c r="G5" s="14"/>
    </row>
    <row r="6" spans="1:7" x14ac:dyDescent="0.2">
      <c r="A6" s="14"/>
      <c r="B6" s="14"/>
      <c r="C6" s="14"/>
      <c r="D6" s="14"/>
      <c r="E6" s="14"/>
      <c r="F6" s="14"/>
      <c r="G6" s="14"/>
    </row>
    <row r="7" spans="1:7" x14ac:dyDescent="0.2">
      <c r="A7" s="14"/>
      <c r="B7" s="14"/>
      <c r="C7" s="14"/>
      <c r="D7" s="14"/>
      <c r="E7" s="14"/>
      <c r="F7" s="14"/>
      <c r="G7" s="14"/>
    </row>
    <row r="8" spans="1:7" x14ac:dyDescent="0.2">
      <c r="A8" s="14"/>
      <c r="B8" s="14"/>
      <c r="C8" s="14"/>
      <c r="D8" s="14"/>
      <c r="E8" s="14"/>
      <c r="F8" s="14"/>
      <c r="G8" s="14"/>
    </row>
    <row r="9" spans="1:7" x14ac:dyDescent="0.2">
      <c r="A9" s="14"/>
      <c r="B9" s="14"/>
      <c r="C9" s="14"/>
      <c r="D9" s="14"/>
      <c r="E9" s="14"/>
      <c r="F9" s="14"/>
      <c r="G9" s="14"/>
    </row>
    <row r="10" spans="1:7" x14ac:dyDescent="0.2">
      <c r="A10" s="14"/>
      <c r="B10" s="14"/>
      <c r="C10" s="14"/>
      <c r="D10" s="14"/>
      <c r="E10" s="14"/>
      <c r="F10" s="14"/>
      <c r="G10" s="14"/>
    </row>
    <row r="11" spans="1:7" x14ac:dyDescent="0.2">
      <c r="A11" s="14"/>
      <c r="B11" s="14"/>
      <c r="C11" s="14"/>
      <c r="D11" s="14"/>
      <c r="E11" s="14"/>
      <c r="F11" s="14"/>
      <c r="G11" s="14"/>
    </row>
    <row r="19" spans="6:6" x14ac:dyDescent="0.2">
      <c r="F19" s="2">
        <f>113/2849</f>
        <v>3.9663039663039662E-2</v>
      </c>
    </row>
  </sheetData>
  <mergeCells count="1">
    <mergeCell ref="A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20089-B243-754E-8B67-BD743C688E02}">
  <dimension ref="A1:M34"/>
  <sheetViews>
    <sheetView workbookViewId="0">
      <selection activeCell="K23" sqref="K23:L34"/>
    </sheetView>
  </sheetViews>
  <sheetFormatPr baseColWidth="10" defaultRowHeight="15" x14ac:dyDescent="0.2"/>
  <cols>
    <col min="1" max="1" width="12.1640625" bestFit="1" customWidth="1"/>
    <col min="2" max="2" width="9.6640625" bestFit="1" customWidth="1"/>
    <col min="6" max="6" width="15.33203125" bestFit="1" customWidth="1"/>
    <col min="7" max="7" width="13" bestFit="1" customWidth="1"/>
    <col min="8" max="9" width="15.33203125" customWidth="1"/>
    <col min="10" max="10" width="10.83203125" customWidth="1"/>
  </cols>
  <sheetData>
    <row r="1" spans="1:11" x14ac:dyDescent="0.2">
      <c r="A1" s="16" t="s">
        <v>66</v>
      </c>
      <c r="B1" t="s">
        <v>118</v>
      </c>
    </row>
    <row r="2" spans="1:11" x14ac:dyDescent="0.2">
      <c r="A2" s="16" t="s">
        <v>50</v>
      </c>
      <c r="B2" t="s">
        <v>118</v>
      </c>
    </row>
    <row r="4" spans="1:11" x14ac:dyDescent="0.2">
      <c r="A4" s="16" t="s">
        <v>115</v>
      </c>
      <c r="B4" t="s">
        <v>117</v>
      </c>
    </row>
    <row r="5" spans="1:11" x14ac:dyDescent="0.2">
      <c r="A5" s="17">
        <v>1</v>
      </c>
      <c r="B5" s="13">
        <v>1201</v>
      </c>
      <c r="F5" s="5" t="s">
        <v>106</v>
      </c>
      <c r="G5" s="5" t="s">
        <v>122</v>
      </c>
      <c r="H5" s="5" t="s">
        <v>123</v>
      </c>
      <c r="I5" s="5" t="s">
        <v>114</v>
      </c>
      <c r="J5" s="5" t="s">
        <v>121</v>
      </c>
      <c r="K5" s="5" t="s">
        <v>112</v>
      </c>
    </row>
    <row r="6" spans="1:11" x14ac:dyDescent="0.2">
      <c r="A6" s="17">
        <v>2</v>
      </c>
      <c r="B6" s="13">
        <v>94</v>
      </c>
      <c r="F6" t="s">
        <v>97</v>
      </c>
      <c r="G6" s="13">
        <v>16</v>
      </c>
      <c r="H6" s="13">
        <v>171</v>
      </c>
      <c r="I6" s="2">
        <f>H6/$H$18</f>
        <v>6.0021060021060023E-2</v>
      </c>
      <c r="J6" s="13">
        <v>74</v>
      </c>
      <c r="K6" s="2">
        <f>J6/H6</f>
        <v>0.43274853801169588</v>
      </c>
    </row>
    <row r="7" spans="1:11" x14ac:dyDescent="0.2">
      <c r="A7" s="17">
        <v>3</v>
      </c>
      <c r="B7" s="13">
        <v>127</v>
      </c>
      <c r="F7" t="s">
        <v>120</v>
      </c>
      <c r="G7" s="13">
        <v>13</v>
      </c>
      <c r="H7" s="13">
        <v>1201</v>
      </c>
      <c r="I7" s="2">
        <f>H7/$H$18</f>
        <v>0.42155142155142156</v>
      </c>
      <c r="J7" s="13">
        <v>270</v>
      </c>
      <c r="K7" s="2">
        <f>J7/H7</f>
        <v>0.22481265611990009</v>
      </c>
    </row>
    <row r="8" spans="1:11" x14ac:dyDescent="0.2">
      <c r="A8" s="17">
        <v>4</v>
      </c>
      <c r="B8" s="13">
        <v>130</v>
      </c>
      <c r="F8" t="s">
        <v>94</v>
      </c>
      <c r="G8" s="13">
        <v>10</v>
      </c>
      <c r="H8" s="13">
        <v>127</v>
      </c>
      <c r="I8" s="2">
        <f>H8/$H$18</f>
        <v>4.4577044577044575E-2</v>
      </c>
      <c r="J8" s="13">
        <v>45</v>
      </c>
      <c r="K8" s="2">
        <f>J8/H8</f>
        <v>0.3543307086614173</v>
      </c>
    </row>
    <row r="9" spans="1:11" x14ac:dyDescent="0.2">
      <c r="A9" s="17">
        <v>5</v>
      </c>
      <c r="B9" s="13">
        <v>132</v>
      </c>
      <c r="F9" t="s">
        <v>96</v>
      </c>
      <c r="G9" s="13">
        <v>10</v>
      </c>
      <c r="H9" s="13">
        <v>132</v>
      </c>
      <c r="I9" s="2">
        <f>H9/$H$18</f>
        <v>4.633204633204633E-2</v>
      </c>
      <c r="J9" s="13">
        <v>53</v>
      </c>
      <c r="K9" s="2">
        <f>J9/H9</f>
        <v>0.40151515151515149</v>
      </c>
    </row>
    <row r="10" spans="1:11" x14ac:dyDescent="0.2">
      <c r="A10" s="17">
        <v>6</v>
      </c>
      <c r="B10" s="13">
        <v>171</v>
      </c>
      <c r="F10" t="s">
        <v>103</v>
      </c>
      <c r="G10" s="13">
        <v>10</v>
      </c>
      <c r="H10" s="13">
        <v>164</v>
      </c>
      <c r="I10" s="2">
        <f>H10/$H$18</f>
        <v>5.7564057564057566E-2</v>
      </c>
      <c r="J10" s="13">
        <v>68</v>
      </c>
      <c r="K10" s="2">
        <f>J10/H10</f>
        <v>0.41463414634146339</v>
      </c>
    </row>
    <row r="11" spans="1:11" x14ac:dyDescent="0.2">
      <c r="A11" s="17">
        <v>7</v>
      </c>
      <c r="B11" s="13">
        <v>161</v>
      </c>
      <c r="F11" t="s">
        <v>100</v>
      </c>
      <c r="G11" s="13">
        <v>9</v>
      </c>
      <c r="H11" s="13">
        <v>145</v>
      </c>
      <c r="I11" s="2">
        <f>H11/$H$18</f>
        <v>5.0895050895050892E-2</v>
      </c>
      <c r="J11" s="13">
        <v>42</v>
      </c>
      <c r="K11" s="2">
        <f>J11/H11</f>
        <v>0.28965517241379313</v>
      </c>
    </row>
    <row r="12" spans="1:11" x14ac:dyDescent="0.2">
      <c r="A12" s="17">
        <v>8</v>
      </c>
      <c r="B12" s="13">
        <v>149</v>
      </c>
      <c r="F12" t="s">
        <v>101</v>
      </c>
      <c r="G12" s="13">
        <v>9</v>
      </c>
      <c r="H12" s="13">
        <v>190</v>
      </c>
      <c r="I12" s="2">
        <f>H12/$H$18</f>
        <v>6.6690066690066691E-2</v>
      </c>
      <c r="J12" s="13">
        <v>63</v>
      </c>
      <c r="K12" s="2">
        <f>J12/H12</f>
        <v>0.33157894736842103</v>
      </c>
    </row>
    <row r="13" spans="1:11" x14ac:dyDescent="0.2">
      <c r="A13" s="17">
        <v>9</v>
      </c>
      <c r="B13" s="13">
        <v>145</v>
      </c>
      <c r="F13" t="s">
        <v>102</v>
      </c>
      <c r="G13" s="13">
        <v>9</v>
      </c>
      <c r="H13" s="13">
        <v>185</v>
      </c>
      <c r="I13" s="2">
        <f>H13/$H$18</f>
        <v>6.4935064935064929E-2</v>
      </c>
      <c r="J13" s="13">
        <v>54</v>
      </c>
      <c r="K13" s="2">
        <f>J13/H13</f>
        <v>0.29189189189189191</v>
      </c>
    </row>
    <row r="14" spans="1:11" x14ac:dyDescent="0.2">
      <c r="A14" s="17">
        <v>10</v>
      </c>
      <c r="B14" s="13">
        <v>190</v>
      </c>
      <c r="F14" t="s">
        <v>95</v>
      </c>
      <c r="G14" s="13">
        <v>8</v>
      </c>
      <c r="H14" s="13">
        <v>130</v>
      </c>
      <c r="I14" s="2">
        <f>H14/$H$18</f>
        <v>4.5630045630045628E-2</v>
      </c>
      <c r="J14" s="13">
        <v>55</v>
      </c>
      <c r="K14" s="2">
        <f>J14/H14</f>
        <v>0.42307692307692307</v>
      </c>
    </row>
    <row r="15" spans="1:11" x14ac:dyDescent="0.2">
      <c r="A15" s="17">
        <v>11</v>
      </c>
      <c r="B15" s="13">
        <v>185</v>
      </c>
      <c r="F15" t="s">
        <v>93</v>
      </c>
      <c r="G15" s="13">
        <v>7</v>
      </c>
      <c r="H15" s="13">
        <v>94</v>
      </c>
      <c r="I15" s="2">
        <f>H15/$H$18</f>
        <v>3.2994032994032994E-2</v>
      </c>
      <c r="J15" s="13">
        <v>27</v>
      </c>
      <c r="K15" s="2">
        <f>J15/H15</f>
        <v>0.28723404255319152</v>
      </c>
    </row>
    <row r="16" spans="1:11" x14ac:dyDescent="0.2">
      <c r="A16" s="17">
        <v>12</v>
      </c>
      <c r="B16" s="13">
        <v>164</v>
      </c>
      <c r="F16" t="s">
        <v>99</v>
      </c>
      <c r="G16" s="13">
        <v>7</v>
      </c>
      <c r="H16" s="13">
        <v>149</v>
      </c>
      <c r="I16" s="2">
        <f>H16/$H$18</f>
        <v>5.2299052299052302E-2</v>
      </c>
      <c r="J16" s="13">
        <v>54</v>
      </c>
      <c r="K16" s="2">
        <f>J16/H16</f>
        <v>0.36241610738255031</v>
      </c>
    </row>
    <row r="17" spans="1:13" x14ac:dyDescent="0.2">
      <c r="A17" s="17" t="s">
        <v>116</v>
      </c>
      <c r="B17" s="13">
        <v>2849</v>
      </c>
      <c r="F17" t="s">
        <v>98</v>
      </c>
      <c r="G17" s="13">
        <v>5</v>
      </c>
      <c r="H17" s="13">
        <v>161</v>
      </c>
      <c r="I17" s="2">
        <f>H17/$H$18</f>
        <v>5.6511056511056514E-2</v>
      </c>
      <c r="J17" s="13">
        <v>48</v>
      </c>
      <c r="K17" s="2">
        <f>J17/H17</f>
        <v>0.29813664596273293</v>
      </c>
    </row>
    <row r="18" spans="1:13" x14ac:dyDescent="0.2">
      <c r="F18" s="20"/>
      <c r="G18" s="20"/>
      <c r="H18" s="20">
        <f>SUM(H6:H17)</f>
        <v>2849</v>
      </c>
      <c r="I18" s="21">
        <f>SUM(I6:I17)</f>
        <v>1</v>
      </c>
      <c r="J18" s="20">
        <f>SUM(J6:J17)</f>
        <v>853</v>
      </c>
      <c r="K18" s="21"/>
    </row>
    <row r="21" spans="1:13" x14ac:dyDescent="0.2">
      <c r="E21" s="13">
        <v>270</v>
      </c>
      <c r="F21" s="10"/>
      <c r="G21" s="22"/>
    </row>
    <row r="22" spans="1:13" x14ac:dyDescent="0.2">
      <c r="E22" s="13">
        <v>27</v>
      </c>
      <c r="F22" s="10"/>
      <c r="G22" s="22"/>
      <c r="H22" t="s">
        <v>124</v>
      </c>
      <c r="I22" t="s">
        <v>113</v>
      </c>
      <c r="L22" t="s">
        <v>112</v>
      </c>
    </row>
    <row r="23" spans="1:13" x14ac:dyDescent="0.2">
      <c r="E23" s="13">
        <v>45</v>
      </c>
      <c r="F23" s="10" t="s">
        <v>94</v>
      </c>
      <c r="G23" s="22">
        <v>10</v>
      </c>
      <c r="H23" s="24">
        <v>127</v>
      </c>
      <c r="I23" s="13">
        <v>45</v>
      </c>
      <c r="K23" s="15">
        <f>SUM(G23:G25)</f>
        <v>28</v>
      </c>
      <c r="L23" s="25">
        <f>SUM(I23:I25)/SUM(H23:H25)</f>
        <v>0.39331619537275064</v>
      </c>
      <c r="M23">
        <f>SUM(I23:I25)/SUM(H23:H25)</f>
        <v>0.39331619537275064</v>
      </c>
    </row>
    <row r="24" spans="1:13" x14ac:dyDescent="0.2">
      <c r="E24" s="13">
        <v>55</v>
      </c>
      <c r="F24" s="10" t="s">
        <v>95</v>
      </c>
      <c r="G24" s="22">
        <v>8</v>
      </c>
      <c r="H24" s="24">
        <v>130</v>
      </c>
      <c r="I24" s="13">
        <v>55</v>
      </c>
      <c r="K24" s="15"/>
      <c r="L24" s="25"/>
      <c r="M24">
        <f>SUM(I26:I28)/SUM(H26:H28)</f>
        <v>0.36590436590436592</v>
      </c>
    </row>
    <row r="25" spans="1:13" x14ac:dyDescent="0.2">
      <c r="E25" s="13">
        <v>53</v>
      </c>
      <c r="F25" s="10" t="s">
        <v>96</v>
      </c>
      <c r="G25" s="22">
        <v>10</v>
      </c>
      <c r="H25" s="24">
        <v>132</v>
      </c>
      <c r="I25" s="13">
        <v>53</v>
      </c>
      <c r="K25" s="15"/>
      <c r="L25" s="25"/>
      <c r="M25">
        <f>SUM(I29:I31)/SUM(H29:H31)</f>
        <v>0.30576923076923079</v>
      </c>
    </row>
    <row r="26" spans="1:13" x14ac:dyDescent="0.2">
      <c r="E26" s="13">
        <v>74</v>
      </c>
      <c r="F26" s="10" t="s">
        <v>97</v>
      </c>
      <c r="G26" s="22">
        <v>16</v>
      </c>
      <c r="H26" s="24">
        <v>171</v>
      </c>
      <c r="I26" s="13">
        <v>74</v>
      </c>
      <c r="K26" s="15">
        <f>SUM(G26:G28)</f>
        <v>28</v>
      </c>
      <c r="L26" s="25">
        <f>SUM(I26:I28)/SUM(H26:H28)</f>
        <v>0.36590436590436592</v>
      </c>
      <c r="M26">
        <f>SUM(I32:I34)/SUM(H32:H34)</f>
        <v>0.25017135023989034</v>
      </c>
    </row>
    <row r="27" spans="1:13" x14ac:dyDescent="0.2">
      <c r="E27" s="13">
        <v>48</v>
      </c>
      <c r="F27" s="10" t="s">
        <v>98</v>
      </c>
      <c r="G27" s="22">
        <v>5</v>
      </c>
      <c r="H27" s="24">
        <v>161</v>
      </c>
      <c r="I27" s="13">
        <v>48</v>
      </c>
      <c r="K27" s="15"/>
      <c r="L27" s="25"/>
    </row>
    <row r="28" spans="1:13" x14ac:dyDescent="0.2">
      <c r="E28" s="13">
        <v>54</v>
      </c>
      <c r="F28" s="10" t="s">
        <v>99</v>
      </c>
      <c r="G28" s="22">
        <v>7</v>
      </c>
      <c r="H28" s="24">
        <v>149</v>
      </c>
      <c r="I28" s="13">
        <v>54</v>
      </c>
      <c r="K28" s="15"/>
      <c r="L28" s="25"/>
    </row>
    <row r="29" spans="1:13" x14ac:dyDescent="0.2">
      <c r="E29" s="13">
        <v>42</v>
      </c>
      <c r="F29" s="10" t="s">
        <v>100</v>
      </c>
      <c r="G29" s="22">
        <v>9</v>
      </c>
      <c r="H29" s="24">
        <v>145</v>
      </c>
      <c r="I29" s="13">
        <v>42</v>
      </c>
      <c r="K29" s="15">
        <f>SUM(G29:G31)</f>
        <v>27</v>
      </c>
      <c r="L29" s="25">
        <f>SUM(I29:I31)/SUM(H29:H31)</f>
        <v>0.30576923076923079</v>
      </c>
    </row>
    <row r="30" spans="1:13" x14ac:dyDescent="0.2">
      <c r="E30" s="13">
        <v>63</v>
      </c>
      <c r="F30" s="10" t="s">
        <v>101</v>
      </c>
      <c r="G30" s="22">
        <v>9</v>
      </c>
      <c r="H30" s="24">
        <v>190</v>
      </c>
      <c r="I30" s="13">
        <v>63</v>
      </c>
      <c r="K30" s="15"/>
      <c r="L30" s="25"/>
    </row>
    <row r="31" spans="1:13" x14ac:dyDescent="0.2">
      <c r="E31" s="13">
        <v>54</v>
      </c>
      <c r="F31" s="10" t="s">
        <v>102</v>
      </c>
      <c r="G31" s="22">
        <v>9</v>
      </c>
      <c r="H31" s="24">
        <v>185</v>
      </c>
      <c r="I31" s="13">
        <v>54</v>
      </c>
      <c r="K31" s="15"/>
      <c r="L31" s="25"/>
    </row>
    <row r="32" spans="1:13" x14ac:dyDescent="0.2">
      <c r="E32" s="13">
        <v>68</v>
      </c>
      <c r="F32" s="10" t="s">
        <v>103</v>
      </c>
      <c r="G32" s="22">
        <v>10</v>
      </c>
      <c r="H32" s="24">
        <v>164</v>
      </c>
      <c r="I32" s="13">
        <v>68</v>
      </c>
      <c r="K32" s="15">
        <f>SUM(G32:G34)</f>
        <v>30</v>
      </c>
      <c r="L32" s="25">
        <f>SUM(I32:I34)/SUM(H32:H34)</f>
        <v>0.25017135023989034</v>
      </c>
    </row>
    <row r="33" spans="6:12" x14ac:dyDescent="0.2">
      <c r="F33" s="10" t="s">
        <v>92</v>
      </c>
      <c r="G33" s="22">
        <v>13</v>
      </c>
      <c r="H33" s="13">
        <v>1201</v>
      </c>
      <c r="I33" s="13">
        <v>270</v>
      </c>
      <c r="K33" s="15"/>
      <c r="L33" s="25"/>
    </row>
    <row r="34" spans="6:12" x14ac:dyDescent="0.2">
      <c r="F34" s="10" t="s">
        <v>93</v>
      </c>
      <c r="G34" s="22">
        <v>7</v>
      </c>
      <c r="H34" s="13">
        <v>94</v>
      </c>
      <c r="I34" s="13">
        <v>27</v>
      </c>
      <c r="K34" s="15"/>
      <c r="L34" s="25"/>
    </row>
  </sheetData>
  <sortState ref="F6:K18">
    <sortCondition descending="1" ref="G6"/>
  </sortState>
  <mergeCells count="8">
    <mergeCell ref="K23:K25"/>
    <mergeCell ref="K26:K28"/>
    <mergeCell ref="K29:K31"/>
    <mergeCell ref="K32:K34"/>
    <mergeCell ref="L23:L25"/>
    <mergeCell ref="L26:L28"/>
    <mergeCell ref="L29:L31"/>
    <mergeCell ref="L32:L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4522E-30CD-0E4C-B4DA-66A2FA93EF7E}">
  <dimension ref="A1:E8"/>
  <sheetViews>
    <sheetView workbookViewId="0">
      <selection activeCell="F7" sqref="F7"/>
    </sheetView>
  </sheetViews>
  <sheetFormatPr baseColWidth="10" defaultRowHeight="15" x14ac:dyDescent="0.2"/>
  <cols>
    <col min="1" max="1" width="12.1640625" bestFit="1" customWidth="1"/>
    <col min="2" max="2" width="15.6640625" bestFit="1" customWidth="1"/>
  </cols>
  <sheetData>
    <row r="1" spans="1:5" x14ac:dyDescent="0.2">
      <c r="A1" s="16" t="s">
        <v>50</v>
      </c>
      <c r="B1" t="s">
        <v>119</v>
      </c>
    </row>
    <row r="2" spans="1:5" x14ac:dyDescent="0.2">
      <c r="A2" s="16" t="s">
        <v>46</v>
      </c>
      <c r="B2" t="s">
        <v>1</v>
      </c>
    </row>
    <row r="4" spans="1:5" x14ac:dyDescent="0.2">
      <c r="A4" s="16" t="s">
        <v>115</v>
      </c>
      <c r="B4" t="s">
        <v>117</v>
      </c>
    </row>
    <row r="5" spans="1:5" x14ac:dyDescent="0.2">
      <c r="A5" s="17" t="s">
        <v>10</v>
      </c>
      <c r="B5" s="13">
        <v>124</v>
      </c>
      <c r="D5" s="13">
        <v>124</v>
      </c>
      <c r="E5" s="2">
        <f>D5/$D$8</f>
        <v>0.56108597285067874</v>
      </c>
    </row>
    <row r="6" spans="1:5" x14ac:dyDescent="0.2">
      <c r="A6" s="17" t="s">
        <v>4</v>
      </c>
      <c r="B6" s="13">
        <v>46</v>
      </c>
      <c r="D6" s="13">
        <v>46</v>
      </c>
      <c r="E6" s="2">
        <f t="shared" ref="E6:E7" si="0">D6/$D$8</f>
        <v>0.20814479638009051</v>
      </c>
    </row>
    <row r="7" spans="1:5" x14ac:dyDescent="0.2">
      <c r="A7" s="17" t="s">
        <v>15</v>
      </c>
      <c r="B7" s="13">
        <v>51</v>
      </c>
      <c r="D7" s="13">
        <v>51</v>
      </c>
      <c r="E7" s="2">
        <f t="shared" si="0"/>
        <v>0.23076923076923078</v>
      </c>
    </row>
    <row r="8" spans="1:5" x14ac:dyDescent="0.2">
      <c r="A8" s="17" t="s">
        <v>116</v>
      </c>
      <c r="B8" s="13">
        <v>221</v>
      </c>
      <c r="D8" s="18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1C4C-43AA-6C45-8DCA-13037B9BA04B}">
  <dimension ref="A1:J16"/>
  <sheetViews>
    <sheetView workbookViewId="0">
      <selection activeCell="J10" sqref="J10"/>
    </sheetView>
  </sheetViews>
  <sheetFormatPr baseColWidth="10" defaultRowHeight="15" x14ac:dyDescent="0.2"/>
  <cols>
    <col min="1" max="1" width="12.1640625" bestFit="1" customWidth="1"/>
    <col min="2" max="2" width="15.6640625" bestFit="1" customWidth="1"/>
    <col min="7" max="7" width="18.5" bestFit="1" customWidth="1"/>
    <col min="8" max="8" width="12" bestFit="1" customWidth="1"/>
  </cols>
  <sheetData>
    <row r="1" spans="1:10" x14ac:dyDescent="0.2">
      <c r="A1" s="16" t="s">
        <v>50</v>
      </c>
      <c r="B1" t="s">
        <v>119</v>
      </c>
    </row>
    <row r="2" spans="1:10" x14ac:dyDescent="0.2">
      <c r="A2" s="16" t="s">
        <v>66</v>
      </c>
      <c r="B2" t="s">
        <v>118</v>
      </c>
    </row>
    <row r="4" spans="1:10" x14ac:dyDescent="0.2">
      <c r="A4" s="16" t="s">
        <v>115</v>
      </c>
      <c r="B4" t="s">
        <v>117</v>
      </c>
    </row>
    <row r="5" spans="1:10" x14ac:dyDescent="0.2">
      <c r="A5" s="17" t="s">
        <v>30</v>
      </c>
      <c r="B5" s="13">
        <v>36</v>
      </c>
    </row>
    <row r="6" spans="1:10" x14ac:dyDescent="0.2">
      <c r="A6" s="17" t="s">
        <v>27</v>
      </c>
      <c r="B6" s="13">
        <v>14</v>
      </c>
      <c r="G6" s="5" t="s">
        <v>125</v>
      </c>
      <c r="H6" s="26" t="s">
        <v>128</v>
      </c>
      <c r="I6" t="s">
        <v>129</v>
      </c>
      <c r="J6" t="s">
        <v>112</v>
      </c>
    </row>
    <row r="7" spans="1:10" x14ac:dyDescent="0.2">
      <c r="A7" s="17" t="s">
        <v>16</v>
      </c>
      <c r="B7" s="13">
        <v>42</v>
      </c>
      <c r="G7" s="10" t="s">
        <v>126</v>
      </c>
      <c r="H7" s="10">
        <v>20</v>
      </c>
      <c r="I7">
        <v>20</v>
      </c>
      <c r="J7" s="2">
        <f>I7/H7</f>
        <v>1</v>
      </c>
    </row>
    <row r="8" spans="1:10" x14ac:dyDescent="0.2">
      <c r="A8" s="17" t="s">
        <v>38</v>
      </c>
      <c r="B8" s="13">
        <v>20</v>
      </c>
      <c r="G8" s="10" t="s">
        <v>91</v>
      </c>
      <c r="H8" s="10">
        <v>281</v>
      </c>
      <c r="I8">
        <v>172</v>
      </c>
      <c r="J8" s="2">
        <f>I8/H8</f>
        <v>0.61209964412811391</v>
      </c>
    </row>
    <row r="9" spans="1:10" x14ac:dyDescent="0.2">
      <c r="A9" s="17" t="s">
        <v>11</v>
      </c>
      <c r="B9" s="13">
        <v>124</v>
      </c>
      <c r="G9" s="10" t="s">
        <v>90</v>
      </c>
      <c r="H9" s="10">
        <v>1514</v>
      </c>
      <c r="I9">
        <v>124</v>
      </c>
      <c r="J9" s="2">
        <f>I9/H9</f>
        <v>8.1902245706737126E-2</v>
      </c>
    </row>
    <row r="10" spans="1:10" x14ac:dyDescent="0.2">
      <c r="A10" s="17" t="s">
        <v>37</v>
      </c>
      <c r="B10" s="13">
        <v>12</v>
      </c>
      <c r="G10" s="10" t="s">
        <v>127</v>
      </c>
      <c r="H10" s="10">
        <v>470</v>
      </c>
      <c r="I10">
        <v>14</v>
      </c>
      <c r="J10" s="2">
        <f>I10/H10</f>
        <v>2.9787234042553193E-2</v>
      </c>
    </row>
    <row r="11" spans="1:10" x14ac:dyDescent="0.2">
      <c r="A11" s="17" t="s">
        <v>19</v>
      </c>
      <c r="B11" s="13">
        <v>22</v>
      </c>
    </row>
    <row r="12" spans="1:10" x14ac:dyDescent="0.2">
      <c r="A12" s="17" t="s">
        <v>35</v>
      </c>
      <c r="B12" s="13">
        <v>2</v>
      </c>
    </row>
    <row r="13" spans="1:10" x14ac:dyDescent="0.2">
      <c r="A13" s="17" t="s">
        <v>28</v>
      </c>
      <c r="B13" s="13">
        <v>11</v>
      </c>
    </row>
    <row r="14" spans="1:10" x14ac:dyDescent="0.2">
      <c r="A14" s="17" t="s">
        <v>5</v>
      </c>
      <c r="B14" s="13">
        <v>172</v>
      </c>
    </row>
    <row r="15" spans="1:10" x14ac:dyDescent="0.2">
      <c r="A15" s="17" t="s">
        <v>3</v>
      </c>
      <c r="B15" s="13">
        <v>22</v>
      </c>
    </row>
    <row r="16" spans="1:10" x14ac:dyDescent="0.2">
      <c r="A16" s="17" t="s">
        <v>116</v>
      </c>
      <c r="B16" s="13">
        <v>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2850"/>
  <sheetViews>
    <sheetView workbookViewId="0">
      <selection activeCell="I30" sqref="A1:AJ2850"/>
    </sheetView>
  </sheetViews>
  <sheetFormatPr baseColWidth="10" defaultColWidth="8.83203125" defaultRowHeight="15" x14ac:dyDescent="0.2"/>
  <cols>
    <col min="1" max="1" width="11" customWidth="1"/>
    <col min="2" max="2" width="16.5" bestFit="1" customWidth="1"/>
    <col min="3" max="3" width="10.5" bestFit="1" customWidth="1"/>
    <col min="4" max="4" width="11.6640625" bestFit="1" customWidth="1"/>
    <col min="5" max="5" width="9.6640625" bestFit="1" customWidth="1"/>
    <col min="6" max="6" width="10.6640625" bestFit="1" customWidth="1"/>
    <col min="7" max="7" width="19.83203125" bestFit="1" customWidth="1"/>
    <col min="8" max="8" width="11.33203125" bestFit="1" customWidth="1"/>
    <col min="9" max="9" width="11.6640625" bestFit="1" customWidth="1"/>
    <col min="10" max="10" width="9.6640625" bestFit="1" customWidth="1"/>
    <col min="11" max="11" width="8.1640625" bestFit="1" customWidth="1"/>
    <col min="12" max="13" width="10.6640625" bestFit="1" customWidth="1"/>
    <col min="14" max="14" width="12" bestFit="1" customWidth="1"/>
    <col min="15" max="15" width="7.5" bestFit="1" customWidth="1"/>
    <col min="16" max="17" width="9.6640625" bestFit="1" customWidth="1"/>
    <col min="18" max="18" width="15.5" bestFit="1" customWidth="1"/>
    <col min="19" max="19" width="12.83203125" bestFit="1" customWidth="1"/>
    <col min="20" max="20" width="12" bestFit="1" customWidth="1"/>
    <col min="21" max="21" width="11.1640625" bestFit="1" customWidth="1"/>
    <col min="22" max="22" width="9.6640625" bestFit="1" customWidth="1"/>
    <col min="23" max="23" width="8.5" bestFit="1" customWidth="1"/>
    <col min="24" max="24" width="8.1640625" bestFit="1" customWidth="1"/>
    <col min="25" max="25" width="11" bestFit="1" customWidth="1"/>
    <col min="26" max="26" width="9.33203125" bestFit="1" customWidth="1"/>
    <col min="27" max="27" width="12" bestFit="1" customWidth="1"/>
    <col min="28" max="28" width="10.5" bestFit="1" customWidth="1"/>
    <col min="29" max="29" width="8.83203125" bestFit="1" customWidth="1"/>
  </cols>
  <sheetData>
    <row r="1" spans="1:36" x14ac:dyDescent="0.2">
      <c r="A1" t="s">
        <v>81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80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</row>
    <row r="2" spans="1:36" x14ac:dyDescent="0.2">
      <c r="A2">
        <v>3000901899</v>
      </c>
      <c r="B2" t="s">
        <v>0</v>
      </c>
      <c r="C2" t="s">
        <v>14</v>
      </c>
      <c r="D2" t="s">
        <v>2</v>
      </c>
      <c r="E2" t="s">
        <v>15</v>
      </c>
      <c r="F2" t="s">
        <v>15</v>
      </c>
      <c r="G2">
        <v>20</v>
      </c>
      <c r="H2">
        <v>7</v>
      </c>
      <c r="I2">
        <v>17</v>
      </c>
      <c r="J2">
        <v>2014</v>
      </c>
      <c r="K2">
        <v>1</v>
      </c>
      <c r="L2" s="1">
        <v>41641</v>
      </c>
      <c r="M2" s="1">
        <v>41758</v>
      </c>
      <c r="N2">
        <v>1</v>
      </c>
      <c r="O2" t="s">
        <v>5</v>
      </c>
      <c r="P2" t="s">
        <v>6</v>
      </c>
      <c r="Q2" t="s">
        <v>7</v>
      </c>
      <c r="R2" t="s">
        <v>7</v>
      </c>
      <c r="S2" t="s">
        <v>6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117</v>
      </c>
      <c r="AA2">
        <v>3.836065574</v>
      </c>
      <c r="AB2">
        <v>3</v>
      </c>
      <c r="AC2">
        <v>6</v>
      </c>
      <c r="AD2" t="s">
        <v>8</v>
      </c>
      <c r="AE2">
        <v>1</v>
      </c>
      <c r="AF2">
        <v>2014</v>
      </c>
      <c r="AG2">
        <v>201401</v>
      </c>
      <c r="AH2">
        <v>4</v>
      </c>
      <c r="AI2">
        <v>2014</v>
      </c>
      <c r="AJ2">
        <v>201404</v>
      </c>
    </row>
    <row r="3" spans="1:36" x14ac:dyDescent="0.2">
      <c r="A3">
        <v>3002061648</v>
      </c>
      <c r="B3" t="s">
        <v>0</v>
      </c>
      <c r="C3" t="s">
        <v>1</v>
      </c>
      <c r="D3" t="s">
        <v>2</v>
      </c>
      <c r="E3" t="s">
        <v>10</v>
      </c>
      <c r="F3" t="s">
        <v>10</v>
      </c>
      <c r="G3">
        <v>7</v>
      </c>
      <c r="H3">
        <v>3</v>
      </c>
      <c r="I3">
        <v>4</v>
      </c>
      <c r="J3">
        <v>2014</v>
      </c>
      <c r="K3">
        <v>1</v>
      </c>
      <c r="L3" s="1">
        <v>41642</v>
      </c>
      <c r="M3" s="1">
        <v>41702</v>
      </c>
      <c r="N3">
        <v>1</v>
      </c>
      <c r="O3" t="s">
        <v>11</v>
      </c>
      <c r="P3" t="s">
        <v>12</v>
      </c>
      <c r="Q3" t="s">
        <v>7</v>
      </c>
      <c r="R3" t="s">
        <v>7</v>
      </c>
      <c r="S3" t="s">
        <v>12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60</v>
      </c>
      <c r="AA3">
        <v>1.9672131150000001</v>
      </c>
      <c r="AB3">
        <v>2</v>
      </c>
      <c r="AC3">
        <v>6</v>
      </c>
      <c r="AD3" t="s">
        <v>8</v>
      </c>
      <c r="AE3">
        <v>1</v>
      </c>
      <c r="AF3">
        <v>2014</v>
      </c>
      <c r="AG3">
        <v>201401</v>
      </c>
      <c r="AH3">
        <v>3</v>
      </c>
      <c r="AI3">
        <v>2014</v>
      </c>
      <c r="AJ3">
        <v>201403</v>
      </c>
    </row>
    <row r="4" spans="1:36" x14ac:dyDescent="0.2">
      <c r="A4">
        <v>3002306442</v>
      </c>
      <c r="B4" t="s">
        <v>0</v>
      </c>
      <c r="C4" t="s">
        <v>1</v>
      </c>
      <c r="D4" t="s">
        <v>9</v>
      </c>
      <c r="E4" t="s">
        <v>15</v>
      </c>
      <c r="F4" t="s">
        <v>15</v>
      </c>
      <c r="G4">
        <v>3</v>
      </c>
      <c r="H4">
        <v>1</v>
      </c>
      <c r="I4">
        <v>0</v>
      </c>
      <c r="J4">
        <v>2014</v>
      </c>
      <c r="K4">
        <v>1</v>
      </c>
      <c r="L4" s="1">
        <v>41642</v>
      </c>
      <c r="M4" s="1">
        <v>41695</v>
      </c>
      <c r="N4">
        <v>1</v>
      </c>
      <c r="O4" t="s">
        <v>11</v>
      </c>
      <c r="P4" t="s">
        <v>12</v>
      </c>
      <c r="Q4" t="s">
        <v>7</v>
      </c>
      <c r="R4" t="s">
        <v>7</v>
      </c>
      <c r="S4" t="s">
        <v>12</v>
      </c>
      <c r="T4">
        <v>0</v>
      </c>
      <c r="U4">
        <v>1</v>
      </c>
      <c r="V4">
        <v>0</v>
      </c>
      <c r="W4">
        <v>1</v>
      </c>
      <c r="X4">
        <v>0</v>
      </c>
      <c r="Y4">
        <v>1</v>
      </c>
      <c r="Z4">
        <v>53</v>
      </c>
      <c r="AA4">
        <v>1.7377049179999999</v>
      </c>
      <c r="AB4">
        <v>2</v>
      </c>
      <c r="AC4">
        <v>1</v>
      </c>
      <c r="AD4" t="s">
        <v>8</v>
      </c>
      <c r="AE4">
        <v>1</v>
      </c>
      <c r="AF4">
        <v>2014</v>
      </c>
      <c r="AG4">
        <v>201401</v>
      </c>
      <c r="AH4">
        <v>2</v>
      </c>
      <c r="AI4">
        <v>2014</v>
      </c>
      <c r="AJ4">
        <v>201402</v>
      </c>
    </row>
    <row r="5" spans="1:36" x14ac:dyDescent="0.2">
      <c r="A5">
        <v>3002012787</v>
      </c>
      <c r="B5" t="s">
        <v>0</v>
      </c>
      <c r="C5" t="s">
        <v>1</v>
      </c>
      <c r="D5" t="s">
        <v>9</v>
      </c>
      <c r="E5" t="s">
        <v>10</v>
      </c>
      <c r="F5" t="s">
        <v>10</v>
      </c>
      <c r="G5">
        <v>6</v>
      </c>
      <c r="H5">
        <v>3</v>
      </c>
      <c r="I5">
        <v>4</v>
      </c>
      <c r="J5">
        <v>2014</v>
      </c>
      <c r="K5">
        <v>1</v>
      </c>
      <c r="L5" s="1">
        <v>41645</v>
      </c>
      <c r="M5" s="1">
        <v>42584</v>
      </c>
      <c r="N5">
        <v>1</v>
      </c>
      <c r="O5" t="s">
        <v>27</v>
      </c>
      <c r="P5" t="s">
        <v>21</v>
      </c>
      <c r="Q5" t="s">
        <v>7</v>
      </c>
      <c r="R5" t="s">
        <v>7</v>
      </c>
      <c r="S5" t="s">
        <v>21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939</v>
      </c>
      <c r="AA5">
        <v>30.786885250000001</v>
      </c>
      <c r="AB5">
        <v>6</v>
      </c>
      <c r="AC5">
        <v>3</v>
      </c>
      <c r="AD5" t="s">
        <v>24</v>
      </c>
      <c r="AE5">
        <v>1</v>
      </c>
      <c r="AF5">
        <v>2014</v>
      </c>
      <c r="AG5">
        <v>201401</v>
      </c>
      <c r="AH5">
        <v>8</v>
      </c>
      <c r="AI5">
        <v>2016</v>
      </c>
      <c r="AJ5">
        <v>201608</v>
      </c>
    </row>
    <row r="6" spans="1:36" x14ac:dyDescent="0.2">
      <c r="A6">
        <v>3002035176</v>
      </c>
      <c r="B6" t="s">
        <v>0</v>
      </c>
      <c r="C6" t="s">
        <v>14</v>
      </c>
      <c r="D6" t="s">
        <v>9</v>
      </c>
      <c r="E6" t="s">
        <v>10</v>
      </c>
      <c r="F6" t="s">
        <v>10</v>
      </c>
      <c r="G6">
        <v>5</v>
      </c>
      <c r="H6">
        <v>2</v>
      </c>
      <c r="I6">
        <v>2</v>
      </c>
      <c r="J6">
        <v>2014</v>
      </c>
      <c r="K6">
        <v>1</v>
      </c>
      <c r="L6" s="1">
        <v>41645</v>
      </c>
      <c r="M6" s="1">
        <v>42584</v>
      </c>
      <c r="N6">
        <v>1</v>
      </c>
      <c r="O6" t="s">
        <v>11</v>
      </c>
      <c r="P6" t="s">
        <v>12</v>
      </c>
      <c r="Q6" t="s">
        <v>7</v>
      </c>
      <c r="R6" t="s">
        <v>7</v>
      </c>
      <c r="S6" t="s">
        <v>12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939</v>
      </c>
      <c r="AA6">
        <v>30.786885250000001</v>
      </c>
      <c r="AB6">
        <v>6</v>
      </c>
      <c r="AC6">
        <v>3</v>
      </c>
      <c r="AD6" t="s">
        <v>24</v>
      </c>
      <c r="AE6">
        <v>1</v>
      </c>
      <c r="AF6">
        <v>2014</v>
      </c>
      <c r="AG6">
        <v>201401</v>
      </c>
      <c r="AH6">
        <v>8</v>
      </c>
      <c r="AI6">
        <v>2016</v>
      </c>
      <c r="AJ6">
        <v>201608</v>
      </c>
    </row>
    <row r="7" spans="1:36" x14ac:dyDescent="0.2">
      <c r="A7">
        <v>3002318985</v>
      </c>
      <c r="B7" t="s">
        <v>0</v>
      </c>
      <c r="C7" t="s">
        <v>14</v>
      </c>
      <c r="D7" t="s">
        <v>2</v>
      </c>
      <c r="E7" t="s">
        <v>15</v>
      </c>
      <c r="F7" t="s">
        <v>15</v>
      </c>
      <c r="G7">
        <v>20</v>
      </c>
      <c r="H7">
        <v>7</v>
      </c>
      <c r="I7">
        <v>17</v>
      </c>
      <c r="J7">
        <v>2014</v>
      </c>
      <c r="K7">
        <v>1</v>
      </c>
      <c r="L7" s="1">
        <v>41645</v>
      </c>
      <c r="M7" s="1">
        <v>41656</v>
      </c>
      <c r="N7">
        <v>1</v>
      </c>
      <c r="O7" t="s">
        <v>5</v>
      </c>
      <c r="P7" t="s">
        <v>6</v>
      </c>
      <c r="Q7" t="s">
        <v>7</v>
      </c>
      <c r="R7" t="s">
        <v>7</v>
      </c>
      <c r="S7" t="s">
        <v>6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11</v>
      </c>
      <c r="AA7">
        <v>0.360655738</v>
      </c>
      <c r="AB7">
        <v>1</v>
      </c>
      <c r="AC7">
        <v>6</v>
      </c>
      <c r="AD7" t="s">
        <v>41</v>
      </c>
      <c r="AE7">
        <v>1</v>
      </c>
      <c r="AF7">
        <v>2014</v>
      </c>
      <c r="AG7">
        <v>201401</v>
      </c>
      <c r="AH7">
        <v>1</v>
      </c>
      <c r="AI7">
        <v>2014</v>
      </c>
      <c r="AJ7">
        <v>201401</v>
      </c>
    </row>
    <row r="8" spans="1:36" x14ac:dyDescent="0.2">
      <c r="A8">
        <v>3002319258</v>
      </c>
      <c r="B8" t="s">
        <v>0</v>
      </c>
      <c r="C8" t="s">
        <v>14</v>
      </c>
      <c r="D8" t="s">
        <v>34</v>
      </c>
      <c r="E8" t="s">
        <v>10</v>
      </c>
      <c r="F8" t="s">
        <v>10</v>
      </c>
      <c r="G8">
        <v>2</v>
      </c>
      <c r="H8">
        <v>1</v>
      </c>
      <c r="I8">
        <v>0</v>
      </c>
      <c r="J8">
        <v>2014</v>
      </c>
      <c r="K8">
        <v>1</v>
      </c>
      <c r="L8" s="1">
        <v>41645</v>
      </c>
      <c r="M8" s="1">
        <v>41649</v>
      </c>
      <c r="N8">
        <v>1</v>
      </c>
      <c r="O8" t="s">
        <v>27</v>
      </c>
      <c r="P8" t="s">
        <v>21</v>
      </c>
      <c r="Q8" t="s">
        <v>7</v>
      </c>
      <c r="R8" t="s">
        <v>7</v>
      </c>
      <c r="S8" t="s">
        <v>21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4</v>
      </c>
      <c r="AA8">
        <v>0.13114754100000001</v>
      </c>
      <c r="AB8">
        <v>1</v>
      </c>
      <c r="AC8">
        <v>3</v>
      </c>
      <c r="AD8" t="s">
        <v>8</v>
      </c>
      <c r="AE8">
        <v>1</v>
      </c>
      <c r="AF8">
        <v>2014</v>
      </c>
      <c r="AG8">
        <v>201401</v>
      </c>
      <c r="AH8">
        <v>1</v>
      </c>
      <c r="AI8">
        <v>2014</v>
      </c>
      <c r="AJ8">
        <v>201401</v>
      </c>
    </row>
    <row r="9" spans="1:36" x14ac:dyDescent="0.2">
      <c r="A9">
        <v>3002073942</v>
      </c>
      <c r="B9" t="s">
        <v>0</v>
      </c>
      <c r="C9" t="s">
        <v>14</v>
      </c>
      <c r="D9" t="s">
        <v>9</v>
      </c>
      <c r="E9" t="s">
        <v>15</v>
      </c>
      <c r="F9" t="s">
        <v>15</v>
      </c>
      <c r="G9">
        <v>6</v>
      </c>
      <c r="H9">
        <v>3</v>
      </c>
      <c r="I9">
        <v>3</v>
      </c>
      <c r="J9">
        <v>2014</v>
      </c>
      <c r="K9">
        <v>1</v>
      </c>
      <c r="L9" s="1">
        <v>41646</v>
      </c>
      <c r="M9" s="1">
        <v>41802</v>
      </c>
      <c r="N9">
        <v>1</v>
      </c>
      <c r="O9" t="s">
        <v>11</v>
      </c>
      <c r="P9" t="s">
        <v>12</v>
      </c>
      <c r="Q9" t="s">
        <v>7</v>
      </c>
      <c r="R9" t="s">
        <v>7</v>
      </c>
      <c r="S9" t="s">
        <v>12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  <c r="Z9">
        <v>156</v>
      </c>
      <c r="AA9">
        <v>5.1147540979999997</v>
      </c>
      <c r="AB9">
        <v>3</v>
      </c>
      <c r="AC9">
        <v>6</v>
      </c>
      <c r="AD9" t="s">
        <v>8</v>
      </c>
      <c r="AE9">
        <v>1</v>
      </c>
      <c r="AF9">
        <v>2014</v>
      </c>
      <c r="AG9">
        <v>201401</v>
      </c>
      <c r="AH9">
        <v>6</v>
      </c>
      <c r="AI9">
        <v>2014</v>
      </c>
      <c r="AJ9">
        <v>201406</v>
      </c>
    </row>
    <row r="10" spans="1:36" x14ac:dyDescent="0.2">
      <c r="A10">
        <v>3002258610</v>
      </c>
      <c r="B10" t="s">
        <v>0</v>
      </c>
      <c r="C10" t="s">
        <v>1</v>
      </c>
      <c r="D10" t="s">
        <v>34</v>
      </c>
      <c r="E10" t="s">
        <v>4</v>
      </c>
      <c r="F10" t="s">
        <v>4</v>
      </c>
      <c r="G10">
        <v>3</v>
      </c>
      <c r="H10">
        <v>1</v>
      </c>
      <c r="I10">
        <v>0</v>
      </c>
      <c r="J10">
        <v>2014</v>
      </c>
      <c r="K10">
        <v>1</v>
      </c>
      <c r="L10" s="1">
        <v>41646</v>
      </c>
      <c r="M10" s="1">
        <v>42693</v>
      </c>
      <c r="N10">
        <v>1</v>
      </c>
      <c r="O10" t="s">
        <v>27</v>
      </c>
      <c r="P10" t="s">
        <v>29</v>
      </c>
      <c r="Q10" t="s">
        <v>12</v>
      </c>
      <c r="R10" s="1">
        <v>41649</v>
      </c>
      <c r="S10" t="s">
        <v>21</v>
      </c>
      <c r="T10">
        <v>1</v>
      </c>
      <c r="U10">
        <v>4</v>
      </c>
      <c r="V10">
        <v>3</v>
      </c>
      <c r="W10">
        <v>1</v>
      </c>
      <c r="X10">
        <v>0</v>
      </c>
      <c r="Y10">
        <v>0</v>
      </c>
      <c r="Z10">
        <v>1047</v>
      </c>
      <c r="AA10">
        <v>34.327868850000002</v>
      </c>
      <c r="AB10">
        <v>6</v>
      </c>
      <c r="AC10">
        <v>2</v>
      </c>
      <c r="AD10" t="s">
        <v>32</v>
      </c>
      <c r="AE10">
        <v>1</v>
      </c>
      <c r="AF10">
        <v>2014</v>
      </c>
      <c r="AG10">
        <v>201401</v>
      </c>
      <c r="AH10">
        <v>11</v>
      </c>
      <c r="AI10">
        <v>2016</v>
      </c>
      <c r="AJ10">
        <v>201611</v>
      </c>
    </row>
    <row r="11" spans="1:36" x14ac:dyDescent="0.2">
      <c r="A11">
        <v>3001574295</v>
      </c>
      <c r="B11" t="s">
        <v>0</v>
      </c>
      <c r="C11" t="s">
        <v>14</v>
      </c>
      <c r="D11" t="s">
        <v>2</v>
      </c>
      <c r="E11" t="s">
        <v>10</v>
      </c>
      <c r="F11" t="s">
        <v>10</v>
      </c>
      <c r="G11">
        <v>19</v>
      </c>
      <c r="H11">
        <v>7</v>
      </c>
      <c r="I11">
        <v>16</v>
      </c>
      <c r="J11">
        <v>2014</v>
      </c>
      <c r="K11">
        <v>1</v>
      </c>
      <c r="L11" s="1">
        <v>41647</v>
      </c>
      <c r="M11" s="1">
        <v>41699</v>
      </c>
      <c r="N11">
        <v>1</v>
      </c>
      <c r="O11" t="s">
        <v>16</v>
      </c>
      <c r="P11" t="s">
        <v>6</v>
      </c>
      <c r="Q11" t="s">
        <v>17</v>
      </c>
      <c r="R11" s="1">
        <v>41662</v>
      </c>
      <c r="S11" t="s">
        <v>17</v>
      </c>
      <c r="T11">
        <v>1</v>
      </c>
      <c r="U11">
        <v>2</v>
      </c>
      <c r="V11">
        <v>1</v>
      </c>
      <c r="W11">
        <v>1</v>
      </c>
      <c r="X11">
        <v>1</v>
      </c>
      <c r="Y11">
        <v>1</v>
      </c>
      <c r="Z11">
        <v>52</v>
      </c>
      <c r="AA11">
        <v>1.704918033</v>
      </c>
      <c r="AB11">
        <v>2</v>
      </c>
      <c r="AC11">
        <v>2</v>
      </c>
      <c r="AD11" t="s">
        <v>18</v>
      </c>
      <c r="AE11">
        <v>1</v>
      </c>
      <c r="AF11">
        <v>2014</v>
      </c>
      <c r="AG11">
        <v>201401</v>
      </c>
      <c r="AH11">
        <v>3</v>
      </c>
      <c r="AI11">
        <v>2014</v>
      </c>
      <c r="AJ11">
        <v>201403</v>
      </c>
    </row>
    <row r="12" spans="1:36" x14ac:dyDescent="0.2">
      <c r="A12">
        <v>3001796985</v>
      </c>
      <c r="B12" t="s">
        <v>0</v>
      </c>
      <c r="C12" t="s">
        <v>1</v>
      </c>
      <c r="D12" t="s">
        <v>9</v>
      </c>
      <c r="E12" t="s">
        <v>25</v>
      </c>
      <c r="F12" t="s">
        <v>4</v>
      </c>
      <c r="G12">
        <v>7</v>
      </c>
      <c r="H12">
        <v>3</v>
      </c>
      <c r="I12">
        <v>4</v>
      </c>
      <c r="J12">
        <v>2014</v>
      </c>
      <c r="K12">
        <v>1</v>
      </c>
      <c r="L12" s="1">
        <v>41647</v>
      </c>
      <c r="M12" s="1">
        <v>42635</v>
      </c>
      <c r="N12">
        <v>1</v>
      </c>
      <c r="O12" t="s">
        <v>11</v>
      </c>
      <c r="P12" t="s">
        <v>21</v>
      </c>
      <c r="Q12" t="s">
        <v>12</v>
      </c>
      <c r="R12" s="1">
        <v>42137</v>
      </c>
      <c r="S12" t="s">
        <v>12</v>
      </c>
      <c r="T12">
        <v>1</v>
      </c>
      <c r="U12">
        <v>2</v>
      </c>
      <c r="V12">
        <v>1</v>
      </c>
      <c r="W12">
        <v>1</v>
      </c>
      <c r="X12">
        <v>0</v>
      </c>
      <c r="Y12">
        <v>0</v>
      </c>
      <c r="Z12">
        <v>988</v>
      </c>
      <c r="AA12">
        <v>32.393442620000002</v>
      </c>
      <c r="AB12">
        <v>6</v>
      </c>
      <c r="AC12">
        <v>3</v>
      </c>
      <c r="AD12" t="s">
        <v>32</v>
      </c>
      <c r="AE12">
        <v>1</v>
      </c>
      <c r="AF12">
        <v>2014</v>
      </c>
      <c r="AG12">
        <v>201401</v>
      </c>
      <c r="AH12">
        <v>9</v>
      </c>
      <c r="AI12">
        <v>2016</v>
      </c>
      <c r="AJ12">
        <v>201609</v>
      </c>
    </row>
    <row r="13" spans="1:36" x14ac:dyDescent="0.2">
      <c r="A13">
        <v>3001899120</v>
      </c>
      <c r="B13" t="s">
        <v>0</v>
      </c>
      <c r="C13" t="s">
        <v>14</v>
      </c>
      <c r="D13" t="s">
        <v>2</v>
      </c>
      <c r="E13" t="s">
        <v>3</v>
      </c>
      <c r="F13" t="s">
        <v>4</v>
      </c>
      <c r="G13">
        <v>19</v>
      </c>
      <c r="H13">
        <v>7</v>
      </c>
      <c r="I13">
        <v>16</v>
      </c>
      <c r="J13">
        <v>2014</v>
      </c>
      <c r="K13">
        <v>1</v>
      </c>
      <c r="L13" s="1">
        <v>41647</v>
      </c>
      <c r="M13" s="1">
        <v>42552</v>
      </c>
      <c r="N13">
        <v>1</v>
      </c>
      <c r="O13" t="s">
        <v>38</v>
      </c>
      <c r="P13" t="s">
        <v>21</v>
      </c>
      <c r="Q13" t="s">
        <v>39</v>
      </c>
      <c r="R13" s="1">
        <v>41893</v>
      </c>
      <c r="S13" t="s">
        <v>39</v>
      </c>
      <c r="T13">
        <v>1</v>
      </c>
      <c r="U13">
        <v>2</v>
      </c>
      <c r="V13">
        <v>1</v>
      </c>
      <c r="W13">
        <v>1</v>
      </c>
      <c r="X13">
        <v>0</v>
      </c>
      <c r="Y13">
        <v>0</v>
      </c>
      <c r="Z13">
        <v>905</v>
      </c>
      <c r="AA13">
        <v>29.672131149999998</v>
      </c>
      <c r="AB13">
        <v>6</v>
      </c>
      <c r="AC13">
        <v>4</v>
      </c>
      <c r="AD13" t="s">
        <v>42</v>
      </c>
      <c r="AE13">
        <v>1</v>
      </c>
      <c r="AF13">
        <v>2014</v>
      </c>
      <c r="AG13">
        <v>201401</v>
      </c>
      <c r="AH13">
        <v>7</v>
      </c>
      <c r="AI13">
        <v>2016</v>
      </c>
      <c r="AJ13">
        <v>201607</v>
      </c>
    </row>
    <row r="14" spans="1:36" x14ac:dyDescent="0.2">
      <c r="A14">
        <v>3002003919</v>
      </c>
      <c r="B14" t="s">
        <v>0</v>
      </c>
      <c r="C14" t="s">
        <v>1</v>
      </c>
      <c r="D14" t="s">
        <v>9</v>
      </c>
      <c r="E14" t="s">
        <v>15</v>
      </c>
      <c r="F14" t="s">
        <v>15</v>
      </c>
      <c r="G14">
        <v>17</v>
      </c>
      <c r="H14">
        <v>6</v>
      </c>
      <c r="I14">
        <v>14</v>
      </c>
      <c r="J14">
        <v>2014</v>
      </c>
      <c r="K14">
        <v>1</v>
      </c>
      <c r="L14" s="1">
        <v>41647</v>
      </c>
      <c r="M14" s="1">
        <v>42736</v>
      </c>
      <c r="N14">
        <v>1</v>
      </c>
      <c r="O14" t="s">
        <v>16</v>
      </c>
      <c r="P14" t="s">
        <v>17</v>
      </c>
      <c r="Q14" t="s">
        <v>39</v>
      </c>
      <c r="R14" s="1">
        <v>42563</v>
      </c>
      <c r="S14" t="s">
        <v>39</v>
      </c>
      <c r="T14">
        <v>1</v>
      </c>
      <c r="U14">
        <v>2</v>
      </c>
      <c r="V14">
        <v>1</v>
      </c>
      <c r="W14">
        <v>0</v>
      </c>
      <c r="X14">
        <v>0</v>
      </c>
      <c r="Y14">
        <v>0</v>
      </c>
      <c r="Z14">
        <v>1089</v>
      </c>
      <c r="AA14">
        <v>35.704918030000002</v>
      </c>
      <c r="AB14">
        <v>6</v>
      </c>
      <c r="AC14">
        <v>0</v>
      </c>
      <c r="AD14" t="s">
        <v>13</v>
      </c>
      <c r="AE14">
        <v>1</v>
      </c>
      <c r="AF14">
        <v>2014</v>
      </c>
      <c r="AG14">
        <v>201401</v>
      </c>
      <c r="AH14">
        <v>1</v>
      </c>
      <c r="AI14">
        <v>2017</v>
      </c>
      <c r="AJ14">
        <v>201701</v>
      </c>
    </row>
    <row r="15" spans="1:36" x14ac:dyDescent="0.2">
      <c r="A15">
        <v>3002137779</v>
      </c>
      <c r="B15" t="s">
        <v>0</v>
      </c>
      <c r="C15" t="s">
        <v>1</v>
      </c>
      <c r="D15" t="s">
        <v>9</v>
      </c>
      <c r="E15" t="s">
        <v>25</v>
      </c>
      <c r="F15" t="s">
        <v>4</v>
      </c>
      <c r="G15">
        <v>4</v>
      </c>
      <c r="H15">
        <v>2</v>
      </c>
      <c r="I15">
        <v>1</v>
      </c>
      <c r="J15">
        <v>2014</v>
      </c>
      <c r="K15">
        <v>1</v>
      </c>
      <c r="L15" s="1">
        <v>41647</v>
      </c>
      <c r="M15" s="1">
        <v>41698</v>
      </c>
      <c r="N15">
        <v>1</v>
      </c>
      <c r="O15" t="s">
        <v>27</v>
      </c>
      <c r="P15" t="s">
        <v>21</v>
      </c>
      <c r="Q15" t="s">
        <v>7</v>
      </c>
      <c r="R15" t="s">
        <v>7</v>
      </c>
      <c r="S15" t="s">
        <v>21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51</v>
      </c>
      <c r="AA15">
        <v>1.6721311480000001</v>
      </c>
      <c r="AB15">
        <v>2</v>
      </c>
      <c r="AC15">
        <v>6</v>
      </c>
      <c r="AD15" t="s">
        <v>8</v>
      </c>
      <c r="AE15">
        <v>1</v>
      </c>
      <c r="AF15">
        <v>2014</v>
      </c>
      <c r="AG15">
        <v>201401</v>
      </c>
      <c r="AH15">
        <v>2</v>
      </c>
      <c r="AI15">
        <v>2014</v>
      </c>
      <c r="AJ15">
        <v>201402</v>
      </c>
    </row>
    <row r="16" spans="1:36" x14ac:dyDescent="0.2">
      <c r="A16">
        <v>3002314212</v>
      </c>
      <c r="B16" t="s">
        <v>0</v>
      </c>
      <c r="C16" t="s">
        <v>1</v>
      </c>
      <c r="D16" t="s">
        <v>9</v>
      </c>
      <c r="E16" t="s">
        <v>25</v>
      </c>
      <c r="F16" t="s">
        <v>4</v>
      </c>
      <c r="G16">
        <v>3</v>
      </c>
      <c r="H16">
        <v>1</v>
      </c>
      <c r="I16">
        <v>0</v>
      </c>
      <c r="J16">
        <v>2014</v>
      </c>
      <c r="K16">
        <v>1</v>
      </c>
      <c r="L16" s="1">
        <v>41647</v>
      </c>
      <c r="M16" s="1">
        <v>42635</v>
      </c>
      <c r="N16">
        <v>1</v>
      </c>
      <c r="O16" t="s">
        <v>11</v>
      </c>
      <c r="P16" t="s">
        <v>21</v>
      </c>
      <c r="Q16" t="s">
        <v>12</v>
      </c>
      <c r="R16" s="1">
        <v>42137</v>
      </c>
      <c r="S16" t="s">
        <v>12</v>
      </c>
      <c r="T16">
        <v>1</v>
      </c>
      <c r="U16">
        <v>2</v>
      </c>
      <c r="V16">
        <v>1</v>
      </c>
      <c r="W16">
        <v>1</v>
      </c>
      <c r="X16">
        <v>0</v>
      </c>
      <c r="Y16">
        <v>0</v>
      </c>
      <c r="Z16">
        <v>988</v>
      </c>
      <c r="AA16">
        <v>32.393442620000002</v>
      </c>
      <c r="AB16">
        <v>6</v>
      </c>
      <c r="AC16">
        <v>3</v>
      </c>
      <c r="AD16" t="s">
        <v>32</v>
      </c>
      <c r="AE16">
        <v>1</v>
      </c>
      <c r="AF16">
        <v>2014</v>
      </c>
      <c r="AG16">
        <v>201401</v>
      </c>
      <c r="AH16">
        <v>9</v>
      </c>
      <c r="AI16">
        <v>2016</v>
      </c>
      <c r="AJ16">
        <v>201609</v>
      </c>
    </row>
    <row r="17" spans="1:36" x14ac:dyDescent="0.2">
      <c r="A17">
        <v>3002318250</v>
      </c>
      <c r="B17" t="s">
        <v>0</v>
      </c>
      <c r="C17" t="s">
        <v>1</v>
      </c>
      <c r="D17" t="s">
        <v>9</v>
      </c>
      <c r="E17" t="s">
        <v>15</v>
      </c>
      <c r="F17" t="s">
        <v>15</v>
      </c>
      <c r="G17">
        <v>3</v>
      </c>
      <c r="H17">
        <v>1</v>
      </c>
      <c r="I17">
        <v>0</v>
      </c>
      <c r="J17">
        <v>2014</v>
      </c>
      <c r="K17">
        <v>1</v>
      </c>
      <c r="L17" s="1">
        <v>41647</v>
      </c>
      <c r="M17" s="1">
        <v>42167</v>
      </c>
      <c r="N17">
        <v>1</v>
      </c>
      <c r="O17" t="s">
        <v>11</v>
      </c>
      <c r="P17" t="s">
        <v>12</v>
      </c>
      <c r="Q17" t="s">
        <v>12</v>
      </c>
      <c r="R17" s="1">
        <v>41648</v>
      </c>
      <c r="S17" t="s">
        <v>12</v>
      </c>
      <c r="T17">
        <v>0</v>
      </c>
      <c r="U17">
        <v>2</v>
      </c>
      <c r="V17">
        <v>1</v>
      </c>
      <c r="W17">
        <v>1</v>
      </c>
      <c r="X17">
        <v>0</v>
      </c>
      <c r="Y17">
        <v>1</v>
      </c>
      <c r="Z17">
        <v>520</v>
      </c>
      <c r="AA17">
        <v>17.049180329999999</v>
      </c>
      <c r="AB17">
        <v>5</v>
      </c>
      <c r="AC17">
        <v>2</v>
      </c>
      <c r="AD17" t="s">
        <v>8</v>
      </c>
      <c r="AE17">
        <v>1</v>
      </c>
      <c r="AF17">
        <v>2014</v>
      </c>
      <c r="AG17">
        <v>201401</v>
      </c>
      <c r="AH17">
        <v>6</v>
      </c>
      <c r="AI17">
        <v>2015</v>
      </c>
      <c r="AJ17">
        <v>201506</v>
      </c>
    </row>
    <row r="18" spans="1:36" x14ac:dyDescent="0.2">
      <c r="A18">
        <v>3002319336</v>
      </c>
      <c r="B18" t="s">
        <v>0</v>
      </c>
      <c r="C18" t="s">
        <v>14</v>
      </c>
      <c r="D18" t="s">
        <v>9</v>
      </c>
      <c r="E18" t="s">
        <v>10</v>
      </c>
      <c r="F18" t="s">
        <v>10</v>
      </c>
      <c r="G18">
        <v>2</v>
      </c>
      <c r="H18">
        <v>1</v>
      </c>
      <c r="I18">
        <v>0</v>
      </c>
      <c r="J18">
        <v>2014</v>
      </c>
      <c r="K18">
        <v>1</v>
      </c>
      <c r="L18" s="1">
        <v>41647</v>
      </c>
      <c r="M18" s="1">
        <v>42271</v>
      </c>
      <c r="N18">
        <v>1</v>
      </c>
      <c r="O18" t="s">
        <v>11</v>
      </c>
      <c r="P18" t="s">
        <v>12</v>
      </c>
      <c r="Q18" t="s">
        <v>7</v>
      </c>
      <c r="R18" t="s">
        <v>7</v>
      </c>
      <c r="S18" t="s">
        <v>12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624</v>
      </c>
      <c r="AA18">
        <v>20.459016389999999</v>
      </c>
      <c r="AB18">
        <v>6</v>
      </c>
      <c r="AC18">
        <v>5</v>
      </c>
      <c r="AD18" t="s">
        <v>32</v>
      </c>
      <c r="AE18">
        <v>1</v>
      </c>
      <c r="AF18">
        <v>2014</v>
      </c>
      <c r="AG18">
        <v>201401</v>
      </c>
      <c r="AH18">
        <v>9</v>
      </c>
      <c r="AI18">
        <v>2015</v>
      </c>
      <c r="AJ18">
        <v>201509</v>
      </c>
    </row>
    <row r="19" spans="1:36" x14ac:dyDescent="0.2">
      <c r="A19">
        <v>3001991028</v>
      </c>
      <c r="B19" t="s">
        <v>0</v>
      </c>
      <c r="C19" t="s">
        <v>14</v>
      </c>
      <c r="D19" t="s">
        <v>9</v>
      </c>
      <c r="E19" t="s">
        <v>10</v>
      </c>
      <c r="F19" t="s">
        <v>10</v>
      </c>
      <c r="G19">
        <v>18</v>
      </c>
      <c r="H19">
        <v>7</v>
      </c>
      <c r="I19">
        <v>15</v>
      </c>
      <c r="J19">
        <v>2014</v>
      </c>
      <c r="K19">
        <v>1</v>
      </c>
      <c r="L19" s="1">
        <v>41648</v>
      </c>
      <c r="M19" s="1">
        <v>41666</v>
      </c>
      <c r="N19">
        <v>1</v>
      </c>
      <c r="O19" t="s">
        <v>5</v>
      </c>
      <c r="P19" t="s">
        <v>6</v>
      </c>
      <c r="Q19" t="s">
        <v>7</v>
      </c>
      <c r="R19" t="s">
        <v>7</v>
      </c>
      <c r="S19" t="s">
        <v>6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18</v>
      </c>
      <c r="AA19">
        <v>0.590163934</v>
      </c>
      <c r="AB19">
        <v>1</v>
      </c>
      <c r="AC19">
        <v>6</v>
      </c>
      <c r="AD19" t="s">
        <v>8</v>
      </c>
      <c r="AE19">
        <v>1</v>
      </c>
      <c r="AF19">
        <v>2014</v>
      </c>
      <c r="AG19">
        <v>201401</v>
      </c>
      <c r="AH19">
        <v>1</v>
      </c>
      <c r="AI19">
        <v>2014</v>
      </c>
      <c r="AJ19">
        <v>201401</v>
      </c>
    </row>
    <row r="20" spans="1:36" x14ac:dyDescent="0.2">
      <c r="A20">
        <v>3002313309</v>
      </c>
      <c r="B20" t="s">
        <v>0</v>
      </c>
      <c r="C20" t="s">
        <v>14</v>
      </c>
      <c r="D20" t="s">
        <v>9</v>
      </c>
      <c r="E20" t="s">
        <v>10</v>
      </c>
      <c r="F20" t="s">
        <v>10</v>
      </c>
      <c r="G20">
        <v>3</v>
      </c>
      <c r="H20">
        <v>1</v>
      </c>
      <c r="I20">
        <v>0</v>
      </c>
      <c r="J20">
        <v>2014</v>
      </c>
      <c r="K20">
        <v>1</v>
      </c>
      <c r="L20" s="1">
        <v>41648</v>
      </c>
      <c r="M20" s="1">
        <v>42446</v>
      </c>
      <c r="N20">
        <v>1</v>
      </c>
      <c r="O20" t="s">
        <v>11</v>
      </c>
      <c r="P20" t="s">
        <v>12</v>
      </c>
      <c r="Q20" t="s">
        <v>7</v>
      </c>
      <c r="R20" t="s">
        <v>7</v>
      </c>
      <c r="S20" t="s">
        <v>12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798</v>
      </c>
      <c r="AA20">
        <v>26.163934430000001</v>
      </c>
      <c r="AB20">
        <v>6</v>
      </c>
      <c r="AC20">
        <v>4</v>
      </c>
      <c r="AD20" t="s">
        <v>32</v>
      </c>
      <c r="AE20">
        <v>1</v>
      </c>
      <c r="AF20">
        <v>2014</v>
      </c>
      <c r="AG20">
        <v>201401</v>
      </c>
      <c r="AH20">
        <v>3</v>
      </c>
      <c r="AI20">
        <v>2016</v>
      </c>
      <c r="AJ20">
        <v>201603</v>
      </c>
    </row>
    <row r="21" spans="1:36" x14ac:dyDescent="0.2">
      <c r="A21">
        <v>3000289437</v>
      </c>
      <c r="B21" t="s">
        <v>0</v>
      </c>
      <c r="C21" t="s">
        <v>14</v>
      </c>
      <c r="D21" t="s">
        <v>9</v>
      </c>
      <c r="E21" t="s">
        <v>10</v>
      </c>
      <c r="F21" t="s">
        <v>10</v>
      </c>
      <c r="G21">
        <v>16</v>
      </c>
      <c r="H21">
        <v>6</v>
      </c>
      <c r="I21">
        <v>13</v>
      </c>
      <c r="J21">
        <v>2014</v>
      </c>
      <c r="K21">
        <v>1</v>
      </c>
      <c r="L21" s="1">
        <v>41649</v>
      </c>
      <c r="M21" s="1">
        <v>41699</v>
      </c>
      <c r="N21">
        <v>1</v>
      </c>
      <c r="O21" t="s">
        <v>16</v>
      </c>
      <c r="P21" t="s">
        <v>17</v>
      </c>
      <c r="Q21" t="s">
        <v>7</v>
      </c>
      <c r="R21" t="s">
        <v>7</v>
      </c>
      <c r="S21" t="s">
        <v>17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50</v>
      </c>
      <c r="AA21">
        <v>1.6393442620000001</v>
      </c>
      <c r="AB21">
        <v>2</v>
      </c>
      <c r="AC21">
        <v>1</v>
      </c>
      <c r="AD21" t="s">
        <v>18</v>
      </c>
      <c r="AE21">
        <v>1</v>
      </c>
      <c r="AF21">
        <v>2014</v>
      </c>
      <c r="AG21">
        <v>201401</v>
      </c>
      <c r="AH21">
        <v>3</v>
      </c>
      <c r="AI21">
        <v>2014</v>
      </c>
      <c r="AJ21">
        <v>201403</v>
      </c>
    </row>
    <row r="22" spans="1:36" x14ac:dyDescent="0.2">
      <c r="A22">
        <v>3000842457</v>
      </c>
      <c r="B22" t="s">
        <v>0</v>
      </c>
      <c r="C22" t="s">
        <v>14</v>
      </c>
      <c r="D22" t="s">
        <v>9</v>
      </c>
      <c r="E22" t="s">
        <v>4</v>
      </c>
      <c r="F22" t="s">
        <v>4</v>
      </c>
      <c r="G22">
        <v>12</v>
      </c>
      <c r="H22">
        <v>5</v>
      </c>
      <c r="I22">
        <v>9</v>
      </c>
      <c r="J22">
        <v>2014</v>
      </c>
      <c r="K22">
        <v>1</v>
      </c>
      <c r="L22" s="1">
        <v>41649</v>
      </c>
      <c r="M22" s="1">
        <v>41737</v>
      </c>
      <c r="N22">
        <v>1</v>
      </c>
      <c r="O22" t="s">
        <v>11</v>
      </c>
      <c r="P22" t="s">
        <v>29</v>
      </c>
      <c r="Q22" t="s">
        <v>12</v>
      </c>
      <c r="R22" s="1">
        <v>41652</v>
      </c>
      <c r="S22" t="s">
        <v>12</v>
      </c>
      <c r="T22">
        <v>1</v>
      </c>
      <c r="U22">
        <v>2</v>
      </c>
      <c r="V22">
        <v>1</v>
      </c>
      <c r="W22">
        <v>1</v>
      </c>
      <c r="X22">
        <v>0</v>
      </c>
      <c r="Y22">
        <v>0</v>
      </c>
      <c r="Z22">
        <v>88</v>
      </c>
      <c r="AA22">
        <v>2.8852459019999999</v>
      </c>
      <c r="AB22">
        <v>2</v>
      </c>
      <c r="AC22">
        <v>6</v>
      </c>
      <c r="AD22" t="s">
        <v>40</v>
      </c>
      <c r="AE22">
        <v>1</v>
      </c>
      <c r="AF22">
        <v>2014</v>
      </c>
      <c r="AG22">
        <v>201401</v>
      </c>
      <c r="AH22">
        <v>4</v>
      </c>
      <c r="AI22">
        <v>2014</v>
      </c>
      <c r="AJ22">
        <v>201404</v>
      </c>
    </row>
    <row r="23" spans="1:36" x14ac:dyDescent="0.2">
      <c r="A23">
        <v>3000941940</v>
      </c>
      <c r="B23" t="s">
        <v>0</v>
      </c>
      <c r="C23" t="s">
        <v>1</v>
      </c>
      <c r="D23" t="s">
        <v>9</v>
      </c>
      <c r="E23" t="s">
        <v>10</v>
      </c>
      <c r="F23" t="s">
        <v>10</v>
      </c>
      <c r="G23">
        <v>15</v>
      </c>
      <c r="H23">
        <v>6</v>
      </c>
      <c r="I23">
        <v>12</v>
      </c>
      <c r="J23">
        <v>2014</v>
      </c>
      <c r="K23">
        <v>1</v>
      </c>
      <c r="L23" s="1">
        <v>41649</v>
      </c>
      <c r="M23" s="1">
        <v>42226</v>
      </c>
      <c r="N23">
        <v>1</v>
      </c>
      <c r="O23" t="s">
        <v>27</v>
      </c>
      <c r="P23" t="s">
        <v>6</v>
      </c>
      <c r="Q23" t="s">
        <v>21</v>
      </c>
      <c r="R23" s="1">
        <v>41767</v>
      </c>
      <c r="S23" t="s">
        <v>21</v>
      </c>
      <c r="T23">
        <v>1</v>
      </c>
      <c r="U23">
        <v>4</v>
      </c>
      <c r="V23">
        <v>3</v>
      </c>
      <c r="W23">
        <v>1</v>
      </c>
      <c r="X23">
        <v>0</v>
      </c>
      <c r="Y23">
        <v>1</v>
      </c>
      <c r="Z23">
        <v>577</v>
      </c>
      <c r="AA23">
        <v>18.918032790000002</v>
      </c>
      <c r="AB23">
        <v>6</v>
      </c>
      <c r="AC23">
        <v>2</v>
      </c>
      <c r="AD23" t="s">
        <v>8</v>
      </c>
      <c r="AE23">
        <v>1</v>
      </c>
      <c r="AF23">
        <v>2014</v>
      </c>
      <c r="AG23">
        <v>201401</v>
      </c>
      <c r="AH23">
        <v>8</v>
      </c>
      <c r="AI23">
        <v>2015</v>
      </c>
      <c r="AJ23">
        <v>201508</v>
      </c>
    </row>
    <row r="24" spans="1:36" x14ac:dyDescent="0.2">
      <c r="A24">
        <v>3001703763</v>
      </c>
      <c r="B24" t="s">
        <v>0</v>
      </c>
      <c r="C24" t="s">
        <v>1</v>
      </c>
      <c r="D24" t="s">
        <v>9</v>
      </c>
      <c r="E24" t="s">
        <v>10</v>
      </c>
      <c r="F24" t="s">
        <v>10</v>
      </c>
      <c r="G24">
        <v>8</v>
      </c>
      <c r="H24">
        <v>3</v>
      </c>
      <c r="I24">
        <v>5</v>
      </c>
      <c r="J24">
        <v>2014</v>
      </c>
      <c r="K24">
        <v>1</v>
      </c>
      <c r="L24" s="1">
        <v>41649</v>
      </c>
      <c r="M24" s="1">
        <v>42206</v>
      </c>
      <c r="N24">
        <v>1</v>
      </c>
      <c r="O24" t="s">
        <v>11</v>
      </c>
      <c r="P24" t="s">
        <v>12</v>
      </c>
      <c r="Q24" t="s">
        <v>7</v>
      </c>
      <c r="R24" t="s">
        <v>7</v>
      </c>
      <c r="S24" t="s">
        <v>12</v>
      </c>
      <c r="T24">
        <v>0</v>
      </c>
      <c r="U24">
        <v>1</v>
      </c>
      <c r="V24">
        <v>0</v>
      </c>
      <c r="W24">
        <v>1</v>
      </c>
      <c r="X24">
        <v>0</v>
      </c>
      <c r="Y24">
        <v>1</v>
      </c>
      <c r="Z24">
        <v>557</v>
      </c>
      <c r="AA24">
        <v>18.262295080000001</v>
      </c>
      <c r="AB24">
        <v>6</v>
      </c>
      <c r="AC24">
        <v>5</v>
      </c>
      <c r="AD24" t="s">
        <v>24</v>
      </c>
      <c r="AE24">
        <v>1</v>
      </c>
      <c r="AF24">
        <v>2014</v>
      </c>
      <c r="AG24">
        <v>201401</v>
      </c>
      <c r="AH24">
        <v>7</v>
      </c>
      <c r="AI24">
        <v>2015</v>
      </c>
      <c r="AJ24">
        <v>201507</v>
      </c>
    </row>
    <row r="25" spans="1:36" x14ac:dyDescent="0.2">
      <c r="A25">
        <v>3001842576</v>
      </c>
      <c r="B25" t="s">
        <v>0</v>
      </c>
      <c r="C25" t="s">
        <v>1</v>
      </c>
      <c r="D25" t="s">
        <v>9</v>
      </c>
      <c r="E25" t="s">
        <v>10</v>
      </c>
      <c r="F25" t="s">
        <v>10</v>
      </c>
      <c r="G25">
        <v>15</v>
      </c>
      <c r="H25">
        <v>6</v>
      </c>
      <c r="I25">
        <v>12</v>
      </c>
      <c r="J25">
        <v>2014</v>
      </c>
      <c r="K25">
        <v>1</v>
      </c>
      <c r="L25" s="1">
        <v>41649</v>
      </c>
      <c r="M25" s="1">
        <v>42736</v>
      </c>
      <c r="N25">
        <v>1</v>
      </c>
      <c r="O25" t="s">
        <v>37</v>
      </c>
      <c r="P25" t="s">
        <v>6</v>
      </c>
      <c r="Q25" t="s">
        <v>21</v>
      </c>
      <c r="R25" s="1">
        <v>41767</v>
      </c>
      <c r="S25" t="s">
        <v>26</v>
      </c>
      <c r="T25">
        <v>1</v>
      </c>
      <c r="U25">
        <v>5</v>
      </c>
      <c r="V25">
        <v>4</v>
      </c>
      <c r="W25">
        <v>0</v>
      </c>
      <c r="X25">
        <v>0</v>
      </c>
      <c r="Y25">
        <v>0</v>
      </c>
      <c r="Z25">
        <v>1087</v>
      </c>
      <c r="AA25">
        <v>35.639344260000001</v>
      </c>
      <c r="AB25">
        <v>6</v>
      </c>
      <c r="AC25">
        <v>0</v>
      </c>
      <c r="AD25" t="s">
        <v>13</v>
      </c>
      <c r="AE25">
        <v>1</v>
      </c>
      <c r="AF25">
        <v>2014</v>
      </c>
      <c r="AG25">
        <v>201401</v>
      </c>
      <c r="AH25">
        <v>1</v>
      </c>
      <c r="AI25">
        <v>2017</v>
      </c>
      <c r="AJ25">
        <v>201701</v>
      </c>
    </row>
    <row r="26" spans="1:36" x14ac:dyDescent="0.2">
      <c r="A26">
        <v>3001899000</v>
      </c>
      <c r="B26" t="s">
        <v>0</v>
      </c>
      <c r="C26" t="s">
        <v>14</v>
      </c>
      <c r="D26" t="s">
        <v>9</v>
      </c>
      <c r="E26" t="s">
        <v>10</v>
      </c>
      <c r="F26" t="s">
        <v>10</v>
      </c>
      <c r="G26">
        <v>7</v>
      </c>
      <c r="H26">
        <v>3</v>
      </c>
      <c r="I26">
        <v>4</v>
      </c>
      <c r="J26">
        <v>2014</v>
      </c>
      <c r="K26">
        <v>1</v>
      </c>
      <c r="L26" s="1">
        <v>41649</v>
      </c>
      <c r="M26" s="1">
        <v>42206</v>
      </c>
      <c r="N26">
        <v>1</v>
      </c>
      <c r="O26" t="s">
        <v>11</v>
      </c>
      <c r="P26" t="s">
        <v>12</v>
      </c>
      <c r="Q26" t="s">
        <v>7</v>
      </c>
      <c r="R26" t="s">
        <v>7</v>
      </c>
      <c r="S26" t="s">
        <v>12</v>
      </c>
      <c r="T26">
        <v>0</v>
      </c>
      <c r="U26">
        <v>1</v>
      </c>
      <c r="V26">
        <v>0</v>
      </c>
      <c r="W26">
        <v>1</v>
      </c>
      <c r="X26">
        <v>0</v>
      </c>
      <c r="Y26">
        <v>1</v>
      </c>
      <c r="Z26">
        <v>557</v>
      </c>
      <c r="AA26">
        <v>18.262295080000001</v>
      </c>
      <c r="AB26">
        <v>6</v>
      </c>
      <c r="AC26">
        <v>5</v>
      </c>
      <c r="AD26" t="s">
        <v>24</v>
      </c>
      <c r="AE26">
        <v>1</v>
      </c>
      <c r="AF26">
        <v>2014</v>
      </c>
      <c r="AG26">
        <v>201401</v>
      </c>
      <c r="AH26">
        <v>7</v>
      </c>
      <c r="AI26">
        <v>2015</v>
      </c>
      <c r="AJ26">
        <v>201507</v>
      </c>
    </row>
    <row r="27" spans="1:36" x14ac:dyDescent="0.2">
      <c r="A27">
        <v>3001899006</v>
      </c>
      <c r="B27" t="s">
        <v>0</v>
      </c>
      <c r="C27" t="s">
        <v>14</v>
      </c>
      <c r="D27" t="s">
        <v>9</v>
      </c>
      <c r="E27" t="s">
        <v>10</v>
      </c>
      <c r="F27" t="s">
        <v>10</v>
      </c>
      <c r="G27">
        <v>7</v>
      </c>
      <c r="H27">
        <v>3</v>
      </c>
      <c r="I27">
        <v>4</v>
      </c>
      <c r="J27">
        <v>2014</v>
      </c>
      <c r="K27">
        <v>1</v>
      </c>
      <c r="L27" s="1">
        <v>41649</v>
      </c>
      <c r="M27" s="1">
        <v>42206</v>
      </c>
      <c r="N27">
        <v>1</v>
      </c>
      <c r="O27" t="s">
        <v>11</v>
      </c>
      <c r="P27" t="s">
        <v>12</v>
      </c>
      <c r="Q27" t="s">
        <v>7</v>
      </c>
      <c r="R27" t="s">
        <v>7</v>
      </c>
      <c r="S27" t="s">
        <v>12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557</v>
      </c>
      <c r="AA27">
        <v>18.262295080000001</v>
      </c>
      <c r="AB27">
        <v>6</v>
      </c>
      <c r="AC27">
        <v>5</v>
      </c>
      <c r="AD27" t="s">
        <v>24</v>
      </c>
      <c r="AE27">
        <v>1</v>
      </c>
      <c r="AF27">
        <v>2014</v>
      </c>
      <c r="AG27">
        <v>201401</v>
      </c>
      <c r="AH27">
        <v>7</v>
      </c>
      <c r="AI27">
        <v>2015</v>
      </c>
      <c r="AJ27">
        <v>201507</v>
      </c>
    </row>
    <row r="28" spans="1:36" x14ac:dyDescent="0.2">
      <c r="A28">
        <v>3002081820</v>
      </c>
      <c r="B28" t="s">
        <v>0</v>
      </c>
      <c r="C28" t="s">
        <v>14</v>
      </c>
      <c r="D28" t="s">
        <v>2</v>
      </c>
      <c r="E28" t="s">
        <v>4</v>
      </c>
      <c r="F28" t="s">
        <v>4</v>
      </c>
      <c r="G28">
        <v>5</v>
      </c>
      <c r="H28">
        <v>2</v>
      </c>
      <c r="I28">
        <v>2</v>
      </c>
      <c r="J28">
        <v>2014</v>
      </c>
      <c r="K28">
        <v>1</v>
      </c>
      <c r="L28" s="1">
        <v>41649</v>
      </c>
      <c r="M28" s="1">
        <v>42030</v>
      </c>
      <c r="N28">
        <v>1</v>
      </c>
      <c r="O28" t="s">
        <v>11</v>
      </c>
      <c r="P28" t="s">
        <v>12</v>
      </c>
      <c r="Q28" t="s">
        <v>12</v>
      </c>
      <c r="R28" s="1">
        <v>41675</v>
      </c>
      <c r="S28" t="s">
        <v>12</v>
      </c>
      <c r="T28">
        <v>0</v>
      </c>
      <c r="U28">
        <v>2</v>
      </c>
      <c r="V28">
        <v>1</v>
      </c>
      <c r="W28">
        <v>1</v>
      </c>
      <c r="X28">
        <v>0</v>
      </c>
      <c r="Y28">
        <v>0</v>
      </c>
      <c r="Z28">
        <v>381</v>
      </c>
      <c r="AA28">
        <v>12.491803279999999</v>
      </c>
      <c r="AB28">
        <v>5</v>
      </c>
      <c r="AC28">
        <v>6</v>
      </c>
      <c r="AD28" t="s">
        <v>8</v>
      </c>
      <c r="AE28">
        <v>1</v>
      </c>
      <c r="AF28">
        <v>2014</v>
      </c>
      <c r="AG28">
        <v>201401</v>
      </c>
      <c r="AH28">
        <v>1</v>
      </c>
      <c r="AI28">
        <v>2015</v>
      </c>
      <c r="AJ28">
        <v>201501</v>
      </c>
    </row>
    <row r="29" spans="1:36" x14ac:dyDescent="0.2">
      <c r="A29">
        <v>3002182050</v>
      </c>
      <c r="B29" t="s">
        <v>0</v>
      </c>
      <c r="C29" t="s">
        <v>1</v>
      </c>
      <c r="D29" t="s">
        <v>9</v>
      </c>
      <c r="E29" t="s">
        <v>10</v>
      </c>
      <c r="F29" t="s">
        <v>10</v>
      </c>
      <c r="G29">
        <v>18</v>
      </c>
      <c r="H29">
        <v>7</v>
      </c>
      <c r="I29">
        <v>15</v>
      </c>
      <c r="J29">
        <v>2014</v>
      </c>
      <c r="K29">
        <v>1</v>
      </c>
      <c r="L29" s="1">
        <v>41649</v>
      </c>
      <c r="M29" s="1">
        <v>42129</v>
      </c>
      <c r="N29">
        <v>1</v>
      </c>
      <c r="O29" t="s">
        <v>11</v>
      </c>
      <c r="P29" t="s">
        <v>12</v>
      </c>
      <c r="Q29" t="s">
        <v>7</v>
      </c>
      <c r="R29" t="s">
        <v>7</v>
      </c>
      <c r="S29" t="s">
        <v>12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480</v>
      </c>
      <c r="AA29">
        <v>15.737704920000001</v>
      </c>
      <c r="AB29">
        <v>5</v>
      </c>
      <c r="AC29">
        <v>6</v>
      </c>
      <c r="AD29" t="s">
        <v>24</v>
      </c>
      <c r="AE29">
        <v>1</v>
      </c>
      <c r="AF29">
        <v>2014</v>
      </c>
      <c r="AG29">
        <v>201401</v>
      </c>
      <c r="AH29">
        <v>5</v>
      </c>
      <c r="AI29">
        <v>2015</v>
      </c>
      <c r="AJ29">
        <v>201505</v>
      </c>
    </row>
    <row r="30" spans="1:36" x14ac:dyDescent="0.2">
      <c r="A30">
        <v>3002203653</v>
      </c>
      <c r="B30" t="s">
        <v>0</v>
      </c>
      <c r="C30" t="s">
        <v>14</v>
      </c>
      <c r="D30" t="s">
        <v>9</v>
      </c>
      <c r="E30" t="s">
        <v>10</v>
      </c>
      <c r="F30" t="s">
        <v>10</v>
      </c>
      <c r="G30">
        <v>4</v>
      </c>
      <c r="H30">
        <v>2</v>
      </c>
      <c r="I30">
        <v>1</v>
      </c>
      <c r="J30">
        <v>2014</v>
      </c>
      <c r="K30">
        <v>1</v>
      </c>
      <c r="L30" s="1">
        <v>41649</v>
      </c>
      <c r="M30" s="1">
        <v>42206</v>
      </c>
      <c r="N30">
        <v>1</v>
      </c>
      <c r="O30" t="s">
        <v>11</v>
      </c>
      <c r="P30" t="s">
        <v>12</v>
      </c>
      <c r="Q30" t="s">
        <v>7</v>
      </c>
      <c r="R30" t="s">
        <v>7</v>
      </c>
      <c r="S30" t="s">
        <v>12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557</v>
      </c>
      <c r="AA30">
        <v>18.262295080000001</v>
      </c>
      <c r="AB30">
        <v>6</v>
      </c>
      <c r="AC30">
        <v>5</v>
      </c>
      <c r="AD30" t="s">
        <v>24</v>
      </c>
      <c r="AE30">
        <v>1</v>
      </c>
      <c r="AF30">
        <v>2014</v>
      </c>
      <c r="AG30">
        <v>201401</v>
      </c>
      <c r="AH30">
        <v>7</v>
      </c>
      <c r="AI30">
        <v>2015</v>
      </c>
      <c r="AJ30">
        <v>201507</v>
      </c>
    </row>
    <row r="31" spans="1:36" x14ac:dyDescent="0.2">
      <c r="A31">
        <v>3002028645</v>
      </c>
      <c r="B31" t="s">
        <v>0</v>
      </c>
      <c r="C31" t="s">
        <v>14</v>
      </c>
      <c r="D31" t="s">
        <v>9</v>
      </c>
      <c r="E31" t="s">
        <v>15</v>
      </c>
      <c r="F31" t="s">
        <v>15</v>
      </c>
      <c r="G31">
        <v>16</v>
      </c>
      <c r="H31">
        <v>6</v>
      </c>
      <c r="I31">
        <v>13</v>
      </c>
      <c r="J31">
        <v>2014</v>
      </c>
      <c r="K31">
        <v>1</v>
      </c>
      <c r="L31" s="1">
        <v>41652</v>
      </c>
      <c r="M31" s="1">
        <v>41688</v>
      </c>
      <c r="N31">
        <v>1</v>
      </c>
      <c r="O31" t="s">
        <v>5</v>
      </c>
      <c r="P31" t="s">
        <v>6</v>
      </c>
      <c r="Q31" t="s">
        <v>7</v>
      </c>
      <c r="R31" t="s">
        <v>7</v>
      </c>
      <c r="S31" t="s">
        <v>6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36</v>
      </c>
      <c r="AA31">
        <v>1.1803278690000001</v>
      </c>
      <c r="AB31">
        <v>2</v>
      </c>
      <c r="AC31">
        <v>6</v>
      </c>
      <c r="AD31" t="s">
        <v>23</v>
      </c>
      <c r="AE31">
        <v>1</v>
      </c>
      <c r="AF31">
        <v>2014</v>
      </c>
      <c r="AG31">
        <v>201401</v>
      </c>
      <c r="AH31">
        <v>2</v>
      </c>
      <c r="AI31">
        <v>2014</v>
      </c>
      <c r="AJ31">
        <v>201402</v>
      </c>
    </row>
    <row r="32" spans="1:36" x14ac:dyDescent="0.2">
      <c r="A32">
        <v>3001567875</v>
      </c>
      <c r="B32" t="s">
        <v>0</v>
      </c>
      <c r="C32" t="s">
        <v>14</v>
      </c>
      <c r="D32" t="s">
        <v>9</v>
      </c>
      <c r="E32" t="s">
        <v>10</v>
      </c>
      <c r="F32" t="s">
        <v>10</v>
      </c>
      <c r="G32">
        <v>12</v>
      </c>
      <c r="H32">
        <v>5</v>
      </c>
      <c r="I32">
        <v>9</v>
      </c>
      <c r="J32">
        <v>2014</v>
      </c>
      <c r="K32">
        <v>1</v>
      </c>
      <c r="L32" s="1">
        <v>41653</v>
      </c>
      <c r="M32" s="1">
        <v>42044</v>
      </c>
      <c r="N32">
        <v>1</v>
      </c>
      <c r="O32" t="s">
        <v>11</v>
      </c>
      <c r="P32" t="s">
        <v>12</v>
      </c>
      <c r="Q32" t="s">
        <v>12</v>
      </c>
      <c r="R32" s="1">
        <v>41710</v>
      </c>
      <c r="S32" t="s">
        <v>12</v>
      </c>
      <c r="T32">
        <v>0</v>
      </c>
      <c r="U32">
        <v>2</v>
      </c>
      <c r="V32">
        <v>1</v>
      </c>
      <c r="W32">
        <v>1</v>
      </c>
      <c r="X32">
        <v>0</v>
      </c>
      <c r="Y32">
        <v>0</v>
      </c>
      <c r="Z32">
        <v>391</v>
      </c>
      <c r="AA32">
        <v>12.819672130000001</v>
      </c>
      <c r="AB32">
        <v>5</v>
      </c>
      <c r="AC32">
        <v>6</v>
      </c>
      <c r="AD32" t="s">
        <v>24</v>
      </c>
      <c r="AE32">
        <v>1</v>
      </c>
      <c r="AF32">
        <v>2014</v>
      </c>
      <c r="AG32">
        <v>201401</v>
      </c>
      <c r="AH32">
        <v>2</v>
      </c>
      <c r="AI32">
        <v>2015</v>
      </c>
      <c r="AJ32">
        <v>201502</v>
      </c>
    </row>
    <row r="33" spans="1:36" x14ac:dyDescent="0.2">
      <c r="A33">
        <v>3001814967</v>
      </c>
      <c r="B33" t="s">
        <v>0</v>
      </c>
      <c r="C33" t="s">
        <v>1</v>
      </c>
      <c r="D33" t="s">
        <v>9</v>
      </c>
      <c r="E33" t="s">
        <v>10</v>
      </c>
      <c r="F33" t="s">
        <v>10</v>
      </c>
      <c r="G33">
        <v>8</v>
      </c>
      <c r="H33">
        <v>3</v>
      </c>
      <c r="I33">
        <v>5</v>
      </c>
      <c r="J33">
        <v>2014</v>
      </c>
      <c r="K33">
        <v>1</v>
      </c>
      <c r="L33" s="1">
        <v>41653</v>
      </c>
      <c r="M33" s="1">
        <v>42044</v>
      </c>
      <c r="N33">
        <v>1</v>
      </c>
      <c r="O33" t="s">
        <v>11</v>
      </c>
      <c r="P33" t="s">
        <v>12</v>
      </c>
      <c r="Q33" t="s">
        <v>12</v>
      </c>
      <c r="R33" s="1">
        <v>41710</v>
      </c>
      <c r="S33" t="s">
        <v>12</v>
      </c>
      <c r="T33">
        <v>0</v>
      </c>
      <c r="U33">
        <v>2</v>
      </c>
      <c r="V33">
        <v>1</v>
      </c>
      <c r="W33">
        <v>1</v>
      </c>
      <c r="X33">
        <v>0</v>
      </c>
      <c r="Y33">
        <v>0</v>
      </c>
      <c r="Z33">
        <v>391</v>
      </c>
      <c r="AA33">
        <v>12.819672130000001</v>
      </c>
      <c r="AB33">
        <v>5</v>
      </c>
      <c r="AC33">
        <v>6</v>
      </c>
      <c r="AD33" t="s">
        <v>24</v>
      </c>
      <c r="AE33">
        <v>1</v>
      </c>
      <c r="AF33">
        <v>2014</v>
      </c>
      <c r="AG33">
        <v>201401</v>
      </c>
      <c r="AH33">
        <v>2</v>
      </c>
      <c r="AI33">
        <v>2015</v>
      </c>
      <c r="AJ33">
        <v>201502</v>
      </c>
    </row>
    <row r="34" spans="1:36" x14ac:dyDescent="0.2">
      <c r="A34">
        <v>3002157102</v>
      </c>
      <c r="B34" t="s">
        <v>0</v>
      </c>
      <c r="C34" t="s">
        <v>1</v>
      </c>
      <c r="D34" t="s">
        <v>9</v>
      </c>
      <c r="E34" t="s">
        <v>10</v>
      </c>
      <c r="F34" t="s">
        <v>10</v>
      </c>
      <c r="G34">
        <v>5</v>
      </c>
      <c r="H34">
        <v>2</v>
      </c>
      <c r="I34">
        <v>2</v>
      </c>
      <c r="J34">
        <v>2014</v>
      </c>
      <c r="K34">
        <v>1</v>
      </c>
      <c r="L34" s="1">
        <v>41653</v>
      </c>
      <c r="M34" s="1">
        <v>42559</v>
      </c>
      <c r="N34">
        <v>1</v>
      </c>
      <c r="O34" t="s">
        <v>11</v>
      </c>
      <c r="P34" t="s">
        <v>12</v>
      </c>
      <c r="Q34" t="s">
        <v>12</v>
      </c>
      <c r="R34" s="1">
        <v>41939</v>
      </c>
      <c r="S34" t="s">
        <v>12</v>
      </c>
      <c r="T34">
        <v>0</v>
      </c>
      <c r="U34">
        <v>2</v>
      </c>
      <c r="V34">
        <v>1</v>
      </c>
      <c r="W34">
        <v>1</v>
      </c>
      <c r="X34">
        <v>0</v>
      </c>
      <c r="Y34">
        <v>0</v>
      </c>
      <c r="Z34">
        <v>906</v>
      </c>
      <c r="AA34">
        <v>29.704918030000002</v>
      </c>
      <c r="AB34">
        <v>6</v>
      </c>
      <c r="AC34">
        <v>3</v>
      </c>
      <c r="AD34" t="s">
        <v>24</v>
      </c>
      <c r="AE34">
        <v>1</v>
      </c>
      <c r="AF34">
        <v>2014</v>
      </c>
      <c r="AG34">
        <v>201401</v>
      </c>
      <c r="AH34">
        <v>7</v>
      </c>
      <c r="AI34">
        <v>2016</v>
      </c>
      <c r="AJ34">
        <v>201607</v>
      </c>
    </row>
    <row r="35" spans="1:36" x14ac:dyDescent="0.2">
      <c r="A35">
        <v>3002256207</v>
      </c>
      <c r="B35" t="s">
        <v>0</v>
      </c>
      <c r="C35" t="s">
        <v>14</v>
      </c>
      <c r="D35" t="s">
        <v>9</v>
      </c>
      <c r="E35" t="s">
        <v>10</v>
      </c>
      <c r="F35" t="s">
        <v>10</v>
      </c>
      <c r="G35">
        <v>3</v>
      </c>
      <c r="H35">
        <v>1</v>
      </c>
      <c r="I35">
        <v>0</v>
      </c>
      <c r="J35">
        <v>2014</v>
      </c>
      <c r="K35">
        <v>1</v>
      </c>
      <c r="L35" s="1">
        <v>41653</v>
      </c>
      <c r="M35" s="1">
        <v>41806</v>
      </c>
      <c r="N35">
        <v>1</v>
      </c>
      <c r="O35" t="s">
        <v>11</v>
      </c>
      <c r="P35" t="s">
        <v>12</v>
      </c>
      <c r="Q35" t="s">
        <v>12</v>
      </c>
      <c r="R35" s="1">
        <v>41716</v>
      </c>
      <c r="S35" t="s">
        <v>12</v>
      </c>
      <c r="T35">
        <v>0</v>
      </c>
      <c r="U35">
        <v>2</v>
      </c>
      <c r="V35">
        <v>1</v>
      </c>
      <c r="W35">
        <v>1</v>
      </c>
      <c r="X35">
        <v>0</v>
      </c>
      <c r="Y35">
        <v>0</v>
      </c>
      <c r="Z35">
        <v>153</v>
      </c>
      <c r="AA35">
        <v>5.0163934430000001</v>
      </c>
      <c r="AB35">
        <v>3</v>
      </c>
      <c r="AC35">
        <v>6</v>
      </c>
      <c r="AD35" t="s">
        <v>8</v>
      </c>
      <c r="AE35">
        <v>1</v>
      </c>
      <c r="AF35">
        <v>2014</v>
      </c>
      <c r="AG35">
        <v>201401</v>
      </c>
      <c r="AH35">
        <v>6</v>
      </c>
      <c r="AI35">
        <v>2014</v>
      </c>
      <c r="AJ35">
        <v>201406</v>
      </c>
    </row>
    <row r="36" spans="1:36" x14ac:dyDescent="0.2">
      <c r="A36">
        <v>3002320515</v>
      </c>
      <c r="B36" t="s">
        <v>0</v>
      </c>
      <c r="C36" t="s">
        <v>1</v>
      </c>
      <c r="D36" t="s">
        <v>9</v>
      </c>
      <c r="E36" t="s">
        <v>10</v>
      </c>
      <c r="F36" t="s">
        <v>10</v>
      </c>
      <c r="G36">
        <v>7</v>
      </c>
      <c r="H36">
        <v>3</v>
      </c>
      <c r="I36">
        <v>4</v>
      </c>
      <c r="J36">
        <v>2014</v>
      </c>
      <c r="K36">
        <v>1</v>
      </c>
      <c r="L36" s="1">
        <v>41653</v>
      </c>
      <c r="M36" s="1">
        <v>41990</v>
      </c>
      <c r="N36">
        <v>1</v>
      </c>
      <c r="O36" t="s">
        <v>11</v>
      </c>
      <c r="P36" t="s">
        <v>12</v>
      </c>
      <c r="Q36" t="s">
        <v>7</v>
      </c>
      <c r="R36" t="s">
        <v>7</v>
      </c>
      <c r="S36" t="s">
        <v>12</v>
      </c>
      <c r="T36">
        <v>0</v>
      </c>
      <c r="U36">
        <v>1</v>
      </c>
      <c r="V36">
        <v>0</v>
      </c>
      <c r="W36">
        <v>1</v>
      </c>
      <c r="X36">
        <v>0</v>
      </c>
      <c r="Y36">
        <v>0</v>
      </c>
      <c r="Z36">
        <v>337</v>
      </c>
      <c r="AA36">
        <v>11.04918033</v>
      </c>
      <c r="AB36">
        <v>4</v>
      </c>
      <c r="AC36">
        <v>6</v>
      </c>
      <c r="AD36" t="s">
        <v>8</v>
      </c>
      <c r="AE36">
        <v>1</v>
      </c>
      <c r="AF36">
        <v>2014</v>
      </c>
      <c r="AG36">
        <v>201401</v>
      </c>
      <c r="AH36">
        <v>12</v>
      </c>
      <c r="AI36">
        <v>2014</v>
      </c>
      <c r="AJ36">
        <v>201412</v>
      </c>
    </row>
    <row r="37" spans="1:36" x14ac:dyDescent="0.2">
      <c r="A37">
        <v>3002320518</v>
      </c>
      <c r="B37" t="s">
        <v>0</v>
      </c>
      <c r="C37" t="s">
        <v>14</v>
      </c>
      <c r="D37" t="s">
        <v>9</v>
      </c>
      <c r="E37" t="s">
        <v>10</v>
      </c>
      <c r="F37" t="s">
        <v>10</v>
      </c>
      <c r="G37">
        <v>6</v>
      </c>
      <c r="H37">
        <v>3</v>
      </c>
      <c r="I37">
        <v>3</v>
      </c>
      <c r="J37">
        <v>2014</v>
      </c>
      <c r="K37">
        <v>1</v>
      </c>
      <c r="L37" s="1">
        <v>41653</v>
      </c>
      <c r="M37" s="1">
        <v>41990</v>
      </c>
      <c r="N37">
        <v>1</v>
      </c>
      <c r="O37" t="s">
        <v>11</v>
      </c>
      <c r="P37" t="s">
        <v>12</v>
      </c>
      <c r="Q37" t="s">
        <v>7</v>
      </c>
      <c r="R37" t="s">
        <v>7</v>
      </c>
      <c r="S37" t="s">
        <v>12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337</v>
      </c>
      <c r="AA37">
        <v>11.04918033</v>
      </c>
      <c r="AB37">
        <v>4</v>
      </c>
      <c r="AC37">
        <v>6</v>
      </c>
      <c r="AD37" t="s">
        <v>8</v>
      </c>
      <c r="AE37">
        <v>1</v>
      </c>
      <c r="AF37">
        <v>2014</v>
      </c>
      <c r="AG37">
        <v>201401</v>
      </c>
      <c r="AH37">
        <v>12</v>
      </c>
      <c r="AI37">
        <v>2014</v>
      </c>
      <c r="AJ37">
        <v>201412</v>
      </c>
    </row>
    <row r="38" spans="1:36" x14ac:dyDescent="0.2">
      <c r="A38">
        <v>3000362214</v>
      </c>
      <c r="B38" t="s">
        <v>0</v>
      </c>
      <c r="C38" t="s">
        <v>14</v>
      </c>
      <c r="D38" t="s">
        <v>9</v>
      </c>
      <c r="E38" t="s">
        <v>15</v>
      </c>
      <c r="F38" t="s">
        <v>15</v>
      </c>
      <c r="G38">
        <v>14</v>
      </c>
      <c r="H38">
        <v>5</v>
      </c>
      <c r="I38">
        <v>11</v>
      </c>
      <c r="J38">
        <v>2014</v>
      </c>
      <c r="K38">
        <v>1</v>
      </c>
      <c r="L38" s="1">
        <v>41654</v>
      </c>
      <c r="M38" s="1">
        <v>42377</v>
      </c>
      <c r="N38">
        <v>1</v>
      </c>
      <c r="O38" t="s">
        <v>11</v>
      </c>
      <c r="P38" t="s">
        <v>12</v>
      </c>
      <c r="Q38" t="s">
        <v>7</v>
      </c>
      <c r="R38" t="s">
        <v>7</v>
      </c>
      <c r="S38" t="s">
        <v>12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723</v>
      </c>
      <c r="AA38">
        <v>23.704918030000002</v>
      </c>
      <c r="AB38">
        <v>6</v>
      </c>
      <c r="AC38">
        <v>4</v>
      </c>
      <c r="AD38" t="s">
        <v>24</v>
      </c>
      <c r="AE38">
        <v>1</v>
      </c>
      <c r="AF38">
        <v>2014</v>
      </c>
      <c r="AG38">
        <v>201401</v>
      </c>
      <c r="AH38">
        <v>1</v>
      </c>
      <c r="AI38">
        <v>2016</v>
      </c>
      <c r="AJ38">
        <v>201601</v>
      </c>
    </row>
    <row r="39" spans="1:36" x14ac:dyDescent="0.2">
      <c r="A39">
        <v>3000874890</v>
      </c>
      <c r="B39" t="s">
        <v>0</v>
      </c>
      <c r="C39" t="s">
        <v>1</v>
      </c>
      <c r="D39" t="s">
        <v>9</v>
      </c>
      <c r="E39" t="s">
        <v>10</v>
      </c>
      <c r="F39" t="s">
        <v>10</v>
      </c>
      <c r="G39">
        <v>19</v>
      </c>
      <c r="H39">
        <v>7</v>
      </c>
      <c r="I39">
        <v>16</v>
      </c>
      <c r="J39">
        <v>2014</v>
      </c>
      <c r="K39">
        <v>1</v>
      </c>
      <c r="L39" s="1">
        <v>41654</v>
      </c>
      <c r="M39" s="1">
        <v>41656</v>
      </c>
      <c r="N39">
        <v>1</v>
      </c>
      <c r="O39" t="s">
        <v>5</v>
      </c>
      <c r="P39" t="s">
        <v>6</v>
      </c>
      <c r="Q39" t="s">
        <v>7</v>
      </c>
      <c r="R39" t="s">
        <v>7</v>
      </c>
      <c r="S39" t="s">
        <v>6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2</v>
      </c>
      <c r="AA39">
        <v>6.5573771000000003E-2</v>
      </c>
      <c r="AB39">
        <v>1</v>
      </c>
      <c r="AC39">
        <v>6</v>
      </c>
      <c r="AD39" t="s">
        <v>8</v>
      </c>
      <c r="AE39">
        <v>1</v>
      </c>
      <c r="AF39">
        <v>2014</v>
      </c>
      <c r="AG39">
        <v>201401</v>
      </c>
      <c r="AH39">
        <v>1</v>
      </c>
      <c r="AI39">
        <v>2014</v>
      </c>
      <c r="AJ39">
        <v>201401</v>
      </c>
    </row>
    <row r="40" spans="1:36" x14ac:dyDescent="0.2">
      <c r="A40">
        <v>3002179989</v>
      </c>
      <c r="B40" t="s">
        <v>0</v>
      </c>
      <c r="C40" t="s">
        <v>14</v>
      </c>
      <c r="D40" t="s">
        <v>34</v>
      </c>
      <c r="E40" t="s">
        <v>4</v>
      </c>
      <c r="F40" t="s">
        <v>4</v>
      </c>
      <c r="G40">
        <v>5</v>
      </c>
      <c r="H40">
        <v>2</v>
      </c>
      <c r="I40">
        <v>2</v>
      </c>
      <c r="J40">
        <v>2014</v>
      </c>
      <c r="K40">
        <v>1</v>
      </c>
      <c r="L40" s="1">
        <v>41654</v>
      </c>
      <c r="M40" s="1">
        <v>42446</v>
      </c>
      <c r="N40">
        <v>1</v>
      </c>
      <c r="O40" t="s">
        <v>11</v>
      </c>
      <c r="P40" t="s">
        <v>12</v>
      </c>
      <c r="Q40" t="s">
        <v>7</v>
      </c>
      <c r="R40" t="s">
        <v>7</v>
      </c>
      <c r="S40" t="s">
        <v>12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792</v>
      </c>
      <c r="AA40">
        <v>25.96721312</v>
      </c>
      <c r="AB40">
        <v>6</v>
      </c>
      <c r="AC40">
        <v>4</v>
      </c>
      <c r="AD40" t="s">
        <v>24</v>
      </c>
      <c r="AE40">
        <v>1</v>
      </c>
      <c r="AF40">
        <v>2014</v>
      </c>
      <c r="AG40">
        <v>201401</v>
      </c>
      <c r="AH40">
        <v>3</v>
      </c>
      <c r="AI40">
        <v>2016</v>
      </c>
      <c r="AJ40">
        <v>201603</v>
      </c>
    </row>
    <row r="41" spans="1:36" x14ac:dyDescent="0.2">
      <c r="A41">
        <v>3002320797</v>
      </c>
      <c r="B41" t="s">
        <v>0</v>
      </c>
      <c r="C41" t="s">
        <v>1</v>
      </c>
      <c r="D41" t="s">
        <v>9</v>
      </c>
      <c r="E41" t="s">
        <v>4</v>
      </c>
      <c r="F41" t="s">
        <v>4</v>
      </c>
      <c r="G41">
        <v>3</v>
      </c>
      <c r="H41">
        <v>1</v>
      </c>
      <c r="I41">
        <v>0</v>
      </c>
      <c r="J41">
        <v>2014</v>
      </c>
      <c r="K41">
        <v>1</v>
      </c>
      <c r="L41" s="1">
        <v>41654</v>
      </c>
      <c r="M41" s="1">
        <v>41822</v>
      </c>
      <c r="N41">
        <v>1</v>
      </c>
      <c r="O41" t="s">
        <v>11</v>
      </c>
      <c r="P41" t="s">
        <v>12</v>
      </c>
      <c r="Q41" t="s">
        <v>12</v>
      </c>
      <c r="R41" s="1">
        <v>41673</v>
      </c>
      <c r="S41" t="s">
        <v>26</v>
      </c>
      <c r="T41">
        <v>1</v>
      </c>
      <c r="U41">
        <v>3</v>
      </c>
      <c r="V41">
        <v>2</v>
      </c>
      <c r="W41">
        <v>1</v>
      </c>
      <c r="X41">
        <v>0</v>
      </c>
      <c r="Y41">
        <v>1</v>
      </c>
      <c r="Z41">
        <v>168</v>
      </c>
      <c r="AA41">
        <v>5.508196721</v>
      </c>
      <c r="AB41">
        <v>3</v>
      </c>
      <c r="AC41">
        <v>6</v>
      </c>
      <c r="AD41" t="s">
        <v>8</v>
      </c>
      <c r="AE41">
        <v>1</v>
      </c>
      <c r="AF41">
        <v>2014</v>
      </c>
      <c r="AG41">
        <v>201401</v>
      </c>
      <c r="AH41">
        <v>7</v>
      </c>
      <c r="AI41">
        <v>2014</v>
      </c>
      <c r="AJ41">
        <v>201407</v>
      </c>
    </row>
    <row r="42" spans="1:36" x14ac:dyDescent="0.2">
      <c r="A42">
        <v>3002321307</v>
      </c>
      <c r="B42" t="s">
        <v>0</v>
      </c>
      <c r="C42" t="s">
        <v>14</v>
      </c>
      <c r="D42" t="s">
        <v>9</v>
      </c>
      <c r="E42" t="s">
        <v>10</v>
      </c>
      <c r="F42" t="s">
        <v>10</v>
      </c>
      <c r="G42">
        <v>2</v>
      </c>
      <c r="H42">
        <v>1</v>
      </c>
      <c r="I42">
        <v>0</v>
      </c>
      <c r="J42">
        <v>2014</v>
      </c>
      <c r="K42">
        <v>1</v>
      </c>
      <c r="L42" s="1">
        <v>41654</v>
      </c>
      <c r="M42" s="1">
        <v>42446</v>
      </c>
      <c r="N42">
        <v>1</v>
      </c>
      <c r="O42" t="s">
        <v>11</v>
      </c>
      <c r="P42" t="s">
        <v>29</v>
      </c>
      <c r="Q42" t="s">
        <v>12</v>
      </c>
      <c r="R42" s="1">
        <v>41711</v>
      </c>
      <c r="S42" t="s">
        <v>12</v>
      </c>
      <c r="T42">
        <v>1</v>
      </c>
      <c r="U42">
        <v>2</v>
      </c>
      <c r="V42">
        <v>1</v>
      </c>
      <c r="W42">
        <v>1</v>
      </c>
      <c r="X42">
        <v>0</v>
      </c>
      <c r="Y42">
        <v>0</v>
      </c>
      <c r="Z42">
        <v>792</v>
      </c>
      <c r="AA42">
        <v>25.96721312</v>
      </c>
      <c r="AB42">
        <v>6</v>
      </c>
      <c r="AC42">
        <v>4</v>
      </c>
      <c r="AD42" t="s">
        <v>32</v>
      </c>
      <c r="AE42">
        <v>1</v>
      </c>
      <c r="AF42">
        <v>2014</v>
      </c>
      <c r="AG42">
        <v>201401</v>
      </c>
      <c r="AH42">
        <v>3</v>
      </c>
      <c r="AI42">
        <v>2016</v>
      </c>
      <c r="AJ42">
        <v>201603</v>
      </c>
    </row>
    <row r="43" spans="1:36" x14ac:dyDescent="0.2">
      <c r="A43">
        <v>3000362799</v>
      </c>
      <c r="B43" t="s">
        <v>0</v>
      </c>
      <c r="C43" t="s">
        <v>14</v>
      </c>
      <c r="D43" t="s">
        <v>9</v>
      </c>
      <c r="E43" t="s">
        <v>10</v>
      </c>
      <c r="F43" t="s">
        <v>10</v>
      </c>
      <c r="G43">
        <v>17</v>
      </c>
      <c r="H43">
        <v>6</v>
      </c>
      <c r="I43">
        <v>14</v>
      </c>
      <c r="J43">
        <v>2014</v>
      </c>
      <c r="K43">
        <v>1</v>
      </c>
      <c r="L43" s="1">
        <v>41654</v>
      </c>
      <c r="M43" s="1">
        <v>42167</v>
      </c>
      <c r="N43">
        <v>1</v>
      </c>
      <c r="O43" t="s">
        <v>11</v>
      </c>
      <c r="P43" t="s">
        <v>12</v>
      </c>
      <c r="Q43" t="s">
        <v>17</v>
      </c>
      <c r="R43" s="1">
        <v>42031</v>
      </c>
      <c r="S43" t="s">
        <v>17</v>
      </c>
      <c r="T43">
        <v>1</v>
      </c>
      <c r="U43">
        <v>2</v>
      </c>
      <c r="V43">
        <v>1</v>
      </c>
      <c r="W43">
        <v>1</v>
      </c>
      <c r="X43">
        <v>1</v>
      </c>
      <c r="Y43">
        <v>1</v>
      </c>
      <c r="Z43">
        <v>513</v>
      </c>
      <c r="AA43">
        <v>16.819672130000001</v>
      </c>
      <c r="AB43">
        <v>5</v>
      </c>
      <c r="AC43">
        <v>2</v>
      </c>
      <c r="AD43" t="s">
        <v>18</v>
      </c>
      <c r="AE43">
        <v>1</v>
      </c>
      <c r="AF43">
        <v>2014</v>
      </c>
      <c r="AG43">
        <v>201401</v>
      </c>
      <c r="AH43">
        <v>6</v>
      </c>
      <c r="AI43">
        <v>2015</v>
      </c>
      <c r="AJ43">
        <v>201506</v>
      </c>
    </row>
    <row r="44" spans="1:36" x14ac:dyDescent="0.2">
      <c r="A44">
        <v>3000361611</v>
      </c>
      <c r="B44" t="s">
        <v>0</v>
      </c>
      <c r="C44" t="s">
        <v>1</v>
      </c>
      <c r="D44" t="s">
        <v>9</v>
      </c>
      <c r="E44" t="s">
        <v>15</v>
      </c>
      <c r="F44" t="s">
        <v>15</v>
      </c>
      <c r="G44">
        <v>13</v>
      </c>
      <c r="H44">
        <v>5</v>
      </c>
      <c r="I44">
        <v>10</v>
      </c>
      <c r="J44">
        <v>2014</v>
      </c>
      <c r="K44">
        <v>1</v>
      </c>
      <c r="L44" s="1">
        <v>41656</v>
      </c>
      <c r="M44" s="1">
        <v>42377</v>
      </c>
      <c r="N44">
        <v>1</v>
      </c>
      <c r="O44" t="s">
        <v>11</v>
      </c>
      <c r="P44" t="s">
        <v>12</v>
      </c>
      <c r="Q44" t="s">
        <v>7</v>
      </c>
      <c r="R44" t="s">
        <v>7</v>
      </c>
      <c r="S44" t="s">
        <v>12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721</v>
      </c>
      <c r="AA44">
        <v>23.639344260000001</v>
      </c>
      <c r="AB44">
        <v>6</v>
      </c>
      <c r="AC44">
        <v>4</v>
      </c>
      <c r="AD44" t="s">
        <v>24</v>
      </c>
      <c r="AE44">
        <v>1</v>
      </c>
      <c r="AF44">
        <v>2014</v>
      </c>
      <c r="AG44">
        <v>201401</v>
      </c>
      <c r="AH44">
        <v>1</v>
      </c>
      <c r="AI44">
        <v>2016</v>
      </c>
      <c r="AJ44">
        <v>201601</v>
      </c>
    </row>
    <row r="45" spans="1:36" x14ac:dyDescent="0.2">
      <c r="A45">
        <v>3001658208</v>
      </c>
      <c r="B45" t="s">
        <v>0</v>
      </c>
      <c r="C45" t="s">
        <v>14</v>
      </c>
      <c r="D45" t="s">
        <v>9</v>
      </c>
      <c r="E45" t="s">
        <v>10</v>
      </c>
      <c r="F45" t="s">
        <v>10</v>
      </c>
      <c r="G45">
        <v>10</v>
      </c>
      <c r="H45">
        <v>4</v>
      </c>
      <c r="I45">
        <v>7</v>
      </c>
      <c r="J45">
        <v>2014</v>
      </c>
      <c r="K45">
        <v>1</v>
      </c>
      <c r="L45" s="1">
        <v>41656</v>
      </c>
      <c r="M45" s="1">
        <v>42736</v>
      </c>
      <c r="N45">
        <v>1</v>
      </c>
      <c r="O45" t="s">
        <v>11</v>
      </c>
      <c r="P45" t="s">
        <v>12</v>
      </c>
      <c r="Q45" t="s">
        <v>29</v>
      </c>
      <c r="R45" s="1">
        <v>42465</v>
      </c>
      <c r="S45" t="s">
        <v>12</v>
      </c>
      <c r="T45">
        <v>1</v>
      </c>
      <c r="U45">
        <v>3</v>
      </c>
      <c r="V45">
        <v>2</v>
      </c>
      <c r="W45">
        <v>0</v>
      </c>
      <c r="X45">
        <v>0</v>
      </c>
      <c r="Y45">
        <v>0</v>
      </c>
      <c r="Z45">
        <v>1080</v>
      </c>
      <c r="AA45">
        <v>35.409836069999997</v>
      </c>
      <c r="AB45">
        <v>6</v>
      </c>
      <c r="AC45">
        <v>0</v>
      </c>
      <c r="AD45" t="s">
        <v>13</v>
      </c>
      <c r="AE45">
        <v>1</v>
      </c>
      <c r="AF45">
        <v>2014</v>
      </c>
      <c r="AG45">
        <v>201401</v>
      </c>
      <c r="AH45">
        <v>1</v>
      </c>
      <c r="AI45">
        <v>2017</v>
      </c>
      <c r="AJ45">
        <v>201701</v>
      </c>
    </row>
    <row r="46" spans="1:36" x14ac:dyDescent="0.2">
      <c r="A46">
        <v>3001954554</v>
      </c>
      <c r="B46" t="s">
        <v>0</v>
      </c>
      <c r="C46" t="s">
        <v>14</v>
      </c>
      <c r="D46" t="s">
        <v>9</v>
      </c>
      <c r="E46" t="s">
        <v>10</v>
      </c>
      <c r="F46" t="s">
        <v>10</v>
      </c>
      <c r="G46">
        <v>7</v>
      </c>
      <c r="H46">
        <v>3</v>
      </c>
      <c r="I46">
        <v>4</v>
      </c>
      <c r="J46">
        <v>2014</v>
      </c>
      <c r="K46">
        <v>1</v>
      </c>
      <c r="L46" s="1">
        <v>41656</v>
      </c>
      <c r="M46" s="1">
        <v>42736</v>
      </c>
      <c r="N46">
        <v>1</v>
      </c>
      <c r="O46" t="s">
        <v>11</v>
      </c>
      <c r="P46" t="s">
        <v>12</v>
      </c>
      <c r="Q46" t="s">
        <v>29</v>
      </c>
      <c r="R46" s="1">
        <v>42465</v>
      </c>
      <c r="S46" t="s">
        <v>6</v>
      </c>
      <c r="T46">
        <v>1</v>
      </c>
      <c r="U46">
        <v>6</v>
      </c>
      <c r="V46">
        <v>5</v>
      </c>
      <c r="W46">
        <v>0</v>
      </c>
      <c r="X46">
        <v>0</v>
      </c>
      <c r="Y46">
        <v>0</v>
      </c>
      <c r="Z46">
        <v>1080</v>
      </c>
      <c r="AA46">
        <v>35.409836069999997</v>
      </c>
      <c r="AB46">
        <v>6</v>
      </c>
      <c r="AC46">
        <v>0</v>
      </c>
      <c r="AD46" t="s">
        <v>13</v>
      </c>
      <c r="AE46">
        <v>1</v>
      </c>
      <c r="AF46">
        <v>2014</v>
      </c>
      <c r="AG46">
        <v>201401</v>
      </c>
      <c r="AH46">
        <v>1</v>
      </c>
      <c r="AI46">
        <v>2017</v>
      </c>
      <c r="AJ46">
        <v>201701</v>
      </c>
    </row>
    <row r="47" spans="1:36" x14ac:dyDescent="0.2">
      <c r="A47">
        <v>3001978731</v>
      </c>
      <c r="B47" t="s">
        <v>0</v>
      </c>
      <c r="C47" t="s">
        <v>14</v>
      </c>
      <c r="D47" t="s">
        <v>2</v>
      </c>
      <c r="E47" t="s">
        <v>10</v>
      </c>
      <c r="F47" t="s">
        <v>10</v>
      </c>
      <c r="G47">
        <v>17</v>
      </c>
      <c r="H47">
        <v>6</v>
      </c>
      <c r="I47">
        <v>14</v>
      </c>
      <c r="J47">
        <v>2014</v>
      </c>
      <c r="K47">
        <v>1</v>
      </c>
      <c r="L47" s="1">
        <v>41656</v>
      </c>
      <c r="M47" s="1">
        <v>42736</v>
      </c>
      <c r="N47">
        <v>1</v>
      </c>
      <c r="O47" t="s">
        <v>11</v>
      </c>
      <c r="P47" t="s">
        <v>12</v>
      </c>
      <c r="Q47" t="s">
        <v>12</v>
      </c>
      <c r="R47" s="1">
        <v>41660</v>
      </c>
      <c r="S47" t="s">
        <v>12</v>
      </c>
      <c r="T47">
        <v>0</v>
      </c>
      <c r="U47">
        <v>3</v>
      </c>
      <c r="V47">
        <v>2</v>
      </c>
      <c r="W47">
        <v>0</v>
      </c>
      <c r="X47">
        <v>0</v>
      </c>
      <c r="Y47">
        <v>0</v>
      </c>
      <c r="Z47">
        <v>1080</v>
      </c>
      <c r="AA47">
        <v>35.409836069999997</v>
      </c>
      <c r="AB47">
        <v>6</v>
      </c>
      <c r="AC47">
        <v>0</v>
      </c>
      <c r="AD47" t="s">
        <v>13</v>
      </c>
      <c r="AE47">
        <v>1</v>
      </c>
      <c r="AF47">
        <v>2014</v>
      </c>
      <c r="AG47">
        <v>201401</v>
      </c>
      <c r="AH47">
        <v>1</v>
      </c>
      <c r="AI47">
        <v>2017</v>
      </c>
      <c r="AJ47">
        <v>201701</v>
      </c>
    </row>
    <row r="48" spans="1:36" x14ac:dyDescent="0.2">
      <c r="A48">
        <v>3001991316</v>
      </c>
      <c r="B48" t="s">
        <v>0</v>
      </c>
      <c r="C48" t="s">
        <v>14</v>
      </c>
      <c r="D48" t="s">
        <v>9</v>
      </c>
      <c r="E48" t="s">
        <v>10</v>
      </c>
      <c r="F48" t="s">
        <v>10</v>
      </c>
      <c r="G48">
        <v>10</v>
      </c>
      <c r="H48">
        <v>4</v>
      </c>
      <c r="I48">
        <v>7</v>
      </c>
      <c r="J48">
        <v>2014</v>
      </c>
      <c r="K48">
        <v>1</v>
      </c>
      <c r="L48" s="1">
        <v>41656</v>
      </c>
      <c r="M48" s="1">
        <v>41864</v>
      </c>
      <c r="N48">
        <v>1</v>
      </c>
      <c r="O48" t="s">
        <v>11</v>
      </c>
      <c r="P48" t="s">
        <v>12</v>
      </c>
      <c r="Q48" t="s">
        <v>12</v>
      </c>
      <c r="R48" s="1">
        <v>41660</v>
      </c>
      <c r="S48" t="s">
        <v>12</v>
      </c>
      <c r="T48">
        <v>0</v>
      </c>
      <c r="U48">
        <v>3</v>
      </c>
      <c r="V48">
        <v>2</v>
      </c>
      <c r="W48">
        <v>1</v>
      </c>
      <c r="X48">
        <v>0</v>
      </c>
      <c r="Y48">
        <v>1</v>
      </c>
      <c r="Z48">
        <v>208</v>
      </c>
      <c r="AA48">
        <v>6.8196721309999999</v>
      </c>
      <c r="AB48">
        <v>4</v>
      </c>
      <c r="AC48">
        <v>4</v>
      </c>
      <c r="AD48" t="s">
        <v>8</v>
      </c>
      <c r="AE48">
        <v>1</v>
      </c>
      <c r="AF48">
        <v>2014</v>
      </c>
      <c r="AG48">
        <v>201401</v>
      </c>
      <c r="AH48">
        <v>8</v>
      </c>
      <c r="AI48">
        <v>2014</v>
      </c>
      <c r="AJ48">
        <v>201408</v>
      </c>
    </row>
    <row r="49" spans="1:36" x14ac:dyDescent="0.2">
      <c r="A49">
        <v>3001978737</v>
      </c>
      <c r="B49" t="s">
        <v>0</v>
      </c>
      <c r="C49" t="s">
        <v>1</v>
      </c>
      <c r="D49" t="s">
        <v>9</v>
      </c>
      <c r="E49" t="s">
        <v>10</v>
      </c>
      <c r="F49" t="s">
        <v>10</v>
      </c>
      <c r="G49">
        <v>13</v>
      </c>
      <c r="H49">
        <v>5</v>
      </c>
      <c r="I49">
        <v>10</v>
      </c>
      <c r="J49">
        <v>2014</v>
      </c>
      <c r="K49">
        <v>1</v>
      </c>
      <c r="L49" s="1">
        <v>41656</v>
      </c>
      <c r="M49" s="1">
        <v>41865</v>
      </c>
      <c r="N49">
        <v>1</v>
      </c>
      <c r="O49" t="s">
        <v>11</v>
      </c>
      <c r="P49" t="s">
        <v>12</v>
      </c>
      <c r="Q49" t="s">
        <v>12</v>
      </c>
      <c r="R49" s="1">
        <v>41660</v>
      </c>
      <c r="S49" t="s">
        <v>12</v>
      </c>
      <c r="T49">
        <v>0</v>
      </c>
      <c r="U49">
        <v>3</v>
      </c>
      <c r="V49">
        <v>2</v>
      </c>
      <c r="W49">
        <v>1</v>
      </c>
      <c r="X49">
        <v>0</v>
      </c>
      <c r="Y49">
        <v>1</v>
      </c>
      <c r="Z49">
        <v>209</v>
      </c>
      <c r="AA49">
        <v>6.8524590160000001</v>
      </c>
      <c r="AB49">
        <v>4</v>
      </c>
      <c r="AC49">
        <v>4</v>
      </c>
      <c r="AD49" t="s">
        <v>8</v>
      </c>
      <c r="AE49">
        <v>1</v>
      </c>
      <c r="AF49">
        <v>2014</v>
      </c>
      <c r="AG49">
        <v>201401</v>
      </c>
      <c r="AH49">
        <v>8</v>
      </c>
      <c r="AI49">
        <v>2014</v>
      </c>
      <c r="AJ49">
        <v>201408</v>
      </c>
    </row>
    <row r="50" spans="1:36" x14ac:dyDescent="0.2">
      <c r="A50">
        <v>3002158644</v>
      </c>
      <c r="B50" t="s">
        <v>0</v>
      </c>
      <c r="C50" t="s">
        <v>1</v>
      </c>
      <c r="D50" t="s">
        <v>9</v>
      </c>
      <c r="E50" t="s">
        <v>10</v>
      </c>
      <c r="F50" t="s">
        <v>10</v>
      </c>
      <c r="G50">
        <v>4</v>
      </c>
      <c r="H50">
        <v>2</v>
      </c>
      <c r="I50">
        <v>1</v>
      </c>
      <c r="J50">
        <v>2014</v>
      </c>
      <c r="K50">
        <v>1</v>
      </c>
      <c r="L50" s="1">
        <v>41656</v>
      </c>
      <c r="M50" s="1">
        <v>41864</v>
      </c>
      <c r="N50">
        <v>1</v>
      </c>
      <c r="O50" t="s">
        <v>11</v>
      </c>
      <c r="P50" t="s">
        <v>12</v>
      </c>
      <c r="Q50" t="s">
        <v>12</v>
      </c>
      <c r="R50" s="1">
        <v>41660</v>
      </c>
      <c r="S50" t="s">
        <v>12</v>
      </c>
      <c r="T50">
        <v>0</v>
      </c>
      <c r="U50">
        <v>3</v>
      </c>
      <c r="V50">
        <v>2</v>
      </c>
      <c r="W50">
        <v>1</v>
      </c>
      <c r="X50">
        <v>0</v>
      </c>
      <c r="Y50">
        <v>1</v>
      </c>
      <c r="Z50">
        <v>208</v>
      </c>
      <c r="AA50">
        <v>6.8196721309999999</v>
      </c>
      <c r="AB50">
        <v>4</v>
      </c>
      <c r="AC50">
        <v>4</v>
      </c>
      <c r="AD50" t="s">
        <v>8</v>
      </c>
      <c r="AE50">
        <v>1</v>
      </c>
      <c r="AF50">
        <v>2014</v>
      </c>
      <c r="AG50">
        <v>201401</v>
      </c>
      <c r="AH50">
        <v>8</v>
      </c>
      <c r="AI50">
        <v>2014</v>
      </c>
      <c r="AJ50">
        <v>201408</v>
      </c>
    </row>
    <row r="51" spans="1:36" x14ac:dyDescent="0.2">
      <c r="A51">
        <v>3002172249</v>
      </c>
      <c r="B51" t="s">
        <v>0</v>
      </c>
      <c r="C51" t="s">
        <v>14</v>
      </c>
      <c r="D51" t="s">
        <v>9</v>
      </c>
      <c r="E51" t="s">
        <v>15</v>
      </c>
      <c r="F51" t="s">
        <v>15</v>
      </c>
      <c r="G51">
        <v>7</v>
      </c>
      <c r="H51">
        <v>3</v>
      </c>
      <c r="I51">
        <v>4</v>
      </c>
      <c r="J51">
        <v>2014</v>
      </c>
      <c r="K51">
        <v>1</v>
      </c>
      <c r="L51" s="1">
        <v>41656</v>
      </c>
      <c r="M51" s="1">
        <v>42395</v>
      </c>
      <c r="N51">
        <v>1</v>
      </c>
      <c r="O51" t="s">
        <v>11</v>
      </c>
      <c r="P51" t="s">
        <v>12</v>
      </c>
      <c r="Q51" t="s">
        <v>7</v>
      </c>
      <c r="R51" t="s">
        <v>7</v>
      </c>
      <c r="S51" t="s">
        <v>12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739</v>
      </c>
      <c r="AA51">
        <v>24.229508200000001</v>
      </c>
      <c r="AB51">
        <v>6</v>
      </c>
      <c r="AC51">
        <v>4</v>
      </c>
      <c r="AD51" t="s">
        <v>24</v>
      </c>
      <c r="AE51">
        <v>1</v>
      </c>
      <c r="AF51">
        <v>2014</v>
      </c>
      <c r="AG51">
        <v>201401</v>
      </c>
      <c r="AH51">
        <v>1</v>
      </c>
      <c r="AI51">
        <v>2016</v>
      </c>
      <c r="AJ51">
        <v>201601</v>
      </c>
    </row>
    <row r="52" spans="1:36" x14ac:dyDescent="0.2">
      <c r="A52">
        <v>3002193939</v>
      </c>
      <c r="B52" t="s">
        <v>0</v>
      </c>
      <c r="C52" t="s">
        <v>1</v>
      </c>
      <c r="D52" t="s">
        <v>9</v>
      </c>
      <c r="E52" t="s">
        <v>10</v>
      </c>
      <c r="F52" t="s">
        <v>10</v>
      </c>
      <c r="G52">
        <v>4</v>
      </c>
      <c r="H52">
        <v>2</v>
      </c>
      <c r="I52">
        <v>1</v>
      </c>
      <c r="J52">
        <v>2014</v>
      </c>
      <c r="K52">
        <v>1</v>
      </c>
      <c r="L52" s="1">
        <v>41656</v>
      </c>
      <c r="M52" s="1">
        <v>42736</v>
      </c>
      <c r="N52">
        <v>1</v>
      </c>
      <c r="O52" t="s">
        <v>11</v>
      </c>
      <c r="P52" t="s">
        <v>12</v>
      </c>
      <c r="Q52" t="s">
        <v>29</v>
      </c>
      <c r="R52" s="1">
        <v>42465</v>
      </c>
      <c r="S52" t="s">
        <v>12</v>
      </c>
      <c r="T52">
        <v>1</v>
      </c>
      <c r="U52">
        <v>3</v>
      </c>
      <c r="V52">
        <v>2</v>
      </c>
      <c r="W52">
        <v>0</v>
      </c>
      <c r="X52">
        <v>0</v>
      </c>
      <c r="Y52">
        <v>0</v>
      </c>
      <c r="Z52">
        <v>1080</v>
      </c>
      <c r="AA52">
        <v>35.409836069999997</v>
      </c>
      <c r="AB52">
        <v>6</v>
      </c>
      <c r="AC52">
        <v>0</v>
      </c>
      <c r="AD52" t="s">
        <v>13</v>
      </c>
      <c r="AE52">
        <v>1</v>
      </c>
      <c r="AF52">
        <v>2014</v>
      </c>
      <c r="AG52">
        <v>201401</v>
      </c>
      <c r="AH52">
        <v>1</v>
      </c>
      <c r="AI52">
        <v>2017</v>
      </c>
      <c r="AJ52">
        <v>201701</v>
      </c>
    </row>
    <row r="53" spans="1:36" x14ac:dyDescent="0.2">
      <c r="A53">
        <v>3002308068</v>
      </c>
      <c r="B53" t="s">
        <v>0</v>
      </c>
      <c r="C53" t="s">
        <v>14</v>
      </c>
      <c r="D53" t="s">
        <v>9</v>
      </c>
      <c r="E53" t="s">
        <v>15</v>
      </c>
      <c r="F53" t="s">
        <v>15</v>
      </c>
      <c r="G53">
        <v>3</v>
      </c>
      <c r="H53">
        <v>1</v>
      </c>
      <c r="I53">
        <v>0</v>
      </c>
      <c r="J53">
        <v>2014</v>
      </c>
      <c r="K53">
        <v>1</v>
      </c>
      <c r="L53" s="1">
        <v>41656</v>
      </c>
      <c r="M53" s="1">
        <v>41677</v>
      </c>
      <c r="N53">
        <v>1</v>
      </c>
      <c r="O53" t="s">
        <v>11</v>
      </c>
      <c r="P53" t="s">
        <v>12</v>
      </c>
      <c r="Q53" t="s">
        <v>7</v>
      </c>
      <c r="R53" t="s">
        <v>7</v>
      </c>
      <c r="S53" t="s">
        <v>12</v>
      </c>
      <c r="T53">
        <v>0</v>
      </c>
      <c r="U53">
        <v>1</v>
      </c>
      <c r="V53">
        <v>0</v>
      </c>
      <c r="W53">
        <v>1</v>
      </c>
      <c r="X53">
        <v>0</v>
      </c>
      <c r="Y53">
        <v>1</v>
      </c>
      <c r="Z53">
        <v>21</v>
      </c>
      <c r="AA53">
        <v>0.68852458999999999</v>
      </c>
      <c r="AB53">
        <v>1</v>
      </c>
      <c r="AC53">
        <v>3</v>
      </c>
      <c r="AD53" t="s">
        <v>8</v>
      </c>
      <c r="AE53">
        <v>1</v>
      </c>
      <c r="AF53">
        <v>2014</v>
      </c>
      <c r="AG53">
        <v>201401</v>
      </c>
      <c r="AH53">
        <v>2</v>
      </c>
      <c r="AI53">
        <v>2014</v>
      </c>
      <c r="AJ53">
        <v>201402</v>
      </c>
    </row>
    <row r="54" spans="1:36" x14ac:dyDescent="0.2">
      <c r="A54">
        <v>3002315652</v>
      </c>
      <c r="B54" t="s">
        <v>0</v>
      </c>
      <c r="C54" t="s">
        <v>14</v>
      </c>
      <c r="D54" t="s">
        <v>9</v>
      </c>
      <c r="E54" t="s">
        <v>10</v>
      </c>
      <c r="F54" t="s">
        <v>10</v>
      </c>
      <c r="G54">
        <v>19</v>
      </c>
      <c r="H54">
        <v>7</v>
      </c>
      <c r="I54">
        <v>16</v>
      </c>
      <c r="J54">
        <v>2014</v>
      </c>
      <c r="K54">
        <v>1</v>
      </c>
      <c r="L54" s="1">
        <v>41656</v>
      </c>
      <c r="M54" s="1">
        <v>41667</v>
      </c>
      <c r="N54">
        <v>1</v>
      </c>
      <c r="O54" t="s">
        <v>5</v>
      </c>
      <c r="P54" t="s">
        <v>6</v>
      </c>
      <c r="Q54" t="s">
        <v>7</v>
      </c>
      <c r="R54" t="s">
        <v>7</v>
      </c>
      <c r="S54" t="s">
        <v>6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11</v>
      </c>
      <c r="AA54">
        <v>0.360655738</v>
      </c>
      <c r="AB54">
        <v>1</v>
      </c>
      <c r="AC54">
        <v>1</v>
      </c>
      <c r="AD54" t="s">
        <v>18</v>
      </c>
      <c r="AE54">
        <v>1</v>
      </c>
      <c r="AF54">
        <v>2014</v>
      </c>
      <c r="AG54">
        <v>201401</v>
      </c>
      <c r="AH54">
        <v>1</v>
      </c>
      <c r="AI54">
        <v>2014</v>
      </c>
      <c r="AJ54">
        <v>201401</v>
      </c>
    </row>
    <row r="55" spans="1:36" x14ac:dyDescent="0.2">
      <c r="A55">
        <v>3002322207</v>
      </c>
      <c r="B55" t="s">
        <v>0</v>
      </c>
      <c r="C55" t="s">
        <v>14</v>
      </c>
      <c r="D55" t="s">
        <v>9</v>
      </c>
      <c r="E55" t="s">
        <v>15</v>
      </c>
      <c r="F55" t="s">
        <v>15</v>
      </c>
      <c r="G55">
        <v>2</v>
      </c>
      <c r="H55">
        <v>1</v>
      </c>
      <c r="I55">
        <v>0</v>
      </c>
      <c r="J55">
        <v>2014</v>
      </c>
      <c r="K55">
        <v>1</v>
      </c>
      <c r="L55" s="1">
        <v>41656</v>
      </c>
      <c r="M55" s="1">
        <v>41870</v>
      </c>
      <c r="N55">
        <v>1</v>
      </c>
      <c r="O55" t="s">
        <v>27</v>
      </c>
      <c r="P55" t="s">
        <v>31</v>
      </c>
      <c r="Q55" t="s">
        <v>21</v>
      </c>
      <c r="R55" s="1">
        <v>41661</v>
      </c>
      <c r="S55" t="s">
        <v>21</v>
      </c>
      <c r="T55">
        <v>1</v>
      </c>
      <c r="U55">
        <v>2</v>
      </c>
      <c r="V55">
        <v>1</v>
      </c>
      <c r="W55">
        <v>1</v>
      </c>
      <c r="X55">
        <v>0</v>
      </c>
      <c r="Y55">
        <v>0</v>
      </c>
      <c r="Z55">
        <v>214</v>
      </c>
      <c r="AA55">
        <v>7.0163934430000001</v>
      </c>
      <c r="AB55">
        <v>4</v>
      </c>
      <c r="AC55">
        <v>6</v>
      </c>
      <c r="AD55" t="s">
        <v>32</v>
      </c>
      <c r="AE55">
        <v>1</v>
      </c>
      <c r="AF55">
        <v>2014</v>
      </c>
      <c r="AG55">
        <v>201401</v>
      </c>
      <c r="AH55">
        <v>8</v>
      </c>
      <c r="AI55">
        <v>2014</v>
      </c>
      <c r="AJ55">
        <v>201408</v>
      </c>
    </row>
    <row r="56" spans="1:36" x14ac:dyDescent="0.2">
      <c r="A56">
        <v>3002015643</v>
      </c>
      <c r="B56" t="s">
        <v>0</v>
      </c>
      <c r="C56" t="s">
        <v>14</v>
      </c>
      <c r="D56" t="s">
        <v>9</v>
      </c>
      <c r="E56" t="s">
        <v>10</v>
      </c>
      <c r="F56" t="s">
        <v>10</v>
      </c>
      <c r="G56">
        <v>18</v>
      </c>
      <c r="H56">
        <v>7</v>
      </c>
      <c r="I56">
        <v>15</v>
      </c>
      <c r="J56">
        <v>2014</v>
      </c>
      <c r="K56">
        <v>1</v>
      </c>
      <c r="L56" s="1">
        <v>41660</v>
      </c>
      <c r="M56" s="1">
        <v>41663</v>
      </c>
      <c r="N56">
        <v>1</v>
      </c>
      <c r="O56" t="s">
        <v>5</v>
      </c>
      <c r="P56" t="s">
        <v>6</v>
      </c>
      <c r="Q56" t="s">
        <v>7</v>
      </c>
      <c r="R56" t="s">
        <v>7</v>
      </c>
      <c r="S56" t="s">
        <v>6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3</v>
      </c>
      <c r="AA56">
        <v>9.8360656000000005E-2</v>
      </c>
      <c r="AB56">
        <v>1</v>
      </c>
      <c r="AC56">
        <v>6</v>
      </c>
      <c r="AD56" t="s">
        <v>8</v>
      </c>
      <c r="AE56">
        <v>1</v>
      </c>
      <c r="AF56">
        <v>2014</v>
      </c>
      <c r="AG56">
        <v>201401</v>
      </c>
      <c r="AH56">
        <v>1</v>
      </c>
      <c r="AI56">
        <v>2014</v>
      </c>
      <c r="AJ56">
        <v>201401</v>
      </c>
    </row>
    <row r="57" spans="1:36" x14ac:dyDescent="0.2">
      <c r="A57">
        <v>3000163299</v>
      </c>
      <c r="B57" t="s">
        <v>0</v>
      </c>
      <c r="C57" t="s">
        <v>1</v>
      </c>
      <c r="D57" t="s">
        <v>9</v>
      </c>
      <c r="E57" t="s">
        <v>10</v>
      </c>
      <c r="F57" t="s">
        <v>10</v>
      </c>
      <c r="G57">
        <v>16</v>
      </c>
      <c r="H57">
        <v>6</v>
      </c>
      <c r="I57">
        <v>13</v>
      </c>
      <c r="J57">
        <v>2014</v>
      </c>
      <c r="K57">
        <v>1</v>
      </c>
      <c r="L57" s="1">
        <v>41661</v>
      </c>
      <c r="M57" s="1">
        <v>42040</v>
      </c>
      <c r="N57">
        <v>1</v>
      </c>
      <c r="O57" t="s">
        <v>11</v>
      </c>
      <c r="P57" t="s">
        <v>12</v>
      </c>
      <c r="Q57" t="s">
        <v>7</v>
      </c>
      <c r="R57" t="s">
        <v>7</v>
      </c>
      <c r="S57" t="s">
        <v>12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379</v>
      </c>
      <c r="AA57">
        <v>12.426229510000001</v>
      </c>
      <c r="AB57">
        <v>5</v>
      </c>
      <c r="AC57">
        <v>6</v>
      </c>
      <c r="AD57" t="s">
        <v>8</v>
      </c>
      <c r="AE57">
        <v>1</v>
      </c>
      <c r="AF57">
        <v>2014</v>
      </c>
      <c r="AG57">
        <v>201401</v>
      </c>
      <c r="AH57">
        <v>2</v>
      </c>
      <c r="AI57">
        <v>2015</v>
      </c>
      <c r="AJ57">
        <v>201502</v>
      </c>
    </row>
    <row r="58" spans="1:36" x14ac:dyDescent="0.2">
      <c r="A58">
        <v>3000163368</v>
      </c>
      <c r="B58" t="s">
        <v>0</v>
      </c>
      <c r="C58" t="s">
        <v>14</v>
      </c>
      <c r="D58" t="s">
        <v>2</v>
      </c>
      <c r="E58" t="s">
        <v>10</v>
      </c>
      <c r="F58" t="s">
        <v>10</v>
      </c>
      <c r="G58">
        <v>18</v>
      </c>
      <c r="H58">
        <v>7</v>
      </c>
      <c r="I58">
        <v>15</v>
      </c>
      <c r="J58">
        <v>2014</v>
      </c>
      <c r="K58">
        <v>1</v>
      </c>
      <c r="L58" s="1">
        <v>41661</v>
      </c>
      <c r="M58" s="1">
        <v>42736</v>
      </c>
      <c r="N58">
        <v>1</v>
      </c>
      <c r="O58" t="s">
        <v>11</v>
      </c>
      <c r="P58" t="s">
        <v>12</v>
      </c>
      <c r="Q58" t="s">
        <v>12</v>
      </c>
      <c r="R58" s="1">
        <v>42484</v>
      </c>
      <c r="S58" t="s">
        <v>12</v>
      </c>
      <c r="T58">
        <v>0</v>
      </c>
      <c r="U58">
        <v>5</v>
      </c>
      <c r="V58">
        <v>4</v>
      </c>
      <c r="W58">
        <v>0</v>
      </c>
      <c r="X58">
        <v>0</v>
      </c>
      <c r="Y58">
        <v>0</v>
      </c>
      <c r="Z58">
        <v>1075</v>
      </c>
      <c r="AA58">
        <v>35.24590164</v>
      </c>
      <c r="AB58">
        <v>6</v>
      </c>
      <c r="AC58">
        <v>0</v>
      </c>
      <c r="AD58" t="s">
        <v>13</v>
      </c>
      <c r="AE58">
        <v>1</v>
      </c>
      <c r="AF58">
        <v>2014</v>
      </c>
      <c r="AG58">
        <v>201401</v>
      </c>
      <c r="AH58">
        <v>1</v>
      </c>
      <c r="AI58">
        <v>2017</v>
      </c>
      <c r="AJ58">
        <v>201701</v>
      </c>
    </row>
    <row r="59" spans="1:36" x14ac:dyDescent="0.2">
      <c r="A59">
        <v>3000791526</v>
      </c>
      <c r="B59" t="s">
        <v>0</v>
      </c>
      <c r="C59" t="s">
        <v>14</v>
      </c>
      <c r="D59" t="s">
        <v>9</v>
      </c>
      <c r="E59" t="s">
        <v>10</v>
      </c>
      <c r="F59" t="s">
        <v>10</v>
      </c>
      <c r="G59">
        <v>20</v>
      </c>
      <c r="H59">
        <v>7</v>
      </c>
      <c r="I59">
        <v>17</v>
      </c>
      <c r="J59">
        <v>2014</v>
      </c>
      <c r="K59">
        <v>1</v>
      </c>
      <c r="L59" s="1">
        <v>41661</v>
      </c>
      <c r="M59" s="1">
        <v>42253</v>
      </c>
      <c r="N59">
        <v>1</v>
      </c>
      <c r="O59" t="s">
        <v>11</v>
      </c>
      <c r="P59" t="s">
        <v>12</v>
      </c>
      <c r="Q59" t="s">
        <v>7</v>
      </c>
      <c r="R59" t="s">
        <v>7</v>
      </c>
      <c r="S59" t="s">
        <v>12</v>
      </c>
      <c r="T59">
        <v>0</v>
      </c>
      <c r="U59">
        <v>1</v>
      </c>
      <c r="V59">
        <v>0</v>
      </c>
      <c r="W59">
        <v>1</v>
      </c>
      <c r="X59">
        <v>0</v>
      </c>
      <c r="Y59">
        <v>1</v>
      </c>
      <c r="Z59">
        <v>592</v>
      </c>
      <c r="AA59">
        <v>19.409836070000001</v>
      </c>
      <c r="AB59">
        <v>6</v>
      </c>
      <c r="AC59">
        <v>2</v>
      </c>
      <c r="AD59" t="s">
        <v>41</v>
      </c>
      <c r="AE59">
        <v>1</v>
      </c>
      <c r="AF59">
        <v>2014</v>
      </c>
      <c r="AG59">
        <v>201401</v>
      </c>
      <c r="AH59">
        <v>9</v>
      </c>
      <c r="AI59">
        <v>2015</v>
      </c>
      <c r="AJ59">
        <v>201509</v>
      </c>
    </row>
    <row r="60" spans="1:36" x14ac:dyDescent="0.2">
      <c r="A60">
        <v>3001723710</v>
      </c>
      <c r="B60" t="s">
        <v>0</v>
      </c>
      <c r="C60" t="s">
        <v>1</v>
      </c>
      <c r="D60" t="s">
        <v>9</v>
      </c>
      <c r="E60" t="s">
        <v>10</v>
      </c>
      <c r="F60" t="s">
        <v>10</v>
      </c>
      <c r="G60">
        <v>17</v>
      </c>
      <c r="H60">
        <v>6</v>
      </c>
      <c r="I60">
        <v>14</v>
      </c>
      <c r="J60">
        <v>2014</v>
      </c>
      <c r="K60">
        <v>1</v>
      </c>
      <c r="L60" s="1">
        <v>41661</v>
      </c>
      <c r="M60" s="1">
        <v>42226</v>
      </c>
      <c r="N60">
        <v>1</v>
      </c>
      <c r="O60" t="s">
        <v>35</v>
      </c>
      <c r="P60" t="s">
        <v>6</v>
      </c>
      <c r="Q60" t="s">
        <v>36</v>
      </c>
      <c r="R60" s="1">
        <v>41694</v>
      </c>
      <c r="S60" t="s">
        <v>36</v>
      </c>
      <c r="T60">
        <v>1</v>
      </c>
      <c r="U60">
        <v>2</v>
      </c>
      <c r="V60">
        <v>1</v>
      </c>
      <c r="W60">
        <v>1</v>
      </c>
      <c r="X60">
        <v>0</v>
      </c>
      <c r="Y60">
        <v>1</v>
      </c>
      <c r="Z60">
        <v>565</v>
      </c>
      <c r="AA60">
        <v>18.524590159999999</v>
      </c>
      <c r="AB60">
        <v>6</v>
      </c>
      <c r="AC60">
        <v>3</v>
      </c>
      <c r="AD60" t="s">
        <v>8</v>
      </c>
      <c r="AE60">
        <v>1</v>
      </c>
      <c r="AF60">
        <v>2014</v>
      </c>
      <c r="AG60">
        <v>201401</v>
      </c>
      <c r="AH60">
        <v>8</v>
      </c>
      <c r="AI60">
        <v>2015</v>
      </c>
      <c r="AJ60">
        <v>201508</v>
      </c>
    </row>
    <row r="61" spans="1:36" x14ac:dyDescent="0.2">
      <c r="A61">
        <v>3002307306</v>
      </c>
      <c r="B61" t="s">
        <v>0</v>
      </c>
      <c r="C61" t="s">
        <v>1</v>
      </c>
      <c r="D61" t="s">
        <v>9</v>
      </c>
      <c r="E61" t="s">
        <v>10</v>
      </c>
      <c r="F61" t="s">
        <v>10</v>
      </c>
      <c r="G61">
        <v>15</v>
      </c>
      <c r="H61">
        <v>6</v>
      </c>
      <c r="I61">
        <v>12</v>
      </c>
      <c r="J61">
        <v>2014</v>
      </c>
      <c r="K61">
        <v>1</v>
      </c>
      <c r="L61" s="1">
        <v>41661</v>
      </c>
      <c r="M61" s="1">
        <v>41823</v>
      </c>
      <c r="N61">
        <v>1</v>
      </c>
      <c r="O61" t="s">
        <v>11</v>
      </c>
      <c r="P61" t="s">
        <v>12</v>
      </c>
      <c r="Q61" t="s">
        <v>7</v>
      </c>
      <c r="R61" t="s">
        <v>7</v>
      </c>
      <c r="S61" t="s">
        <v>12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162</v>
      </c>
      <c r="AA61">
        <v>5.3114754099999999</v>
      </c>
      <c r="AB61">
        <v>3</v>
      </c>
      <c r="AC61">
        <v>6</v>
      </c>
      <c r="AD61" t="s">
        <v>8</v>
      </c>
      <c r="AE61">
        <v>1</v>
      </c>
      <c r="AF61">
        <v>2014</v>
      </c>
      <c r="AG61">
        <v>201401</v>
      </c>
      <c r="AH61">
        <v>7</v>
      </c>
      <c r="AI61">
        <v>2014</v>
      </c>
      <c r="AJ61">
        <v>201407</v>
      </c>
    </row>
    <row r="62" spans="1:36" x14ac:dyDescent="0.2">
      <c r="A62">
        <v>3002307309</v>
      </c>
      <c r="B62" t="s">
        <v>0</v>
      </c>
      <c r="C62" t="s">
        <v>1</v>
      </c>
      <c r="D62" t="s">
        <v>9</v>
      </c>
      <c r="E62" t="s">
        <v>25</v>
      </c>
      <c r="F62" t="s">
        <v>4</v>
      </c>
      <c r="G62">
        <v>9</v>
      </c>
      <c r="H62">
        <v>4</v>
      </c>
      <c r="I62">
        <v>6</v>
      </c>
      <c r="J62">
        <v>2014</v>
      </c>
      <c r="K62">
        <v>1</v>
      </c>
      <c r="L62" s="1">
        <v>41661</v>
      </c>
      <c r="M62" s="1">
        <v>41942</v>
      </c>
      <c r="N62">
        <v>1</v>
      </c>
      <c r="O62" t="s">
        <v>11</v>
      </c>
      <c r="P62" t="s">
        <v>12</v>
      </c>
      <c r="Q62" t="s">
        <v>7</v>
      </c>
      <c r="R62" t="s">
        <v>7</v>
      </c>
      <c r="S62" t="s">
        <v>12</v>
      </c>
      <c r="T62">
        <v>0</v>
      </c>
      <c r="U62">
        <v>1</v>
      </c>
      <c r="V62">
        <v>0</v>
      </c>
      <c r="W62">
        <v>1</v>
      </c>
      <c r="X62">
        <v>0</v>
      </c>
      <c r="Y62">
        <v>0</v>
      </c>
      <c r="Z62">
        <v>281</v>
      </c>
      <c r="AA62">
        <v>9.2131147539999994</v>
      </c>
      <c r="AB62">
        <v>4</v>
      </c>
      <c r="AC62">
        <v>6</v>
      </c>
      <c r="AD62" t="s">
        <v>8</v>
      </c>
      <c r="AE62">
        <v>1</v>
      </c>
      <c r="AF62">
        <v>2014</v>
      </c>
      <c r="AG62">
        <v>201401</v>
      </c>
      <c r="AH62">
        <v>10</v>
      </c>
      <c r="AI62">
        <v>2014</v>
      </c>
      <c r="AJ62">
        <v>201410</v>
      </c>
    </row>
    <row r="63" spans="1:36" x14ac:dyDescent="0.2">
      <c r="A63">
        <v>3002273598</v>
      </c>
      <c r="B63" t="s">
        <v>0</v>
      </c>
      <c r="C63" t="s">
        <v>14</v>
      </c>
      <c r="D63" t="s">
        <v>34</v>
      </c>
      <c r="E63" t="s">
        <v>15</v>
      </c>
      <c r="F63" t="s">
        <v>15</v>
      </c>
      <c r="G63">
        <v>8</v>
      </c>
      <c r="H63">
        <v>3</v>
      </c>
      <c r="I63">
        <v>5</v>
      </c>
      <c r="J63">
        <v>2014</v>
      </c>
      <c r="K63">
        <v>1</v>
      </c>
      <c r="L63" s="1">
        <v>41662</v>
      </c>
      <c r="M63" s="1">
        <v>42300</v>
      </c>
      <c r="N63">
        <v>1</v>
      </c>
      <c r="O63" t="s">
        <v>11</v>
      </c>
      <c r="P63" t="s">
        <v>12</v>
      </c>
      <c r="Q63" t="s">
        <v>7</v>
      </c>
      <c r="R63" t="s">
        <v>7</v>
      </c>
      <c r="S63" t="s">
        <v>12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638</v>
      </c>
      <c r="AA63">
        <v>20.918032790000002</v>
      </c>
      <c r="AB63">
        <v>6</v>
      </c>
      <c r="AC63">
        <v>5</v>
      </c>
      <c r="AD63" t="s">
        <v>24</v>
      </c>
      <c r="AE63">
        <v>1</v>
      </c>
      <c r="AF63">
        <v>2014</v>
      </c>
      <c r="AG63">
        <v>201401</v>
      </c>
      <c r="AH63">
        <v>10</v>
      </c>
      <c r="AI63">
        <v>2015</v>
      </c>
      <c r="AJ63">
        <v>201510</v>
      </c>
    </row>
    <row r="64" spans="1:36" x14ac:dyDescent="0.2">
      <c r="A64">
        <v>3002273601</v>
      </c>
      <c r="B64" t="s">
        <v>0</v>
      </c>
      <c r="C64" t="s">
        <v>1</v>
      </c>
      <c r="D64" t="s">
        <v>34</v>
      </c>
      <c r="E64" t="s">
        <v>15</v>
      </c>
      <c r="F64" t="s">
        <v>15</v>
      </c>
      <c r="G64">
        <v>7</v>
      </c>
      <c r="H64">
        <v>3</v>
      </c>
      <c r="I64">
        <v>4</v>
      </c>
      <c r="J64">
        <v>2014</v>
      </c>
      <c r="K64">
        <v>1</v>
      </c>
      <c r="L64" s="1">
        <v>41662</v>
      </c>
      <c r="M64" s="1">
        <v>42300</v>
      </c>
      <c r="N64">
        <v>1</v>
      </c>
      <c r="O64" t="s">
        <v>11</v>
      </c>
      <c r="P64" t="s">
        <v>12</v>
      </c>
      <c r="Q64" t="s">
        <v>7</v>
      </c>
      <c r="R64" t="s">
        <v>7</v>
      </c>
      <c r="S64" t="s">
        <v>12</v>
      </c>
      <c r="T64">
        <v>0</v>
      </c>
      <c r="U64">
        <v>1</v>
      </c>
      <c r="V64">
        <v>0</v>
      </c>
      <c r="W64">
        <v>1</v>
      </c>
      <c r="X64">
        <v>0</v>
      </c>
      <c r="Y64">
        <v>0</v>
      </c>
      <c r="Z64">
        <v>638</v>
      </c>
      <c r="AA64">
        <v>20.918032790000002</v>
      </c>
      <c r="AB64">
        <v>6</v>
      </c>
      <c r="AC64">
        <v>5</v>
      </c>
      <c r="AD64" t="s">
        <v>24</v>
      </c>
      <c r="AE64">
        <v>1</v>
      </c>
      <c r="AF64">
        <v>2014</v>
      </c>
      <c r="AG64">
        <v>201401</v>
      </c>
      <c r="AH64">
        <v>10</v>
      </c>
      <c r="AI64">
        <v>2015</v>
      </c>
      <c r="AJ64">
        <v>201510</v>
      </c>
    </row>
    <row r="65" spans="1:36" x14ac:dyDescent="0.2">
      <c r="A65">
        <v>3002303673</v>
      </c>
      <c r="B65" t="s">
        <v>0</v>
      </c>
      <c r="C65" t="s">
        <v>14</v>
      </c>
      <c r="D65" t="s">
        <v>2</v>
      </c>
      <c r="E65" t="s">
        <v>15</v>
      </c>
      <c r="F65" t="s">
        <v>15</v>
      </c>
      <c r="G65">
        <v>18</v>
      </c>
      <c r="H65">
        <v>7</v>
      </c>
      <c r="I65">
        <v>15</v>
      </c>
      <c r="J65">
        <v>2014</v>
      </c>
      <c r="K65">
        <v>1</v>
      </c>
      <c r="L65" s="1">
        <v>41662</v>
      </c>
      <c r="M65" s="1">
        <v>41687</v>
      </c>
      <c r="N65">
        <v>1</v>
      </c>
      <c r="O65" t="s">
        <v>5</v>
      </c>
      <c r="P65" t="s">
        <v>6</v>
      </c>
      <c r="Q65" t="s">
        <v>7</v>
      </c>
      <c r="R65" t="s">
        <v>7</v>
      </c>
      <c r="S65" t="s">
        <v>6</v>
      </c>
      <c r="T65">
        <v>0</v>
      </c>
      <c r="U65">
        <v>1</v>
      </c>
      <c r="V65">
        <v>0</v>
      </c>
      <c r="W65">
        <v>1</v>
      </c>
      <c r="X65">
        <v>0</v>
      </c>
      <c r="Y65">
        <v>1</v>
      </c>
      <c r="Z65">
        <v>25</v>
      </c>
      <c r="AA65">
        <v>0.81967213100000003</v>
      </c>
      <c r="AB65">
        <v>1</v>
      </c>
      <c r="AC65">
        <v>2</v>
      </c>
      <c r="AD65" t="s">
        <v>23</v>
      </c>
      <c r="AE65">
        <v>1</v>
      </c>
      <c r="AF65">
        <v>2014</v>
      </c>
      <c r="AG65">
        <v>201401</v>
      </c>
      <c r="AH65">
        <v>2</v>
      </c>
      <c r="AI65">
        <v>2014</v>
      </c>
      <c r="AJ65">
        <v>201402</v>
      </c>
    </row>
    <row r="66" spans="1:36" x14ac:dyDescent="0.2">
      <c r="A66">
        <v>3001933551</v>
      </c>
      <c r="B66" t="s">
        <v>0</v>
      </c>
      <c r="C66" t="s">
        <v>14</v>
      </c>
      <c r="D66" t="s">
        <v>2</v>
      </c>
      <c r="E66" t="s">
        <v>4</v>
      </c>
      <c r="F66" t="s">
        <v>4</v>
      </c>
      <c r="G66">
        <v>6</v>
      </c>
      <c r="H66">
        <v>3</v>
      </c>
      <c r="I66">
        <v>3</v>
      </c>
      <c r="J66">
        <v>2014</v>
      </c>
      <c r="K66">
        <v>1</v>
      </c>
      <c r="L66" s="1">
        <v>41663</v>
      </c>
      <c r="M66" s="1">
        <v>42111</v>
      </c>
      <c r="N66">
        <v>1</v>
      </c>
      <c r="O66" t="s">
        <v>28</v>
      </c>
      <c r="P66" t="s">
        <v>29</v>
      </c>
      <c r="Q66" t="s">
        <v>7</v>
      </c>
      <c r="R66" t="s">
        <v>7</v>
      </c>
      <c r="S66" t="s">
        <v>29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448</v>
      </c>
      <c r="AA66">
        <v>14.68852459</v>
      </c>
      <c r="AB66">
        <v>5</v>
      </c>
      <c r="AC66">
        <v>6</v>
      </c>
      <c r="AD66" t="s">
        <v>8</v>
      </c>
      <c r="AE66">
        <v>1</v>
      </c>
      <c r="AF66">
        <v>2014</v>
      </c>
      <c r="AG66">
        <v>201401</v>
      </c>
      <c r="AH66">
        <v>4</v>
      </c>
      <c r="AI66">
        <v>2015</v>
      </c>
      <c r="AJ66">
        <v>201504</v>
      </c>
    </row>
    <row r="67" spans="1:36" x14ac:dyDescent="0.2">
      <c r="A67">
        <v>3002301438</v>
      </c>
      <c r="B67" t="s">
        <v>0</v>
      </c>
      <c r="C67" t="s">
        <v>14</v>
      </c>
      <c r="D67" t="s">
        <v>2</v>
      </c>
      <c r="E67" t="s">
        <v>10</v>
      </c>
      <c r="F67" t="s">
        <v>10</v>
      </c>
      <c r="G67">
        <v>17</v>
      </c>
      <c r="H67">
        <v>6</v>
      </c>
      <c r="I67">
        <v>14</v>
      </c>
      <c r="J67">
        <v>2014</v>
      </c>
      <c r="K67">
        <v>1</v>
      </c>
      <c r="L67" s="1">
        <v>41663</v>
      </c>
      <c r="M67" s="1">
        <v>41754</v>
      </c>
      <c r="N67">
        <v>1</v>
      </c>
      <c r="O67" t="s">
        <v>11</v>
      </c>
      <c r="P67" t="s">
        <v>12</v>
      </c>
      <c r="Q67" t="s">
        <v>7</v>
      </c>
      <c r="R67" t="s">
        <v>7</v>
      </c>
      <c r="S67" t="s">
        <v>12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91</v>
      </c>
      <c r="AA67">
        <v>2.9836065569999999</v>
      </c>
      <c r="AB67">
        <v>3</v>
      </c>
      <c r="AC67">
        <v>6</v>
      </c>
      <c r="AD67" t="s">
        <v>8</v>
      </c>
      <c r="AE67">
        <v>1</v>
      </c>
      <c r="AF67">
        <v>2014</v>
      </c>
      <c r="AG67">
        <v>201401</v>
      </c>
      <c r="AH67">
        <v>4</v>
      </c>
      <c r="AI67">
        <v>2014</v>
      </c>
      <c r="AJ67">
        <v>201404</v>
      </c>
    </row>
    <row r="68" spans="1:36" x14ac:dyDescent="0.2">
      <c r="A68">
        <v>3002270130</v>
      </c>
      <c r="B68" t="s">
        <v>0</v>
      </c>
      <c r="C68" t="s">
        <v>14</v>
      </c>
      <c r="D68" t="s">
        <v>2</v>
      </c>
      <c r="E68" t="s">
        <v>10</v>
      </c>
      <c r="F68" t="s">
        <v>10</v>
      </c>
      <c r="G68">
        <v>3</v>
      </c>
      <c r="H68">
        <v>1</v>
      </c>
      <c r="I68">
        <v>0</v>
      </c>
      <c r="J68">
        <v>2014</v>
      </c>
      <c r="K68">
        <v>1</v>
      </c>
      <c r="L68" s="1">
        <v>41664</v>
      </c>
      <c r="M68" s="1">
        <v>41869</v>
      </c>
      <c r="N68">
        <v>1</v>
      </c>
      <c r="O68" t="s">
        <v>11</v>
      </c>
      <c r="P68" t="s">
        <v>12</v>
      </c>
      <c r="Q68" t="s">
        <v>7</v>
      </c>
      <c r="R68" t="s">
        <v>7</v>
      </c>
      <c r="S68" t="s">
        <v>12</v>
      </c>
      <c r="T68">
        <v>0</v>
      </c>
      <c r="U68">
        <v>1</v>
      </c>
      <c r="V68">
        <v>0</v>
      </c>
      <c r="W68">
        <v>1</v>
      </c>
      <c r="X68">
        <v>0</v>
      </c>
      <c r="Y68">
        <v>0</v>
      </c>
      <c r="Z68">
        <v>205</v>
      </c>
      <c r="AA68">
        <v>6.7213114750000003</v>
      </c>
      <c r="AB68">
        <v>4</v>
      </c>
      <c r="AC68">
        <v>6</v>
      </c>
      <c r="AD68" t="s">
        <v>8</v>
      </c>
      <c r="AE68">
        <v>1</v>
      </c>
      <c r="AF68">
        <v>2014</v>
      </c>
      <c r="AG68">
        <v>201401</v>
      </c>
      <c r="AH68">
        <v>8</v>
      </c>
      <c r="AI68">
        <v>2014</v>
      </c>
      <c r="AJ68">
        <v>201408</v>
      </c>
    </row>
    <row r="69" spans="1:36" x14ac:dyDescent="0.2">
      <c r="A69">
        <v>3001912527</v>
      </c>
      <c r="B69" t="s">
        <v>0</v>
      </c>
      <c r="C69" t="s">
        <v>14</v>
      </c>
      <c r="D69" t="s">
        <v>9</v>
      </c>
      <c r="E69" t="s">
        <v>10</v>
      </c>
      <c r="F69" t="s">
        <v>10</v>
      </c>
      <c r="G69">
        <v>6</v>
      </c>
      <c r="H69">
        <v>3</v>
      </c>
      <c r="I69">
        <v>3</v>
      </c>
      <c r="J69">
        <v>2014</v>
      </c>
      <c r="K69">
        <v>1</v>
      </c>
      <c r="L69" s="1">
        <v>41665</v>
      </c>
      <c r="M69" s="1">
        <v>41695</v>
      </c>
      <c r="N69">
        <v>1</v>
      </c>
      <c r="O69" t="s">
        <v>28</v>
      </c>
      <c r="P69" t="s">
        <v>29</v>
      </c>
      <c r="Q69" t="s">
        <v>7</v>
      </c>
      <c r="R69" t="s">
        <v>7</v>
      </c>
      <c r="S69" t="s">
        <v>29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30</v>
      </c>
      <c r="AA69">
        <v>0.98360655699999999</v>
      </c>
      <c r="AB69">
        <v>2</v>
      </c>
      <c r="AC69">
        <v>1</v>
      </c>
      <c r="AD69" t="s">
        <v>8</v>
      </c>
      <c r="AE69">
        <v>1</v>
      </c>
      <c r="AF69">
        <v>2014</v>
      </c>
      <c r="AG69">
        <v>201401</v>
      </c>
      <c r="AH69">
        <v>2</v>
      </c>
      <c r="AI69">
        <v>2014</v>
      </c>
      <c r="AJ69">
        <v>201402</v>
      </c>
    </row>
    <row r="70" spans="1:36" x14ac:dyDescent="0.2">
      <c r="A70">
        <v>3001861659</v>
      </c>
      <c r="B70" t="s">
        <v>0</v>
      </c>
      <c r="C70" t="s">
        <v>1</v>
      </c>
      <c r="D70" t="s">
        <v>9</v>
      </c>
      <c r="E70" t="s">
        <v>10</v>
      </c>
      <c r="F70" t="s">
        <v>10</v>
      </c>
      <c r="G70">
        <v>8</v>
      </c>
      <c r="H70">
        <v>3</v>
      </c>
      <c r="I70">
        <v>5</v>
      </c>
      <c r="J70">
        <v>2014</v>
      </c>
      <c r="K70">
        <v>1</v>
      </c>
      <c r="L70" s="1">
        <v>41665</v>
      </c>
      <c r="M70" s="1">
        <v>41695</v>
      </c>
      <c r="N70">
        <v>1</v>
      </c>
      <c r="O70" t="s">
        <v>28</v>
      </c>
      <c r="P70" t="s">
        <v>29</v>
      </c>
      <c r="Q70" t="s">
        <v>7</v>
      </c>
      <c r="R70" t="s">
        <v>7</v>
      </c>
      <c r="S70" t="s">
        <v>29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30</v>
      </c>
      <c r="AA70">
        <v>0.98360655699999999</v>
      </c>
      <c r="AB70">
        <v>2</v>
      </c>
      <c r="AC70">
        <v>1</v>
      </c>
      <c r="AD70" t="s">
        <v>8</v>
      </c>
      <c r="AE70">
        <v>1</v>
      </c>
      <c r="AF70">
        <v>2014</v>
      </c>
      <c r="AG70">
        <v>201401</v>
      </c>
      <c r="AH70">
        <v>2</v>
      </c>
      <c r="AI70">
        <v>2014</v>
      </c>
      <c r="AJ70">
        <v>201402</v>
      </c>
    </row>
    <row r="71" spans="1:36" x14ac:dyDescent="0.2">
      <c r="A71">
        <v>3000441807</v>
      </c>
      <c r="B71" t="s">
        <v>0</v>
      </c>
      <c r="C71" t="s">
        <v>14</v>
      </c>
      <c r="D71" t="s">
        <v>2</v>
      </c>
      <c r="E71" t="s">
        <v>15</v>
      </c>
      <c r="F71" t="s">
        <v>15</v>
      </c>
      <c r="G71">
        <v>17</v>
      </c>
      <c r="H71">
        <v>6</v>
      </c>
      <c r="I71">
        <v>14</v>
      </c>
      <c r="J71">
        <v>2014</v>
      </c>
      <c r="K71">
        <v>1</v>
      </c>
      <c r="L71" s="1">
        <v>41666</v>
      </c>
      <c r="M71" s="1">
        <v>41878</v>
      </c>
      <c r="N71">
        <v>1</v>
      </c>
      <c r="O71" t="s">
        <v>5</v>
      </c>
      <c r="P71" t="s">
        <v>6</v>
      </c>
      <c r="Q71" t="s">
        <v>21</v>
      </c>
      <c r="R71" s="1">
        <v>41795</v>
      </c>
      <c r="S71" t="s">
        <v>21</v>
      </c>
      <c r="T71">
        <v>1</v>
      </c>
      <c r="U71">
        <v>2</v>
      </c>
      <c r="V71">
        <v>1</v>
      </c>
      <c r="W71">
        <v>1</v>
      </c>
      <c r="X71">
        <v>0</v>
      </c>
      <c r="Y71">
        <v>0</v>
      </c>
      <c r="Z71">
        <v>212</v>
      </c>
      <c r="AA71">
        <v>6.9508196719999997</v>
      </c>
      <c r="AB71">
        <v>4</v>
      </c>
      <c r="AC71">
        <v>6</v>
      </c>
      <c r="AD71" t="s">
        <v>40</v>
      </c>
      <c r="AE71">
        <v>1</v>
      </c>
      <c r="AF71">
        <v>2014</v>
      </c>
      <c r="AG71">
        <v>201401</v>
      </c>
      <c r="AH71">
        <v>8</v>
      </c>
      <c r="AI71">
        <v>2014</v>
      </c>
      <c r="AJ71">
        <v>201408</v>
      </c>
    </row>
    <row r="72" spans="1:36" x14ac:dyDescent="0.2">
      <c r="A72">
        <v>3002307768</v>
      </c>
      <c r="B72" t="s">
        <v>0</v>
      </c>
      <c r="C72" t="s">
        <v>1</v>
      </c>
      <c r="D72" t="s">
        <v>9</v>
      </c>
      <c r="E72" t="s">
        <v>10</v>
      </c>
      <c r="F72" t="s">
        <v>10</v>
      </c>
      <c r="G72">
        <v>3</v>
      </c>
      <c r="H72">
        <v>1</v>
      </c>
      <c r="I72">
        <v>0</v>
      </c>
      <c r="J72">
        <v>2014</v>
      </c>
      <c r="K72">
        <v>1</v>
      </c>
      <c r="L72" s="1">
        <v>41666</v>
      </c>
      <c r="M72" s="1">
        <v>42635</v>
      </c>
      <c r="N72">
        <v>1</v>
      </c>
      <c r="O72" t="s">
        <v>11</v>
      </c>
      <c r="P72" t="s">
        <v>12</v>
      </c>
      <c r="Q72" t="s">
        <v>7</v>
      </c>
      <c r="R72" t="s">
        <v>7</v>
      </c>
      <c r="S72" t="s">
        <v>12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969</v>
      </c>
      <c r="AA72">
        <v>31.770491799999999</v>
      </c>
      <c r="AB72">
        <v>6</v>
      </c>
      <c r="AC72">
        <v>3</v>
      </c>
      <c r="AD72" t="s">
        <v>32</v>
      </c>
      <c r="AE72">
        <v>1</v>
      </c>
      <c r="AF72">
        <v>2014</v>
      </c>
      <c r="AG72">
        <v>201401</v>
      </c>
      <c r="AH72">
        <v>9</v>
      </c>
      <c r="AI72">
        <v>2016</v>
      </c>
      <c r="AJ72">
        <v>201609</v>
      </c>
    </row>
    <row r="73" spans="1:36" x14ac:dyDescent="0.2">
      <c r="A73">
        <v>3001614276</v>
      </c>
      <c r="B73" t="s">
        <v>0</v>
      </c>
      <c r="C73" t="s">
        <v>14</v>
      </c>
      <c r="D73" t="s">
        <v>9</v>
      </c>
      <c r="E73" t="s">
        <v>10</v>
      </c>
      <c r="F73" t="s">
        <v>10</v>
      </c>
      <c r="G73">
        <v>20</v>
      </c>
      <c r="H73">
        <v>7</v>
      </c>
      <c r="I73">
        <v>17</v>
      </c>
      <c r="J73">
        <v>2014</v>
      </c>
      <c r="K73">
        <v>1</v>
      </c>
      <c r="L73" s="1">
        <v>41669</v>
      </c>
      <c r="M73" s="1">
        <v>41683</v>
      </c>
      <c r="N73">
        <v>1</v>
      </c>
      <c r="O73" t="s">
        <v>5</v>
      </c>
      <c r="P73" t="s">
        <v>6</v>
      </c>
      <c r="Q73" t="s">
        <v>7</v>
      </c>
      <c r="R73" t="s">
        <v>7</v>
      </c>
      <c r="S73" t="s">
        <v>6</v>
      </c>
      <c r="T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14</v>
      </c>
      <c r="AA73">
        <v>0.45901639300000002</v>
      </c>
      <c r="AB73">
        <v>1</v>
      </c>
      <c r="AC73">
        <v>1</v>
      </c>
      <c r="AD73" t="s">
        <v>18</v>
      </c>
      <c r="AE73">
        <v>1</v>
      </c>
      <c r="AF73">
        <v>2014</v>
      </c>
      <c r="AG73">
        <v>201401</v>
      </c>
      <c r="AH73">
        <v>2</v>
      </c>
      <c r="AI73">
        <v>2014</v>
      </c>
      <c r="AJ73">
        <v>201402</v>
      </c>
    </row>
    <row r="74" spans="1:36" x14ac:dyDescent="0.2">
      <c r="A74">
        <v>3002303586</v>
      </c>
      <c r="B74" t="s">
        <v>0</v>
      </c>
      <c r="C74" t="s">
        <v>14</v>
      </c>
      <c r="D74" t="s">
        <v>9</v>
      </c>
      <c r="E74" t="s">
        <v>3</v>
      </c>
      <c r="F74" t="s">
        <v>4</v>
      </c>
      <c r="G74">
        <v>3</v>
      </c>
      <c r="H74">
        <v>1</v>
      </c>
      <c r="I74">
        <v>0</v>
      </c>
      <c r="J74">
        <v>2014</v>
      </c>
      <c r="K74">
        <v>1</v>
      </c>
      <c r="L74" s="1">
        <v>41669</v>
      </c>
      <c r="M74" s="1">
        <v>41684</v>
      </c>
      <c r="N74">
        <v>1</v>
      </c>
      <c r="O74" t="s">
        <v>11</v>
      </c>
      <c r="P74" t="s">
        <v>12</v>
      </c>
      <c r="Q74" t="s">
        <v>7</v>
      </c>
      <c r="R74" t="s">
        <v>7</v>
      </c>
      <c r="S74" t="s">
        <v>12</v>
      </c>
      <c r="T74">
        <v>0</v>
      </c>
      <c r="U74">
        <v>1</v>
      </c>
      <c r="V74">
        <v>0</v>
      </c>
      <c r="W74">
        <v>1</v>
      </c>
      <c r="X74">
        <v>0</v>
      </c>
      <c r="Y74">
        <v>1</v>
      </c>
      <c r="Z74">
        <v>15</v>
      </c>
      <c r="AA74">
        <v>0.49180327899999998</v>
      </c>
      <c r="AB74">
        <v>1</v>
      </c>
      <c r="AC74">
        <v>2</v>
      </c>
      <c r="AD74" t="s">
        <v>8</v>
      </c>
      <c r="AE74">
        <v>1</v>
      </c>
      <c r="AF74">
        <v>2014</v>
      </c>
      <c r="AG74">
        <v>201401</v>
      </c>
      <c r="AH74">
        <v>2</v>
      </c>
      <c r="AI74">
        <v>2014</v>
      </c>
      <c r="AJ74">
        <v>201402</v>
      </c>
    </row>
    <row r="75" spans="1:36" x14ac:dyDescent="0.2">
      <c r="A75">
        <v>3002324175</v>
      </c>
      <c r="B75" t="s">
        <v>0</v>
      </c>
      <c r="C75" t="s">
        <v>14</v>
      </c>
      <c r="D75" t="s">
        <v>9</v>
      </c>
      <c r="E75" t="s">
        <v>15</v>
      </c>
      <c r="F75" t="s">
        <v>15</v>
      </c>
      <c r="G75">
        <v>5</v>
      </c>
      <c r="H75">
        <v>2</v>
      </c>
      <c r="I75">
        <v>2</v>
      </c>
      <c r="J75">
        <v>2014</v>
      </c>
      <c r="K75">
        <v>1</v>
      </c>
      <c r="L75" s="1">
        <v>41669</v>
      </c>
      <c r="M75" s="1">
        <v>41897</v>
      </c>
      <c r="N75">
        <v>1</v>
      </c>
      <c r="O75" t="s">
        <v>11</v>
      </c>
      <c r="P75" t="s">
        <v>12</v>
      </c>
      <c r="Q75" t="s">
        <v>7</v>
      </c>
      <c r="R75" t="s">
        <v>7</v>
      </c>
      <c r="S75" t="s">
        <v>12</v>
      </c>
      <c r="T75">
        <v>0</v>
      </c>
      <c r="U75">
        <v>1</v>
      </c>
      <c r="V75">
        <v>0</v>
      </c>
      <c r="W75">
        <v>1</v>
      </c>
      <c r="X75">
        <v>0</v>
      </c>
      <c r="Y75">
        <v>1</v>
      </c>
      <c r="Z75">
        <v>228</v>
      </c>
      <c r="AA75">
        <v>7.4754098359999999</v>
      </c>
      <c r="AB75">
        <v>4</v>
      </c>
      <c r="AC75">
        <v>5</v>
      </c>
      <c r="AD75" t="s">
        <v>8</v>
      </c>
      <c r="AE75">
        <v>1</v>
      </c>
      <c r="AF75">
        <v>2014</v>
      </c>
      <c r="AG75">
        <v>201401</v>
      </c>
      <c r="AH75">
        <v>9</v>
      </c>
      <c r="AI75">
        <v>2014</v>
      </c>
      <c r="AJ75">
        <v>201409</v>
      </c>
    </row>
    <row r="76" spans="1:36" x14ac:dyDescent="0.2">
      <c r="A76">
        <v>3002024823</v>
      </c>
      <c r="B76" t="s">
        <v>0</v>
      </c>
      <c r="C76" t="s">
        <v>14</v>
      </c>
      <c r="D76" t="s">
        <v>9</v>
      </c>
      <c r="E76" t="s">
        <v>10</v>
      </c>
      <c r="F76" t="s">
        <v>10</v>
      </c>
      <c r="G76">
        <v>9</v>
      </c>
      <c r="H76">
        <v>4</v>
      </c>
      <c r="I76">
        <v>6</v>
      </c>
      <c r="J76">
        <v>2014</v>
      </c>
      <c r="K76">
        <v>1</v>
      </c>
      <c r="L76" s="1">
        <v>41670</v>
      </c>
      <c r="M76" s="1">
        <v>41821</v>
      </c>
      <c r="N76">
        <v>1</v>
      </c>
      <c r="O76" t="s">
        <v>11</v>
      </c>
      <c r="P76" t="s">
        <v>12</v>
      </c>
      <c r="Q76" t="s">
        <v>7</v>
      </c>
      <c r="R76" t="s">
        <v>7</v>
      </c>
      <c r="S76" t="s">
        <v>12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151</v>
      </c>
      <c r="AA76">
        <v>4.9508196719999997</v>
      </c>
      <c r="AB76">
        <v>3</v>
      </c>
      <c r="AC76">
        <v>3</v>
      </c>
      <c r="AD76" t="s">
        <v>8</v>
      </c>
      <c r="AE76">
        <v>1</v>
      </c>
      <c r="AF76">
        <v>2014</v>
      </c>
      <c r="AG76">
        <v>201401</v>
      </c>
      <c r="AH76">
        <v>7</v>
      </c>
      <c r="AI76">
        <v>2014</v>
      </c>
      <c r="AJ76">
        <v>201407</v>
      </c>
    </row>
    <row r="77" spans="1:36" x14ac:dyDescent="0.2">
      <c r="A77">
        <v>3002024826</v>
      </c>
      <c r="B77" t="s">
        <v>0</v>
      </c>
      <c r="C77" t="s">
        <v>1</v>
      </c>
      <c r="D77" t="s">
        <v>9</v>
      </c>
      <c r="E77" t="s">
        <v>10</v>
      </c>
      <c r="F77" t="s">
        <v>10</v>
      </c>
      <c r="G77">
        <v>12</v>
      </c>
      <c r="H77">
        <v>5</v>
      </c>
      <c r="I77">
        <v>9</v>
      </c>
      <c r="J77">
        <v>2014</v>
      </c>
      <c r="K77">
        <v>1</v>
      </c>
      <c r="L77" s="1">
        <v>41670</v>
      </c>
      <c r="M77" s="1">
        <v>41821</v>
      </c>
      <c r="N77">
        <v>1</v>
      </c>
      <c r="O77" t="s">
        <v>11</v>
      </c>
      <c r="P77" t="s">
        <v>12</v>
      </c>
      <c r="Q77" t="s">
        <v>7</v>
      </c>
      <c r="R77" t="s">
        <v>7</v>
      </c>
      <c r="S77" t="s">
        <v>12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151</v>
      </c>
      <c r="AA77">
        <v>4.9508196719999997</v>
      </c>
      <c r="AB77">
        <v>3</v>
      </c>
      <c r="AC77">
        <v>3</v>
      </c>
      <c r="AD77" t="s">
        <v>8</v>
      </c>
      <c r="AE77">
        <v>1</v>
      </c>
      <c r="AF77">
        <v>2014</v>
      </c>
      <c r="AG77">
        <v>201401</v>
      </c>
      <c r="AH77">
        <v>7</v>
      </c>
      <c r="AI77">
        <v>2014</v>
      </c>
      <c r="AJ77">
        <v>201407</v>
      </c>
    </row>
    <row r="78" spans="1:36" x14ac:dyDescent="0.2">
      <c r="A78">
        <v>3002054325</v>
      </c>
      <c r="B78" t="s">
        <v>0</v>
      </c>
      <c r="C78" t="s">
        <v>1</v>
      </c>
      <c r="D78" t="s">
        <v>9</v>
      </c>
      <c r="E78" t="s">
        <v>4</v>
      </c>
      <c r="F78" t="s">
        <v>4</v>
      </c>
      <c r="G78">
        <v>8</v>
      </c>
      <c r="H78">
        <v>3</v>
      </c>
      <c r="I78">
        <v>5</v>
      </c>
      <c r="J78">
        <v>2014</v>
      </c>
      <c r="K78">
        <v>1</v>
      </c>
      <c r="L78" s="1">
        <v>41671</v>
      </c>
      <c r="M78" s="1">
        <v>41695</v>
      </c>
      <c r="N78">
        <v>1</v>
      </c>
      <c r="O78" t="s">
        <v>11</v>
      </c>
      <c r="P78" t="s">
        <v>12</v>
      </c>
      <c r="Q78" t="s">
        <v>7</v>
      </c>
      <c r="R78" t="s">
        <v>7</v>
      </c>
      <c r="S78" t="s">
        <v>12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24</v>
      </c>
      <c r="AA78">
        <v>0.78688524599999998</v>
      </c>
      <c r="AB78">
        <v>1</v>
      </c>
      <c r="AC78">
        <v>6</v>
      </c>
      <c r="AD78" t="s">
        <v>8</v>
      </c>
      <c r="AE78">
        <v>2</v>
      </c>
      <c r="AF78">
        <v>2014</v>
      </c>
      <c r="AG78">
        <v>201402</v>
      </c>
      <c r="AH78">
        <v>2</v>
      </c>
      <c r="AI78">
        <v>2014</v>
      </c>
      <c r="AJ78">
        <v>201402</v>
      </c>
    </row>
    <row r="79" spans="1:36" x14ac:dyDescent="0.2">
      <c r="A79">
        <v>3002054328</v>
      </c>
      <c r="B79" t="s">
        <v>0</v>
      </c>
      <c r="C79" t="s">
        <v>1</v>
      </c>
      <c r="D79" t="s">
        <v>9</v>
      </c>
      <c r="E79" t="s">
        <v>4</v>
      </c>
      <c r="F79" t="s">
        <v>4</v>
      </c>
      <c r="G79">
        <v>7</v>
      </c>
      <c r="H79">
        <v>3</v>
      </c>
      <c r="I79">
        <v>4</v>
      </c>
      <c r="J79">
        <v>2014</v>
      </c>
      <c r="K79">
        <v>1</v>
      </c>
      <c r="L79" s="1">
        <v>41671</v>
      </c>
      <c r="M79" s="1">
        <v>41695</v>
      </c>
      <c r="N79">
        <v>1</v>
      </c>
      <c r="O79" t="s">
        <v>11</v>
      </c>
      <c r="P79" t="s">
        <v>12</v>
      </c>
      <c r="Q79" t="s">
        <v>7</v>
      </c>
      <c r="R79" t="s">
        <v>7</v>
      </c>
      <c r="S79" t="s">
        <v>12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24</v>
      </c>
      <c r="AA79">
        <v>0.78688524599999998</v>
      </c>
      <c r="AB79">
        <v>1</v>
      </c>
      <c r="AC79">
        <v>6</v>
      </c>
      <c r="AD79" t="s">
        <v>8</v>
      </c>
      <c r="AE79">
        <v>2</v>
      </c>
      <c r="AF79">
        <v>2014</v>
      </c>
      <c r="AG79">
        <v>201402</v>
      </c>
      <c r="AH79">
        <v>2</v>
      </c>
      <c r="AI79">
        <v>2014</v>
      </c>
      <c r="AJ79">
        <v>201402</v>
      </c>
    </row>
    <row r="80" spans="1:36" x14ac:dyDescent="0.2">
      <c r="A80">
        <v>3002324790</v>
      </c>
      <c r="B80" t="s">
        <v>0</v>
      </c>
      <c r="C80" t="s">
        <v>14</v>
      </c>
      <c r="D80" t="s">
        <v>9</v>
      </c>
      <c r="E80" t="s">
        <v>10</v>
      </c>
      <c r="F80" t="s">
        <v>10</v>
      </c>
      <c r="G80">
        <v>3</v>
      </c>
      <c r="H80">
        <v>2</v>
      </c>
      <c r="I80">
        <v>1</v>
      </c>
      <c r="J80">
        <v>2014</v>
      </c>
      <c r="K80">
        <v>1</v>
      </c>
      <c r="L80" s="1">
        <v>41671</v>
      </c>
      <c r="M80" s="1">
        <v>41717</v>
      </c>
      <c r="N80">
        <v>1</v>
      </c>
      <c r="O80" t="s">
        <v>11</v>
      </c>
      <c r="P80" t="s">
        <v>29</v>
      </c>
      <c r="Q80" t="s">
        <v>12</v>
      </c>
      <c r="R80" s="1">
        <v>41674</v>
      </c>
      <c r="S80" t="s">
        <v>12</v>
      </c>
      <c r="T80">
        <v>1</v>
      </c>
      <c r="U80">
        <v>2</v>
      </c>
      <c r="V80">
        <v>1</v>
      </c>
      <c r="W80">
        <v>1</v>
      </c>
      <c r="X80">
        <v>0</v>
      </c>
      <c r="Y80">
        <v>0</v>
      </c>
      <c r="Z80">
        <v>46</v>
      </c>
      <c r="AA80">
        <v>1.508196721</v>
      </c>
      <c r="AB80">
        <v>2</v>
      </c>
      <c r="AC80">
        <v>6</v>
      </c>
      <c r="AD80" t="s">
        <v>8</v>
      </c>
      <c r="AE80">
        <v>2</v>
      </c>
      <c r="AF80">
        <v>2014</v>
      </c>
      <c r="AG80">
        <v>201402</v>
      </c>
      <c r="AH80">
        <v>3</v>
      </c>
      <c r="AI80">
        <v>2014</v>
      </c>
      <c r="AJ80">
        <v>201403</v>
      </c>
    </row>
    <row r="81" spans="1:36" x14ac:dyDescent="0.2">
      <c r="A81">
        <v>3002054523</v>
      </c>
      <c r="B81" t="s">
        <v>0</v>
      </c>
      <c r="C81" t="s">
        <v>1</v>
      </c>
      <c r="D81" t="s">
        <v>9</v>
      </c>
      <c r="E81" t="s">
        <v>25</v>
      </c>
      <c r="F81" t="s">
        <v>4</v>
      </c>
      <c r="G81">
        <v>7</v>
      </c>
      <c r="H81">
        <v>3</v>
      </c>
      <c r="I81">
        <v>4</v>
      </c>
      <c r="J81">
        <v>2014</v>
      </c>
      <c r="K81">
        <v>1</v>
      </c>
      <c r="L81" s="1">
        <v>41674</v>
      </c>
      <c r="M81" s="1">
        <v>42054</v>
      </c>
      <c r="N81">
        <v>1</v>
      </c>
      <c r="O81" t="s">
        <v>11</v>
      </c>
      <c r="P81" t="s">
        <v>12</v>
      </c>
      <c r="Q81" t="s">
        <v>7</v>
      </c>
      <c r="R81" t="s">
        <v>7</v>
      </c>
      <c r="S81" t="s">
        <v>12</v>
      </c>
      <c r="T81">
        <v>0</v>
      </c>
      <c r="U81">
        <v>1</v>
      </c>
      <c r="V81">
        <v>0</v>
      </c>
      <c r="W81">
        <v>1</v>
      </c>
      <c r="X81">
        <v>0</v>
      </c>
      <c r="Y81">
        <v>1</v>
      </c>
      <c r="Z81">
        <v>380</v>
      </c>
      <c r="AA81">
        <v>12.45901639</v>
      </c>
      <c r="AB81">
        <v>5</v>
      </c>
      <c r="AC81">
        <v>2</v>
      </c>
      <c r="AD81" t="s">
        <v>8</v>
      </c>
      <c r="AE81">
        <v>2</v>
      </c>
      <c r="AF81">
        <v>2014</v>
      </c>
      <c r="AG81">
        <v>201402</v>
      </c>
      <c r="AH81">
        <v>2</v>
      </c>
      <c r="AI81">
        <v>2015</v>
      </c>
      <c r="AJ81">
        <v>201502</v>
      </c>
    </row>
    <row r="82" spans="1:36" x14ac:dyDescent="0.2">
      <c r="A82">
        <v>3002178912</v>
      </c>
      <c r="B82" t="s">
        <v>0</v>
      </c>
      <c r="C82" t="s">
        <v>1</v>
      </c>
      <c r="D82" t="s">
        <v>9</v>
      </c>
      <c r="E82" t="s">
        <v>25</v>
      </c>
      <c r="F82" t="s">
        <v>4</v>
      </c>
      <c r="G82">
        <v>4</v>
      </c>
      <c r="H82">
        <v>2</v>
      </c>
      <c r="I82">
        <v>1</v>
      </c>
      <c r="J82">
        <v>2014</v>
      </c>
      <c r="K82">
        <v>1</v>
      </c>
      <c r="L82" s="1">
        <v>41674</v>
      </c>
      <c r="M82" s="1">
        <v>42054</v>
      </c>
      <c r="N82">
        <v>1</v>
      </c>
      <c r="O82" t="s">
        <v>11</v>
      </c>
      <c r="P82" t="s">
        <v>12</v>
      </c>
      <c r="Q82" t="s">
        <v>7</v>
      </c>
      <c r="R82" t="s">
        <v>7</v>
      </c>
      <c r="S82" t="s">
        <v>12</v>
      </c>
      <c r="T82">
        <v>0</v>
      </c>
      <c r="U82">
        <v>1</v>
      </c>
      <c r="V82">
        <v>0</v>
      </c>
      <c r="W82">
        <v>1</v>
      </c>
      <c r="X82">
        <v>0</v>
      </c>
      <c r="Y82">
        <v>1</v>
      </c>
      <c r="Z82">
        <v>380</v>
      </c>
      <c r="AA82">
        <v>12.45901639</v>
      </c>
      <c r="AB82">
        <v>5</v>
      </c>
      <c r="AC82">
        <v>2</v>
      </c>
      <c r="AD82" t="s">
        <v>8</v>
      </c>
      <c r="AE82">
        <v>2</v>
      </c>
      <c r="AF82">
        <v>2014</v>
      </c>
      <c r="AG82">
        <v>201402</v>
      </c>
      <c r="AH82">
        <v>2</v>
      </c>
      <c r="AI82">
        <v>2015</v>
      </c>
      <c r="AJ82">
        <v>201502</v>
      </c>
    </row>
    <row r="83" spans="1:36" x14ac:dyDescent="0.2">
      <c r="A83">
        <v>3002208606</v>
      </c>
      <c r="B83" t="s">
        <v>0</v>
      </c>
      <c r="C83" t="s">
        <v>1</v>
      </c>
      <c r="D83" t="s">
        <v>9</v>
      </c>
      <c r="E83" t="s">
        <v>15</v>
      </c>
      <c r="F83" t="s">
        <v>15</v>
      </c>
      <c r="G83">
        <v>3</v>
      </c>
      <c r="H83">
        <v>2</v>
      </c>
      <c r="I83">
        <v>1</v>
      </c>
      <c r="J83">
        <v>2014</v>
      </c>
      <c r="K83">
        <v>1</v>
      </c>
      <c r="L83" s="1">
        <v>41674</v>
      </c>
      <c r="M83" s="1">
        <v>41967</v>
      </c>
      <c r="N83">
        <v>1</v>
      </c>
      <c r="O83" t="s">
        <v>27</v>
      </c>
      <c r="P83" t="s">
        <v>21</v>
      </c>
      <c r="Q83" t="s">
        <v>7</v>
      </c>
      <c r="R83" t="s">
        <v>7</v>
      </c>
      <c r="S83" t="s">
        <v>21</v>
      </c>
      <c r="T83">
        <v>0</v>
      </c>
      <c r="U83">
        <v>1</v>
      </c>
      <c r="V83">
        <v>0</v>
      </c>
      <c r="W83">
        <v>1</v>
      </c>
      <c r="X83">
        <v>0</v>
      </c>
      <c r="Y83">
        <v>1</v>
      </c>
      <c r="Z83">
        <v>293</v>
      </c>
      <c r="AA83">
        <v>9.6065573769999997</v>
      </c>
      <c r="AB83">
        <v>4</v>
      </c>
      <c r="AC83">
        <v>3</v>
      </c>
      <c r="AD83" t="s">
        <v>8</v>
      </c>
      <c r="AE83">
        <v>2</v>
      </c>
      <c r="AF83">
        <v>2014</v>
      </c>
      <c r="AG83">
        <v>201402</v>
      </c>
      <c r="AH83">
        <v>11</v>
      </c>
      <c r="AI83">
        <v>2014</v>
      </c>
      <c r="AJ83">
        <v>201411</v>
      </c>
    </row>
    <row r="84" spans="1:36" x14ac:dyDescent="0.2">
      <c r="A84">
        <v>3002295573</v>
      </c>
      <c r="B84" t="s">
        <v>0</v>
      </c>
      <c r="C84" t="s">
        <v>14</v>
      </c>
      <c r="D84" t="s">
        <v>9</v>
      </c>
      <c r="E84" t="s">
        <v>3</v>
      </c>
      <c r="F84" t="s">
        <v>4</v>
      </c>
      <c r="G84">
        <v>16</v>
      </c>
      <c r="H84">
        <v>6</v>
      </c>
      <c r="I84">
        <v>13</v>
      </c>
      <c r="J84">
        <v>2014</v>
      </c>
      <c r="K84">
        <v>1</v>
      </c>
      <c r="L84" s="1">
        <v>41674</v>
      </c>
      <c r="M84" s="1">
        <v>41886</v>
      </c>
      <c r="N84">
        <v>1</v>
      </c>
      <c r="O84" t="s">
        <v>16</v>
      </c>
      <c r="P84" t="s">
        <v>17</v>
      </c>
      <c r="Q84" t="s">
        <v>7</v>
      </c>
      <c r="R84" t="s">
        <v>7</v>
      </c>
      <c r="S84" t="s">
        <v>17</v>
      </c>
      <c r="T84">
        <v>0</v>
      </c>
      <c r="U84">
        <v>1</v>
      </c>
      <c r="V84">
        <v>0</v>
      </c>
      <c r="W84">
        <v>1</v>
      </c>
      <c r="X84">
        <v>0</v>
      </c>
      <c r="Y84">
        <v>1</v>
      </c>
      <c r="Z84">
        <v>212</v>
      </c>
      <c r="AA84">
        <v>6.9508196719999997</v>
      </c>
      <c r="AB84">
        <v>4</v>
      </c>
      <c r="AC84">
        <v>4</v>
      </c>
      <c r="AD84" t="s">
        <v>8</v>
      </c>
      <c r="AE84">
        <v>2</v>
      </c>
      <c r="AF84">
        <v>2014</v>
      </c>
      <c r="AG84">
        <v>201402</v>
      </c>
      <c r="AH84">
        <v>9</v>
      </c>
      <c r="AI84">
        <v>2014</v>
      </c>
      <c r="AJ84">
        <v>201409</v>
      </c>
    </row>
    <row r="85" spans="1:36" x14ac:dyDescent="0.2">
      <c r="A85">
        <v>3000792450</v>
      </c>
      <c r="B85" t="s">
        <v>0</v>
      </c>
      <c r="C85" t="s">
        <v>1</v>
      </c>
      <c r="D85" t="s">
        <v>9</v>
      </c>
      <c r="E85" t="s">
        <v>15</v>
      </c>
      <c r="F85" t="s">
        <v>15</v>
      </c>
      <c r="G85">
        <v>17</v>
      </c>
      <c r="H85">
        <v>6</v>
      </c>
      <c r="I85">
        <v>14</v>
      </c>
      <c r="J85">
        <v>2014</v>
      </c>
      <c r="K85">
        <v>1</v>
      </c>
      <c r="L85" s="1">
        <v>41675</v>
      </c>
      <c r="M85" s="1">
        <v>41849</v>
      </c>
      <c r="N85">
        <v>1</v>
      </c>
      <c r="O85" t="s">
        <v>11</v>
      </c>
      <c r="P85" t="s">
        <v>12</v>
      </c>
      <c r="Q85" t="s">
        <v>7</v>
      </c>
      <c r="R85" t="s">
        <v>7</v>
      </c>
      <c r="S85" t="s">
        <v>12</v>
      </c>
      <c r="T85">
        <v>0</v>
      </c>
      <c r="U85">
        <v>1</v>
      </c>
      <c r="V85">
        <v>0</v>
      </c>
      <c r="W85">
        <v>1</v>
      </c>
      <c r="X85">
        <v>0</v>
      </c>
      <c r="Y85">
        <v>1</v>
      </c>
      <c r="Z85">
        <v>174</v>
      </c>
      <c r="AA85">
        <v>5.7049180330000002</v>
      </c>
      <c r="AB85">
        <v>3</v>
      </c>
      <c r="AC85">
        <v>6</v>
      </c>
      <c r="AD85" t="s">
        <v>8</v>
      </c>
      <c r="AE85">
        <v>2</v>
      </c>
      <c r="AF85">
        <v>2014</v>
      </c>
      <c r="AG85">
        <v>201402</v>
      </c>
      <c r="AH85">
        <v>7</v>
      </c>
      <c r="AI85">
        <v>2014</v>
      </c>
      <c r="AJ85">
        <v>201407</v>
      </c>
    </row>
    <row r="86" spans="1:36" x14ac:dyDescent="0.2">
      <c r="A86">
        <v>3001945629</v>
      </c>
      <c r="B86" t="s">
        <v>0</v>
      </c>
      <c r="C86" t="s">
        <v>14</v>
      </c>
      <c r="D86" t="s">
        <v>9</v>
      </c>
      <c r="E86" t="s">
        <v>15</v>
      </c>
      <c r="F86" t="s">
        <v>15</v>
      </c>
      <c r="G86">
        <v>6</v>
      </c>
      <c r="H86">
        <v>3</v>
      </c>
      <c r="I86">
        <v>3</v>
      </c>
      <c r="J86">
        <v>2014</v>
      </c>
      <c r="K86">
        <v>1</v>
      </c>
      <c r="L86" s="1">
        <v>41675</v>
      </c>
      <c r="M86" s="1">
        <v>42277</v>
      </c>
      <c r="N86">
        <v>1</v>
      </c>
      <c r="O86" t="s">
        <v>11</v>
      </c>
      <c r="P86" t="s">
        <v>12</v>
      </c>
      <c r="Q86" t="s">
        <v>12</v>
      </c>
      <c r="R86" s="1">
        <v>41808</v>
      </c>
      <c r="S86" t="s">
        <v>12</v>
      </c>
      <c r="T86">
        <v>0</v>
      </c>
      <c r="U86">
        <v>4</v>
      </c>
      <c r="V86">
        <v>3</v>
      </c>
      <c r="W86">
        <v>1</v>
      </c>
      <c r="X86">
        <v>0</v>
      </c>
      <c r="Y86">
        <v>0</v>
      </c>
      <c r="Z86">
        <v>602</v>
      </c>
      <c r="AA86">
        <v>19.737704919999999</v>
      </c>
      <c r="AB86">
        <v>6</v>
      </c>
      <c r="AC86">
        <v>5</v>
      </c>
      <c r="AD86" t="s">
        <v>24</v>
      </c>
      <c r="AE86">
        <v>2</v>
      </c>
      <c r="AF86">
        <v>2014</v>
      </c>
      <c r="AG86">
        <v>201402</v>
      </c>
      <c r="AH86">
        <v>9</v>
      </c>
      <c r="AI86">
        <v>2015</v>
      </c>
      <c r="AJ86">
        <v>201509</v>
      </c>
    </row>
    <row r="87" spans="1:36" x14ac:dyDescent="0.2">
      <c r="A87">
        <v>3000394866</v>
      </c>
      <c r="B87" t="s">
        <v>0</v>
      </c>
      <c r="C87" t="s">
        <v>14</v>
      </c>
      <c r="D87" t="s">
        <v>9</v>
      </c>
      <c r="E87" t="s">
        <v>15</v>
      </c>
      <c r="F87" t="s">
        <v>15</v>
      </c>
      <c r="G87">
        <v>16</v>
      </c>
      <c r="H87">
        <v>6</v>
      </c>
      <c r="I87">
        <v>13</v>
      </c>
      <c r="J87">
        <v>2014</v>
      </c>
      <c r="K87">
        <v>1</v>
      </c>
      <c r="L87" s="1">
        <v>41675</v>
      </c>
      <c r="M87" s="1">
        <v>41849</v>
      </c>
      <c r="N87">
        <v>1</v>
      </c>
      <c r="O87" t="s">
        <v>11</v>
      </c>
      <c r="P87" t="s">
        <v>12</v>
      </c>
      <c r="Q87" t="s">
        <v>7</v>
      </c>
      <c r="R87" t="s">
        <v>7</v>
      </c>
      <c r="S87" t="s">
        <v>12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174</v>
      </c>
      <c r="AA87">
        <v>5.7049180330000002</v>
      </c>
      <c r="AB87">
        <v>3</v>
      </c>
      <c r="AC87">
        <v>6</v>
      </c>
      <c r="AD87" t="s">
        <v>8</v>
      </c>
      <c r="AE87">
        <v>2</v>
      </c>
      <c r="AF87">
        <v>2014</v>
      </c>
      <c r="AG87">
        <v>201402</v>
      </c>
      <c r="AH87">
        <v>7</v>
      </c>
      <c r="AI87">
        <v>2014</v>
      </c>
      <c r="AJ87">
        <v>201407</v>
      </c>
    </row>
    <row r="88" spans="1:36" x14ac:dyDescent="0.2">
      <c r="A88">
        <v>3002148612</v>
      </c>
      <c r="B88" t="s">
        <v>0</v>
      </c>
      <c r="C88" t="s">
        <v>1</v>
      </c>
      <c r="D88" t="s">
        <v>9</v>
      </c>
      <c r="E88" t="s">
        <v>25</v>
      </c>
      <c r="F88" t="s">
        <v>4</v>
      </c>
      <c r="G88">
        <v>5</v>
      </c>
      <c r="H88">
        <v>2</v>
      </c>
      <c r="I88">
        <v>2</v>
      </c>
      <c r="J88">
        <v>2014</v>
      </c>
      <c r="K88">
        <v>1</v>
      </c>
      <c r="L88" s="1">
        <v>41675</v>
      </c>
      <c r="M88" s="1">
        <v>41899</v>
      </c>
      <c r="N88">
        <v>1</v>
      </c>
      <c r="O88" t="s">
        <v>11</v>
      </c>
      <c r="P88" t="s">
        <v>12</v>
      </c>
      <c r="Q88" t="s">
        <v>7</v>
      </c>
      <c r="R88" t="s">
        <v>7</v>
      </c>
      <c r="S88" t="s">
        <v>12</v>
      </c>
      <c r="T88">
        <v>0</v>
      </c>
      <c r="U88">
        <v>1</v>
      </c>
      <c r="V88">
        <v>0</v>
      </c>
      <c r="W88">
        <v>1</v>
      </c>
      <c r="X88">
        <v>0</v>
      </c>
      <c r="Y88">
        <v>1</v>
      </c>
      <c r="Z88">
        <v>224</v>
      </c>
      <c r="AA88">
        <v>7.3442622950000001</v>
      </c>
      <c r="AB88">
        <v>4</v>
      </c>
      <c r="AC88">
        <v>3</v>
      </c>
      <c r="AD88" t="s">
        <v>8</v>
      </c>
      <c r="AE88">
        <v>2</v>
      </c>
      <c r="AF88">
        <v>2014</v>
      </c>
      <c r="AG88">
        <v>201402</v>
      </c>
      <c r="AH88">
        <v>9</v>
      </c>
      <c r="AI88">
        <v>2014</v>
      </c>
      <c r="AJ88">
        <v>201409</v>
      </c>
    </row>
    <row r="89" spans="1:36" x14ac:dyDescent="0.2">
      <c r="A89">
        <v>3002301267</v>
      </c>
      <c r="B89" t="s">
        <v>0</v>
      </c>
      <c r="C89" t="s">
        <v>14</v>
      </c>
      <c r="D89" t="s">
        <v>9</v>
      </c>
      <c r="E89" t="s">
        <v>15</v>
      </c>
      <c r="F89" t="s">
        <v>15</v>
      </c>
      <c r="G89">
        <v>3</v>
      </c>
      <c r="H89">
        <v>1</v>
      </c>
      <c r="I89">
        <v>0</v>
      </c>
      <c r="J89">
        <v>2014</v>
      </c>
      <c r="K89">
        <v>1</v>
      </c>
      <c r="L89" s="1">
        <v>41675</v>
      </c>
      <c r="M89" s="1">
        <v>41758</v>
      </c>
      <c r="N89">
        <v>1</v>
      </c>
      <c r="O89" t="s">
        <v>11</v>
      </c>
      <c r="P89" t="s">
        <v>12</v>
      </c>
      <c r="Q89" t="s">
        <v>7</v>
      </c>
      <c r="R89" t="s">
        <v>7</v>
      </c>
      <c r="S89" t="s">
        <v>12</v>
      </c>
      <c r="T89">
        <v>0</v>
      </c>
      <c r="U89">
        <v>1</v>
      </c>
      <c r="V89">
        <v>0</v>
      </c>
      <c r="W89">
        <v>1</v>
      </c>
      <c r="X89">
        <v>0</v>
      </c>
      <c r="Y89">
        <v>0</v>
      </c>
      <c r="Z89">
        <v>83</v>
      </c>
      <c r="AA89">
        <v>2.7213114749999998</v>
      </c>
      <c r="AB89">
        <v>2</v>
      </c>
      <c r="AC89">
        <v>6</v>
      </c>
      <c r="AD89" t="s">
        <v>8</v>
      </c>
      <c r="AE89">
        <v>2</v>
      </c>
      <c r="AF89">
        <v>2014</v>
      </c>
      <c r="AG89">
        <v>201402</v>
      </c>
      <c r="AH89">
        <v>4</v>
      </c>
      <c r="AI89">
        <v>2014</v>
      </c>
      <c r="AJ89">
        <v>201404</v>
      </c>
    </row>
    <row r="90" spans="1:36" x14ac:dyDescent="0.2">
      <c r="A90">
        <v>3002312628</v>
      </c>
      <c r="B90" t="s">
        <v>0</v>
      </c>
      <c r="C90" t="s">
        <v>1</v>
      </c>
      <c r="D90" t="s">
        <v>9</v>
      </c>
      <c r="E90" t="s">
        <v>4</v>
      </c>
      <c r="F90" t="s">
        <v>4</v>
      </c>
      <c r="G90">
        <v>3</v>
      </c>
      <c r="H90">
        <v>1</v>
      </c>
      <c r="I90">
        <v>0</v>
      </c>
      <c r="J90">
        <v>2014</v>
      </c>
      <c r="K90">
        <v>1</v>
      </c>
      <c r="L90" s="1">
        <v>41675</v>
      </c>
      <c r="M90" s="1">
        <v>42277</v>
      </c>
      <c r="N90">
        <v>1</v>
      </c>
      <c r="O90" t="s">
        <v>11</v>
      </c>
      <c r="P90" t="s">
        <v>12</v>
      </c>
      <c r="Q90" t="s">
        <v>12</v>
      </c>
      <c r="R90" s="1">
        <v>41808</v>
      </c>
      <c r="S90" t="s">
        <v>12</v>
      </c>
      <c r="T90">
        <v>0</v>
      </c>
      <c r="U90">
        <v>4</v>
      </c>
      <c r="V90">
        <v>3</v>
      </c>
      <c r="W90">
        <v>1</v>
      </c>
      <c r="X90">
        <v>0</v>
      </c>
      <c r="Y90">
        <v>0</v>
      </c>
      <c r="Z90">
        <v>602</v>
      </c>
      <c r="AA90">
        <v>19.737704919999999</v>
      </c>
      <c r="AB90">
        <v>6</v>
      </c>
      <c r="AC90">
        <v>5</v>
      </c>
      <c r="AD90" t="s">
        <v>24</v>
      </c>
      <c r="AE90">
        <v>2</v>
      </c>
      <c r="AF90">
        <v>2014</v>
      </c>
      <c r="AG90">
        <v>201402</v>
      </c>
      <c r="AH90">
        <v>9</v>
      </c>
      <c r="AI90">
        <v>2015</v>
      </c>
      <c r="AJ90">
        <v>201509</v>
      </c>
    </row>
    <row r="91" spans="1:36" x14ac:dyDescent="0.2">
      <c r="A91">
        <v>3001646412</v>
      </c>
      <c r="B91" t="s">
        <v>0</v>
      </c>
      <c r="C91" t="s">
        <v>14</v>
      </c>
      <c r="D91" t="s">
        <v>9</v>
      </c>
      <c r="E91" t="s">
        <v>10</v>
      </c>
      <c r="F91" t="s">
        <v>10</v>
      </c>
      <c r="G91">
        <v>8</v>
      </c>
      <c r="H91">
        <v>3</v>
      </c>
      <c r="I91">
        <v>5</v>
      </c>
      <c r="J91">
        <v>2014</v>
      </c>
      <c r="K91">
        <v>1</v>
      </c>
      <c r="L91" s="1">
        <v>41676</v>
      </c>
      <c r="M91" s="1">
        <v>42446</v>
      </c>
      <c r="N91">
        <v>1</v>
      </c>
      <c r="O91" t="s">
        <v>11</v>
      </c>
      <c r="P91" t="s">
        <v>12</v>
      </c>
      <c r="Q91" t="s">
        <v>12</v>
      </c>
      <c r="R91" s="1">
        <v>41957</v>
      </c>
      <c r="S91" t="s">
        <v>12</v>
      </c>
      <c r="T91">
        <v>0</v>
      </c>
      <c r="U91">
        <v>2</v>
      </c>
      <c r="V91">
        <v>1</v>
      </c>
      <c r="W91">
        <v>1</v>
      </c>
      <c r="X91">
        <v>0</v>
      </c>
      <c r="Y91">
        <v>0</v>
      </c>
      <c r="Z91">
        <v>770</v>
      </c>
      <c r="AA91">
        <v>25.24590164</v>
      </c>
      <c r="AB91">
        <v>6</v>
      </c>
      <c r="AC91">
        <v>4</v>
      </c>
      <c r="AD91" t="s">
        <v>32</v>
      </c>
      <c r="AE91">
        <v>2</v>
      </c>
      <c r="AF91">
        <v>2014</v>
      </c>
      <c r="AG91">
        <v>201402</v>
      </c>
      <c r="AH91">
        <v>3</v>
      </c>
      <c r="AI91">
        <v>2016</v>
      </c>
      <c r="AJ91">
        <v>201603</v>
      </c>
    </row>
    <row r="92" spans="1:36" x14ac:dyDescent="0.2">
      <c r="A92">
        <v>3002327409</v>
      </c>
      <c r="B92" t="s">
        <v>0</v>
      </c>
      <c r="C92" t="s">
        <v>14</v>
      </c>
      <c r="D92" t="s">
        <v>9</v>
      </c>
      <c r="E92" t="s">
        <v>10</v>
      </c>
      <c r="F92" t="s">
        <v>10</v>
      </c>
      <c r="G92">
        <v>3</v>
      </c>
      <c r="H92">
        <v>1</v>
      </c>
      <c r="I92">
        <v>0</v>
      </c>
      <c r="J92">
        <v>2014</v>
      </c>
      <c r="K92">
        <v>1</v>
      </c>
      <c r="L92" s="1">
        <v>41676</v>
      </c>
      <c r="M92" s="1">
        <v>41813</v>
      </c>
      <c r="N92">
        <v>1</v>
      </c>
      <c r="O92" t="s">
        <v>11</v>
      </c>
      <c r="P92" t="s">
        <v>12</v>
      </c>
      <c r="Q92" t="s">
        <v>7</v>
      </c>
      <c r="R92" t="s">
        <v>7</v>
      </c>
      <c r="S92" t="s">
        <v>12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137</v>
      </c>
      <c r="AA92">
        <v>4.491803279</v>
      </c>
      <c r="AB92">
        <v>3</v>
      </c>
      <c r="AC92">
        <v>6</v>
      </c>
      <c r="AD92" t="s">
        <v>8</v>
      </c>
      <c r="AE92">
        <v>2</v>
      </c>
      <c r="AF92">
        <v>2014</v>
      </c>
      <c r="AG92">
        <v>201402</v>
      </c>
      <c r="AH92">
        <v>6</v>
      </c>
      <c r="AI92">
        <v>2014</v>
      </c>
      <c r="AJ92">
        <v>201406</v>
      </c>
    </row>
    <row r="93" spans="1:36" x14ac:dyDescent="0.2">
      <c r="A93">
        <v>3002090895</v>
      </c>
      <c r="B93" t="s">
        <v>0</v>
      </c>
      <c r="C93" t="s">
        <v>14</v>
      </c>
      <c r="D93" t="s">
        <v>9</v>
      </c>
      <c r="E93" t="s">
        <v>10</v>
      </c>
      <c r="F93" t="s">
        <v>10</v>
      </c>
      <c r="G93">
        <v>10</v>
      </c>
      <c r="H93">
        <v>4</v>
      </c>
      <c r="I93">
        <v>7</v>
      </c>
      <c r="J93">
        <v>2014</v>
      </c>
      <c r="K93">
        <v>1</v>
      </c>
      <c r="L93" s="1">
        <v>41677</v>
      </c>
      <c r="M93" s="1">
        <v>41982</v>
      </c>
      <c r="N93">
        <v>1</v>
      </c>
      <c r="O93" t="s">
        <v>27</v>
      </c>
      <c r="P93" t="s">
        <v>12</v>
      </c>
      <c r="Q93" t="s">
        <v>29</v>
      </c>
      <c r="R93" s="1">
        <v>41695</v>
      </c>
      <c r="S93" t="s">
        <v>21</v>
      </c>
      <c r="T93">
        <v>1</v>
      </c>
      <c r="U93">
        <v>4</v>
      </c>
      <c r="V93">
        <v>3</v>
      </c>
      <c r="W93">
        <v>1</v>
      </c>
      <c r="X93">
        <v>0</v>
      </c>
      <c r="Y93">
        <v>0</v>
      </c>
      <c r="Z93">
        <v>305</v>
      </c>
      <c r="AA93">
        <v>10</v>
      </c>
      <c r="AB93">
        <v>4</v>
      </c>
      <c r="AC93">
        <v>6</v>
      </c>
      <c r="AD93" t="s">
        <v>8</v>
      </c>
      <c r="AE93">
        <v>2</v>
      </c>
      <c r="AF93">
        <v>2014</v>
      </c>
      <c r="AG93">
        <v>201402</v>
      </c>
      <c r="AH93">
        <v>12</v>
      </c>
      <c r="AI93">
        <v>2014</v>
      </c>
      <c r="AJ93">
        <v>201412</v>
      </c>
    </row>
    <row r="94" spans="1:36" x14ac:dyDescent="0.2">
      <c r="A94">
        <v>3002324172</v>
      </c>
      <c r="B94" t="s">
        <v>0</v>
      </c>
      <c r="C94" t="s">
        <v>1</v>
      </c>
      <c r="D94" t="s">
        <v>9</v>
      </c>
      <c r="E94" t="s">
        <v>15</v>
      </c>
      <c r="F94" t="s">
        <v>15</v>
      </c>
      <c r="G94">
        <v>2</v>
      </c>
      <c r="H94">
        <v>1</v>
      </c>
      <c r="I94">
        <v>0</v>
      </c>
      <c r="J94">
        <v>2014</v>
      </c>
      <c r="K94">
        <v>1</v>
      </c>
      <c r="L94" s="1">
        <v>41677</v>
      </c>
      <c r="M94" s="1">
        <v>41897</v>
      </c>
      <c r="N94">
        <v>1</v>
      </c>
      <c r="O94" t="s">
        <v>11</v>
      </c>
      <c r="P94" t="s">
        <v>12</v>
      </c>
      <c r="Q94" t="s">
        <v>7</v>
      </c>
      <c r="R94" t="s">
        <v>7</v>
      </c>
      <c r="S94" t="s">
        <v>12</v>
      </c>
      <c r="T94">
        <v>0</v>
      </c>
      <c r="U94">
        <v>1</v>
      </c>
      <c r="V94">
        <v>0</v>
      </c>
      <c r="W94">
        <v>1</v>
      </c>
      <c r="X94">
        <v>0</v>
      </c>
      <c r="Y94">
        <v>1</v>
      </c>
      <c r="Z94">
        <v>220</v>
      </c>
      <c r="AA94">
        <v>7.2131147540000002</v>
      </c>
      <c r="AB94">
        <v>4</v>
      </c>
      <c r="AC94">
        <v>5</v>
      </c>
      <c r="AD94" t="s">
        <v>8</v>
      </c>
      <c r="AE94">
        <v>2</v>
      </c>
      <c r="AF94">
        <v>2014</v>
      </c>
      <c r="AG94">
        <v>201402</v>
      </c>
      <c r="AH94">
        <v>9</v>
      </c>
      <c r="AI94">
        <v>2014</v>
      </c>
      <c r="AJ94">
        <v>201409</v>
      </c>
    </row>
    <row r="95" spans="1:36" x14ac:dyDescent="0.2">
      <c r="A95">
        <v>3000179352</v>
      </c>
      <c r="B95" t="s">
        <v>0</v>
      </c>
      <c r="C95" t="s">
        <v>14</v>
      </c>
      <c r="D95" t="s">
        <v>9</v>
      </c>
      <c r="E95" t="s">
        <v>10</v>
      </c>
      <c r="F95" t="s">
        <v>10</v>
      </c>
      <c r="G95">
        <v>11</v>
      </c>
      <c r="H95">
        <v>4</v>
      </c>
      <c r="I95">
        <v>8</v>
      </c>
      <c r="J95">
        <v>2014</v>
      </c>
      <c r="K95">
        <v>1</v>
      </c>
      <c r="L95" s="1">
        <v>41680</v>
      </c>
      <c r="M95" s="1">
        <v>41759</v>
      </c>
      <c r="N95">
        <v>1</v>
      </c>
      <c r="O95" t="s">
        <v>11</v>
      </c>
      <c r="P95" t="s">
        <v>12</v>
      </c>
      <c r="Q95" t="s">
        <v>7</v>
      </c>
      <c r="R95" t="s">
        <v>7</v>
      </c>
      <c r="S95" t="s">
        <v>12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79</v>
      </c>
      <c r="AA95">
        <v>2.590163934</v>
      </c>
      <c r="AB95">
        <v>2</v>
      </c>
      <c r="AC95">
        <v>6</v>
      </c>
      <c r="AD95" t="s">
        <v>8</v>
      </c>
      <c r="AE95">
        <v>2</v>
      </c>
      <c r="AF95">
        <v>2014</v>
      </c>
      <c r="AG95">
        <v>201402</v>
      </c>
      <c r="AH95">
        <v>4</v>
      </c>
      <c r="AI95">
        <v>2014</v>
      </c>
      <c r="AJ95">
        <v>201404</v>
      </c>
    </row>
    <row r="96" spans="1:36" x14ac:dyDescent="0.2">
      <c r="A96">
        <v>3001687377</v>
      </c>
      <c r="B96" t="s">
        <v>0</v>
      </c>
      <c r="C96" t="s">
        <v>14</v>
      </c>
      <c r="D96" t="s">
        <v>9</v>
      </c>
      <c r="E96" t="s">
        <v>10</v>
      </c>
      <c r="F96" t="s">
        <v>10</v>
      </c>
      <c r="G96">
        <v>9</v>
      </c>
      <c r="H96">
        <v>4</v>
      </c>
      <c r="I96">
        <v>6</v>
      </c>
      <c r="J96">
        <v>2014</v>
      </c>
      <c r="K96">
        <v>1</v>
      </c>
      <c r="L96" s="1">
        <v>41680</v>
      </c>
      <c r="M96" s="1">
        <v>41759</v>
      </c>
      <c r="N96">
        <v>1</v>
      </c>
      <c r="O96" t="s">
        <v>11</v>
      </c>
      <c r="P96" t="s">
        <v>12</v>
      </c>
      <c r="Q96" t="s">
        <v>7</v>
      </c>
      <c r="R96" t="s">
        <v>7</v>
      </c>
      <c r="S96" t="s">
        <v>12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79</v>
      </c>
      <c r="AA96">
        <v>2.590163934</v>
      </c>
      <c r="AB96">
        <v>2</v>
      </c>
      <c r="AC96">
        <v>6</v>
      </c>
      <c r="AD96" t="s">
        <v>8</v>
      </c>
      <c r="AE96">
        <v>2</v>
      </c>
      <c r="AF96">
        <v>2014</v>
      </c>
      <c r="AG96">
        <v>201402</v>
      </c>
      <c r="AH96">
        <v>4</v>
      </c>
      <c r="AI96">
        <v>2014</v>
      </c>
      <c r="AJ96">
        <v>201404</v>
      </c>
    </row>
    <row r="97" spans="1:36" x14ac:dyDescent="0.2">
      <c r="A97">
        <v>3002179560</v>
      </c>
      <c r="B97" t="s">
        <v>0</v>
      </c>
      <c r="C97" t="s">
        <v>14</v>
      </c>
      <c r="D97" t="s">
        <v>9</v>
      </c>
      <c r="E97" t="s">
        <v>10</v>
      </c>
      <c r="F97" t="s">
        <v>10</v>
      </c>
      <c r="G97">
        <v>4</v>
      </c>
      <c r="H97">
        <v>2</v>
      </c>
      <c r="I97">
        <v>2</v>
      </c>
      <c r="J97">
        <v>2014</v>
      </c>
      <c r="K97">
        <v>1</v>
      </c>
      <c r="L97" s="1">
        <v>41680</v>
      </c>
      <c r="M97" s="1">
        <v>41759</v>
      </c>
      <c r="N97">
        <v>1</v>
      </c>
      <c r="O97" t="s">
        <v>11</v>
      </c>
      <c r="P97" t="s">
        <v>12</v>
      </c>
      <c r="Q97" t="s">
        <v>7</v>
      </c>
      <c r="R97" t="s">
        <v>7</v>
      </c>
      <c r="S97" t="s">
        <v>12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79</v>
      </c>
      <c r="AA97">
        <v>2.590163934</v>
      </c>
      <c r="AB97">
        <v>2</v>
      </c>
      <c r="AC97">
        <v>6</v>
      </c>
      <c r="AD97" t="s">
        <v>8</v>
      </c>
      <c r="AE97">
        <v>2</v>
      </c>
      <c r="AF97">
        <v>2014</v>
      </c>
      <c r="AG97">
        <v>201402</v>
      </c>
      <c r="AH97">
        <v>4</v>
      </c>
      <c r="AI97">
        <v>2014</v>
      </c>
      <c r="AJ97">
        <v>201404</v>
      </c>
    </row>
    <row r="98" spans="1:36" x14ac:dyDescent="0.2">
      <c r="A98">
        <v>3001692480</v>
      </c>
      <c r="B98" t="s">
        <v>0</v>
      </c>
      <c r="C98" t="s">
        <v>14</v>
      </c>
      <c r="D98" t="s">
        <v>9</v>
      </c>
      <c r="E98" t="s">
        <v>10</v>
      </c>
      <c r="F98" t="s">
        <v>10</v>
      </c>
      <c r="G98">
        <v>12</v>
      </c>
      <c r="H98">
        <v>5</v>
      </c>
      <c r="I98">
        <v>9</v>
      </c>
      <c r="J98">
        <v>2014</v>
      </c>
      <c r="K98">
        <v>1</v>
      </c>
      <c r="L98" s="1">
        <v>41682</v>
      </c>
      <c r="M98" s="1">
        <v>42297</v>
      </c>
      <c r="N98">
        <v>1</v>
      </c>
      <c r="O98" t="s">
        <v>11</v>
      </c>
      <c r="P98" t="s">
        <v>29</v>
      </c>
      <c r="Q98" t="s">
        <v>26</v>
      </c>
      <c r="R98" s="1">
        <v>41684</v>
      </c>
      <c r="S98" t="s">
        <v>12</v>
      </c>
      <c r="T98">
        <v>1</v>
      </c>
      <c r="U98">
        <v>4</v>
      </c>
      <c r="V98">
        <v>3</v>
      </c>
      <c r="W98">
        <v>1</v>
      </c>
      <c r="X98">
        <v>0</v>
      </c>
      <c r="Y98">
        <v>0</v>
      </c>
      <c r="Z98">
        <v>615</v>
      </c>
      <c r="AA98">
        <v>20.163934430000001</v>
      </c>
      <c r="AB98">
        <v>6</v>
      </c>
      <c r="AC98">
        <v>5</v>
      </c>
      <c r="AD98" t="s">
        <v>24</v>
      </c>
      <c r="AE98">
        <v>2</v>
      </c>
      <c r="AF98">
        <v>2014</v>
      </c>
      <c r="AG98">
        <v>201402</v>
      </c>
      <c r="AH98">
        <v>10</v>
      </c>
      <c r="AI98">
        <v>2015</v>
      </c>
      <c r="AJ98">
        <v>201510</v>
      </c>
    </row>
    <row r="99" spans="1:36" x14ac:dyDescent="0.2">
      <c r="A99">
        <v>3001694196</v>
      </c>
      <c r="B99" t="s">
        <v>0</v>
      </c>
      <c r="C99" t="s">
        <v>14</v>
      </c>
      <c r="D99" t="s">
        <v>9</v>
      </c>
      <c r="E99" t="s">
        <v>10</v>
      </c>
      <c r="F99" t="s">
        <v>10</v>
      </c>
      <c r="G99">
        <v>11</v>
      </c>
      <c r="H99">
        <v>4</v>
      </c>
      <c r="I99">
        <v>8</v>
      </c>
      <c r="J99">
        <v>2014</v>
      </c>
      <c r="K99">
        <v>1</v>
      </c>
      <c r="L99" s="1">
        <v>41682</v>
      </c>
      <c r="M99" s="1">
        <v>42297</v>
      </c>
      <c r="N99">
        <v>1</v>
      </c>
      <c r="O99" t="s">
        <v>11</v>
      </c>
      <c r="P99" t="s">
        <v>29</v>
      </c>
      <c r="Q99" t="s">
        <v>26</v>
      </c>
      <c r="R99" s="1">
        <v>41684</v>
      </c>
      <c r="S99" t="s">
        <v>12</v>
      </c>
      <c r="T99">
        <v>1</v>
      </c>
      <c r="U99">
        <v>4</v>
      </c>
      <c r="V99">
        <v>3</v>
      </c>
      <c r="W99">
        <v>1</v>
      </c>
      <c r="X99">
        <v>0</v>
      </c>
      <c r="Y99">
        <v>0</v>
      </c>
      <c r="Z99">
        <v>615</v>
      </c>
      <c r="AA99">
        <v>20.163934430000001</v>
      </c>
      <c r="AB99">
        <v>6</v>
      </c>
      <c r="AC99">
        <v>5</v>
      </c>
      <c r="AD99" t="s">
        <v>24</v>
      </c>
      <c r="AE99">
        <v>2</v>
      </c>
      <c r="AF99">
        <v>2014</v>
      </c>
      <c r="AG99">
        <v>201402</v>
      </c>
      <c r="AH99">
        <v>10</v>
      </c>
      <c r="AI99">
        <v>2015</v>
      </c>
      <c r="AJ99">
        <v>201510</v>
      </c>
    </row>
    <row r="100" spans="1:36" x14ac:dyDescent="0.2">
      <c r="A100">
        <v>3001788519</v>
      </c>
      <c r="B100" t="s">
        <v>0</v>
      </c>
      <c r="C100" t="s">
        <v>14</v>
      </c>
      <c r="D100" t="s">
        <v>9</v>
      </c>
      <c r="E100" t="s">
        <v>10</v>
      </c>
      <c r="F100" t="s">
        <v>10</v>
      </c>
      <c r="G100">
        <v>7</v>
      </c>
      <c r="H100">
        <v>3</v>
      </c>
      <c r="I100">
        <v>4</v>
      </c>
      <c r="J100">
        <v>2014</v>
      </c>
      <c r="K100">
        <v>1</v>
      </c>
      <c r="L100" s="1">
        <v>41682</v>
      </c>
      <c r="M100" s="1">
        <v>42297</v>
      </c>
      <c r="N100">
        <v>1</v>
      </c>
      <c r="O100" t="s">
        <v>11</v>
      </c>
      <c r="P100" t="s">
        <v>29</v>
      </c>
      <c r="Q100" t="s">
        <v>26</v>
      </c>
      <c r="R100" s="1">
        <v>41684</v>
      </c>
      <c r="S100" t="s">
        <v>12</v>
      </c>
      <c r="T100">
        <v>1</v>
      </c>
      <c r="U100">
        <v>4</v>
      </c>
      <c r="V100">
        <v>3</v>
      </c>
      <c r="W100">
        <v>1</v>
      </c>
      <c r="X100">
        <v>0</v>
      </c>
      <c r="Y100">
        <v>0</v>
      </c>
      <c r="Z100">
        <v>615</v>
      </c>
      <c r="AA100">
        <v>20.163934430000001</v>
      </c>
      <c r="AB100">
        <v>6</v>
      </c>
      <c r="AC100">
        <v>5</v>
      </c>
      <c r="AD100" t="s">
        <v>24</v>
      </c>
      <c r="AE100">
        <v>2</v>
      </c>
      <c r="AF100">
        <v>2014</v>
      </c>
      <c r="AG100">
        <v>201402</v>
      </c>
      <c r="AH100">
        <v>10</v>
      </c>
      <c r="AI100">
        <v>2015</v>
      </c>
      <c r="AJ100">
        <v>201510</v>
      </c>
    </row>
    <row r="101" spans="1:36" x14ac:dyDescent="0.2">
      <c r="A101">
        <v>3002273094</v>
      </c>
      <c r="B101" t="s">
        <v>0</v>
      </c>
      <c r="C101" t="s">
        <v>1</v>
      </c>
      <c r="D101" t="s">
        <v>9</v>
      </c>
      <c r="E101" t="s">
        <v>10</v>
      </c>
      <c r="F101" t="s">
        <v>10</v>
      </c>
      <c r="G101">
        <v>3</v>
      </c>
      <c r="H101">
        <v>1</v>
      </c>
      <c r="I101">
        <v>0</v>
      </c>
      <c r="J101">
        <v>2014</v>
      </c>
      <c r="K101">
        <v>1</v>
      </c>
      <c r="L101" s="1">
        <v>41682</v>
      </c>
      <c r="M101" s="1">
        <v>42736</v>
      </c>
      <c r="N101">
        <v>1</v>
      </c>
      <c r="O101" t="s">
        <v>11</v>
      </c>
      <c r="P101" t="s">
        <v>29</v>
      </c>
      <c r="Q101" t="s">
        <v>26</v>
      </c>
      <c r="R101" s="1">
        <v>41684</v>
      </c>
      <c r="S101" t="s">
        <v>12</v>
      </c>
      <c r="T101">
        <v>1</v>
      </c>
      <c r="U101">
        <v>5</v>
      </c>
      <c r="V101">
        <v>4</v>
      </c>
      <c r="W101">
        <v>0</v>
      </c>
      <c r="X101">
        <v>0</v>
      </c>
      <c r="Y101">
        <v>0</v>
      </c>
      <c r="Z101">
        <v>1054</v>
      </c>
      <c r="AA101">
        <v>34.557377049999999</v>
      </c>
      <c r="AB101">
        <v>6</v>
      </c>
      <c r="AC101">
        <v>0</v>
      </c>
      <c r="AD101" t="s">
        <v>13</v>
      </c>
      <c r="AE101">
        <v>2</v>
      </c>
      <c r="AF101">
        <v>2014</v>
      </c>
      <c r="AG101">
        <v>201402</v>
      </c>
      <c r="AH101">
        <v>1</v>
      </c>
      <c r="AI101">
        <v>2017</v>
      </c>
      <c r="AJ101">
        <v>201701</v>
      </c>
    </row>
    <row r="102" spans="1:36" x14ac:dyDescent="0.2">
      <c r="A102">
        <v>3002300619</v>
      </c>
      <c r="B102" t="s">
        <v>0</v>
      </c>
      <c r="C102" t="s">
        <v>14</v>
      </c>
      <c r="D102" t="s">
        <v>9</v>
      </c>
      <c r="E102" t="s">
        <v>15</v>
      </c>
      <c r="F102" t="s">
        <v>15</v>
      </c>
      <c r="G102">
        <v>3</v>
      </c>
      <c r="H102">
        <v>2</v>
      </c>
      <c r="I102">
        <v>1</v>
      </c>
      <c r="J102">
        <v>2014</v>
      </c>
      <c r="K102">
        <v>1</v>
      </c>
      <c r="L102" s="1">
        <v>41682</v>
      </c>
      <c r="M102" s="1">
        <v>41724</v>
      </c>
      <c r="N102">
        <v>1</v>
      </c>
      <c r="O102" t="s">
        <v>11</v>
      </c>
      <c r="P102" t="s">
        <v>12</v>
      </c>
      <c r="Q102" t="s">
        <v>7</v>
      </c>
      <c r="R102" t="s">
        <v>7</v>
      </c>
      <c r="S102" t="s">
        <v>12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1</v>
      </c>
      <c r="Z102">
        <v>42</v>
      </c>
      <c r="AA102">
        <v>1.37704918</v>
      </c>
      <c r="AB102">
        <v>2</v>
      </c>
      <c r="AC102">
        <v>4</v>
      </c>
      <c r="AD102" t="s">
        <v>8</v>
      </c>
      <c r="AE102">
        <v>2</v>
      </c>
      <c r="AF102">
        <v>2014</v>
      </c>
      <c r="AG102">
        <v>201402</v>
      </c>
      <c r="AH102">
        <v>3</v>
      </c>
      <c r="AI102">
        <v>2014</v>
      </c>
      <c r="AJ102">
        <v>201403</v>
      </c>
    </row>
    <row r="103" spans="1:36" x14ac:dyDescent="0.2">
      <c r="A103">
        <v>3002005308</v>
      </c>
      <c r="B103" t="s">
        <v>0</v>
      </c>
      <c r="C103" t="s">
        <v>14</v>
      </c>
      <c r="D103" t="s">
        <v>9</v>
      </c>
      <c r="E103" t="s">
        <v>25</v>
      </c>
      <c r="F103" t="s">
        <v>4</v>
      </c>
      <c r="G103">
        <v>6</v>
      </c>
      <c r="H103">
        <v>3</v>
      </c>
      <c r="I103">
        <v>3</v>
      </c>
      <c r="J103">
        <v>2014</v>
      </c>
      <c r="K103">
        <v>1</v>
      </c>
      <c r="L103" s="1">
        <v>41684</v>
      </c>
      <c r="M103" s="1">
        <v>42165</v>
      </c>
      <c r="N103">
        <v>1</v>
      </c>
      <c r="O103" t="s">
        <v>27</v>
      </c>
      <c r="P103" t="s">
        <v>29</v>
      </c>
      <c r="Q103" t="s">
        <v>21</v>
      </c>
      <c r="R103" s="1">
        <v>41710</v>
      </c>
      <c r="S103" t="s">
        <v>12</v>
      </c>
      <c r="T103">
        <v>1</v>
      </c>
      <c r="U103">
        <v>4</v>
      </c>
      <c r="V103">
        <v>3</v>
      </c>
      <c r="W103">
        <v>1</v>
      </c>
      <c r="X103">
        <v>0</v>
      </c>
      <c r="Y103">
        <v>0</v>
      </c>
      <c r="Z103">
        <v>481</v>
      </c>
      <c r="AA103">
        <v>15.7704918</v>
      </c>
      <c r="AB103">
        <v>5</v>
      </c>
      <c r="AC103">
        <v>6</v>
      </c>
      <c r="AD103" t="s">
        <v>8</v>
      </c>
      <c r="AE103">
        <v>2</v>
      </c>
      <c r="AF103">
        <v>2014</v>
      </c>
      <c r="AG103">
        <v>201402</v>
      </c>
      <c r="AH103">
        <v>6</v>
      </c>
      <c r="AI103">
        <v>2015</v>
      </c>
      <c r="AJ103">
        <v>201506</v>
      </c>
    </row>
    <row r="104" spans="1:36" x14ac:dyDescent="0.2">
      <c r="A104">
        <v>3002304648</v>
      </c>
      <c r="B104" t="s">
        <v>0</v>
      </c>
      <c r="C104" t="s">
        <v>1</v>
      </c>
      <c r="D104" t="s">
        <v>9</v>
      </c>
      <c r="E104" t="s">
        <v>15</v>
      </c>
      <c r="F104" t="s">
        <v>15</v>
      </c>
      <c r="G104">
        <v>19</v>
      </c>
      <c r="H104">
        <v>7</v>
      </c>
      <c r="I104">
        <v>17</v>
      </c>
      <c r="J104">
        <v>2014</v>
      </c>
      <c r="K104">
        <v>1</v>
      </c>
      <c r="L104" s="1">
        <v>41684</v>
      </c>
      <c r="M104" s="1">
        <v>41693</v>
      </c>
      <c r="N104">
        <v>1</v>
      </c>
      <c r="O104" t="s">
        <v>5</v>
      </c>
      <c r="P104" t="s">
        <v>6</v>
      </c>
      <c r="Q104" t="s">
        <v>7</v>
      </c>
      <c r="R104" t="s">
        <v>7</v>
      </c>
      <c r="S104" t="s">
        <v>6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9</v>
      </c>
      <c r="AA104">
        <v>0.295081967</v>
      </c>
      <c r="AB104">
        <v>1</v>
      </c>
      <c r="AC104">
        <v>6</v>
      </c>
      <c r="AD104" t="s">
        <v>18</v>
      </c>
      <c r="AE104">
        <v>2</v>
      </c>
      <c r="AF104">
        <v>2014</v>
      </c>
      <c r="AG104">
        <v>201402</v>
      </c>
      <c r="AH104">
        <v>2</v>
      </c>
      <c r="AI104">
        <v>2014</v>
      </c>
      <c r="AJ104">
        <v>201402</v>
      </c>
    </row>
    <row r="105" spans="1:36" x14ac:dyDescent="0.2">
      <c r="A105">
        <v>3002329299</v>
      </c>
      <c r="B105" t="s">
        <v>0</v>
      </c>
      <c r="C105" t="s">
        <v>14</v>
      </c>
      <c r="D105" t="s">
        <v>9</v>
      </c>
      <c r="E105" t="s">
        <v>4</v>
      </c>
      <c r="F105" t="s">
        <v>4</v>
      </c>
      <c r="G105">
        <v>18</v>
      </c>
      <c r="H105">
        <v>7</v>
      </c>
      <c r="I105">
        <v>15</v>
      </c>
      <c r="J105">
        <v>2014</v>
      </c>
      <c r="K105">
        <v>1</v>
      </c>
      <c r="L105" s="1">
        <v>41684</v>
      </c>
      <c r="M105" s="1">
        <v>41704</v>
      </c>
      <c r="N105">
        <v>1</v>
      </c>
      <c r="O105" t="s">
        <v>5</v>
      </c>
      <c r="P105" t="s">
        <v>6</v>
      </c>
      <c r="Q105" t="s">
        <v>7</v>
      </c>
      <c r="R105" t="s">
        <v>7</v>
      </c>
      <c r="S105" t="s">
        <v>6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20</v>
      </c>
      <c r="AA105">
        <v>0.65573770499999995</v>
      </c>
      <c r="AB105">
        <v>1</v>
      </c>
      <c r="AC105">
        <v>6</v>
      </c>
      <c r="AD105" t="s">
        <v>8</v>
      </c>
      <c r="AE105">
        <v>2</v>
      </c>
      <c r="AF105">
        <v>2014</v>
      </c>
      <c r="AG105">
        <v>201402</v>
      </c>
      <c r="AH105">
        <v>3</v>
      </c>
      <c r="AI105">
        <v>2014</v>
      </c>
      <c r="AJ105">
        <v>201403</v>
      </c>
    </row>
    <row r="106" spans="1:36" x14ac:dyDescent="0.2">
      <c r="A106">
        <v>3001826469</v>
      </c>
      <c r="B106" t="s">
        <v>0</v>
      </c>
      <c r="C106" t="s">
        <v>1</v>
      </c>
      <c r="D106" t="s">
        <v>9</v>
      </c>
      <c r="E106" t="s">
        <v>10</v>
      </c>
      <c r="F106" t="s">
        <v>10</v>
      </c>
      <c r="G106">
        <v>7</v>
      </c>
      <c r="H106">
        <v>3</v>
      </c>
      <c r="I106">
        <v>4</v>
      </c>
      <c r="J106">
        <v>2014</v>
      </c>
      <c r="K106">
        <v>1</v>
      </c>
      <c r="L106" s="1">
        <v>41685</v>
      </c>
      <c r="M106" s="1">
        <v>41688</v>
      </c>
      <c r="N106">
        <v>1</v>
      </c>
      <c r="O106" t="s">
        <v>28</v>
      </c>
      <c r="P106" t="s">
        <v>29</v>
      </c>
      <c r="Q106" t="s">
        <v>7</v>
      </c>
      <c r="R106" t="s">
        <v>7</v>
      </c>
      <c r="S106" t="s">
        <v>29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0</v>
      </c>
      <c r="Z106">
        <v>3</v>
      </c>
      <c r="AA106">
        <v>9.8360656000000005E-2</v>
      </c>
      <c r="AB106">
        <v>1</v>
      </c>
      <c r="AC106">
        <v>6</v>
      </c>
      <c r="AD106" t="s">
        <v>8</v>
      </c>
      <c r="AE106">
        <v>2</v>
      </c>
      <c r="AF106">
        <v>2014</v>
      </c>
      <c r="AG106">
        <v>201402</v>
      </c>
      <c r="AH106">
        <v>2</v>
      </c>
      <c r="AI106">
        <v>2014</v>
      </c>
      <c r="AJ106">
        <v>201402</v>
      </c>
    </row>
    <row r="107" spans="1:36" x14ac:dyDescent="0.2">
      <c r="A107">
        <v>3002117754</v>
      </c>
      <c r="B107" t="s">
        <v>0</v>
      </c>
      <c r="C107" t="s">
        <v>14</v>
      </c>
      <c r="D107" t="s">
        <v>2</v>
      </c>
      <c r="E107" t="s">
        <v>15</v>
      </c>
      <c r="F107" t="s">
        <v>15</v>
      </c>
      <c r="G107">
        <v>8</v>
      </c>
      <c r="H107">
        <v>3</v>
      </c>
      <c r="I107">
        <v>5</v>
      </c>
      <c r="J107">
        <v>2014</v>
      </c>
      <c r="K107">
        <v>1</v>
      </c>
      <c r="L107" s="1">
        <v>41685</v>
      </c>
      <c r="M107" s="1">
        <v>41688</v>
      </c>
      <c r="N107">
        <v>1</v>
      </c>
      <c r="O107" t="s">
        <v>28</v>
      </c>
      <c r="P107" t="s">
        <v>29</v>
      </c>
      <c r="Q107" t="s">
        <v>7</v>
      </c>
      <c r="R107" t="s">
        <v>7</v>
      </c>
      <c r="S107" t="s">
        <v>29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3</v>
      </c>
      <c r="AA107">
        <v>9.8360656000000005E-2</v>
      </c>
      <c r="AB107">
        <v>1</v>
      </c>
      <c r="AC107">
        <v>6</v>
      </c>
      <c r="AD107" t="s">
        <v>8</v>
      </c>
      <c r="AE107">
        <v>2</v>
      </c>
      <c r="AF107">
        <v>2014</v>
      </c>
      <c r="AG107">
        <v>201402</v>
      </c>
      <c r="AH107">
        <v>2</v>
      </c>
      <c r="AI107">
        <v>2014</v>
      </c>
      <c r="AJ107">
        <v>201402</v>
      </c>
    </row>
    <row r="108" spans="1:36" x14ac:dyDescent="0.2">
      <c r="A108">
        <v>3002158926</v>
      </c>
      <c r="B108" t="s">
        <v>0</v>
      </c>
      <c r="C108" t="s">
        <v>1</v>
      </c>
      <c r="D108" t="s">
        <v>9</v>
      </c>
      <c r="E108" t="s">
        <v>25</v>
      </c>
      <c r="F108" t="s">
        <v>4</v>
      </c>
      <c r="G108">
        <v>5</v>
      </c>
      <c r="H108">
        <v>2</v>
      </c>
      <c r="I108">
        <v>2</v>
      </c>
      <c r="J108">
        <v>2014</v>
      </c>
      <c r="K108">
        <v>1</v>
      </c>
      <c r="L108" s="1">
        <v>41688</v>
      </c>
      <c r="M108" s="1">
        <v>42572</v>
      </c>
      <c r="N108">
        <v>1</v>
      </c>
      <c r="O108" t="s">
        <v>27</v>
      </c>
      <c r="P108" t="s">
        <v>29</v>
      </c>
      <c r="Q108" t="s">
        <v>29</v>
      </c>
      <c r="R108" s="1">
        <v>41689</v>
      </c>
      <c r="S108" t="s">
        <v>21</v>
      </c>
      <c r="T108">
        <v>1</v>
      </c>
      <c r="U108">
        <v>3</v>
      </c>
      <c r="V108">
        <v>2</v>
      </c>
      <c r="W108">
        <v>1</v>
      </c>
      <c r="X108">
        <v>0</v>
      </c>
      <c r="Y108">
        <v>0</v>
      </c>
      <c r="Z108">
        <v>884</v>
      </c>
      <c r="AA108">
        <v>28.983606559999998</v>
      </c>
      <c r="AB108">
        <v>6</v>
      </c>
      <c r="AC108">
        <v>3</v>
      </c>
      <c r="AD108" t="s">
        <v>32</v>
      </c>
      <c r="AE108">
        <v>2</v>
      </c>
      <c r="AF108">
        <v>2014</v>
      </c>
      <c r="AG108">
        <v>201402</v>
      </c>
      <c r="AH108">
        <v>7</v>
      </c>
      <c r="AI108">
        <v>2016</v>
      </c>
      <c r="AJ108">
        <v>201607</v>
      </c>
    </row>
    <row r="109" spans="1:36" x14ac:dyDescent="0.2">
      <c r="A109">
        <v>3002178741</v>
      </c>
      <c r="B109" t="s">
        <v>0</v>
      </c>
      <c r="C109" t="s">
        <v>1</v>
      </c>
      <c r="D109" t="s">
        <v>9</v>
      </c>
      <c r="E109" t="s">
        <v>15</v>
      </c>
      <c r="F109" t="s">
        <v>15</v>
      </c>
      <c r="G109">
        <v>5</v>
      </c>
      <c r="H109">
        <v>2</v>
      </c>
      <c r="I109">
        <v>2</v>
      </c>
      <c r="J109">
        <v>2014</v>
      </c>
      <c r="K109">
        <v>1</v>
      </c>
      <c r="L109" s="1">
        <v>41688</v>
      </c>
      <c r="M109" s="1">
        <v>41893</v>
      </c>
      <c r="N109">
        <v>1</v>
      </c>
      <c r="O109" t="s">
        <v>11</v>
      </c>
      <c r="P109" t="s">
        <v>12</v>
      </c>
      <c r="Q109" t="s">
        <v>7</v>
      </c>
      <c r="R109" t="s">
        <v>7</v>
      </c>
      <c r="S109" t="s">
        <v>12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205</v>
      </c>
      <c r="AA109">
        <v>6.7213114750000003</v>
      </c>
      <c r="AB109">
        <v>4</v>
      </c>
      <c r="AC109">
        <v>6</v>
      </c>
      <c r="AD109" t="s">
        <v>8</v>
      </c>
      <c r="AE109">
        <v>2</v>
      </c>
      <c r="AF109">
        <v>2014</v>
      </c>
      <c r="AG109">
        <v>201402</v>
      </c>
      <c r="AH109">
        <v>9</v>
      </c>
      <c r="AI109">
        <v>2014</v>
      </c>
      <c r="AJ109">
        <v>201409</v>
      </c>
    </row>
    <row r="110" spans="1:36" x14ac:dyDescent="0.2">
      <c r="A110">
        <v>3002278575</v>
      </c>
      <c r="B110" t="s">
        <v>0</v>
      </c>
      <c r="C110" t="s">
        <v>14</v>
      </c>
      <c r="D110" t="s">
        <v>9</v>
      </c>
      <c r="E110" t="s">
        <v>25</v>
      </c>
      <c r="F110" t="s">
        <v>4</v>
      </c>
      <c r="G110">
        <v>3</v>
      </c>
      <c r="H110">
        <v>2</v>
      </c>
      <c r="I110">
        <v>1</v>
      </c>
      <c r="J110">
        <v>2014</v>
      </c>
      <c r="K110">
        <v>1</v>
      </c>
      <c r="L110" s="1">
        <v>41688</v>
      </c>
      <c r="M110" s="1">
        <v>42572</v>
      </c>
      <c r="N110">
        <v>1</v>
      </c>
      <c r="O110" t="s">
        <v>27</v>
      </c>
      <c r="P110" t="s">
        <v>21</v>
      </c>
      <c r="Q110" t="s">
        <v>29</v>
      </c>
      <c r="R110" s="1">
        <v>41689</v>
      </c>
      <c r="S110" t="s">
        <v>21</v>
      </c>
      <c r="T110">
        <v>1</v>
      </c>
      <c r="U110">
        <v>3</v>
      </c>
      <c r="V110">
        <v>2</v>
      </c>
      <c r="W110">
        <v>1</v>
      </c>
      <c r="X110">
        <v>0</v>
      </c>
      <c r="Y110">
        <v>0</v>
      </c>
      <c r="Z110">
        <v>884</v>
      </c>
      <c r="AA110">
        <v>28.983606559999998</v>
      </c>
      <c r="AB110">
        <v>6</v>
      </c>
      <c r="AC110">
        <v>3</v>
      </c>
      <c r="AD110" t="s">
        <v>32</v>
      </c>
      <c r="AE110">
        <v>2</v>
      </c>
      <c r="AF110">
        <v>2014</v>
      </c>
      <c r="AG110">
        <v>201402</v>
      </c>
      <c r="AH110">
        <v>7</v>
      </c>
      <c r="AI110">
        <v>2016</v>
      </c>
      <c r="AJ110">
        <v>201607</v>
      </c>
    </row>
    <row r="111" spans="1:36" x14ac:dyDescent="0.2">
      <c r="A111">
        <v>3002300046</v>
      </c>
      <c r="B111" t="s">
        <v>0</v>
      </c>
      <c r="C111" t="s">
        <v>14</v>
      </c>
      <c r="D111" t="s">
        <v>9</v>
      </c>
      <c r="E111" t="s">
        <v>10</v>
      </c>
      <c r="F111" t="s">
        <v>10</v>
      </c>
      <c r="G111">
        <v>14</v>
      </c>
      <c r="H111">
        <v>5</v>
      </c>
      <c r="I111">
        <v>11</v>
      </c>
      <c r="J111">
        <v>2014</v>
      </c>
      <c r="K111">
        <v>1</v>
      </c>
      <c r="L111" s="1">
        <v>41688</v>
      </c>
      <c r="M111" s="1">
        <v>41691</v>
      </c>
      <c r="N111">
        <v>1</v>
      </c>
      <c r="O111" t="s">
        <v>28</v>
      </c>
      <c r="P111" t="s">
        <v>29</v>
      </c>
      <c r="Q111" t="s">
        <v>7</v>
      </c>
      <c r="R111" t="s">
        <v>7</v>
      </c>
      <c r="S111" t="s">
        <v>29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3</v>
      </c>
      <c r="AA111">
        <v>9.8360656000000005E-2</v>
      </c>
      <c r="AB111">
        <v>1</v>
      </c>
      <c r="AC111">
        <v>3</v>
      </c>
      <c r="AD111" t="s">
        <v>8</v>
      </c>
      <c r="AE111">
        <v>2</v>
      </c>
      <c r="AF111">
        <v>2014</v>
      </c>
      <c r="AG111">
        <v>201402</v>
      </c>
      <c r="AH111">
        <v>2</v>
      </c>
      <c r="AI111">
        <v>2014</v>
      </c>
      <c r="AJ111">
        <v>201402</v>
      </c>
    </row>
    <row r="112" spans="1:36" x14ac:dyDescent="0.2">
      <c r="A112">
        <v>3002315652</v>
      </c>
      <c r="B112" t="s">
        <v>0</v>
      </c>
      <c r="C112" t="s">
        <v>14</v>
      </c>
      <c r="D112" t="s">
        <v>9</v>
      </c>
      <c r="E112" t="s">
        <v>10</v>
      </c>
      <c r="F112" t="s">
        <v>10</v>
      </c>
      <c r="G112">
        <v>19</v>
      </c>
      <c r="H112">
        <v>7</v>
      </c>
      <c r="I112">
        <v>16</v>
      </c>
      <c r="J112">
        <v>2014</v>
      </c>
      <c r="K112">
        <v>2</v>
      </c>
      <c r="L112" s="1">
        <v>41688</v>
      </c>
      <c r="M112" s="1">
        <v>41699</v>
      </c>
      <c r="N112">
        <v>0</v>
      </c>
      <c r="O112" t="s">
        <v>5</v>
      </c>
      <c r="P112" t="s">
        <v>6</v>
      </c>
      <c r="Q112" t="s">
        <v>7</v>
      </c>
      <c r="R112" t="s">
        <v>7</v>
      </c>
      <c r="S112" t="s">
        <v>6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11</v>
      </c>
      <c r="AA112">
        <v>0.360655738</v>
      </c>
      <c r="AB112">
        <v>1</v>
      </c>
      <c r="AC112">
        <v>2</v>
      </c>
      <c r="AD112" t="s">
        <v>18</v>
      </c>
      <c r="AE112">
        <v>2</v>
      </c>
      <c r="AF112">
        <v>2014</v>
      </c>
      <c r="AG112">
        <v>201402</v>
      </c>
      <c r="AH112">
        <v>3</v>
      </c>
      <c r="AI112">
        <v>2014</v>
      </c>
      <c r="AJ112">
        <v>201403</v>
      </c>
    </row>
    <row r="113" spans="1:36" x14ac:dyDescent="0.2">
      <c r="A113">
        <v>3001951656</v>
      </c>
      <c r="B113" t="s">
        <v>0</v>
      </c>
      <c r="C113" t="s">
        <v>1</v>
      </c>
      <c r="D113" t="s">
        <v>9</v>
      </c>
      <c r="E113" t="s">
        <v>15</v>
      </c>
      <c r="F113" t="s">
        <v>15</v>
      </c>
      <c r="G113">
        <v>6</v>
      </c>
      <c r="H113">
        <v>3</v>
      </c>
      <c r="I113">
        <v>3</v>
      </c>
      <c r="J113">
        <v>2014</v>
      </c>
      <c r="K113">
        <v>1</v>
      </c>
      <c r="L113" s="1">
        <v>41690</v>
      </c>
      <c r="M113" s="1">
        <v>42516</v>
      </c>
      <c r="N113">
        <v>1</v>
      </c>
      <c r="O113" t="s">
        <v>11</v>
      </c>
      <c r="P113" t="s">
        <v>12</v>
      </c>
      <c r="Q113" t="s">
        <v>12</v>
      </c>
      <c r="R113" s="1">
        <v>41706</v>
      </c>
      <c r="S113" t="s">
        <v>12</v>
      </c>
      <c r="T113">
        <v>0</v>
      </c>
      <c r="U113">
        <v>4</v>
      </c>
      <c r="V113">
        <v>3</v>
      </c>
      <c r="W113">
        <v>1</v>
      </c>
      <c r="X113">
        <v>0</v>
      </c>
      <c r="Y113">
        <v>0</v>
      </c>
      <c r="Z113">
        <v>826</v>
      </c>
      <c r="AA113">
        <v>27.081967209999998</v>
      </c>
      <c r="AB113">
        <v>6</v>
      </c>
      <c r="AC113">
        <v>4</v>
      </c>
      <c r="AD113" t="s">
        <v>32</v>
      </c>
      <c r="AE113">
        <v>2</v>
      </c>
      <c r="AF113">
        <v>2014</v>
      </c>
      <c r="AG113">
        <v>201402</v>
      </c>
      <c r="AH113">
        <v>5</v>
      </c>
      <c r="AI113">
        <v>2016</v>
      </c>
      <c r="AJ113">
        <v>201605</v>
      </c>
    </row>
    <row r="114" spans="1:36" x14ac:dyDescent="0.2">
      <c r="A114">
        <v>3002200959</v>
      </c>
      <c r="B114" t="s">
        <v>0</v>
      </c>
      <c r="C114" t="s">
        <v>1</v>
      </c>
      <c r="D114" t="s">
        <v>9</v>
      </c>
      <c r="E114" t="s">
        <v>15</v>
      </c>
      <c r="F114" t="s">
        <v>15</v>
      </c>
      <c r="G114">
        <v>9</v>
      </c>
      <c r="H114">
        <v>4</v>
      </c>
      <c r="I114">
        <v>6</v>
      </c>
      <c r="J114">
        <v>2014</v>
      </c>
      <c r="K114">
        <v>1</v>
      </c>
      <c r="L114" s="1">
        <v>41690</v>
      </c>
      <c r="M114" s="1">
        <v>42612</v>
      </c>
      <c r="N114">
        <v>1</v>
      </c>
      <c r="O114" t="s">
        <v>11</v>
      </c>
      <c r="P114" t="s">
        <v>12</v>
      </c>
      <c r="Q114" t="s">
        <v>7</v>
      </c>
      <c r="R114" t="s">
        <v>7</v>
      </c>
      <c r="S114" t="s">
        <v>12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922</v>
      </c>
      <c r="AA114">
        <v>30.229508200000001</v>
      </c>
      <c r="AB114">
        <v>6</v>
      </c>
      <c r="AC114">
        <v>3</v>
      </c>
      <c r="AD114" t="s">
        <v>24</v>
      </c>
      <c r="AE114">
        <v>2</v>
      </c>
      <c r="AF114">
        <v>2014</v>
      </c>
      <c r="AG114">
        <v>201402</v>
      </c>
      <c r="AH114">
        <v>8</v>
      </c>
      <c r="AI114">
        <v>2016</v>
      </c>
      <c r="AJ114">
        <v>201608</v>
      </c>
    </row>
    <row r="115" spans="1:36" x14ac:dyDescent="0.2">
      <c r="A115">
        <v>3002319873</v>
      </c>
      <c r="B115" t="s">
        <v>0</v>
      </c>
      <c r="C115" t="s">
        <v>14</v>
      </c>
      <c r="D115" t="s">
        <v>9</v>
      </c>
      <c r="E115" t="s">
        <v>15</v>
      </c>
      <c r="F115" t="s">
        <v>15</v>
      </c>
      <c r="G115">
        <v>3</v>
      </c>
      <c r="H115">
        <v>1</v>
      </c>
      <c r="I115">
        <v>0</v>
      </c>
      <c r="J115">
        <v>2014</v>
      </c>
      <c r="K115">
        <v>1</v>
      </c>
      <c r="L115" s="1">
        <v>41690</v>
      </c>
      <c r="M115" s="1">
        <v>42736</v>
      </c>
      <c r="N115">
        <v>1</v>
      </c>
      <c r="O115" t="s">
        <v>28</v>
      </c>
      <c r="P115" t="s">
        <v>21</v>
      </c>
      <c r="Q115" t="s">
        <v>29</v>
      </c>
      <c r="R115" s="1">
        <v>42153</v>
      </c>
      <c r="S115" t="s">
        <v>29</v>
      </c>
      <c r="T115">
        <v>1</v>
      </c>
      <c r="U115">
        <v>2</v>
      </c>
      <c r="V115">
        <v>1</v>
      </c>
      <c r="W115">
        <v>0</v>
      </c>
      <c r="X115">
        <v>0</v>
      </c>
      <c r="Y115">
        <v>0</v>
      </c>
      <c r="Z115">
        <v>1046</v>
      </c>
      <c r="AA115">
        <v>34.295081969999998</v>
      </c>
      <c r="AB115">
        <v>6</v>
      </c>
      <c r="AC115">
        <v>0</v>
      </c>
      <c r="AD115" t="s">
        <v>13</v>
      </c>
      <c r="AE115">
        <v>2</v>
      </c>
      <c r="AF115">
        <v>2014</v>
      </c>
      <c r="AG115">
        <v>201402</v>
      </c>
      <c r="AH115">
        <v>1</v>
      </c>
      <c r="AI115">
        <v>2017</v>
      </c>
      <c r="AJ115">
        <v>201701</v>
      </c>
    </row>
    <row r="116" spans="1:36" x14ac:dyDescent="0.2">
      <c r="A116">
        <v>3002330289</v>
      </c>
      <c r="B116" t="s">
        <v>0</v>
      </c>
      <c r="C116" t="s">
        <v>1</v>
      </c>
      <c r="D116" t="s">
        <v>2</v>
      </c>
      <c r="E116" t="s">
        <v>15</v>
      </c>
      <c r="F116" t="s">
        <v>15</v>
      </c>
      <c r="G116">
        <v>2</v>
      </c>
      <c r="H116">
        <v>1</v>
      </c>
      <c r="I116">
        <v>0</v>
      </c>
      <c r="J116">
        <v>2014</v>
      </c>
      <c r="K116">
        <v>1</v>
      </c>
      <c r="L116" s="1">
        <v>41690</v>
      </c>
      <c r="M116" s="1">
        <v>42422</v>
      </c>
      <c r="N116">
        <v>1</v>
      </c>
      <c r="O116" t="s">
        <v>27</v>
      </c>
      <c r="P116" t="s">
        <v>29</v>
      </c>
      <c r="Q116" t="s">
        <v>21</v>
      </c>
      <c r="R116" s="1">
        <v>41859</v>
      </c>
      <c r="S116" t="s">
        <v>21</v>
      </c>
      <c r="T116">
        <v>1</v>
      </c>
      <c r="U116">
        <v>2</v>
      </c>
      <c r="V116">
        <v>1</v>
      </c>
      <c r="W116">
        <v>1</v>
      </c>
      <c r="X116">
        <v>0</v>
      </c>
      <c r="Y116">
        <v>0</v>
      </c>
      <c r="Z116">
        <v>732</v>
      </c>
      <c r="AA116">
        <v>24</v>
      </c>
      <c r="AB116">
        <v>6</v>
      </c>
      <c r="AC116">
        <v>4</v>
      </c>
      <c r="AD116" t="s">
        <v>8</v>
      </c>
      <c r="AE116">
        <v>2</v>
      </c>
      <c r="AF116">
        <v>2014</v>
      </c>
      <c r="AG116">
        <v>201402</v>
      </c>
      <c r="AH116">
        <v>2</v>
      </c>
      <c r="AI116">
        <v>2016</v>
      </c>
      <c r="AJ116">
        <v>201602</v>
      </c>
    </row>
    <row r="117" spans="1:36" x14ac:dyDescent="0.2">
      <c r="A117">
        <v>3002330343</v>
      </c>
      <c r="B117" t="s">
        <v>0</v>
      </c>
      <c r="C117" t="s">
        <v>14</v>
      </c>
      <c r="D117" t="s">
        <v>9</v>
      </c>
      <c r="E117" t="s">
        <v>10</v>
      </c>
      <c r="F117" t="s">
        <v>10</v>
      </c>
      <c r="G117">
        <v>4</v>
      </c>
      <c r="H117">
        <v>2</v>
      </c>
      <c r="I117">
        <v>1</v>
      </c>
      <c r="J117">
        <v>2014</v>
      </c>
      <c r="K117">
        <v>1</v>
      </c>
      <c r="L117" s="1">
        <v>41690</v>
      </c>
      <c r="M117" s="1">
        <v>41710</v>
      </c>
      <c r="N117">
        <v>1</v>
      </c>
      <c r="O117" t="s">
        <v>28</v>
      </c>
      <c r="P117" t="s">
        <v>29</v>
      </c>
      <c r="Q117" t="s">
        <v>7</v>
      </c>
      <c r="R117" t="s">
        <v>7</v>
      </c>
      <c r="S117" t="s">
        <v>29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20</v>
      </c>
      <c r="AA117">
        <v>0.65573770499999995</v>
      </c>
      <c r="AB117">
        <v>1</v>
      </c>
      <c r="AC117">
        <v>6</v>
      </c>
      <c r="AD117" t="s">
        <v>8</v>
      </c>
      <c r="AE117">
        <v>2</v>
      </c>
      <c r="AF117">
        <v>2014</v>
      </c>
      <c r="AG117">
        <v>201402</v>
      </c>
      <c r="AH117">
        <v>3</v>
      </c>
      <c r="AI117">
        <v>2014</v>
      </c>
      <c r="AJ117">
        <v>201403</v>
      </c>
    </row>
    <row r="118" spans="1:36" x14ac:dyDescent="0.2">
      <c r="A118">
        <v>3001599294</v>
      </c>
      <c r="B118" t="s">
        <v>0</v>
      </c>
      <c r="C118" t="s">
        <v>14</v>
      </c>
      <c r="D118" t="s">
        <v>9</v>
      </c>
      <c r="E118" t="s">
        <v>15</v>
      </c>
      <c r="F118" t="s">
        <v>15</v>
      </c>
      <c r="G118">
        <v>20</v>
      </c>
      <c r="H118">
        <v>7</v>
      </c>
      <c r="I118">
        <v>17</v>
      </c>
      <c r="J118">
        <v>2014</v>
      </c>
      <c r="K118">
        <v>1</v>
      </c>
      <c r="L118" s="1">
        <v>41691</v>
      </c>
      <c r="M118" s="1">
        <v>41900</v>
      </c>
      <c r="N118">
        <v>1</v>
      </c>
      <c r="O118" t="s">
        <v>19</v>
      </c>
      <c r="P118" t="s">
        <v>6</v>
      </c>
      <c r="Q118" t="s">
        <v>20</v>
      </c>
      <c r="R118" s="1">
        <v>41750</v>
      </c>
      <c r="S118" t="s">
        <v>20</v>
      </c>
      <c r="T118">
        <v>1</v>
      </c>
      <c r="U118">
        <v>2</v>
      </c>
      <c r="V118">
        <v>1</v>
      </c>
      <c r="W118">
        <v>1</v>
      </c>
      <c r="X118">
        <v>0</v>
      </c>
      <c r="Y118">
        <v>0</v>
      </c>
      <c r="Z118">
        <v>209</v>
      </c>
      <c r="AA118">
        <v>6.8524590160000001</v>
      </c>
      <c r="AB118">
        <v>4</v>
      </c>
      <c r="AC118">
        <v>6</v>
      </c>
      <c r="AD118" t="s">
        <v>8</v>
      </c>
      <c r="AE118">
        <v>2</v>
      </c>
      <c r="AF118">
        <v>2014</v>
      </c>
      <c r="AG118">
        <v>201402</v>
      </c>
      <c r="AH118">
        <v>9</v>
      </c>
      <c r="AI118">
        <v>2014</v>
      </c>
      <c r="AJ118">
        <v>201409</v>
      </c>
    </row>
    <row r="119" spans="1:36" x14ac:dyDescent="0.2">
      <c r="A119">
        <v>3001904964</v>
      </c>
      <c r="B119" t="s">
        <v>0</v>
      </c>
      <c r="C119" t="s">
        <v>14</v>
      </c>
      <c r="D119" t="s">
        <v>9</v>
      </c>
      <c r="E119" t="s">
        <v>4</v>
      </c>
      <c r="F119" t="s">
        <v>4</v>
      </c>
      <c r="G119">
        <v>6</v>
      </c>
      <c r="H119">
        <v>3</v>
      </c>
      <c r="I119">
        <v>4</v>
      </c>
      <c r="J119">
        <v>2014</v>
      </c>
      <c r="K119">
        <v>1</v>
      </c>
      <c r="L119" s="1">
        <v>41691</v>
      </c>
      <c r="M119" s="1">
        <v>42736</v>
      </c>
      <c r="N119">
        <v>1</v>
      </c>
      <c r="O119" t="s">
        <v>11</v>
      </c>
      <c r="P119" t="s">
        <v>12</v>
      </c>
      <c r="Q119" t="s">
        <v>7</v>
      </c>
      <c r="R119" t="s">
        <v>7</v>
      </c>
      <c r="S119" t="s">
        <v>12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1045</v>
      </c>
      <c r="AA119">
        <v>34.262295080000001</v>
      </c>
      <c r="AB119">
        <v>6</v>
      </c>
      <c r="AC119">
        <v>0</v>
      </c>
      <c r="AD119" t="s">
        <v>13</v>
      </c>
      <c r="AE119">
        <v>2</v>
      </c>
      <c r="AF119">
        <v>2014</v>
      </c>
      <c r="AG119">
        <v>201402</v>
      </c>
      <c r="AH119">
        <v>1</v>
      </c>
      <c r="AI119">
        <v>2017</v>
      </c>
      <c r="AJ119">
        <v>201701</v>
      </c>
    </row>
    <row r="120" spans="1:36" x14ac:dyDescent="0.2">
      <c r="A120">
        <v>3002069694</v>
      </c>
      <c r="B120" t="s">
        <v>0</v>
      </c>
      <c r="C120" t="s">
        <v>1</v>
      </c>
      <c r="D120" t="s">
        <v>9</v>
      </c>
      <c r="E120" t="s">
        <v>4</v>
      </c>
      <c r="F120" t="s">
        <v>4</v>
      </c>
      <c r="G120">
        <v>10</v>
      </c>
      <c r="H120">
        <v>4</v>
      </c>
      <c r="I120">
        <v>7</v>
      </c>
      <c r="J120">
        <v>2014</v>
      </c>
      <c r="K120">
        <v>1</v>
      </c>
      <c r="L120" s="1">
        <v>41691</v>
      </c>
      <c r="M120" s="1">
        <v>42736</v>
      </c>
      <c r="N120">
        <v>1</v>
      </c>
      <c r="O120" t="s">
        <v>11</v>
      </c>
      <c r="P120" t="s">
        <v>12</v>
      </c>
      <c r="Q120" t="s">
        <v>7</v>
      </c>
      <c r="R120" t="s">
        <v>7</v>
      </c>
      <c r="S120" t="s">
        <v>12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1045</v>
      </c>
      <c r="AA120">
        <v>34.262295080000001</v>
      </c>
      <c r="AB120">
        <v>6</v>
      </c>
      <c r="AC120">
        <v>0</v>
      </c>
      <c r="AD120" t="s">
        <v>13</v>
      </c>
      <c r="AE120">
        <v>2</v>
      </c>
      <c r="AF120">
        <v>2014</v>
      </c>
      <c r="AG120">
        <v>201402</v>
      </c>
      <c r="AH120">
        <v>1</v>
      </c>
      <c r="AI120">
        <v>2017</v>
      </c>
      <c r="AJ120">
        <v>201701</v>
      </c>
    </row>
    <row r="121" spans="1:36" x14ac:dyDescent="0.2">
      <c r="A121">
        <v>3002069697</v>
      </c>
      <c r="B121" t="s">
        <v>0</v>
      </c>
      <c r="C121" t="s">
        <v>14</v>
      </c>
      <c r="D121" t="s">
        <v>9</v>
      </c>
      <c r="E121" t="s">
        <v>4</v>
      </c>
      <c r="F121" t="s">
        <v>4</v>
      </c>
      <c r="G121">
        <v>8</v>
      </c>
      <c r="H121">
        <v>4</v>
      </c>
      <c r="I121">
        <v>6</v>
      </c>
      <c r="J121">
        <v>2014</v>
      </c>
      <c r="K121">
        <v>1</v>
      </c>
      <c r="L121" s="1">
        <v>41691</v>
      </c>
      <c r="M121" s="1">
        <v>42736</v>
      </c>
      <c r="N121">
        <v>1</v>
      </c>
      <c r="O121" t="s">
        <v>11</v>
      </c>
      <c r="P121" t="s">
        <v>12</v>
      </c>
      <c r="Q121" t="s">
        <v>7</v>
      </c>
      <c r="R121" t="s">
        <v>7</v>
      </c>
      <c r="S121" t="s">
        <v>12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1045</v>
      </c>
      <c r="AA121">
        <v>34.262295080000001</v>
      </c>
      <c r="AB121">
        <v>6</v>
      </c>
      <c r="AC121">
        <v>0</v>
      </c>
      <c r="AD121" t="s">
        <v>13</v>
      </c>
      <c r="AE121">
        <v>2</v>
      </c>
      <c r="AF121">
        <v>2014</v>
      </c>
      <c r="AG121">
        <v>201402</v>
      </c>
      <c r="AH121">
        <v>1</v>
      </c>
      <c r="AI121">
        <v>2017</v>
      </c>
      <c r="AJ121">
        <v>201701</v>
      </c>
    </row>
    <row r="122" spans="1:36" x14ac:dyDescent="0.2">
      <c r="A122">
        <v>3002111613</v>
      </c>
      <c r="B122" t="s">
        <v>0</v>
      </c>
      <c r="C122" t="s">
        <v>14</v>
      </c>
      <c r="D122" t="s">
        <v>9</v>
      </c>
      <c r="E122" t="s">
        <v>10</v>
      </c>
      <c r="F122" t="s">
        <v>10</v>
      </c>
      <c r="G122">
        <v>6</v>
      </c>
      <c r="H122">
        <v>3</v>
      </c>
      <c r="I122">
        <v>4</v>
      </c>
      <c r="J122">
        <v>2014</v>
      </c>
      <c r="K122">
        <v>1</v>
      </c>
      <c r="L122" s="1">
        <v>41691</v>
      </c>
      <c r="M122" s="1">
        <v>42736</v>
      </c>
      <c r="N122">
        <v>1</v>
      </c>
      <c r="O122" t="s">
        <v>11</v>
      </c>
      <c r="P122" t="s">
        <v>12</v>
      </c>
      <c r="Q122" t="s">
        <v>7</v>
      </c>
      <c r="R122" t="s">
        <v>7</v>
      </c>
      <c r="S122" t="s">
        <v>12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1045</v>
      </c>
      <c r="AA122">
        <v>34.262295080000001</v>
      </c>
      <c r="AB122">
        <v>6</v>
      </c>
      <c r="AC122">
        <v>0</v>
      </c>
      <c r="AD122" t="s">
        <v>13</v>
      </c>
      <c r="AE122">
        <v>2</v>
      </c>
      <c r="AF122">
        <v>2014</v>
      </c>
      <c r="AG122">
        <v>201402</v>
      </c>
      <c r="AH122">
        <v>1</v>
      </c>
      <c r="AI122">
        <v>2017</v>
      </c>
      <c r="AJ122">
        <v>201701</v>
      </c>
    </row>
    <row r="123" spans="1:36" x14ac:dyDescent="0.2">
      <c r="A123">
        <v>3002132451</v>
      </c>
      <c r="B123" t="s">
        <v>0</v>
      </c>
      <c r="C123" t="s">
        <v>14</v>
      </c>
      <c r="D123" t="s">
        <v>9</v>
      </c>
      <c r="E123" t="s">
        <v>10</v>
      </c>
      <c r="F123" t="s">
        <v>10</v>
      </c>
      <c r="G123">
        <v>19</v>
      </c>
      <c r="H123">
        <v>7</v>
      </c>
      <c r="I123">
        <v>16</v>
      </c>
      <c r="J123">
        <v>2014</v>
      </c>
      <c r="K123">
        <v>1</v>
      </c>
      <c r="L123" s="1">
        <v>41691</v>
      </c>
      <c r="M123" s="1">
        <v>41733</v>
      </c>
      <c r="N123">
        <v>1</v>
      </c>
      <c r="O123" t="s">
        <v>5</v>
      </c>
      <c r="P123" t="s">
        <v>6</v>
      </c>
      <c r="Q123" t="s">
        <v>7</v>
      </c>
      <c r="R123" t="s">
        <v>7</v>
      </c>
      <c r="S123" t="s">
        <v>6</v>
      </c>
      <c r="T123">
        <v>0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42</v>
      </c>
      <c r="AA123">
        <v>1.37704918</v>
      </c>
      <c r="AB123">
        <v>2</v>
      </c>
      <c r="AC123">
        <v>1</v>
      </c>
      <c r="AD123" t="s">
        <v>8</v>
      </c>
      <c r="AE123">
        <v>2</v>
      </c>
      <c r="AF123">
        <v>2014</v>
      </c>
      <c r="AG123">
        <v>201402</v>
      </c>
      <c r="AH123">
        <v>4</v>
      </c>
      <c r="AI123">
        <v>2014</v>
      </c>
      <c r="AJ123">
        <v>201404</v>
      </c>
    </row>
    <row r="124" spans="1:36" x14ac:dyDescent="0.2">
      <c r="A124">
        <v>3002296386</v>
      </c>
      <c r="B124" t="s">
        <v>0</v>
      </c>
      <c r="C124" t="s">
        <v>14</v>
      </c>
      <c r="D124" t="s">
        <v>9</v>
      </c>
      <c r="E124" t="s">
        <v>15</v>
      </c>
      <c r="F124" t="s">
        <v>15</v>
      </c>
      <c r="G124">
        <v>3</v>
      </c>
      <c r="H124">
        <v>1</v>
      </c>
      <c r="I124">
        <v>0</v>
      </c>
      <c r="J124">
        <v>2014</v>
      </c>
      <c r="K124">
        <v>1</v>
      </c>
      <c r="L124" s="1">
        <v>41691</v>
      </c>
      <c r="M124" s="1">
        <v>42130</v>
      </c>
      <c r="N124">
        <v>1</v>
      </c>
      <c r="O124" t="s">
        <v>11</v>
      </c>
      <c r="P124" t="s">
        <v>12</v>
      </c>
      <c r="Q124" t="s">
        <v>7</v>
      </c>
      <c r="R124" t="s">
        <v>7</v>
      </c>
      <c r="S124" t="s">
        <v>12</v>
      </c>
      <c r="T124">
        <v>0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439</v>
      </c>
      <c r="AA124">
        <v>14.39344262</v>
      </c>
      <c r="AB124">
        <v>5</v>
      </c>
      <c r="AC124">
        <v>6</v>
      </c>
      <c r="AD124" t="s">
        <v>24</v>
      </c>
      <c r="AE124">
        <v>2</v>
      </c>
      <c r="AF124">
        <v>2014</v>
      </c>
      <c r="AG124">
        <v>201402</v>
      </c>
      <c r="AH124">
        <v>5</v>
      </c>
      <c r="AI124">
        <v>2015</v>
      </c>
      <c r="AJ124">
        <v>201505</v>
      </c>
    </row>
    <row r="125" spans="1:36" x14ac:dyDescent="0.2">
      <c r="A125">
        <v>3000320595</v>
      </c>
      <c r="B125" t="s">
        <v>0</v>
      </c>
      <c r="C125" t="s">
        <v>14</v>
      </c>
      <c r="D125" t="s">
        <v>9</v>
      </c>
      <c r="E125" t="s">
        <v>10</v>
      </c>
      <c r="F125" t="s">
        <v>10</v>
      </c>
      <c r="G125">
        <v>15</v>
      </c>
      <c r="H125">
        <v>6</v>
      </c>
      <c r="I125">
        <v>13</v>
      </c>
      <c r="J125">
        <v>2014</v>
      </c>
      <c r="K125">
        <v>1</v>
      </c>
      <c r="L125" s="1">
        <v>41695</v>
      </c>
      <c r="M125" s="1">
        <v>41733</v>
      </c>
      <c r="N125">
        <v>1</v>
      </c>
      <c r="O125" t="s">
        <v>27</v>
      </c>
      <c r="P125" t="s">
        <v>21</v>
      </c>
      <c r="Q125" t="s">
        <v>7</v>
      </c>
      <c r="R125" t="s">
        <v>7</v>
      </c>
      <c r="S125" t="s">
        <v>21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38</v>
      </c>
      <c r="AA125">
        <v>1.2459016389999999</v>
      </c>
      <c r="AB125">
        <v>2</v>
      </c>
      <c r="AC125">
        <v>6</v>
      </c>
      <c r="AD125" t="s">
        <v>8</v>
      </c>
      <c r="AE125">
        <v>2</v>
      </c>
      <c r="AF125">
        <v>2014</v>
      </c>
      <c r="AG125">
        <v>201402</v>
      </c>
      <c r="AH125">
        <v>4</v>
      </c>
      <c r="AI125">
        <v>2014</v>
      </c>
      <c r="AJ125">
        <v>201404</v>
      </c>
    </row>
    <row r="126" spans="1:36" x14ac:dyDescent="0.2">
      <c r="A126">
        <v>3000320598</v>
      </c>
      <c r="B126" t="s">
        <v>0</v>
      </c>
      <c r="C126" t="s">
        <v>14</v>
      </c>
      <c r="D126" t="s">
        <v>9</v>
      </c>
      <c r="E126" t="s">
        <v>10</v>
      </c>
      <c r="F126" t="s">
        <v>10</v>
      </c>
      <c r="G126">
        <v>11</v>
      </c>
      <c r="H126">
        <v>4</v>
      </c>
      <c r="I126">
        <v>8</v>
      </c>
      <c r="J126">
        <v>2014</v>
      </c>
      <c r="K126">
        <v>1</v>
      </c>
      <c r="L126" s="1">
        <v>41695</v>
      </c>
      <c r="M126" s="1">
        <v>41705</v>
      </c>
      <c r="N126">
        <v>1</v>
      </c>
      <c r="O126" t="s">
        <v>11</v>
      </c>
      <c r="P126" t="s">
        <v>12</v>
      </c>
      <c r="Q126" t="s">
        <v>7</v>
      </c>
      <c r="R126" t="s">
        <v>7</v>
      </c>
      <c r="S126" t="s">
        <v>12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10</v>
      </c>
      <c r="AA126">
        <v>0.32786885300000002</v>
      </c>
      <c r="AB126">
        <v>1</v>
      </c>
      <c r="AC126">
        <v>6</v>
      </c>
      <c r="AD126" t="s">
        <v>8</v>
      </c>
      <c r="AE126">
        <v>2</v>
      </c>
      <c r="AF126">
        <v>2014</v>
      </c>
      <c r="AG126">
        <v>201402</v>
      </c>
      <c r="AH126">
        <v>3</v>
      </c>
      <c r="AI126">
        <v>2014</v>
      </c>
      <c r="AJ126">
        <v>201403</v>
      </c>
    </row>
    <row r="127" spans="1:36" x14ac:dyDescent="0.2">
      <c r="A127">
        <v>3001614276</v>
      </c>
      <c r="B127" t="s">
        <v>0</v>
      </c>
      <c r="C127" t="s">
        <v>14</v>
      </c>
      <c r="D127" t="s">
        <v>9</v>
      </c>
      <c r="E127" t="s">
        <v>10</v>
      </c>
      <c r="F127" t="s">
        <v>10</v>
      </c>
      <c r="G127">
        <v>20</v>
      </c>
      <c r="H127">
        <v>7</v>
      </c>
      <c r="I127">
        <v>17</v>
      </c>
      <c r="J127">
        <v>2014</v>
      </c>
      <c r="K127">
        <v>2</v>
      </c>
      <c r="L127" s="1">
        <v>41695</v>
      </c>
      <c r="M127" s="1">
        <v>41715</v>
      </c>
      <c r="N127">
        <v>0</v>
      </c>
      <c r="O127" t="s">
        <v>5</v>
      </c>
      <c r="P127" t="s">
        <v>6</v>
      </c>
      <c r="Q127" t="s">
        <v>7</v>
      </c>
      <c r="R127" t="s">
        <v>7</v>
      </c>
      <c r="S127" t="s">
        <v>6</v>
      </c>
      <c r="T127">
        <v>0</v>
      </c>
      <c r="U127">
        <v>1</v>
      </c>
      <c r="V127">
        <v>0</v>
      </c>
      <c r="W127">
        <v>1</v>
      </c>
      <c r="X127">
        <v>1</v>
      </c>
      <c r="Y127">
        <v>1</v>
      </c>
      <c r="Z127">
        <v>20</v>
      </c>
      <c r="AA127">
        <v>0.65573770499999995</v>
      </c>
      <c r="AB127">
        <v>1</v>
      </c>
      <c r="AC127">
        <v>3</v>
      </c>
      <c r="AD127" t="s">
        <v>18</v>
      </c>
      <c r="AE127">
        <v>2</v>
      </c>
      <c r="AF127">
        <v>2014</v>
      </c>
      <c r="AG127">
        <v>201402</v>
      </c>
      <c r="AH127">
        <v>3</v>
      </c>
      <c r="AI127">
        <v>2014</v>
      </c>
      <c r="AJ127">
        <v>201403</v>
      </c>
    </row>
    <row r="128" spans="1:36" x14ac:dyDescent="0.2">
      <c r="A128">
        <v>3001916892</v>
      </c>
      <c r="B128" t="s">
        <v>0</v>
      </c>
      <c r="C128" t="s">
        <v>14</v>
      </c>
      <c r="D128" t="s">
        <v>9</v>
      </c>
      <c r="E128" t="s">
        <v>10</v>
      </c>
      <c r="F128" t="s">
        <v>10</v>
      </c>
      <c r="G128">
        <v>6</v>
      </c>
      <c r="H128">
        <v>3</v>
      </c>
      <c r="I128">
        <v>4</v>
      </c>
      <c r="J128">
        <v>2014</v>
      </c>
      <c r="K128">
        <v>1</v>
      </c>
      <c r="L128" s="1">
        <v>41695</v>
      </c>
      <c r="M128" s="1">
        <v>41705</v>
      </c>
      <c r="N128">
        <v>1</v>
      </c>
      <c r="O128" t="s">
        <v>11</v>
      </c>
      <c r="P128" t="s">
        <v>12</v>
      </c>
      <c r="Q128" t="s">
        <v>7</v>
      </c>
      <c r="R128" t="s">
        <v>7</v>
      </c>
      <c r="S128" t="s">
        <v>12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10</v>
      </c>
      <c r="AA128">
        <v>0.32786885300000002</v>
      </c>
      <c r="AB128">
        <v>1</v>
      </c>
      <c r="AC128">
        <v>6</v>
      </c>
      <c r="AD128" t="s">
        <v>8</v>
      </c>
      <c r="AE128">
        <v>2</v>
      </c>
      <c r="AF128">
        <v>2014</v>
      </c>
      <c r="AG128">
        <v>201402</v>
      </c>
      <c r="AH128">
        <v>3</v>
      </c>
      <c r="AI128">
        <v>2014</v>
      </c>
      <c r="AJ128">
        <v>201403</v>
      </c>
    </row>
    <row r="129" spans="1:36" x14ac:dyDescent="0.2">
      <c r="A129">
        <v>3001942641</v>
      </c>
      <c r="B129" t="s">
        <v>0</v>
      </c>
      <c r="C129" t="s">
        <v>14</v>
      </c>
      <c r="D129" t="s">
        <v>9</v>
      </c>
      <c r="E129" t="s">
        <v>25</v>
      </c>
      <c r="F129" t="s">
        <v>4</v>
      </c>
      <c r="G129">
        <v>6</v>
      </c>
      <c r="H129">
        <v>3</v>
      </c>
      <c r="I129">
        <v>4</v>
      </c>
      <c r="J129">
        <v>2014</v>
      </c>
      <c r="K129">
        <v>1</v>
      </c>
      <c r="L129" s="1">
        <v>41695</v>
      </c>
      <c r="M129" s="1">
        <v>41807</v>
      </c>
      <c r="N129">
        <v>1</v>
      </c>
      <c r="O129" t="s">
        <v>27</v>
      </c>
      <c r="P129" t="s">
        <v>21</v>
      </c>
      <c r="Q129" t="s">
        <v>7</v>
      </c>
      <c r="R129" t="s">
        <v>7</v>
      </c>
      <c r="S129" t="s">
        <v>21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112</v>
      </c>
      <c r="AA129">
        <v>3.6721311480000001</v>
      </c>
      <c r="AB129">
        <v>3</v>
      </c>
      <c r="AC129">
        <v>6</v>
      </c>
      <c r="AD129" t="s">
        <v>8</v>
      </c>
      <c r="AE129">
        <v>2</v>
      </c>
      <c r="AF129">
        <v>2014</v>
      </c>
      <c r="AG129">
        <v>201402</v>
      </c>
      <c r="AH129">
        <v>6</v>
      </c>
      <c r="AI129">
        <v>2014</v>
      </c>
      <c r="AJ129">
        <v>201406</v>
      </c>
    </row>
    <row r="130" spans="1:36" x14ac:dyDescent="0.2">
      <c r="A130">
        <v>3001963113</v>
      </c>
      <c r="B130" t="s">
        <v>0</v>
      </c>
      <c r="C130" t="s">
        <v>1</v>
      </c>
      <c r="D130" t="s">
        <v>2</v>
      </c>
      <c r="E130" t="s">
        <v>15</v>
      </c>
      <c r="F130" t="s">
        <v>15</v>
      </c>
      <c r="G130">
        <v>23</v>
      </c>
      <c r="H130">
        <v>8</v>
      </c>
      <c r="I130">
        <v>20</v>
      </c>
      <c r="J130">
        <v>2014</v>
      </c>
      <c r="K130">
        <v>1</v>
      </c>
      <c r="L130" s="1">
        <v>41695</v>
      </c>
      <c r="M130" s="1">
        <v>41746</v>
      </c>
      <c r="N130">
        <v>1</v>
      </c>
      <c r="O130" t="s">
        <v>16</v>
      </c>
      <c r="P130" t="s">
        <v>17</v>
      </c>
      <c r="Q130" t="s">
        <v>7</v>
      </c>
      <c r="R130" t="s">
        <v>7</v>
      </c>
      <c r="S130" t="s">
        <v>17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0</v>
      </c>
      <c r="Z130">
        <v>51</v>
      </c>
      <c r="AA130">
        <v>1.6721311480000001</v>
      </c>
      <c r="AB130">
        <v>2</v>
      </c>
      <c r="AC130">
        <v>6</v>
      </c>
      <c r="AD130" t="s">
        <v>18</v>
      </c>
      <c r="AE130">
        <v>2</v>
      </c>
      <c r="AF130">
        <v>2014</v>
      </c>
      <c r="AG130">
        <v>201402</v>
      </c>
      <c r="AH130">
        <v>4</v>
      </c>
      <c r="AI130">
        <v>2014</v>
      </c>
      <c r="AJ130">
        <v>201404</v>
      </c>
    </row>
    <row r="131" spans="1:36" x14ac:dyDescent="0.2">
      <c r="A131">
        <v>3002331501</v>
      </c>
      <c r="B131" t="s">
        <v>0</v>
      </c>
      <c r="C131" t="s">
        <v>1</v>
      </c>
      <c r="D131" t="s">
        <v>9</v>
      </c>
      <c r="E131" t="s">
        <v>25</v>
      </c>
      <c r="F131" t="s">
        <v>4</v>
      </c>
      <c r="G131">
        <v>3</v>
      </c>
      <c r="H131">
        <v>1</v>
      </c>
      <c r="I131">
        <v>0</v>
      </c>
      <c r="J131">
        <v>2014</v>
      </c>
      <c r="K131">
        <v>1</v>
      </c>
      <c r="L131" s="1">
        <v>41695</v>
      </c>
      <c r="M131" s="1">
        <v>42209</v>
      </c>
      <c r="N131">
        <v>1</v>
      </c>
      <c r="O131" t="s">
        <v>11</v>
      </c>
      <c r="P131" t="s">
        <v>29</v>
      </c>
      <c r="Q131" t="s">
        <v>12</v>
      </c>
      <c r="R131" s="1">
        <v>41732</v>
      </c>
      <c r="S131" t="s">
        <v>12</v>
      </c>
      <c r="T131">
        <v>1</v>
      </c>
      <c r="U131">
        <v>2</v>
      </c>
      <c r="V131">
        <v>1</v>
      </c>
      <c r="W131">
        <v>1</v>
      </c>
      <c r="X131">
        <v>0</v>
      </c>
      <c r="Y131">
        <v>0</v>
      </c>
      <c r="Z131">
        <v>514</v>
      </c>
      <c r="AA131">
        <v>16.852459020000001</v>
      </c>
      <c r="AB131">
        <v>5</v>
      </c>
      <c r="AC131">
        <v>5</v>
      </c>
      <c r="AD131" t="s">
        <v>8</v>
      </c>
      <c r="AE131">
        <v>2</v>
      </c>
      <c r="AF131">
        <v>2014</v>
      </c>
      <c r="AG131">
        <v>201402</v>
      </c>
      <c r="AH131">
        <v>7</v>
      </c>
      <c r="AI131">
        <v>2015</v>
      </c>
      <c r="AJ131">
        <v>201507</v>
      </c>
    </row>
    <row r="132" spans="1:36" x14ac:dyDescent="0.2">
      <c r="A132">
        <v>3001914672</v>
      </c>
      <c r="B132" t="s">
        <v>0</v>
      </c>
      <c r="C132" t="s">
        <v>14</v>
      </c>
      <c r="D132" t="s">
        <v>9</v>
      </c>
      <c r="E132" t="s">
        <v>10</v>
      </c>
      <c r="F132" t="s">
        <v>10</v>
      </c>
      <c r="G132">
        <v>7</v>
      </c>
      <c r="H132">
        <v>3</v>
      </c>
      <c r="I132">
        <v>4</v>
      </c>
      <c r="J132">
        <v>2014</v>
      </c>
      <c r="K132">
        <v>1</v>
      </c>
      <c r="L132" s="1">
        <v>41696</v>
      </c>
      <c r="M132" s="1">
        <v>41698</v>
      </c>
      <c r="N132">
        <v>1</v>
      </c>
      <c r="O132" t="s">
        <v>11</v>
      </c>
      <c r="P132" t="s">
        <v>12</v>
      </c>
      <c r="Q132" t="s">
        <v>7</v>
      </c>
      <c r="R132" t="s">
        <v>7</v>
      </c>
      <c r="S132" t="s">
        <v>12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2</v>
      </c>
      <c r="AA132">
        <v>6.5573771000000003E-2</v>
      </c>
      <c r="AB132">
        <v>1</v>
      </c>
      <c r="AC132">
        <v>6</v>
      </c>
      <c r="AD132" t="s">
        <v>8</v>
      </c>
      <c r="AE132">
        <v>2</v>
      </c>
      <c r="AF132">
        <v>2014</v>
      </c>
      <c r="AG132">
        <v>201402</v>
      </c>
      <c r="AH132">
        <v>2</v>
      </c>
      <c r="AI132">
        <v>2014</v>
      </c>
      <c r="AJ132">
        <v>201402</v>
      </c>
    </row>
    <row r="133" spans="1:36" x14ac:dyDescent="0.2">
      <c r="A133">
        <v>3000382911</v>
      </c>
      <c r="B133" t="s">
        <v>0</v>
      </c>
      <c r="C133" t="s">
        <v>1</v>
      </c>
      <c r="D133" t="s">
        <v>2</v>
      </c>
      <c r="E133" t="s">
        <v>10</v>
      </c>
      <c r="F133" t="s">
        <v>10</v>
      </c>
      <c r="G133">
        <v>12</v>
      </c>
      <c r="H133">
        <v>5</v>
      </c>
      <c r="I133">
        <v>9</v>
      </c>
      <c r="J133">
        <v>2014</v>
      </c>
      <c r="K133">
        <v>1</v>
      </c>
      <c r="L133" s="1">
        <v>41697</v>
      </c>
      <c r="M133" s="1">
        <v>42138</v>
      </c>
      <c r="N133">
        <v>1</v>
      </c>
      <c r="O133" t="s">
        <v>11</v>
      </c>
      <c r="P133" t="s">
        <v>12</v>
      </c>
      <c r="Q133" t="s">
        <v>12</v>
      </c>
      <c r="R133" s="1">
        <v>41750</v>
      </c>
      <c r="S133" t="s">
        <v>12</v>
      </c>
      <c r="T133">
        <v>0</v>
      </c>
      <c r="U133">
        <v>2</v>
      </c>
      <c r="V133">
        <v>1</v>
      </c>
      <c r="W133">
        <v>1</v>
      </c>
      <c r="X133">
        <v>0</v>
      </c>
      <c r="Y133">
        <v>0</v>
      </c>
      <c r="Z133">
        <v>441</v>
      </c>
      <c r="AA133">
        <v>14.45901639</v>
      </c>
      <c r="AB133">
        <v>5</v>
      </c>
      <c r="AC133">
        <v>6</v>
      </c>
      <c r="AD133" t="s">
        <v>8</v>
      </c>
      <c r="AE133">
        <v>2</v>
      </c>
      <c r="AF133">
        <v>2014</v>
      </c>
      <c r="AG133">
        <v>201402</v>
      </c>
      <c r="AH133">
        <v>5</v>
      </c>
      <c r="AI133">
        <v>2015</v>
      </c>
      <c r="AJ133">
        <v>201505</v>
      </c>
    </row>
    <row r="134" spans="1:36" x14ac:dyDescent="0.2">
      <c r="A134">
        <v>3002029581</v>
      </c>
      <c r="B134" t="s">
        <v>0</v>
      </c>
      <c r="C134" t="s">
        <v>1</v>
      </c>
      <c r="D134" t="s">
        <v>2</v>
      </c>
      <c r="E134" t="s">
        <v>10</v>
      </c>
      <c r="F134" t="s">
        <v>10</v>
      </c>
      <c r="G134">
        <v>9</v>
      </c>
      <c r="H134">
        <v>4</v>
      </c>
      <c r="I134">
        <v>6</v>
      </c>
      <c r="J134">
        <v>2014</v>
      </c>
      <c r="K134">
        <v>1</v>
      </c>
      <c r="L134" s="1">
        <v>41697</v>
      </c>
      <c r="M134" s="1">
        <v>42214</v>
      </c>
      <c r="N134">
        <v>1</v>
      </c>
      <c r="O134" t="s">
        <v>11</v>
      </c>
      <c r="P134" t="s">
        <v>12</v>
      </c>
      <c r="Q134" t="s">
        <v>12</v>
      </c>
      <c r="R134" s="1">
        <v>41750</v>
      </c>
      <c r="S134" t="s">
        <v>12</v>
      </c>
      <c r="T134">
        <v>0</v>
      </c>
      <c r="U134">
        <v>2</v>
      </c>
      <c r="V134">
        <v>1</v>
      </c>
      <c r="W134">
        <v>1</v>
      </c>
      <c r="X134">
        <v>0</v>
      </c>
      <c r="Y134">
        <v>0</v>
      </c>
      <c r="Z134">
        <v>517</v>
      </c>
      <c r="AA134">
        <v>16.950819670000001</v>
      </c>
      <c r="AB134">
        <v>5</v>
      </c>
      <c r="AC134">
        <v>5</v>
      </c>
      <c r="AD134" t="s">
        <v>8</v>
      </c>
      <c r="AE134">
        <v>2</v>
      </c>
      <c r="AF134">
        <v>2014</v>
      </c>
      <c r="AG134">
        <v>201402</v>
      </c>
      <c r="AH134">
        <v>7</v>
      </c>
      <c r="AI134">
        <v>2015</v>
      </c>
      <c r="AJ134">
        <v>201507</v>
      </c>
    </row>
    <row r="135" spans="1:36" x14ac:dyDescent="0.2">
      <c r="A135">
        <v>3002211678</v>
      </c>
      <c r="B135" t="s">
        <v>0</v>
      </c>
      <c r="C135" t="s">
        <v>14</v>
      </c>
      <c r="D135" t="s">
        <v>9</v>
      </c>
      <c r="E135" t="s">
        <v>25</v>
      </c>
      <c r="F135" t="s">
        <v>4</v>
      </c>
      <c r="G135">
        <v>5</v>
      </c>
      <c r="H135">
        <v>3</v>
      </c>
      <c r="I135">
        <v>3</v>
      </c>
      <c r="J135">
        <v>2014</v>
      </c>
      <c r="K135">
        <v>1</v>
      </c>
      <c r="L135" s="1">
        <v>41697</v>
      </c>
      <c r="M135" s="1">
        <v>41935</v>
      </c>
      <c r="N135">
        <v>1</v>
      </c>
      <c r="O135" t="s">
        <v>27</v>
      </c>
      <c r="P135" t="s">
        <v>21</v>
      </c>
      <c r="Q135" t="s">
        <v>7</v>
      </c>
      <c r="R135" t="s">
        <v>7</v>
      </c>
      <c r="S135" t="s">
        <v>21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0</v>
      </c>
      <c r="Z135">
        <v>238</v>
      </c>
      <c r="AA135">
        <v>7.8032786889999999</v>
      </c>
      <c r="AB135">
        <v>4</v>
      </c>
      <c r="AC135">
        <v>6</v>
      </c>
      <c r="AD135" t="s">
        <v>8</v>
      </c>
      <c r="AE135">
        <v>2</v>
      </c>
      <c r="AF135">
        <v>2014</v>
      </c>
      <c r="AG135">
        <v>201402</v>
      </c>
      <c r="AH135">
        <v>10</v>
      </c>
      <c r="AI135">
        <v>2014</v>
      </c>
      <c r="AJ135">
        <v>201410</v>
      </c>
    </row>
    <row r="136" spans="1:36" x14ac:dyDescent="0.2">
      <c r="A136">
        <v>3002252310</v>
      </c>
      <c r="B136" t="s">
        <v>0</v>
      </c>
      <c r="C136" t="s">
        <v>14</v>
      </c>
      <c r="D136" t="s">
        <v>9</v>
      </c>
      <c r="E136" t="s">
        <v>25</v>
      </c>
      <c r="F136" t="s">
        <v>4</v>
      </c>
      <c r="G136">
        <v>3</v>
      </c>
      <c r="H136">
        <v>1</v>
      </c>
      <c r="I136">
        <v>0</v>
      </c>
      <c r="J136">
        <v>2014</v>
      </c>
      <c r="K136">
        <v>1</v>
      </c>
      <c r="L136" s="1">
        <v>41697</v>
      </c>
      <c r="M136" s="1">
        <v>42264</v>
      </c>
      <c r="N136">
        <v>1</v>
      </c>
      <c r="O136" t="s">
        <v>27</v>
      </c>
      <c r="P136" t="s">
        <v>21</v>
      </c>
      <c r="Q136" t="s">
        <v>12</v>
      </c>
      <c r="R136" s="1">
        <v>42053</v>
      </c>
      <c r="S136" t="s">
        <v>12</v>
      </c>
      <c r="T136">
        <v>1</v>
      </c>
      <c r="U136">
        <v>2</v>
      </c>
      <c r="V136">
        <v>1</v>
      </c>
      <c r="W136">
        <v>1</v>
      </c>
      <c r="X136">
        <v>0</v>
      </c>
      <c r="Y136">
        <v>0</v>
      </c>
      <c r="Z136">
        <v>567</v>
      </c>
      <c r="AA136">
        <v>18.590163929999999</v>
      </c>
      <c r="AB136">
        <v>6</v>
      </c>
      <c r="AC136">
        <v>5</v>
      </c>
      <c r="AD136" t="s">
        <v>8</v>
      </c>
      <c r="AE136">
        <v>2</v>
      </c>
      <c r="AF136">
        <v>2014</v>
      </c>
      <c r="AG136">
        <v>201402</v>
      </c>
      <c r="AH136">
        <v>9</v>
      </c>
      <c r="AI136">
        <v>2015</v>
      </c>
      <c r="AJ136">
        <v>201509</v>
      </c>
    </row>
    <row r="137" spans="1:36" x14ac:dyDescent="0.2">
      <c r="A137">
        <v>3000288918</v>
      </c>
      <c r="B137" t="s">
        <v>0</v>
      </c>
      <c r="C137" t="s">
        <v>14</v>
      </c>
      <c r="D137" t="s">
        <v>9</v>
      </c>
      <c r="E137" t="s">
        <v>15</v>
      </c>
      <c r="F137" t="s">
        <v>15</v>
      </c>
      <c r="G137">
        <v>12</v>
      </c>
      <c r="H137">
        <v>5</v>
      </c>
      <c r="I137">
        <v>9</v>
      </c>
      <c r="J137">
        <v>2014</v>
      </c>
      <c r="K137">
        <v>1</v>
      </c>
      <c r="L137" s="1">
        <v>41698</v>
      </c>
      <c r="M137" s="1">
        <v>42215</v>
      </c>
      <c r="N137">
        <v>1</v>
      </c>
      <c r="O137" t="s">
        <v>11</v>
      </c>
      <c r="P137" t="s">
        <v>12</v>
      </c>
      <c r="Q137" t="s">
        <v>7</v>
      </c>
      <c r="R137" t="s">
        <v>7</v>
      </c>
      <c r="S137" t="s">
        <v>12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517</v>
      </c>
      <c r="AA137">
        <v>16.950819670000001</v>
      </c>
      <c r="AB137">
        <v>5</v>
      </c>
      <c r="AC137">
        <v>5</v>
      </c>
      <c r="AD137" t="s">
        <v>32</v>
      </c>
      <c r="AE137">
        <v>2</v>
      </c>
      <c r="AF137">
        <v>2014</v>
      </c>
      <c r="AG137">
        <v>201402</v>
      </c>
      <c r="AH137">
        <v>7</v>
      </c>
      <c r="AI137">
        <v>2015</v>
      </c>
      <c r="AJ137">
        <v>201507</v>
      </c>
    </row>
    <row r="138" spans="1:36" x14ac:dyDescent="0.2">
      <c r="A138">
        <v>3001978917</v>
      </c>
      <c r="B138" t="s">
        <v>0</v>
      </c>
      <c r="C138" t="s">
        <v>14</v>
      </c>
      <c r="D138" t="s">
        <v>9</v>
      </c>
      <c r="E138" t="s">
        <v>15</v>
      </c>
      <c r="F138" t="s">
        <v>15</v>
      </c>
      <c r="G138">
        <v>6</v>
      </c>
      <c r="H138">
        <v>3</v>
      </c>
      <c r="I138">
        <v>3</v>
      </c>
      <c r="J138">
        <v>2014</v>
      </c>
      <c r="K138">
        <v>1</v>
      </c>
      <c r="L138" s="1">
        <v>41698</v>
      </c>
      <c r="M138" s="1">
        <v>42736</v>
      </c>
      <c r="N138">
        <v>1</v>
      </c>
      <c r="O138" t="s">
        <v>11</v>
      </c>
      <c r="P138" t="s">
        <v>12</v>
      </c>
      <c r="Q138" t="s">
        <v>7</v>
      </c>
      <c r="R138" t="s">
        <v>7</v>
      </c>
      <c r="S138" t="s">
        <v>12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1038</v>
      </c>
      <c r="AA138">
        <v>34.032786889999997</v>
      </c>
      <c r="AB138">
        <v>6</v>
      </c>
      <c r="AC138">
        <v>0</v>
      </c>
      <c r="AD138" t="s">
        <v>13</v>
      </c>
      <c r="AE138">
        <v>2</v>
      </c>
      <c r="AF138">
        <v>2014</v>
      </c>
      <c r="AG138">
        <v>201402</v>
      </c>
      <c r="AH138">
        <v>1</v>
      </c>
      <c r="AI138">
        <v>2017</v>
      </c>
      <c r="AJ138">
        <v>201701</v>
      </c>
    </row>
    <row r="139" spans="1:36" x14ac:dyDescent="0.2">
      <c r="A139">
        <v>3002053716</v>
      </c>
      <c r="B139" t="s">
        <v>0</v>
      </c>
      <c r="C139" t="s">
        <v>1</v>
      </c>
      <c r="D139" t="s">
        <v>9</v>
      </c>
      <c r="E139" t="s">
        <v>10</v>
      </c>
      <c r="F139" t="s">
        <v>10</v>
      </c>
      <c r="G139">
        <v>19</v>
      </c>
      <c r="H139">
        <v>7</v>
      </c>
      <c r="I139">
        <v>16</v>
      </c>
      <c r="J139">
        <v>2014</v>
      </c>
      <c r="K139">
        <v>1</v>
      </c>
      <c r="L139" s="1">
        <v>41698</v>
      </c>
      <c r="M139" s="1">
        <v>41958</v>
      </c>
      <c r="N139">
        <v>1</v>
      </c>
      <c r="O139" t="s">
        <v>11</v>
      </c>
      <c r="P139" t="s">
        <v>12</v>
      </c>
      <c r="Q139" t="s">
        <v>6</v>
      </c>
      <c r="R139" s="1">
        <v>41891</v>
      </c>
      <c r="S139" t="s">
        <v>6</v>
      </c>
      <c r="T139">
        <v>1</v>
      </c>
      <c r="U139">
        <v>2</v>
      </c>
      <c r="V139">
        <v>1</v>
      </c>
      <c r="W139">
        <v>1</v>
      </c>
      <c r="X139">
        <v>0</v>
      </c>
      <c r="Y139">
        <v>0</v>
      </c>
      <c r="Z139">
        <v>260</v>
      </c>
      <c r="AA139">
        <v>8.5245901639999992</v>
      </c>
      <c r="AB139">
        <v>4</v>
      </c>
      <c r="AC139">
        <v>6</v>
      </c>
      <c r="AD139" t="s">
        <v>8</v>
      </c>
      <c r="AE139">
        <v>2</v>
      </c>
      <c r="AF139">
        <v>2014</v>
      </c>
      <c r="AG139">
        <v>201402</v>
      </c>
      <c r="AH139">
        <v>11</v>
      </c>
      <c r="AI139">
        <v>2014</v>
      </c>
      <c r="AJ139">
        <v>201411</v>
      </c>
    </row>
    <row r="140" spans="1:36" x14ac:dyDescent="0.2">
      <c r="A140">
        <v>3002247993</v>
      </c>
      <c r="B140" t="s">
        <v>0</v>
      </c>
      <c r="C140" t="s">
        <v>1</v>
      </c>
      <c r="D140" t="s">
        <v>9</v>
      </c>
      <c r="E140" t="s">
        <v>3</v>
      </c>
      <c r="F140" t="s">
        <v>4</v>
      </c>
      <c r="G140">
        <v>4</v>
      </c>
      <c r="H140">
        <v>2</v>
      </c>
      <c r="I140">
        <v>2</v>
      </c>
      <c r="J140">
        <v>2014</v>
      </c>
      <c r="K140">
        <v>1</v>
      </c>
      <c r="L140" s="1">
        <v>41698</v>
      </c>
      <c r="M140" s="1">
        <v>42516</v>
      </c>
      <c r="N140">
        <v>1</v>
      </c>
      <c r="O140" t="s">
        <v>11</v>
      </c>
      <c r="P140" t="s">
        <v>12</v>
      </c>
      <c r="Q140" t="s">
        <v>7</v>
      </c>
      <c r="R140" t="s">
        <v>7</v>
      </c>
      <c r="S140" t="s">
        <v>12</v>
      </c>
      <c r="T140">
        <v>0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818</v>
      </c>
      <c r="AA140">
        <v>26.819672130000001</v>
      </c>
      <c r="AB140">
        <v>6</v>
      </c>
      <c r="AC140">
        <v>4</v>
      </c>
      <c r="AD140" t="s">
        <v>32</v>
      </c>
      <c r="AE140">
        <v>2</v>
      </c>
      <c r="AF140">
        <v>2014</v>
      </c>
      <c r="AG140">
        <v>201402</v>
      </c>
      <c r="AH140">
        <v>5</v>
      </c>
      <c r="AI140">
        <v>2016</v>
      </c>
      <c r="AJ140">
        <v>201605</v>
      </c>
    </row>
    <row r="141" spans="1:36" x14ac:dyDescent="0.2">
      <c r="A141">
        <v>3002279811</v>
      </c>
      <c r="B141" t="s">
        <v>0</v>
      </c>
      <c r="C141" t="s">
        <v>14</v>
      </c>
      <c r="D141" t="s">
        <v>9</v>
      </c>
      <c r="E141" t="s">
        <v>15</v>
      </c>
      <c r="F141" t="s">
        <v>15</v>
      </c>
      <c r="G141">
        <v>3</v>
      </c>
      <c r="H141">
        <v>1</v>
      </c>
      <c r="I141">
        <v>0</v>
      </c>
      <c r="J141">
        <v>2014</v>
      </c>
      <c r="K141">
        <v>1</v>
      </c>
      <c r="L141" s="1">
        <v>41698</v>
      </c>
      <c r="M141" s="1">
        <v>42736</v>
      </c>
      <c r="N141">
        <v>1</v>
      </c>
      <c r="O141" t="s">
        <v>11</v>
      </c>
      <c r="P141" t="s">
        <v>12</v>
      </c>
      <c r="Q141" t="s">
        <v>7</v>
      </c>
      <c r="R141" t="s">
        <v>7</v>
      </c>
      <c r="S141" t="s">
        <v>12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1038</v>
      </c>
      <c r="AA141">
        <v>34.032786889999997</v>
      </c>
      <c r="AB141">
        <v>6</v>
      </c>
      <c r="AC141">
        <v>0</v>
      </c>
      <c r="AD141" t="s">
        <v>13</v>
      </c>
      <c r="AE141">
        <v>2</v>
      </c>
      <c r="AF141">
        <v>2014</v>
      </c>
      <c r="AG141">
        <v>201402</v>
      </c>
      <c r="AH141">
        <v>1</v>
      </c>
      <c r="AI141">
        <v>2017</v>
      </c>
      <c r="AJ141">
        <v>201701</v>
      </c>
    </row>
    <row r="142" spans="1:36" x14ac:dyDescent="0.2">
      <c r="A142">
        <v>3002331426</v>
      </c>
      <c r="B142" t="s">
        <v>0</v>
      </c>
      <c r="C142" t="s">
        <v>14</v>
      </c>
      <c r="D142" t="s">
        <v>9</v>
      </c>
      <c r="E142" t="s">
        <v>25</v>
      </c>
      <c r="F142" t="s">
        <v>4</v>
      </c>
      <c r="G142">
        <v>3</v>
      </c>
      <c r="H142">
        <v>1</v>
      </c>
      <c r="I142">
        <v>0</v>
      </c>
      <c r="J142">
        <v>2014</v>
      </c>
      <c r="K142">
        <v>1</v>
      </c>
      <c r="L142" s="1">
        <v>41698</v>
      </c>
      <c r="M142" s="1">
        <v>41984</v>
      </c>
      <c r="N142">
        <v>1</v>
      </c>
      <c r="O142" t="s">
        <v>11</v>
      </c>
      <c r="P142" t="s">
        <v>12</v>
      </c>
      <c r="Q142" t="s">
        <v>7</v>
      </c>
      <c r="R142" t="s">
        <v>7</v>
      </c>
      <c r="S142" t="s">
        <v>12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286</v>
      </c>
      <c r="AA142">
        <v>9.3770491800000002</v>
      </c>
      <c r="AB142">
        <v>4</v>
      </c>
      <c r="AC142">
        <v>6</v>
      </c>
      <c r="AD142" t="s">
        <v>8</v>
      </c>
      <c r="AE142">
        <v>2</v>
      </c>
      <c r="AF142">
        <v>2014</v>
      </c>
      <c r="AG142">
        <v>201402</v>
      </c>
      <c r="AH142">
        <v>12</v>
      </c>
      <c r="AI142">
        <v>2014</v>
      </c>
      <c r="AJ142">
        <v>201412</v>
      </c>
    </row>
    <row r="143" spans="1:36" x14ac:dyDescent="0.2">
      <c r="A143">
        <v>3000289119</v>
      </c>
      <c r="B143" t="s">
        <v>0</v>
      </c>
      <c r="C143" t="s">
        <v>1</v>
      </c>
      <c r="D143" t="s">
        <v>9</v>
      </c>
      <c r="E143" t="s">
        <v>15</v>
      </c>
      <c r="F143" t="s">
        <v>15</v>
      </c>
      <c r="G143">
        <v>15</v>
      </c>
      <c r="H143">
        <v>6</v>
      </c>
      <c r="I143">
        <v>12</v>
      </c>
      <c r="J143">
        <v>2014</v>
      </c>
      <c r="K143">
        <v>1</v>
      </c>
      <c r="L143" s="1">
        <v>41698</v>
      </c>
      <c r="M143" s="1">
        <v>42215</v>
      </c>
      <c r="N143">
        <v>1</v>
      </c>
      <c r="O143" t="s">
        <v>11</v>
      </c>
      <c r="P143" t="s">
        <v>12</v>
      </c>
      <c r="Q143" t="s">
        <v>7</v>
      </c>
      <c r="R143" t="s">
        <v>7</v>
      </c>
      <c r="S143" t="s">
        <v>12</v>
      </c>
      <c r="T143">
        <v>0</v>
      </c>
      <c r="U143">
        <v>1</v>
      </c>
      <c r="V143">
        <v>0</v>
      </c>
      <c r="W143">
        <v>1</v>
      </c>
      <c r="X143">
        <v>0</v>
      </c>
      <c r="Y143">
        <v>0</v>
      </c>
      <c r="Z143">
        <v>517</v>
      </c>
      <c r="AA143">
        <v>16.950819670000001</v>
      </c>
      <c r="AB143">
        <v>5</v>
      </c>
      <c r="AC143">
        <v>5</v>
      </c>
      <c r="AD143" t="s">
        <v>32</v>
      </c>
      <c r="AE143">
        <v>2</v>
      </c>
      <c r="AF143">
        <v>2014</v>
      </c>
      <c r="AG143">
        <v>201402</v>
      </c>
      <c r="AH143">
        <v>7</v>
      </c>
      <c r="AI143">
        <v>2015</v>
      </c>
      <c r="AJ143">
        <v>201507</v>
      </c>
    </row>
    <row r="144" spans="1:36" x14ac:dyDescent="0.2">
      <c r="A144">
        <v>3000288915</v>
      </c>
      <c r="B144" t="s">
        <v>0</v>
      </c>
      <c r="C144" t="s">
        <v>14</v>
      </c>
      <c r="D144" t="s">
        <v>9</v>
      </c>
      <c r="E144" t="s">
        <v>15</v>
      </c>
      <c r="F144" t="s">
        <v>15</v>
      </c>
      <c r="G144">
        <v>13</v>
      </c>
      <c r="H144">
        <v>5</v>
      </c>
      <c r="I144">
        <v>10</v>
      </c>
      <c r="J144">
        <v>2014</v>
      </c>
      <c r="K144">
        <v>1</v>
      </c>
      <c r="L144" s="1">
        <v>41698</v>
      </c>
      <c r="M144" s="1">
        <v>42215</v>
      </c>
      <c r="N144">
        <v>1</v>
      </c>
      <c r="O144" t="s">
        <v>11</v>
      </c>
      <c r="P144" t="s">
        <v>12</v>
      </c>
      <c r="Q144" t="s">
        <v>7</v>
      </c>
      <c r="R144" t="s">
        <v>7</v>
      </c>
      <c r="S144" t="s">
        <v>12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517</v>
      </c>
      <c r="AA144">
        <v>16.950819670000001</v>
      </c>
      <c r="AB144">
        <v>5</v>
      </c>
      <c r="AC144">
        <v>5</v>
      </c>
      <c r="AD144" t="s">
        <v>32</v>
      </c>
      <c r="AE144">
        <v>2</v>
      </c>
      <c r="AF144">
        <v>2014</v>
      </c>
      <c r="AG144">
        <v>201402</v>
      </c>
      <c r="AH144">
        <v>7</v>
      </c>
      <c r="AI144">
        <v>2015</v>
      </c>
      <c r="AJ144">
        <v>201507</v>
      </c>
    </row>
    <row r="145" spans="1:36" x14ac:dyDescent="0.2">
      <c r="A145">
        <v>3000561306</v>
      </c>
      <c r="B145" t="s">
        <v>0</v>
      </c>
      <c r="C145" t="s">
        <v>14</v>
      </c>
      <c r="D145" t="s">
        <v>2</v>
      </c>
      <c r="E145" t="s">
        <v>10</v>
      </c>
      <c r="F145" t="s">
        <v>10</v>
      </c>
      <c r="G145">
        <v>17</v>
      </c>
      <c r="H145">
        <v>6</v>
      </c>
      <c r="I145">
        <v>14</v>
      </c>
      <c r="J145">
        <v>2014</v>
      </c>
      <c r="K145">
        <v>1</v>
      </c>
      <c r="L145" s="1">
        <v>41699</v>
      </c>
      <c r="M145" s="1">
        <v>41871</v>
      </c>
      <c r="N145">
        <v>1</v>
      </c>
      <c r="O145" t="s">
        <v>27</v>
      </c>
      <c r="P145" t="s">
        <v>21</v>
      </c>
      <c r="Q145" t="s">
        <v>7</v>
      </c>
      <c r="R145" t="s">
        <v>7</v>
      </c>
      <c r="S145" t="s">
        <v>21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172</v>
      </c>
      <c r="AA145">
        <v>5.6393442619999998</v>
      </c>
      <c r="AB145">
        <v>3</v>
      </c>
      <c r="AC145">
        <v>6</v>
      </c>
      <c r="AD145" t="s">
        <v>8</v>
      </c>
      <c r="AE145">
        <v>3</v>
      </c>
      <c r="AF145">
        <v>2014</v>
      </c>
      <c r="AG145">
        <v>201403</v>
      </c>
      <c r="AH145">
        <v>8</v>
      </c>
      <c r="AI145">
        <v>2014</v>
      </c>
      <c r="AJ145">
        <v>201408</v>
      </c>
    </row>
    <row r="146" spans="1:36" x14ac:dyDescent="0.2">
      <c r="A146">
        <v>3001610478</v>
      </c>
      <c r="B146" t="s">
        <v>0</v>
      </c>
      <c r="C146" t="s">
        <v>14</v>
      </c>
      <c r="D146" t="s">
        <v>2</v>
      </c>
      <c r="E146" t="s">
        <v>25</v>
      </c>
      <c r="F146" t="s">
        <v>4</v>
      </c>
      <c r="G146">
        <v>8</v>
      </c>
      <c r="H146">
        <v>3</v>
      </c>
      <c r="I146">
        <v>5</v>
      </c>
      <c r="J146">
        <v>2014</v>
      </c>
      <c r="K146">
        <v>1</v>
      </c>
      <c r="L146" s="1">
        <v>41699</v>
      </c>
      <c r="M146" s="1">
        <v>42114</v>
      </c>
      <c r="N146">
        <v>1</v>
      </c>
      <c r="O146" t="s">
        <v>27</v>
      </c>
      <c r="P146" t="s">
        <v>21</v>
      </c>
      <c r="Q146" t="s">
        <v>7</v>
      </c>
      <c r="R146" t="s">
        <v>7</v>
      </c>
      <c r="S146" t="s">
        <v>21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415</v>
      </c>
      <c r="AA146">
        <v>13.60655738</v>
      </c>
      <c r="AB146">
        <v>5</v>
      </c>
      <c r="AC146">
        <v>6</v>
      </c>
      <c r="AD146" t="s">
        <v>8</v>
      </c>
      <c r="AE146">
        <v>3</v>
      </c>
      <c r="AF146">
        <v>2014</v>
      </c>
      <c r="AG146">
        <v>201403</v>
      </c>
      <c r="AH146">
        <v>4</v>
      </c>
      <c r="AI146">
        <v>2015</v>
      </c>
      <c r="AJ146">
        <v>201504</v>
      </c>
    </row>
    <row r="147" spans="1:36" x14ac:dyDescent="0.2">
      <c r="A147">
        <v>3002306442</v>
      </c>
      <c r="B147" t="s">
        <v>0</v>
      </c>
      <c r="C147" t="s">
        <v>1</v>
      </c>
      <c r="D147" t="s">
        <v>9</v>
      </c>
      <c r="E147" t="s">
        <v>15</v>
      </c>
      <c r="F147" t="s">
        <v>15</v>
      </c>
      <c r="G147">
        <v>3</v>
      </c>
      <c r="H147">
        <v>1</v>
      </c>
      <c r="I147">
        <v>0</v>
      </c>
      <c r="J147">
        <v>2014</v>
      </c>
      <c r="K147">
        <v>2</v>
      </c>
      <c r="L147" s="1">
        <v>41700</v>
      </c>
      <c r="M147" s="1">
        <v>41904</v>
      </c>
      <c r="N147">
        <v>0</v>
      </c>
      <c r="O147" t="s">
        <v>11</v>
      </c>
      <c r="P147" t="s">
        <v>12</v>
      </c>
      <c r="Q147" t="s">
        <v>12</v>
      </c>
      <c r="R147" s="1">
        <v>41823</v>
      </c>
      <c r="S147" t="s">
        <v>12</v>
      </c>
      <c r="T147">
        <v>0</v>
      </c>
      <c r="U147">
        <v>2</v>
      </c>
      <c r="V147">
        <v>1</v>
      </c>
      <c r="W147">
        <v>1</v>
      </c>
      <c r="X147">
        <v>0</v>
      </c>
      <c r="Y147">
        <v>0</v>
      </c>
      <c r="Z147">
        <v>204</v>
      </c>
      <c r="AA147">
        <v>6.6885245900000001</v>
      </c>
      <c r="AB147">
        <v>4</v>
      </c>
      <c r="AC147">
        <v>6</v>
      </c>
      <c r="AD147" t="s">
        <v>41</v>
      </c>
      <c r="AE147">
        <v>3</v>
      </c>
      <c r="AF147">
        <v>2014</v>
      </c>
      <c r="AG147">
        <v>201403</v>
      </c>
      <c r="AH147">
        <v>9</v>
      </c>
      <c r="AI147">
        <v>2014</v>
      </c>
      <c r="AJ147">
        <v>201409</v>
      </c>
    </row>
    <row r="148" spans="1:36" x14ac:dyDescent="0.2">
      <c r="A148">
        <v>3000561315</v>
      </c>
      <c r="B148" t="s">
        <v>0</v>
      </c>
      <c r="C148" t="s">
        <v>14</v>
      </c>
      <c r="D148" t="s">
        <v>9</v>
      </c>
      <c r="E148" t="s">
        <v>4</v>
      </c>
      <c r="F148" t="s">
        <v>4</v>
      </c>
      <c r="G148">
        <v>20</v>
      </c>
      <c r="H148">
        <v>7</v>
      </c>
      <c r="I148">
        <v>17</v>
      </c>
      <c r="J148">
        <v>2014</v>
      </c>
      <c r="K148">
        <v>1</v>
      </c>
      <c r="L148" s="1">
        <v>41701</v>
      </c>
      <c r="M148" s="1">
        <v>42099</v>
      </c>
      <c r="N148">
        <v>1</v>
      </c>
      <c r="O148" t="s">
        <v>27</v>
      </c>
      <c r="P148" t="s">
        <v>21</v>
      </c>
      <c r="Q148" t="s">
        <v>21</v>
      </c>
      <c r="R148" s="1">
        <v>41803</v>
      </c>
      <c r="S148" t="s">
        <v>21</v>
      </c>
      <c r="T148">
        <v>0</v>
      </c>
      <c r="U148">
        <v>2</v>
      </c>
      <c r="V148">
        <v>1</v>
      </c>
      <c r="W148">
        <v>1</v>
      </c>
      <c r="X148">
        <v>0</v>
      </c>
      <c r="Y148">
        <v>0</v>
      </c>
      <c r="Z148">
        <v>398</v>
      </c>
      <c r="AA148">
        <v>13.04918033</v>
      </c>
      <c r="AB148">
        <v>5</v>
      </c>
      <c r="AC148">
        <v>6</v>
      </c>
      <c r="AD148" t="s">
        <v>33</v>
      </c>
      <c r="AE148">
        <v>3</v>
      </c>
      <c r="AF148">
        <v>2014</v>
      </c>
      <c r="AG148">
        <v>201403</v>
      </c>
      <c r="AH148">
        <v>4</v>
      </c>
      <c r="AI148">
        <v>2015</v>
      </c>
      <c r="AJ148">
        <v>201504</v>
      </c>
    </row>
    <row r="149" spans="1:36" x14ac:dyDescent="0.2">
      <c r="A149">
        <v>3000172425</v>
      </c>
      <c r="B149" t="s">
        <v>0</v>
      </c>
      <c r="C149" t="s">
        <v>14</v>
      </c>
      <c r="D149" t="s">
        <v>9</v>
      </c>
      <c r="E149" t="s">
        <v>10</v>
      </c>
      <c r="F149" t="s">
        <v>10</v>
      </c>
      <c r="G149">
        <v>10</v>
      </c>
      <c r="H149">
        <v>4</v>
      </c>
      <c r="I149">
        <v>8</v>
      </c>
      <c r="J149">
        <v>2014</v>
      </c>
      <c r="K149">
        <v>1</v>
      </c>
      <c r="L149" s="1">
        <v>41702</v>
      </c>
      <c r="M149" s="1">
        <v>42516</v>
      </c>
      <c r="N149">
        <v>1</v>
      </c>
      <c r="O149" t="s">
        <v>27</v>
      </c>
      <c r="P149" t="s">
        <v>12</v>
      </c>
      <c r="Q149" t="s">
        <v>29</v>
      </c>
      <c r="R149" s="1">
        <v>41827</v>
      </c>
      <c r="S149" t="s">
        <v>21</v>
      </c>
      <c r="T149">
        <v>1</v>
      </c>
      <c r="U149">
        <v>8</v>
      </c>
      <c r="V149">
        <v>7</v>
      </c>
      <c r="W149">
        <v>1</v>
      </c>
      <c r="X149">
        <v>0</v>
      </c>
      <c r="Y149">
        <v>0</v>
      </c>
      <c r="Z149">
        <v>814</v>
      </c>
      <c r="AA149">
        <v>26.68852459</v>
      </c>
      <c r="AB149">
        <v>6</v>
      </c>
      <c r="AC149">
        <v>4</v>
      </c>
      <c r="AD149" t="s">
        <v>32</v>
      </c>
      <c r="AE149">
        <v>3</v>
      </c>
      <c r="AF149">
        <v>2014</v>
      </c>
      <c r="AG149">
        <v>201403</v>
      </c>
      <c r="AH149">
        <v>5</v>
      </c>
      <c r="AI149">
        <v>2016</v>
      </c>
      <c r="AJ149">
        <v>201605</v>
      </c>
    </row>
    <row r="150" spans="1:36" x14ac:dyDescent="0.2">
      <c r="A150">
        <v>3000393207</v>
      </c>
      <c r="B150" t="s">
        <v>0</v>
      </c>
      <c r="C150" t="s">
        <v>14</v>
      </c>
      <c r="D150" t="s">
        <v>9</v>
      </c>
      <c r="E150" t="s">
        <v>15</v>
      </c>
      <c r="F150" t="s">
        <v>15</v>
      </c>
      <c r="G150">
        <v>18</v>
      </c>
      <c r="H150">
        <v>7</v>
      </c>
      <c r="I150">
        <v>15</v>
      </c>
      <c r="J150">
        <v>2014</v>
      </c>
      <c r="K150">
        <v>1</v>
      </c>
      <c r="L150" s="1">
        <v>41702</v>
      </c>
      <c r="M150" s="1">
        <v>41703</v>
      </c>
      <c r="N150">
        <v>1</v>
      </c>
      <c r="O150" t="s">
        <v>5</v>
      </c>
      <c r="P150" t="s">
        <v>6</v>
      </c>
      <c r="Q150" t="s">
        <v>7</v>
      </c>
      <c r="R150" t="s">
        <v>7</v>
      </c>
      <c r="S150" t="s">
        <v>6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3.2786885000000002E-2</v>
      </c>
      <c r="AB150">
        <v>1</v>
      </c>
      <c r="AC150">
        <v>6</v>
      </c>
      <c r="AD150" t="s">
        <v>8</v>
      </c>
      <c r="AE150">
        <v>3</v>
      </c>
      <c r="AF150">
        <v>2014</v>
      </c>
      <c r="AG150">
        <v>201403</v>
      </c>
      <c r="AH150">
        <v>3</v>
      </c>
      <c r="AI150">
        <v>2014</v>
      </c>
      <c r="AJ150">
        <v>201403</v>
      </c>
    </row>
    <row r="151" spans="1:36" x14ac:dyDescent="0.2">
      <c r="A151">
        <v>3002308344</v>
      </c>
      <c r="B151" t="s">
        <v>0</v>
      </c>
      <c r="C151" t="s">
        <v>14</v>
      </c>
      <c r="D151" t="s">
        <v>9</v>
      </c>
      <c r="E151" t="s">
        <v>4</v>
      </c>
      <c r="F151" t="s">
        <v>4</v>
      </c>
      <c r="G151">
        <v>17</v>
      </c>
      <c r="H151">
        <v>6</v>
      </c>
      <c r="I151">
        <v>14</v>
      </c>
      <c r="J151">
        <v>2014</v>
      </c>
      <c r="K151">
        <v>1</v>
      </c>
      <c r="L151" s="1">
        <v>41702</v>
      </c>
      <c r="M151" s="1">
        <v>41703</v>
      </c>
      <c r="N151">
        <v>1</v>
      </c>
      <c r="O151" t="s">
        <v>5</v>
      </c>
      <c r="P151" t="s">
        <v>6</v>
      </c>
      <c r="Q151" t="s">
        <v>7</v>
      </c>
      <c r="R151" t="s">
        <v>7</v>
      </c>
      <c r="S151" t="s">
        <v>6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1</v>
      </c>
      <c r="AA151">
        <v>3.2786885000000002E-2</v>
      </c>
      <c r="AB151">
        <v>1</v>
      </c>
      <c r="AC151">
        <v>6</v>
      </c>
      <c r="AD151" t="s">
        <v>8</v>
      </c>
      <c r="AE151">
        <v>3</v>
      </c>
      <c r="AF151">
        <v>2014</v>
      </c>
      <c r="AG151">
        <v>201403</v>
      </c>
      <c r="AH151">
        <v>3</v>
      </c>
      <c r="AI151">
        <v>2014</v>
      </c>
      <c r="AJ151">
        <v>201403</v>
      </c>
    </row>
    <row r="152" spans="1:36" x14ac:dyDescent="0.2">
      <c r="A152">
        <v>3002318025</v>
      </c>
      <c r="B152" t="s">
        <v>0</v>
      </c>
      <c r="C152" t="s">
        <v>14</v>
      </c>
      <c r="D152" t="s">
        <v>9</v>
      </c>
      <c r="E152" t="s">
        <v>10</v>
      </c>
      <c r="F152" t="s">
        <v>10</v>
      </c>
      <c r="G152">
        <v>3</v>
      </c>
      <c r="H152">
        <v>1</v>
      </c>
      <c r="I152">
        <v>0</v>
      </c>
      <c r="J152">
        <v>2014</v>
      </c>
      <c r="K152">
        <v>1</v>
      </c>
      <c r="L152" s="1">
        <v>41702</v>
      </c>
      <c r="M152" s="1">
        <v>42329</v>
      </c>
      <c r="N152">
        <v>1</v>
      </c>
      <c r="O152" t="s">
        <v>27</v>
      </c>
      <c r="P152" t="s">
        <v>12</v>
      </c>
      <c r="Q152" t="s">
        <v>29</v>
      </c>
      <c r="R152" s="1">
        <v>41827</v>
      </c>
      <c r="S152" t="s">
        <v>21</v>
      </c>
      <c r="T152">
        <v>1</v>
      </c>
      <c r="U152">
        <v>3</v>
      </c>
      <c r="V152">
        <v>2</v>
      </c>
      <c r="W152">
        <v>1</v>
      </c>
      <c r="X152">
        <v>0</v>
      </c>
      <c r="Y152">
        <v>0</v>
      </c>
      <c r="Z152">
        <v>627</v>
      </c>
      <c r="AA152">
        <v>20.557377049999999</v>
      </c>
      <c r="AB152">
        <v>6</v>
      </c>
      <c r="AC152">
        <v>5</v>
      </c>
      <c r="AD152" t="s">
        <v>32</v>
      </c>
      <c r="AE152">
        <v>3</v>
      </c>
      <c r="AF152">
        <v>2014</v>
      </c>
      <c r="AG152">
        <v>201403</v>
      </c>
      <c r="AH152">
        <v>11</v>
      </c>
      <c r="AI152">
        <v>2015</v>
      </c>
      <c r="AJ152">
        <v>201511</v>
      </c>
    </row>
    <row r="153" spans="1:36" x14ac:dyDescent="0.2">
      <c r="A153">
        <v>3002334009</v>
      </c>
      <c r="B153" t="s">
        <v>0</v>
      </c>
      <c r="C153" t="s">
        <v>14</v>
      </c>
      <c r="D153" t="s">
        <v>9</v>
      </c>
      <c r="E153" t="s">
        <v>10</v>
      </c>
      <c r="F153" t="s">
        <v>10</v>
      </c>
      <c r="G153">
        <v>20</v>
      </c>
      <c r="H153">
        <v>7</v>
      </c>
      <c r="I153">
        <v>17</v>
      </c>
      <c r="J153">
        <v>2014</v>
      </c>
      <c r="K153">
        <v>1</v>
      </c>
      <c r="L153" s="1">
        <v>41702</v>
      </c>
      <c r="M153" s="1">
        <v>41711</v>
      </c>
      <c r="N153">
        <v>1</v>
      </c>
      <c r="O153" t="s">
        <v>5</v>
      </c>
      <c r="P153" t="s">
        <v>6</v>
      </c>
      <c r="Q153" t="s">
        <v>7</v>
      </c>
      <c r="R153" t="s">
        <v>7</v>
      </c>
      <c r="S153" t="s">
        <v>6</v>
      </c>
      <c r="T153">
        <v>0</v>
      </c>
      <c r="U153">
        <v>1</v>
      </c>
      <c r="V153">
        <v>0</v>
      </c>
      <c r="W153">
        <v>1</v>
      </c>
      <c r="X153">
        <v>1</v>
      </c>
      <c r="Y153">
        <v>0</v>
      </c>
      <c r="Z153">
        <v>9</v>
      </c>
      <c r="AA153">
        <v>0.295081967</v>
      </c>
      <c r="AB153">
        <v>1</v>
      </c>
      <c r="AC153">
        <v>6</v>
      </c>
      <c r="AD153" t="s">
        <v>18</v>
      </c>
      <c r="AE153">
        <v>3</v>
      </c>
      <c r="AF153">
        <v>2014</v>
      </c>
      <c r="AG153">
        <v>201403</v>
      </c>
      <c r="AH153">
        <v>3</v>
      </c>
      <c r="AI153">
        <v>2014</v>
      </c>
      <c r="AJ153">
        <v>201403</v>
      </c>
    </row>
    <row r="154" spans="1:36" x14ac:dyDescent="0.2">
      <c r="A154">
        <v>3001912527</v>
      </c>
      <c r="B154" t="s">
        <v>0</v>
      </c>
      <c r="C154" t="s">
        <v>14</v>
      </c>
      <c r="D154" t="s">
        <v>9</v>
      </c>
      <c r="E154" t="s">
        <v>10</v>
      </c>
      <c r="F154" t="s">
        <v>10</v>
      </c>
      <c r="G154">
        <v>6</v>
      </c>
      <c r="H154">
        <v>3</v>
      </c>
      <c r="I154">
        <v>3</v>
      </c>
      <c r="J154">
        <v>2014</v>
      </c>
      <c r="K154">
        <v>2</v>
      </c>
      <c r="L154" s="1">
        <v>41703</v>
      </c>
      <c r="M154" s="1">
        <v>41968</v>
      </c>
      <c r="N154">
        <v>0</v>
      </c>
      <c r="O154" t="s">
        <v>27</v>
      </c>
      <c r="P154" t="s">
        <v>29</v>
      </c>
      <c r="Q154" t="s">
        <v>21</v>
      </c>
      <c r="R154" s="1">
        <v>41768</v>
      </c>
      <c r="S154" t="s">
        <v>21</v>
      </c>
      <c r="T154">
        <v>1</v>
      </c>
      <c r="U154">
        <v>2</v>
      </c>
      <c r="V154">
        <v>1</v>
      </c>
      <c r="W154">
        <v>1</v>
      </c>
      <c r="X154">
        <v>0</v>
      </c>
      <c r="Y154">
        <v>0</v>
      </c>
      <c r="Z154">
        <v>265</v>
      </c>
      <c r="AA154">
        <v>8.6885245900000001</v>
      </c>
      <c r="AB154">
        <v>4</v>
      </c>
      <c r="AC154">
        <v>6</v>
      </c>
      <c r="AD154" t="s">
        <v>8</v>
      </c>
      <c r="AE154">
        <v>3</v>
      </c>
      <c r="AF154">
        <v>2014</v>
      </c>
      <c r="AG154">
        <v>201403</v>
      </c>
      <c r="AH154">
        <v>11</v>
      </c>
      <c r="AI154">
        <v>2014</v>
      </c>
      <c r="AJ154">
        <v>201411</v>
      </c>
    </row>
    <row r="155" spans="1:36" x14ac:dyDescent="0.2">
      <c r="A155">
        <v>3002126964</v>
      </c>
      <c r="B155" t="s">
        <v>0</v>
      </c>
      <c r="C155" t="s">
        <v>14</v>
      </c>
      <c r="D155" t="s">
        <v>9</v>
      </c>
      <c r="E155" t="s">
        <v>25</v>
      </c>
      <c r="F155" t="s">
        <v>4</v>
      </c>
      <c r="G155">
        <v>4</v>
      </c>
      <c r="H155">
        <v>2</v>
      </c>
      <c r="I155">
        <v>2</v>
      </c>
      <c r="J155">
        <v>2014</v>
      </c>
      <c r="K155">
        <v>1</v>
      </c>
      <c r="L155" s="1">
        <v>41703</v>
      </c>
      <c r="M155" s="1">
        <v>41835</v>
      </c>
      <c r="N155">
        <v>1</v>
      </c>
      <c r="O155" t="s">
        <v>28</v>
      </c>
      <c r="P155" t="s">
        <v>29</v>
      </c>
      <c r="Q155" t="s">
        <v>7</v>
      </c>
      <c r="R155" t="s">
        <v>7</v>
      </c>
      <c r="S155" t="s">
        <v>29</v>
      </c>
      <c r="T155">
        <v>0</v>
      </c>
      <c r="U155">
        <v>1</v>
      </c>
      <c r="V155">
        <v>0</v>
      </c>
      <c r="W155">
        <v>1</v>
      </c>
      <c r="X155">
        <v>0</v>
      </c>
      <c r="Y155">
        <v>0</v>
      </c>
      <c r="Z155">
        <v>132</v>
      </c>
      <c r="AA155">
        <v>4.327868853</v>
      </c>
      <c r="AB155">
        <v>3</v>
      </c>
      <c r="AC155">
        <v>6</v>
      </c>
      <c r="AD155" t="s">
        <v>8</v>
      </c>
      <c r="AE155">
        <v>3</v>
      </c>
      <c r="AF155">
        <v>2014</v>
      </c>
      <c r="AG155">
        <v>201403</v>
      </c>
      <c r="AH155">
        <v>7</v>
      </c>
      <c r="AI155">
        <v>2014</v>
      </c>
      <c r="AJ155">
        <v>201407</v>
      </c>
    </row>
    <row r="156" spans="1:36" x14ac:dyDescent="0.2">
      <c r="A156">
        <v>3002306655</v>
      </c>
      <c r="B156" t="s">
        <v>0</v>
      </c>
      <c r="C156" t="s">
        <v>14</v>
      </c>
      <c r="D156" t="s">
        <v>9</v>
      </c>
      <c r="E156" t="s">
        <v>43</v>
      </c>
      <c r="F156" t="s">
        <v>4</v>
      </c>
      <c r="G156">
        <v>17</v>
      </c>
      <c r="H156">
        <v>6</v>
      </c>
      <c r="I156">
        <v>14</v>
      </c>
      <c r="J156">
        <v>2014</v>
      </c>
      <c r="K156">
        <v>1</v>
      </c>
      <c r="L156" s="1">
        <v>41703</v>
      </c>
      <c r="M156" s="1">
        <v>42167</v>
      </c>
      <c r="N156">
        <v>1</v>
      </c>
      <c r="O156" t="s">
        <v>11</v>
      </c>
      <c r="P156" t="s">
        <v>12</v>
      </c>
      <c r="Q156" t="s">
        <v>7</v>
      </c>
      <c r="R156" t="s">
        <v>7</v>
      </c>
      <c r="S156" t="s">
        <v>12</v>
      </c>
      <c r="T156">
        <v>0</v>
      </c>
      <c r="U156">
        <v>1</v>
      </c>
      <c r="V156">
        <v>0</v>
      </c>
      <c r="W156">
        <v>1</v>
      </c>
      <c r="X156">
        <v>0</v>
      </c>
      <c r="Y156">
        <v>0</v>
      </c>
      <c r="Z156">
        <v>464</v>
      </c>
      <c r="AA156">
        <v>15.213114750000001</v>
      </c>
      <c r="AB156">
        <v>5</v>
      </c>
      <c r="AC156">
        <v>6</v>
      </c>
      <c r="AD156" t="s">
        <v>24</v>
      </c>
      <c r="AE156">
        <v>3</v>
      </c>
      <c r="AF156">
        <v>2014</v>
      </c>
      <c r="AG156">
        <v>201403</v>
      </c>
      <c r="AH156">
        <v>6</v>
      </c>
      <c r="AI156">
        <v>2015</v>
      </c>
      <c r="AJ156">
        <v>201506</v>
      </c>
    </row>
    <row r="157" spans="1:36" x14ac:dyDescent="0.2">
      <c r="A157">
        <v>3001861659</v>
      </c>
      <c r="B157" t="s">
        <v>0</v>
      </c>
      <c r="C157" t="s">
        <v>1</v>
      </c>
      <c r="D157" t="s">
        <v>9</v>
      </c>
      <c r="E157" t="s">
        <v>10</v>
      </c>
      <c r="F157" t="s">
        <v>10</v>
      </c>
      <c r="G157">
        <v>8</v>
      </c>
      <c r="H157">
        <v>3</v>
      </c>
      <c r="I157">
        <v>5</v>
      </c>
      <c r="J157">
        <v>2014</v>
      </c>
      <c r="K157">
        <v>2</v>
      </c>
      <c r="L157" s="1">
        <v>41703</v>
      </c>
      <c r="M157" s="1">
        <v>41968</v>
      </c>
      <c r="N157">
        <v>0</v>
      </c>
      <c r="O157" t="s">
        <v>27</v>
      </c>
      <c r="P157" t="s">
        <v>29</v>
      </c>
      <c r="Q157" t="s">
        <v>21</v>
      </c>
      <c r="R157" s="1">
        <v>41768</v>
      </c>
      <c r="S157" t="s">
        <v>21</v>
      </c>
      <c r="T157">
        <v>1</v>
      </c>
      <c r="U157">
        <v>2</v>
      </c>
      <c r="V157">
        <v>1</v>
      </c>
      <c r="W157">
        <v>1</v>
      </c>
      <c r="X157">
        <v>0</v>
      </c>
      <c r="Y157">
        <v>0</v>
      </c>
      <c r="Z157">
        <v>265</v>
      </c>
      <c r="AA157">
        <v>8.6885245900000001</v>
      </c>
      <c r="AB157">
        <v>4</v>
      </c>
      <c r="AC157">
        <v>6</v>
      </c>
      <c r="AD157" t="s">
        <v>8</v>
      </c>
      <c r="AE157">
        <v>3</v>
      </c>
      <c r="AF157">
        <v>2014</v>
      </c>
      <c r="AG157">
        <v>201403</v>
      </c>
      <c r="AH157">
        <v>11</v>
      </c>
      <c r="AI157">
        <v>2014</v>
      </c>
      <c r="AJ157">
        <v>201411</v>
      </c>
    </row>
    <row r="158" spans="1:36" x14ac:dyDescent="0.2">
      <c r="A158">
        <v>3000830199</v>
      </c>
      <c r="B158" t="s">
        <v>0</v>
      </c>
      <c r="C158" t="s">
        <v>1</v>
      </c>
      <c r="D158" t="s">
        <v>2</v>
      </c>
      <c r="E158" t="s">
        <v>15</v>
      </c>
      <c r="F158" t="s">
        <v>15</v>
      </c>
      <c r="G158">
        <v>17</v>
      </c>
      <c r="H158">
        <v>6</v>
      </c>
      <c r="I158">
        <v>14</v>
      </c>
      <c r="J158">
        <v>2014</v>
      </c>
      <c r="K158">
        <v>1</v>
      </c>
      <c r="L158" s="1">
        <v>41705</v>
      </c>
      <c r="M158" s="1">
        <v>41709</v>
      </c>
      <c r="N158">
        <v>1</v>
      </c>
      <c r="O158" t="s">
        <v>5</v>
      </c>
      <c r="P158" t="s">
        <v>6</v>
      </c>
      <c r="Q158" t="s">
        <v>7</v>
      </c>
      <c r="R158" t="s">
        <v>7</v>
      </c>
      <c r="S158" t="s">
        <v>6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4</v>
      </c>
      <c r="AA158">
        <v>0.13114754100000001</v>
      </c>
      <c r="AB158">
        <v>1</v>
      </c>
      <c r="AC158">
        <v>4</v>
      </c>
      <c r="AD158" t="s">
        <v>8</v>
      </c>
      <c r="AE158">
        <v>3</v>
      </c>
      <c r="AF158">
        <v>2014</v>
      </c>
      <c r="AG158">
        <v>201403</v>
      </c>
      <c r="AH158">
        <v>3</v>
      </c>
      <c r="AI158">
        <v>2014</v>
      </c>
      <c r="AJ158">
        <v>201403</v>
      </c>
    </row>
    <row r="159" spans="1:36" x14ac:dyDescent="0.2">
      <c r="A159">
        <v>3000624327</v>
      </c>
      <c r="B159" t="s">
        <v>0</v>
      </c>
      <c r="C159" t="s">
        <v>1</v>
      </c>
      <c r="D159" t="s">
        <v>9</v>
      </c>
      <c r="E159" t="s">
        <v>15</v>
      </c>
      <c r="F159" t="s">
        <v>15</v>
      </c>
      <c r="G159">
        <v>18</v>
      </c>
      <c r="H159">
        <v>7</v>
      </c>
      <c r="I159">
        <v>16</v>
      </c>
      <c r="J159">
        <v>2014</v>
      </c>
      <c r="K159">
        <v>1</v>
      </c>
      <c r="L159" s="1">
        <v>41705</v>
      </c>
      <c r="M159" s="1">
        <v>41709</v>
      </c>
      <c r="N159">
        <v>1</v>
      </c>
      <c r="O159" t="s">
        <v>5</v>
      </c>
      <c r="P159" t="s">
        <v>6</v>
      </c>
      <c r="Q159" t="s">
        <v>7</v>
      </c>
      <c r="R159" t="s">
        <v>7</v>
      </c>
      <c r="S159" t="s">
        <v>6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4</v>
      </c>
      <c r="AA159">
        <v>0.13114754100000001</v>
      </c>
      <c r="AB159">
        <v>1</v>
      </c>
      <c r="AC159">
        <v>4</v>
      </c>
      <c r="AD159" t="s">
        <v>8</v>
      </c>
      <c r="AE159">
        <v>3</v>
      </c>
      <c r="AF159">
        <v>2014</v>
      </c>
      <c r="AG159">
        <v>201403</v>
      </c>
      <c r="AH159">
        <v>3</v>
      </c>
      <c r="AI159">
        <v>2014</v>
      </c>
      <c r="AJ159">
        <v>201403</v>
      </c>
    </row>
    <row r="160" spans="1:36" x14ac:dyDescent="0.2">
      <c r="A160">
        <v>3001722444</v>
      </c>
      <c r="B160" t="s">
        <v>0</v>
      </c>
      <c r="C160" t="s">
        <v>1</v>
      </c>
      <c r="D160" t="s">
        <v>34</v>
      </c>
      <c r="E160" t="s">
        <v>25</v>
      </c>
      <c r="F160" t="s">
        <v>4</v>
      </c>
      <c r="G160">
        <v>13</v>
      </c>
      <c r="H160">
        <v>5</v>
      </c>
      <c r="I160">
        <v>10</v>
      </c>
      <c r="J160">
        <v>2014</v>
      </c>
      <c r="K160">
        <v>1</v>
      </c>
      <c r="L160" s="1">
        <v>41706</v>
      </c>
      <c r="M160" s="1">
        <v>42572</v>
      </c>
      <c r="N160">
        <v>1</v>
      </c>
      <c r="O160" t="s">
        <v>11</v>
      </c>
      <c r="P160" t="s">
        <v>6</v>
      </c>
      <c r="Q160" t="s">
        <v>21</v>
      </c>
      <c r="R160" s="1">
        <v>41800</v>
      </c>
      <c r="S160" t="s">
        <v>12</v>
      </c>
      <c r="T160">
        <v>1</v>
      </c>
      <c r="U160">
        <v>3</v>
      </c>
      <c r="V160">
        <v>2</v>
      </c>
      <c r="W160">
        <v>1</v>
      </c>
      <c r="X160">
        <v>0</v>
      </c>
      <c r="Y160">
        <v>0</v>
      </c>
      <c r="Z160">
        <v>866</v>
      </c>
      <c r="AA160">
        <v>28.393442619999998</v>
      </c>
      <c r="AB160">
        <v>6</v>
      </c>
      <c r="AC160">
        <v>3</v>
      </c>
      <c r="AD160" t="s">
        <v>32</v>
      </c>
      <c r="AE160">
        <v>3</v>
      </c>
      <c r="AF160">
        <v>2014</v>
      </c>
      <c r="AG160">
        <v>201403</v>
      </c>
      <c r="AH160">
        <v>7</v>
      </c>
      <c r="AI160">
        <v>2016</v>
      </c>
      <c r="AJ160">
        <v>201607</v>
      </c>
    </row>
    <row r="161" spans="1:36" x14ac:dyDescent="0.2">
      <c r="A161">
        <v>3001722441</v>
      </c>
      <c r="B161" t="s">
        <v>0</v>
      </c>
      <c r="C161" t="s">
        <v>1</v>
      </c>
      <c r="D161" t="s">
        <v>34</v>
      </c>
      <c r="E161" t="s">
        <v>25</v>
      </c>
      <c r="F161" t="s">
        <v>4</v>
      </c>
      <c r="G161">
        <v>11</v>
      </c>
      <c r="H161">
        <v>4</v>
      </c>
      <c r="I161">
        <v>8</v>
      </c>
      <c r="J161">
        <v>2014</v>
      </c>
      <c r="K161">
        <v>1</v>
      </c>
      <c r="L161" s="1">
        <v>41706</v>
      </c>
      <c r="M161" s="1">
        <v>42572</v>
      </c>
      <c r="N161">
        <v>1</v>
      </c>
      <c r="O161" t="s">
        <v>11</v>
      </c>
      <c r="P161" t="s">
        <v>29</v>
      </c>
      <c r="Q161" t="s">
        <v>6</v>
      </c>
      <c r="R161" s="1">
        <v>41708</v>
      </c>
      <c r="S161" t="s">
        <v>12</v>
      </c>
      <c r="T161">
        <v>1</v>
      </c>
      <c r="U161">
        <v>4</v>
      </c>
      <c r="V161">
        <v>3</v>
      </c>
      <c r="W161">
        <v>1</v>
      </c>
      <c r="X161">
        <v>0</v>
      </c>
      <c r="Y161">
        <v>0</v>
      </c>
      <c r="Z161">
        <v>866</v>
      </c>
      <c r="AA161">
        <v>28.393442619999998</v>
      </c>
      <c r="AB161">
        <v>6</v>
      </c>
      <c r="AC161">
        <v>3</v>
      </c>
      <c r="AD161" t="s">
        <v>32</v>
      </c>
      <c r="AE161">
        <v>3</v>
      </c>
      <c r="AF161">
        <v>2014</v>
      </c>
      <c r="AG161">
        <v>201403</v>
      </c>
      <c r="AH161">
        <v>7</v>
      </c>
      <c r="AI161">
        <v>2016</v>
      </c>
      <c r="AJ161">
        <v>201607</v>
      </c>
    </row>
    <row r="162" spans="1:36" x14ac:dyDescent="0.2">
      <c r="A162">
        <v>3002331429</v>
      </c>
      <c r="B162" t="s">
        <v>0</v>
      </c>
      <c r="C162" t="s">
        <v>1</v>
      </c>
      <c r="D162" t="s">
        <v>9</v>
      </c>
      <c r="E162" t="s">
        <v>15</v>
      </c>
      <c r="F162" t="s">
        <v>15</v>
      </c>
      <c r="G162">
        <v>3</v>
      </c>
      <c r="H162">
        <v>1</v>
      </c>
      <c r="I162">
        <v>0</v>
      </c>
      <c r="J162">
        <v>2014</v>
      </c>
      <c r="K162">
        <v>1</v>
      </c>
      <c r="L162" s="1">
        <v>41706</v>
      </c>
      <c r="M162" s="1">
        <v>42329</v>
      </c>
      <c r="N162">
        <v>1</v>
      </c>
      <c r="O162" t="s">
        <v>11</v>
      </c>
      <c r="P162" t="s">
        <v>12</v>
      </c>
      <c r="Q162" t="s">
        <v>7</v>
      </c>
      <c r="R162" t="s">
        <v>7</v>
      </c>
      <c r="S162" t="s">
        <v>12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623</v>
      </c>
      <c r="AA162">
        <v>20.426229509999999</v>
      </c>
      <c r="AB162">
        <v>6</v>
      </c>
      <c r="AC162">
        <v>5</v>
      </c>
      <c r="AD162" t="s">
        <v>32</v>
      </c>
      <c r="AE162">
        <v>3</v>
      </c>
      <c r="AF162">
        <v>2014</v>
      </c>
      <c r="AG162">
        <v>201403</v>
      </c>
      <c r="AH162">
        <v>11</v>
      </c>
      <c r="AI162">
        <v>2015</v>
      </c>
      <c r="AJ162">
        <v>201511</v>
      </c>
    </row>
    <row r="163" spans="1:36" x14ac:dyDescent="0.2">
      <c r="A163">
        <v>3001722447</v>
      </c>
      <c r="B163" t="s">
        <v>0</v>
      </c>
      <c r="C163" t="s">
        <v>1</v>
      </c>
      <c r="D163" t="s">
        <v>34</v>
      </c>
      <c r="E163" t="s">
        <v>25</v>
      </c>
      <c r="F163" t="s">
        <v>4</v>
      </c>
      <c r="G163">
        <v>14</v>
      </c>
      <c r="H163">
        <v>5</v>
      </c>
      <c r="I163">
        <v>11</v>
      </c>
      <c r="J163">
        <v>2014</v>
      </c>
      <c r="K163">
        <v>1</v>
      </c>
      <c r="L163" s="1">
        <v>41706</v>
      </c>
      <c r="M163" s="1">
        <v>42572</v>
      </c>
      <c r="N163">
        <v>1</v>
      </c>
      <c r="O163" t="s">
        <v>11</v>
      </c>
      <c r="P163" t="s">
        <v>6</v>
      </c>
      <c r="Q163" t="s">
        <v>21</v>
      </c>
      <c r="R163" s="1">
        <v>41800</v>
      </c>
      <c r="S163" t="s">
        <v>12</v>
      </c>
      <c r="T163">
        <v>1</v>
      </c>
      <c r="U163">
        <v>3</v>
      </c>
      <c r="V163">
        <v>2</v>
      </c>
      <c r="W163">
        <v>1</v>
      </c>
      <c r="X163">
        <v>0</v>
      </c>
      <c r="Y163">
        <v>0</v>
      </c>
      <c r="Z163">
        <v>866</v>
      </c>
      <c r="AA163">
        <v>28.393442619999998</v>
      </c>
      <c r="AB163">
        <v>6</v>
      </c>
      <c r="AC163">
        <v>3</v>
      </c>
      <c r="AD163" t="s">
        <v>32</v>
      </c>
      <c r="AE163">
        <v>3</v>
      </c>
      <c r="AF163">
        <v>2014</v>
      </c>
      <c r="AG163">
        <v>201403</v>
      </c>
      <c r="AH163">
        <v>7</v>
      </c>
      <c r="AI163">
        <v>2016</v>
      </c>
      <c r="AJ163">
        <v>201607</v>
      </c>
    </row>
    <row r="164" spans="1:36" x14ac:dyDescent="0.2">
      <c r="A164">
        <v>3002336781</v>
      </c>
      <c r="B164" t="s">
        <v>0</v>
      </c>
      <c r="C164" t="s">
        <v>1</v>
      </c>
      <c r="D164" t="s">
        <v>34</v>
      </c>
      <c r="E164" t="s">
        <v>10</v>
      </c>
      <c r="F164" t="s">
        <v>10</v>
      </c>
      <c r="G164">
        <v>16</v>
      </c>
      <c r="H164">
        <v>6</v>
      </c>
      <c r="I164">
        <v>13</v>
      </c>
      <c r="J164">
        <v>2014</v>
      </c>
      <c r="K164">
        <v>1</v>
      </c>
      <c r="L164" s="1">
        <v>41708</v>
      </c>
      <c r="M164" s="1">
        <v>41711</v>
      </c>
      <c r="N164">
        <v>1</v>
      </c>
      <c r="O164" t="s">
        <v>5</v>
      </c>
      <c r="P164" t="s">
        <v>6</v>
      </c>
      <c r="Q164" t="s">
        <v>7</v>
      </c>
      <c r="R164" t="s">
        <v>7</v>
      </c>
      <c r="S164" t="s">
        <v>6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3</v>
      </c>
      <c r="AA164">
        <v>9.8360656000000005E-2</v>
      </c>
      <c r="AB164">
        <v>1</v>
      </c>
      <c r="AC164">
        <v>6</v>
      </c>
      <c r="AD164" t="s">
        <v>23</v>
      </c>
      <c r="AE164">
        <v>3</v>
      </c>
      <c r="AF164">
        <v>2014</v>
      </c>
      <c r="AG164">
        <v>201403</v>
      </c>
      <c r="AH164">
        <v>3</v>
      </c>
      <c r="AI164">
        <v>2014</v>
      </c>
      <c r="AJ164">
        <v>201403</v>
      </c>
    </row>
    <row r="165" spans="1:36" x14ac:dyDescent="0.2">
      <c r="A165">
        <v>3000421617</v>
      </c>
      <c r="B165" t="s">
        <v>0</v>
      </c>
      <c r="C165" t="s">
        <v>14</v>
      </c>
      <c r="D165" t="s">
        <v>9</v>
      </c>
      <c r="E165" t="s">
        <v>15</v>
      </c>
      <c r="F165" t="s">
        <v>15</v>
      </c>
      <c r="G165">
        <v>18</v>
      </c>
      <c r="H165">
        <v>7</v>
      </c>
      <c r="I165">
        <v>15</v>
      </c>
      <c r="J165">
        <v>2014</v>
      </c>
      <c r="K165">
        <v>1</v>
      </c>
      <c r="L165" s="1">
        <v>41710</v>
      </c>
      <c r="M165" s="1">
        <v>41865</v>
      </c>
      <c r="N165">
        <v>1</v>
      </c>
      <c r="O165" t="s">
        <v>16</v>
      </c>
      <c r="P165" t="s">
        <v>17</v>
      </c>
      <c r="Q165" t="s">
        <v>7</v>
      </c>
      <c r="R165" t="s">
        <v>7</v>
      </c>
      <c r="S165" t="s">
        <v>17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155</v>
      </c>
      <c r="AA165">
        <v>5.0819672130000004</v>
      </c>
      <c r="AB165">
        <v>3</v>
      </c>
      <c r="AC165">
        <v>6</v>
      </c>
      <c r="AD165" t="s">
        <v>8</v>
      </c>
      <c r="AE165">
        <v>3</v>
      </c>
      <c r="AF165">
        <v>2014</v>
      </c>
      <c r="AG165">
        <v>201403</v>
      </c>
      <c r="AH165">
        <v>8</v>
      </c>
      <c r="AI165">
        <v>2014</v>
      </c>
      <c r="AJ165">
        <v>201408</v>
      </c>
    </row>
    <row r="166" spans="1:36" x14ac:dyDescent="0.2">
      <c r="A166">
        <v>3002165124</v>
      </c>
      <c r="B166" t="s">
        <v>0</v>
      </c>
      <c r="C166" t="s">
        <v>1</v>
      </c>
      <c r="D166" t="s">
        <v>2</v>
      </c>
      <c r="E166" t="s">
        <v>10</v>
      </c>
      <c r="F166" t="s">
        <v>10</v>
      </c>
      <c r="G166">
        <v>20</v>
      </c>
      <c r="H166">
        <v>7</v>
      </c>
      <c r="I166">
        <v>17</v>
      </c>
      <c r="J166">
        <v>2014</v>
      </c>
      <c r="K166">
        <v>1</v>
      </c>
      <c r="L166" s="1">
        <v>41711</v>
      </c>
      <c r="M166" s="1">
        <v>42702</v>
      </c>
      <c r="N166">
        <v>1</v>
      </c>
      <c r="O166" t="s">
        <v>37</v>
      </c>
      <c r="P166" t="s">
        <v>6</v>
      </c>
      <c r="Q166" t="s">
        <v>39</v>
      </c>
      <c r="R166" s="1">
        <v>41733</v>
      </c>
      <c r="S166" t="s">
        <v>26</v>
      </c>
      <c r="T166">
        <v>1</v>
      </c>
      <c r="U166">
        <v>6</v>
      </c>
      <c r="V166">
        <v>5</v>
      </c>
      <c r="W166">
        <v>1</v>
      </c>
      <c r="X166">
        <v>0</v>
      </c>
      <c r="Y166">
        <v>0</v>
      </c>
      <c r="Z166">
        <v>991</v>
      </c>
      <c r="AA166">
        <v>32.491803279999999</v>
      </c>
      <c r="AB166">
        <v>6</v>
      </c>
      <c r="AC166">
        <v>2</v>
      </c>
      <c r="AD166" t="s">
        <v>33</v>
      </c>
      <c r="AE166">
        <v>3</v>
      </c>
      <c r="AF166">
        <v>2014</v>
      </c>
      <c r="AG166">
        <v>201403</v>
      </c>
      <c r="AH166">
        <v>11</v>
      </c>
      <c r="AI166">
        <v>2016</v>
      </c>
      <c r="AJ166">
        <v>201611</v>
      </c>
    </row>
    <row r="167" spans="1:36" x14ac:dyDescent="0.2">
      <c r="A167">
        <v>3000969531</v>
      </c>
      <c r="B167" t="s">
        <v>0</v>
      </c>
      <c r="C167" t="s">
        <v>1</v>
      </c>
      <c r="D167" t="s">
        <v>9</v>
      </c>
      <c r="E167" t="s">
        <v>10</v>
      </c>
      <c r="F167" t="s">
        <v>10</v>
      </c>
      <c r="G167">
        <v>16</v>
      </c>
      <c r="H167">
        <v>6</v>
      </c>
      <c r="I167">
        <v>13</v>
      </c>
      <c r="J167">
        <v>2014</v>
      </c>
      <c r="K167">
        <v>1</v>
      </c>
      <c r="L167" s="1">
        <v>41712</v>
      </c>
      <c r="M167" s="1">
        <v>41736</v>
      </c>
      <c r="N167">
        <v>1</v>
      </c>
      <c r="O167" t="s">
        <v>5</v>
      </c>
      <c r="P167" t="s">
        <v>6</v>
      </c>
      <c r="Q167" t="s">
        <v>7</v>
      </c>
      <c r="R167" t="s">
        <v>7</v>
      </c>
      <c r="S167" t="s">
        <v>6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1</v>
      </c>
      <c r="Z167">
        <v>24</v>
      </c>
      <c r="AA167">
        <v>0.78688524599999998</v>
      </c>
      <c r="AB167">
        <v>1</v>
      </c>
      <c r="AC167">
        <v>4</v>
      </c>
      <c r="AD167" t="s">
        <v>8</v>
      </c>
      <c r="AE167">
        <v>3</v>
      </c>
      <c r="AF167">
        <v>2014</v>
      </c>
      <c r="AG167">
        <v>201403</v>
      </c>
      <c r="AH167">
        <v>4</v>
      </c>
      <c r="AI167">
        <v>2014</v>
      </c>
      <c r="AJ167">
        <v>201404</v>
      </c>
    </row>
    <row r="168" spans="1:36" x14ac:dyDescent="0.2">
      <c r="A168">
        <v>3002267733</v>
      </c>
      <c r="B168" t="s">
        <v>0</v>
      </c>
      <c r="C168" t="s">
        <v>14</v>
      </c>
      <c r="D168" t="s">
        <v>9</v>
      </c>
      <c r="E168" t="s">
        <v>15</v>
      </c>
      <c r="F168" t="s">
        <v>15</v>
      </c>
      <c r="G168">
        <v>7</v>
      </c>
      <c r="H168">
        <v>3</v>
      </c>
      <c r="I168">
        <v>5</v>
      </c>
      <c r="J168">
        <v>2014</v>
      </c>
      <c r="K168">
        <v>1</v>
      </c>
      <c r="L168" s="1">
        <v>41712</v>
      </c>
      <c r="M168" s="1">
        <v>42572</v>
      </c>
      <c r="N168">
        <v>1</v>
      </c>
      <c r="O168" t="s">
        <v>11</v>
      </c>
      <c r="P168" t="s">
        <v>12</v>
      </c>
      <c r="Q168" t="s">
        <v>7</v>
      </c>
      <c r="R168" t="s">
        <v>7</v>
      </c>
      <c r="S168" t="s">
        <v>12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860</v>
      </c>
      <c r="AA168">
        <v>28.196721310000001</v>
      </c>
      <c r="AB168">
        <v>6</v>
      </c>
      <c r="AC168">
        <v>3</v>
      </c>
      <c r="AD168" t="s">
        <v>32</v>
      </c>
      <c r="AE168">
        <v>3</v>
      </c>
      <c r="AF168">
        <v>2014</v>
      </c>
      <c r="AG168">
        <v>201403</v>
      </c>
      <c r="AH168">
        <v>7</v>
      </c>
      <c r="AI168">
        <v>2016</v>
      </c>
      <c r="AJ168">
        <v>201607</v>
      </c>
    </row>
    <row r="169" spans="1:36" x14ac:dyDescent="0.2">
      <c r="A169">
        <v>3002267742</v>
      </c>
      <c r="B169" t="s">
        <v>0</v>
      </c>
      <c r="C169" t="s">
        <v>14</v>
      </c>
      <c r="D169" t="s">
        <v>9</v>
      </c>
      <c r="E169" t="s">
        <v>3</v>
      </c>
      <c r="F169" t="s">
        <v>4</v>
      </c>
      <c r="G169">
        <v>5</v>
      </c>
      <c r="H169">
        <v>2</v>
      </c>
      <c r="I169">
        <v>2</v>
      </c>
      <c r="J169">
        <v>2014</v>
      </c>
      <c r="K169">
        <v>1</v>
      </c>
      <c r="L169" s="1">
        <v>41712</v>
      </c>
      <c r="M169" s="1">
        <v>42114</v>
      </c>
      <c r="N169">
        <v>1</v>
      </c>
      <c r="O169" t="s">
        <v>11</v>
      </c>
      <c r="P169" t="s">
        <v>12</v>
      </c>
      <c r="Q169" t="s">
        <v>7</v>
      </c>
      <c r="R169" t="s">
        <v>7</v>
      </c>
      <c r="S169" t="s">
        <v>12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402</v>
      </c>
      <c r="AA169">
        <v>13.180327869999999</v>
      </c>
      <c r="AB169">
        <v>5</v>
      </c>
      <c r="AC169">
        <v>1</v>
      </c>
      <c r="AD169" t="s">
        <v>8</v>
      </c>
      <c r="AE169">
        <v>3</v>
      </c>
      <c r="AF169">
        <v>2014</v>
      </c>
      <c r="AG169">
        <v>201403</v>
      </c>
      <c r="AH169">
        <v>4</v>
      </c>
      <c r="AI169">
        <v>2015</v>
      </c>
      <c r="AJ169">
        <v>201504</v>
      </c>
    </row>
    <row r="170" spans="1:36" x14ac:dyDescent="0.2">
      <c r="A170">
        <v>3000289437</v>
      </c>
      <c r="B170" t="s">
        <v>0</v>
      </c>
      <c r="C170" t="s">
        <v>14</v>
      </c>
      <c r="D170" t="s">
        <v>9</v>
      </c>
      <c r="E170" t="s">
        <v>10</v>
      </c>
      <c r="F170" t="s">
        <v>10</v>
      </c>
      <c r="G170">
        <v>16</v>
      </c>
      <c r="H170">
        <v>6</v>
      </c>
      <c r="I170">
        <v>13</v>
      </c>
      <c r="J170">
        <v>2014</v>
      </c>
      <c r="K170">
        <v>2</v>
      </c>
      <c r="L170" s="1">
        <v>41715</v>
      </c>
      <c r="M170" s="1">
        <v>42736</v>
      </c>
      <c r="N170">
        <v>0</v>
      </c>
      <c r="O170" t="s">
        <v>16</v>
      </c>
      <c r="P170" t="s">
        <v>17</v>
      </c>
      <c r="Q170" t="s">
        <v>21</v>
      </c>
      <c r="R170" s="1">
        <v>41843</v>
      </c>
      <c r="S170" t="s">
        <v>17</v>
      </c>
      <c r="T170">
        <v>1</v>
      </c>
      <c r="U170">
        <v>6</v>
      </c>
      <c r="V170">
        <v>5</v>
      </c>
      <c r="W170">
        <v>0</v>
      </c>
      <c r="X170">
        <v>0</v>
      </c>
      <c r="Y170">
        <v>0</v>
      </c>
      <c r="Z170">
        <v>1021</v>
      </c>
      <c r="AA170">
        <v>33.475409839999998</v>
      </c>
      <c r="AB170">
        <v>6</v>
      </c>
      <c r="AC170">
        <v>0</v>
      </c>
      <c r="AD170" t="s">
        <v>13</v>
      </c>
      <c r="AE170">
        <v>3</v>
      </c>
      <c r="AF170">
        <v>2014</v>
      </c>
      <c r="AG170">
        <v>201403</v>
      </c>
      <c r="AH170">
        <v>1</v>
      </c>
      <c r="AI170">
        <v>2017</v>
      </c>
      <c r="AJ170">
        <v>201701</v>
      </c>
    </row>
    <row r="171" spans="1:36" x14ac:dyDescent="0.2">
      <c r="A171">
        <v>3002289063</v>
      </c>
      <c r="B171" t="s">
        <v>0</v>
      </c>
      <c r="C171" t="s">
        <v>14</v>
      </c>
      <c r="D171" t="s">
        <v>9</v>
      </c>
      <c r="E171" t="s">
        <v>25</v>
      </c>
      <c r="F171" t="s">
        <v>4</v>
      </c>
      <c r="G171">
        <v>3</v>
      </c>
      <c r="H171">
        <v>1</v>
      </c>
      <c r="I171">
        <v>0</v>
      </c>
      <c r="J171">
        <v>2014</v>
      </c>
      <c r="K171">
        <v>1</v>
      </c>
      <c r="L171" s="1">
        <v>41715</v>
      </c>
      <c r="M171" s="1">
        <v>42276</v>
      </c>
      <c r="N171">
        <v>1</v>
      </c>
      <c r="O171" t="s">
        <v>11</v>
      </c>
      <c r="P171" t="s">
        <v>29</v>
      </c>
      <c r="Q171" t="s">
        <v>12</v>
      </c>
      <c r="R171" s="1">
        <v>41808</v>
      </c>
      <c r="S171" t="s">
        <v>12</v>
      </c>
      <c r="T171">
        <v>1</v>
      </c>
      <c r="U171">
        <v>3</v>
      </c>
      <c r="V171">
        <v>2</v>
      </c>
      <c r="W171">
        <v>1</v>
      </c>
      <c r="X171">
        <v>0</v>
      </c>
      <c r="Y171">
        <v>0</v>
      </c>
      <c r="Z171">
        <v>561</v>
      </c>
      <c r="AA171">
        <v>18.393442619999998</v>
      </c>
      <c r="AB171">
        <v>6</v>
      </c>
      <c r="AC171">
        <v>5</v>
      </c>
      <c r="AD171" t="s">
        <v>8</v>
      </c>
      <c r="AE171">
        <v>3</v>
      </c>
      <c r="AF171">
        <v>2014</v>
      </c>
      <c r="AG171">
        <v>201403</v>
      </c>
      <c r="AH171">
        <v>9</v>
      </c>
      <c r="AI171">
        <v>2015</v>
      </c>
      <c r="AJ171">
        <v>201509</v>
      </c>
    </row>
    <row r="172" spans="1:36" x14ac:dyDescent="0.2">
      <c r="A172">
        <v>3002305626</v>
      </c>
      <c r="B172" t="s">
        <v>0</v>
      </c>
      <c r="C172" t="s">
        <v>1</v>
      </c>
      <c r="D172" t="s">
        <v>9</v>
      </c>
      <c r="E172" t="s">
        <v>10</v>
      </c>
      <c r="F172" t="s">
        <v>10</v>
      </c>
      <c r="G172">
        <v>8</v>
      </c>
      <c r="H172">
        <v>3</v>
      </c>
      <c r="I172">
        <v>5</v>
      </c>
      <c r="J172">
        <v>2014</v>
      </c>
      <c r="K172">
        <v>1</v>
      </c>
      <c r="L172" s="1">
        <v>41715</v>
      </c>
      <c r="M172" s="1">
        <v>41740</v>
      </c>
      <c r="N172">
        <v>1</v>
      </c>
      <c r="O172" t="s">
        <v>28</v>
      </c>
      <c r="P172" t="s">
        <v>29</v>
      </c>
      <c r="Q172" t="s">
        <v>7</v>
      </c>
      <c r="R172" t="s">
        <v>7</v>
      </c>
      <c r="S172" t="s">
        <v>29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25</v>
      </c>
      <c r="AA172">
        <v>0.81967213100000003</v>
      </c>
      <c r="AB172">
        <v>1</v>
      </c>
      <c r="AC172">
        <v>6</v>
      </c>
      <c r="AD172" t="s">
        <v>8</v>
      </c>
      <c r="AE172">
        <v>3</v>
      </c>
      <c r="AF172">
        <v>2014</v>
      </c>
      <c r="AG172">
        <v>201403</v>
      </c>
      <c r="AH172">
        <v>4</v>
      </c>
      <c r="AI172">
        <v>2014</v>
      </c>
      <c r="AJ172">
        <v>201404</v>
      </c>
    </row>
    <row r="173" spans="1:36" x14ac:dyDescent="0.2">
      <c r="A173">
        <v>3002303586</v>
      </c>
      <c r="B173" t="s">
        <v>0</v>
      </c>
      <c r="C173" t="s">
        <v>14</v>
      </c>
      <c r="D173" t="s">
        <v>9</v>
      </c>
      <c r="E173" t="s">
        <v>3</v>
      </c>
      <c r="F173" t="s">
        <v>4</v>
      </c>
      <c r="G173">
        <v>3</v>
      </c>
      <c r="H173">
        <v>1</v>
      </c>
      <c r="I173">
        <v>0</v>
      </c>
      <c r="J173">
        <v>2014</v>
      </c>
      <c r="K173">
        <v>2</v>
      </c>
      <c r="L173" s="1">
        <v>41716</v>
      </c>
      <c r="M173" s="1">
        <v>41898</v>
      </c>
      <c r="N173">
        <v>0</v>
      </c>
      <c r="O173" t="s">
        <v>11</v>
      </c>
      <c r="P173" t="s">
        <v>12</v>
      </c>
      <c r="Q173" t="s">
        <v>7</v>
      </c>
      <c r="R173" t="s">
        <v>7</v>
      </c>
      <c r="S173" t="s">
        <v>12</v>
      </c>
      <c r="T173">
        <v>0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182</v>
      </c>
      <c r="AA173">
        <v>5.9672131149999998</v>
      </c>
      <c r="AB173">
        <v>4</v>
      </c>
      <c r="AC173">
        <v>6</v>
      </c>
      <c r="AD173" t="s">
        <v>8</v>
      </c>
      <c r="AE173">
        <v>3</v>
      </c>
      <c r="AF173">
        <v>2014</v>
      </c>
      <c r="AG173">
        <v>201403</v>
      </c>
      <c r="AH173">
        <v>9</v>
      </c>
      <c r="AI173">
        <v>2014</v>
      </c>
      <c r="AJ173">
        <v>201409</v>
      </c>
    </row>
    <row r="174" spans="1:36" x14ac:dyDescent="0.2">
      <c r="A174">
        <v>3000391068</v>
      </c>
      <c r="B174" t="s">
        <v>0</v>
      </c>
      <c r="C174" t="s">
        <v>1</v>
      </c>
      <c r="D174" t="s">
        <v>9</v>
      </c>
      <c r="E174" t="s">
        <v>15</v>
      </c>
      <c r="F174" t="s">
        <v>15</v>
      </c>
      <c r="G174">
        <v>15</v>
      </c>
      <c r="H174">
        <v>6</v>
      </c>
      <c r="I174">
        <v>12</v>
      </c>
      <c r="J174">
        <v>2014</v>
      </c>
      <c r="K174">
        <v>1</v>
      </c>
      <c r="L174" s="1">
        <v>41717</v>
      </c>
      <c r="M174" s="1">
        <v>42215</v>
      </c>
      <c r="N174">
        <v>1</v>
      </c>
      <c r="O174" t="s">
        <v>11</v>
      </c>
      <c r="P174" t="s">
        <v>12</v>
      </c>
      <c r="Q174" t="s">
        <v>7</v>
      </c>
      <c r="R174" t="s">
        <v>7</v>
      </c>
      <c r="S174" t="s">
        <v>12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498</v>
      </c>
      <c r="AA174">
        <v>16.327868850000002</v>
      </c>
      <c r="AB174">
        <v>5</v>
      </c>
      <c r="AC174">
        <v>5</v>
      </c>
      <c r="AD174" t="s">
        <v>32</v>
      </c>
      <c r="AE174">
        <v>3</v>
      </c>
      <c r="AF174">
        <v>2014</v>
      </c>
      <c r="AG174">
        <v>201403</v>
      </c>
      <c r="AH174">
        <v>7</v>
      </c>
      <c r="AI174">
        <v>2015</v>
      </c>
      <c r="AJ174">
        <v>201507</v>
      </c>
    </row>
    <row r="175" spans="1:36" x14ac:dyDescent="0.2">
      <c r="A175">
        <v>3001659558</v>
      </c>
      <c r="B175" t="s">
        <v>0</v>
      </c>
      <c r="C175" t="s">
        <v>14</v>
      </c>
      <c r="D175" t="s">
        <v>2</v>
      </c>
      <c r="E175" t="s">
        <v>10</v>
      </c>
      <c r="F175" t="s">
        <v>10</v>
      </c>
      <c r="G175">
        <v>8</v>
      </c>
      <c r="H175">
        <v>4</v>
      </c>
      <c r="I175">
        <v>6</v>
      </c>
      <c r="J175">
        <v>2014</v>
      </c>
      <c r="K175">
        <v>1</v>
      </c>
      <c r="L175" s="1">
        <v>41717</v>
      </c>
      <c r="M175" s="1">
        <v>41802</v>
      </c>
      <c r="N175">
        <v>1</v>
      </c>
      <c r="O175" t="s">
        <v>11</v>
      </c>
      <c r="P175" t="s">
        <v>12</v>
      </c>
      <c r="Q175" t="s">
        <v>7</v>
      </c>
      <c r="R175" t="s">
        <v>7</v>
      </c>
      <c r="S175" t="s">
        <v>12</v>
      </c>
      <c r="T175">
        <v>0</v>
      </c>
      <c r="U175">
        <v>1</v>
      </c>
      <c r="V175">
        <v>0</v>
      </c>
      <c r="W175">
        <v>1</v>
      </c>
      <c r="X175">
        <v>0</v>
      </c>
      <c r="Y175">
        <v>0</v>
      </c>
      <c r="Z175">
        <v>85</v>
      </c>
      <c r="AA175">
        <v>2.7868852460000002</v>
      </c>
      <c r="AB175">
        <v>2</v>
      </c>
      <c r="AC175">
        <v>6</v>
      </c>
      <c r="AD175" t="s">
        <v>8</v>
      </c>
      <c r="AE175">
        <v>3</v>
      </c>
      <c r="AF175">
        <v>2014</v>
      </c>
      <c r="AG175">
        <v>201403</v>
      </c>
      <c r="AH175">
        <v>6</v>
      </c>
      <c r="AI175">
        <v>2014</v>
      </c>
      <c r="AJ175">
        <v>201406</v>
      </c>
    </row>
    <row r="176" spans="1:36" x14ac:dyDescent="0.2">
      <c r="A176">
        <v>3001754304</v>
      </c>
      <c r="B176" t="s">
        <v>0</v>
      </c>
      <c r="C176" t="s">
        <v>14</v>
      </c>
      <c r="D176" t="s">
        <v>2</v>
      </c>
      <c r="E176" t="s">
        <v>10</v>
      </c>
      <c r="F176" t="s">
        <v>10</v>
      </c>
      <c r="G176">
        <v>19</v>
      </c>
      <c r="H176">
        <v>7</v>
      </c>
      <c r="I176">
        <v>16</v>
      </c>
      <c r="J176">
        <v>2014</v>
      </c>
      <c r="K176">
        <v>1</v>
      </c>
      <c r="L176" s="1">
        <v>41717</v>
      </c>
      <c r="M176" s="1">
        <v>41719</v>
      </c>
      <c r="N176">
        <v>1</v>
      </c>
      <c r="O176" t="s">
        <v>5</v>
      </c>
      <c r="P176" t="s">
        <v>6</v>
      </c>
      <c r="Q176" t="s">
        <v>7</v>
      </c>
      <c r="R176" t="s">
        <v>7</v>
      </c>
      <c r="S176" t="s">
        <v>6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2</v>
      </c>
      <c r="AA176">
        <v>6.5573771000000003E-2</v>
      </c>
      <c r="AB176">
        <v>1</v>
      </c>
      <c r="AC176">
        <v>6</v>
      </c>
      <c r="AD176" t="s">
        <v>8</v>
      </c>
      <c r="AE176">
        <v>3</v>
      </c>
      <c r="AF176">
        <v>2014</v>
      </c>
      <c r="AG176">
        <v>201403</v>
      </c>
      <c r="AH176">
        <v>3</v>
      </c>
      <c r="AI176">
        <v>2014</v>
      </c>
      <c r="AJ176">
        <v>201403</v>
      </c>
    </row>
    <row r="177" spans="1:36" x14ac:dyDescent="0.2">
      <c r="A177">
        <v>3001936425</v>
      </c>
      <c r="B177" t="s">
        <v>0</v>
      </c>
      <c r="C177" t="s">
        <v>1</v>
      </c>
      <c r="D177" t="s">
        <v>2</v>
      </c>
      <c r="E177" t="s">
        <v>10</v>
      </c>
      <c r="F177" t="s">
        <v>10</v>
      </c>
      <c r="G177">
        <v>8</v>
      </c>
      <c r="H177">
        <v>3</v>
      </c>
      <c r="I177">
        <v>5</v>
      </c>
      <c r="J177">
        <v>2014</v>
      </c>
      <c r="K177">
        <v>1</v>
      </c>
      <c r="L177" s="1">
        <v>41717</v>
      </c>
      <c r="M177" s="1">
        <v>41802</v>
      </c>
      <c r="N177">
        <v>1</v>
      </c>
      <c r="O177" t="s">
        <v>11</v>
      </c>
      <c r="P177" t="s">
        <v>12</v>
      </c>
      <c r="Q177" t="s">
        <v>7</v>
      </c>
      <c r="R177" t="s">
        <v>7</v>
      </c>
      <c r="S177" t="s">
        <v>12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85</v>
      </c>
      <c r="AA177">
        <v>2.7868852460000002</v>
      </c>
      <c r="AB177">
        <v>2</v>
      </c>
      <c r="AC177">
        <v>6</v>
      </c>
      <c r="AD177" t="s">
        <v>8</v>
      </c>
      <c r="AE177">
        <v>3</v>
      </c>
      <c r="AF177">
        <v>2014</v>
      </c>
      <c r="AG177">
        <v>201403</v>
      </c>
      <c r="AH177">
        <v>6</v>
      </c>
      <c r="AI177">
        <v>2014</v>
      </c>
      <c r="AJ177">
        <v>201406</v>
      </c>
    </row>
    <row r="178" spans="1:36" x14ac:dyDescent="0.2">
      <c r="A178">
        <v>3001995147</v>
      </c>
      <c r="B178" t="s">
        <v>0</v>
      </c>
      <c r="C178" t="s">
        <v>14</v>
      </c>
      <c r="D178" t="s">
        <v>2</v>
      </c>
      <c r="E178" t="s">
        <v>10</v>
      </c>
      <c r="F178" t="s">
        <v>10</v>
      </c>
      <c r="G178">
        <v>8</v>
      </c>
      <c r="H178">
        <v>3</v>
      </c>
      <c r="I178">
        <v>5</v>
      </c>
      <c r="J178">
        <v>2014</v>
      </c>
      <c r="K178">
        <v>1</v>
      </c>
      <c r="L178" s="1">
        <v>41717</v>
      </c>
      <c r="M178" s="1">
        <v>41719</v>
      </c>
      <c r="N178">
        <v>1</v>
      </c>
      <c r="O178" t="s">
        <v>28</v>
      </c>
      <c r="P178" t="s">
        <v>29</v>
      </c>
      <c r="Q178" t="s">
        <v>7</v>
      </c>
      <c r="R178" t="s">
        <v>7</v>
      </c>
      <c r="S178" t="s">
        <v>29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2</v>
      </c>
      <c r="AA178">
        <v>6.5573771000000003E-2</v>
      </c>
      <c r="AB178">
        <v>1</v>
      </c>
      <c r="AC178">
        <v>6</v>
      </c>
      <c r="AD178" t="s">
        <v>8</v>
      </c>
      <c r="AE178">
        <v>3</v>
      </c>
      <c r="AF178">
        <v>2014</v>
      </c>
      <c r="AG178">
        <v>201403</v>
      </c>
      <c r="AH178">
        <v>3</v>
      </c>
      <c r="AI178">
        <v>2014</v>
      </c>
      <c r="AJ178">
        <v>201403</v>
      </c>
    </row>
    <row r="179" spans="1:36" x14ac:dyDescent="0.2">
      <c r="A179">
        <v>3000912915</v>
      </c>
      <c r="B179" t="s">
        <v>0</v>
      </c>
      <c r="C179" t="s">
        <v>14</v>
      </c>
      <c r="D179" t="s">
        <v>9</v>
      </c>
      <c r="E179" t="s">
        <v>15</v>
      </c>
      <c r="F179" t="s">
        <v>15</v>
      </c>
      <c r="G179">
        <v>20</v>
      </c>
      <c r="H179">
        <v>7</v>
      </c>
      <c r="I179">
        <v>17</v>
      </c>
      <c r="J179">
        <v>2014</v>
      </c>
      <c r="K179">
        <v>1</v>
      </c>
      <c r="L179" s="1">
        <v>41719</v>
      </c>
      <c r="M179" s="1">
        <v>41820</v>
      </c>
      <c r="N179">
        <v>1</v>
      </c>
      <c r="O179" t="s">
        <v>11</v>
      </c>
      <c r="P179" t="s">
        <v>6</v>
      </c>
      <c r="Q179" t="s">
        <v>12</v>
      </c>
      <c r="R179" s="1">
        <v>41730</v>
      </c>
      <c r="S179" t="s">
        <v>12</v>
      </c>
      <c r="T179">
        <v>1</v>
      </c>
      <c r="U179">
        <v>2</v>
      </c>
      <c r="V179">
        <v>1</v>
      </c>
      <c r="W179">
        <v>1</v>
      </c>
      <c r="X179">
        <v>0</v>
      </c>
      <c r="Y179">
        <v>0</v>
      </c>
      <c r="Z179">
        <v>101</v>
      </c>
      <c r="AA179">
        <v>3.3114754099999999</v>
      </c>
      <c r="AB179">
        <v>3</v>
      </c>
      <c r="AC179">
        <v>6</v>
      </c>
      <c r="AD179" t="s">
        <v>8</v>
      </c>
      <c r="AE179">
        <v>3</v>
      </c>
      <c r="AF179">
        <v>2014</v>
      </c>
      <c r="AG179">
        <v>201403</v>
      </c>
      <c r="AH179">
        <v>6</v>
      </c>
      <c r="AI179">
        <v>2014</v>
      </c>
      <c r="AJ179">
        <v>201406</v>
      </c>
    </row>
    <row r="180" spans="1:36" x14ac:dyDescent="0.2">
      <c r="A180">
        <v>3002337441</v>
      </c>
      <c r="B180" t="s">
        <v>0</v>
      </c>
      <c r="C180" t="s">
        <v>14</v>
      </c>
      <c r="D180" t="s">
        <v>9</v>
      </c>
      <c r="E180" t="s">
        <v>10</v>
      </c>
      <c r="F180" t="s">
        <v>10</v>
      </c>
      <c r="G180">
        <v>2</v>
      </c>
      <c r="H180">
        <v>1</v>
      </c>
      <c r="I180">
        <v>0</v>
      </c>
      <c r="J180">
        <v>2014</v>
      </c>
      <c r="K180">
        <v>1</v>
      </c>
      <c r="L180" s="1">
        <v>41719</v>
      </c>
      <c r="M180" s="1">
        <v>41884</v>
      </c>
      <c r="N180">
        <v>1</v>
      </c>
      <c r="O180" t="s">
        <v>27</v>
      </c>
      <c r="P180" t="s">
        <v>21</v>
      </c>
      <c r="Q180" t="s">
        <v>7</v>
      </c>
      <c r="R180" t="s">
        <v>7</v>
      </c>
      <c r="S180" t="s">
        <v>21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165</v>
      </c>
      <c r="AA180">
        <v>5.4098360660000004</v>
      </c>
      <c r="AB180">
        <v>3</v>
      </c>
      <c r="AC180">
        <v>6</v>
      </c>
      <c r="AD180" t="s">
        <v>8</v>
      </c>
      <c r="AE180">
        <v>3</v>
      </c>
      <c r="AF180">
        <v>2014</v>
      </c>
      <c r="AG180">
        <v>201403</v>
      </c>
      <c r="AH180">
        <v>9</v>
      </c>
      <c r="AI180">
        <v>2014</v>
      </c>
      <c r="AJ180">
        <v>201409</v>
      </c>
    </row>
    <row r="181" spans="1:36" x14ac:dyDescent="0.2">
      <c r="A181">
        <v>3002337639</v>
      </c>
      <c r="B181" t="s">
        <v>0</v>
      </c>
      <c r="C181" t="s">
        <v>14</v>
      </c>
      <c r="D181" t="s">
        <v>9</v>
      </c>
      <c r="E181" t="s">
        <v>10</v>
      </c>
      <c r="F181" t="s">
        <v>10</v>
      </c>
      <c r="G181">
        <v>4</v>
      </c>
      <c r="H181">
        <v>2</v>
      </c>
      <c r="I181">
        <v>2</v>
      </c>
      <c r="J181">
        <v>2014</v>
      </c>
      <c r="K181">
        <v>1</v>
      </c>
      <c r="L181" s="1">
        <v>41719</v>
      </c>
      <c r="M181" s="1">
        <v>42025</v>
      </c>
      <c r="N181">
        <v>1</v>
      </c>
      <c r="O181" t="s">
        <v>27</v>
      </c>
      <c r="P181" t="s">
        <v>29</v>
      </c>
      <c r="Q181" t="s">
        <v>21</v>
      </c>
      <c r="R181" s="1">
        <v>41808</v>
      </c>
      <c r="S181" t="s">
        <v>21</v>
      </c>
      <c r="T181">
        <v>1</v>
      </c>
      <c r="U181">
        <v>2</v>
      </c>
      <c r="V181">
        <v>1</v>
      </c>
      <c r="W181">
        <v>1</v>
      </c>
      <c r="X181">
        <v>0</v>
      </c>
      <c r="Y181">
        <v>1</v>
      </c>
      <c r="Z181">
        <v>306</v>
      </c>
      <c r="AA181">
        <v>10.032786890000001</v>
      </c>
      <c r="AB181">
        <v>4</v>
      </c>
      <c r="AC181">
        <v>2</v>
      </c>
      <c r="AD181" t="s">
        <v>8</v>
      </c>
      <c r="AE181">
        <v>3</v>
      </c>
      <c r="AF181">
        <v>2014</v>
      </c>
      <c r="AG181">
        <v>201403</v>
      </c>
      <c r="AH181">
        <v>1</v>
      </c>
      <c r="AI181">
        <v>2015</v>
      </c>
      <c r="AJ181">
        <v>201501</v>
      </c>
    </row>
    <row r="182" spans="1:36" x14ac:dyDescent="0.2">
      <c r="A182">
        <v>3000163377</v>
      </c>
      <c r="B182" t="s">
        <v>0</v>
      </c>
      <c r="C182" t="s">
        <v>1</v>
      </c>
      <c r="D182" t="s">
        <v>9</v>
      </c>
      <c r="E182" t="s">
        <v>10</v>
      </c>
      <c r="F182" t="s">
        <v>10</v>
      </c>
      <c r="G182">
        <v>19</v>
      </c>
      <c r="H182">
        <v>7</v>
      </c>
      <c r="I182">
        <v>16</v>
      </c>
      <c r="J182">
        <v>2014</v>
      </c>
      <c r="K182">
        <v>1</v>
      </c>
      <c r="L182" s="1">
        <v>41722</v>
      </c>
      <c r="M182" s="1">
        <v>41800</v>
      </c>
      <c r="N182">
        <v>1</v>
      </c>
      <c r="O182" t="s">
        <v>5</v>
      </c>
      <c r="P182" t="s">
        <v>6</v>
      </c>
      <c r="Q182" t="s">
        <v>7</v>
      </c>
      <c r="R182" t="s">
        <v>7</v>
      </c>
      <c r="S182" t="s">
        <v>6</v>
      </c>
      <c r="T182">
        <v>0</v>
      </c>
      <c r="U182">
        <v>1</v>
      </c>
      <c r="V182">
        <v>0</v>
      </c>
      <c r="W182">
        <v>1</v>
      </c>
      <c r="X182">
        <v>1</v>
      </c>
      <c r="Y182">
        <v>0</v>
      </c>
      <c r="Z182">
        <v>78</v>
      </c>
      <c r="AA182">
        <v>2.5573770489999998</v>
      </c>
      <c r="AB182">
        <v>2</v>
      </c>
      <c r="AC182">
        <v>6</v>
      </c>
      <c r="AD182" t="s">
        <v>18</v>
      </c>
      <c r="AE182">
        <v>3</v>
      </c>
      <c r="AF182">
        <v>2014</v>
      </c>
      <c r="AG182">
        <v>201403</v>
      </c>
      <c r="AH182">
        <v>6</v>
      </c>
      <c r="AI182">
        <v>2014</v>
      </c>
      <c r="AJ182">
        <v>201406</v>
      </c>
    </row>
    <row r="183" spans="1:36" x14ac:dyDescent="0.2">
      <c r="A183">
        <v>3001881990</v>
      </c>
      <c r="B183" t="s">
        <v>0</v>
      </c>
      <c r="C183" t="s">
        <v>1</v>
      </c>
      <c r="D183" t="s">
        <v>9</v>
      </c>
      <c r="E183" t="s">
        <v>15</v>
      </c>
      <c r="F183" t="s">
        <v>15</v>
      </c>
      <c r="G183">
        <v>9</v>
      </c>
      <c r="H183">
        <v>4</v>
      </c>
      <c r="I183">
        <v>6</v>
      </c>
      <c r="J183">
        <v>2014</v>
      </c>
      <c r="K183">
        <v>1</v>
      </c>
      <c r="L183" s="1">
        <v>41722</v>
      </c>
      <c r="M183" s="1">
        <v>42037</v>
      </c>
      <c r="N183">
        <v>1</v>
      </c>
      <c r="O183" t="s">
        <v>11</v>
      </c>
      <c r="P183" t="s">
        <v>12</v>
      </c>
      <c r="Q183" t="s">
        <v>7</v>
      </c>
      <c r="R183" t="s">
        <v>7</v>
      </c>
      <c r="S183" t="s">
        <v>12</v>
      </c>
      <c r="T183">
        <v>0</v>
      </c>
      <c r="U183">
        <v>1</v>
      </c>
      <c r="V183">
        <v>0</v>
      </c>
      <c r="W183">
        <v>1</v>
      </c>
      <c r="X183">
        <v>0</v>
      </c>
      <c r="Y183">
        <v>0</v>
      </c>
      <c r="Z183">
        <v>315</v>
      </c>
      <c r="AA183">
        <v>10.32786885</v>
      </c>
      <c r="AB183">
        <v>4</v>
      </c>
      <c r="AC183">
        <v>6</v>
      </c>
      <c r="AD183" t="s">
        <v>8</v>
      </c>
      <c r="AE183">
        <v>3</v>
      </c>
      <c r="AF183">
        <v>2014</v>
      </c>
      <c r="AG183">
        <v>201403</v>
      </c>
      <c r="AH183">
        <v>2</v>
      </c>
      <c r="AI183">
        <v>2015</v>
      </c>
      <c r="AJ183">
        <v>201502</v>
      </c>
    </row>
    <row r="184" spans="1:36" x14ac:dyDescent="0.2">
      <c r="A184">
        <v>3002084508</v>
      </c>
      <c r="B184" t="s">
        <v>0</v>
      </c>
      <c r="C184" t="s">
        <v>1</v>
      </c>
      <c r="D184" t="s">
        <v>9</v>
      </c>
      <c r="E184" t="s">
        <v>15</v>
      </c>
      <c r="F184" t="s">
        <v>15</v>
      </c>
      <c r="G184">
        <v>5</v>
      </c>
      <c r="H184">
        <v>3</v>
      </c>
      <c r="I184">
        <v>3</v>
      </c>
      <c r="J184">
        <v>2014</v>
      </c>
      <c r="K184">
        <v>1</v>
      </c>
      <c r="L184" s="1">
        <v>41722</v>
      </c>
      <c r="M184" s="1">
        <v>42037</v>
      </c>
      <c r="N184">
        <v>1</v>
      </c>
      <c r="O184" t="s">
        <v>11</v>
      </c>
      <c r="P184" t="s">
        <v>12</v>
      </c>
      <c r="Q184" t="s">
        <v>7</v>
      </c>
      <c r="R184" t="s">
        <v>7</v>
      </c>
      <c r="S184" t="s">
        <v>12</v>
      </c>
      <c r="T184">
        <v>0</v>
      </c>
      <c r="U184">
        <v>1</v>
      </c>
      <c r="V184">
        <v>0</v>
      </c>
      <c r="W184">
        <v>1</v>
      </c>
      <c r="X184">
        <v>0</v>
      </c>
      <c r="Y184">
        <v>0</v>
      </c>
      <c r="Z184">
        <v>315</v>
      </c>
      <c r="AA184">
        <v>10.32786885</v>
      </c>
      <c r="AB184">
        <v>4</v>
      </c>
      <c r="AC184">
        <v>6</v>
      </c>
      <c r="AD184" t="s">
        <v>8</v>
      </c>
      <c r="AE184">
        <v>3</v>
      </c>
      <c r="AF184">
        <v>2014</v>
      </c>
      <c r="AG184">
        <v>201403</v>
      </c>
      <c r="AH184">
        <v>2</v>
      </c>
      <c r="AI184">
        <v>2015</v>
      </c>
      <c r="AJ184">
        <v>201502</v>
      </c>
    </row>
    <row r="185" spans="1:36" x14ac:dyDescent="0.2">
      <c r="A185">
        <v>3002299437</v>
      </c>
      <c r="B185" t="s">
        <v>0</v>
      </c>
      <c r="C185" t="s">
        <v>14</v>
      </c>
      <c r="D185" t="s">
        <v>2</v>
      </c>
      <c r="E185" t="s">
        <v>3</v>
      </c>
      <c r="F185" t="s">
        <v>4</v>
      </c>
      <c r="G185">
        <v>18</v>
      </c>
      <c r="H185">
        <v>7</v>
      </c>
      <c r="I185">
        <v>16</v>
      </c>
      <c r="J185">
        <v>2014</v>
      </c>
      <c r="K185">
        <v>1</v>
      </c>
      <c r="L185" s="1">
        <v>41722</v>
      </c>
      <c r="M185" s="1">
        <v>42017</v>
      </c>
      <c r="N185">
        <v>1</v>
      </c>
      <c r="O185" t="s">
        <v>16</v>
      </c>
      <c r="P185" t="s">
        <v>6</v>
      </c>
      <c r="Q185" t="s">
        <v>17</v>
      </c>
      <c r="R185" s="1">
        <v>41752</v>
      </c>
      <c r="S185" t="s">
        <v>17</v>
      </c>
      <c r="T185">
        <v>1</v>
      </c>
      <c r="U185">
        <v>4</v>
      </c>
      <c r="V185">
        <v>3</v>
      </c>
      <c r="W185">
        <v>1</v>
      </c>
      <c r="X185">
        <v>0</v>
      </c>
      <c r="Y185">
        <v>1</v>
      </c>
      <c r="Z185">
        <v>295</v>
      </c>
      <c r="AA185">
        <v>9.6721311480000001</v>
      </c>
      <c r="AB185">
        <v>4</v>
      </c>
      <c r="AC185">
        <v>1</v>
      </c>
      <c r="AD185" t="s">
        <v>23</v>
      </c>
      <c r="AE185">
        <v>3</v>
      </c>
      <c r="AF185">
        <v>2014</v>
      </c>
      <c r="AG185">
        <v>201403</v>
      </c>
      <c r="AH185">
        <v>1</v>
      </c>
      <c r="AI185">
        <v>2015</v>
      </c>
      <c r="AJ185">
        <v>201501</v>
      </c>
    </row>
    <row r="186" spans="1:36" x14ac:dyDescent="0.2">
      <c r="A186">
        <v>3002021505</v>
      </c>
      <c r="B186" t="s">
        <v>0</v>
      </c>
      <c r="C186" t="s">
        <v>14</v>
      </c>
      <c r="D186" t="s">
        <v>9</v>
      </c>
      <c r="E186" t="s">
        <v>10</v>
      </c>
      <c r="F186" t="s">
        <v>10</v>
      </c>
      <c r="G186">
        <v>18</v>
      </c>
      <c r="H186">
        <v>7</v>
      </c>
      <c r="I186">
        <v>15</v>
      </c>
      <c r="J186">
        <v>2014</v>
      </c>
      <c r="K186">
        <v>1</v>
      </c>
      <c r="L186" s="1">
        <v>41723</v>
      </c>
      <c r="M186" s="1">
        <v>41766</v>
      </c>
      <c r="N186">
        <v>1</v>
      </c>
      <c r="O186" t="s">
        <v>5</v>
      </c>
      <c r="P186" t="s">
        <v>6</v>
      </c>
      <c r="Q186" t="s">
        <v>7</v>
      </c>
      <c r="R186" t="s">
        <v>7</v>
      </c>
      <c r="S186" t="s">
        <v>6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43</v>
      </c>
      <c r="AA186">
        <v>1.409836066</v>
      </c>
      <c r="AB186">
        <v>2</v>
      </c>
      <c r="AC186">
        <v>6</v>
      </c>
      <c r="AD186" t="s">
        <v>8</v>
      </c>
      <c r="AE186">
        <v>3</v>
      </c>
      <c r="AF186">
        <v>2014</v>
      </c>
      <c r="AG186">
        <v>201403</v>
      </c>
      <c r="AH186">
        <v>5</v>
      </c>
      <c r="AI186">
        <v>2014</v>
      </c>
      <c r="AJ186">
        <v>201405</v>
      </c>
    </row>
    <row r="187" spans="1:36" x14ac:dyDescent="0.2">
      <c r="A187">
        <v>3002288493</v>
      </c>
      <c r="B187" t="s">
        <v>0</v>
      </c>
      <c r="C187" t="s">
        <v>14</v>
      </c>
      <c r="D187" t="s">
        <v>9</v>
      </c>
      <c r="E187" t="s">
        <v>10</v>
      </c>
      <c r="F187" t="s">
        <v>10</v>
      </c>
      <c r="G187">
        <v>3</v>
      </c>
      <c r="H187">
        <v>1</v>
      </c>
      <c r="I187">
        <v>0</v>
      </c>
      <c r="J187">
        <v>2014</v>
      </c>
      <c r="K187">
        <v>1</v>
      </c>
      <c r="L187" s="1">
        <v>41724</v>
      </c>
      <c r="M187" s="1">
        <v>42396</v>
      </c>
      <c r="N187">
        <v>1</v>
      </c>
      <c r="O187" t="s">
        <v>27</v>
      </c>
      <c r="P187" t="s">
        <v>29</v>
      </c>
      <c r="Q187" t="s">
        <v>12</v>
      </c>
      <c r="R187" s="1">
        <v>41726</v>
      </c>
      <c r="S187" t="s">
        <v>21</v>
      </c>
      <c r="T187">
        <v>1</v>
      </c>
      <c r="U187">
        <v>3</v>
      </c>
      <c r="V187">
        <v>2</v>
      </c>
      <c r="W187">
        <v>1</v>
      </c>
      <c r="X187">
        <v>0</v>
      </c>
      <c r="Y187">
        <v>0</v>
      </c>
      <c r="Z187">
        <v>672</v>
      </c>
      <c r="AA187">
        <v>22.032786890000001</v>
      </c>
      <c r="AB187">
        <v>6</v>
      </c>
      <c r="AC187">
        <v>4</v>
      </c>
      <c r="AD187" t="s">
        <v>8</v>
      </c>
      <c r="AE187">
        <v>3</v>
      </c>
      <c r="AF187">
        <v>2014</v>
      </c>
      <c r="AG187">
        <v>201403</v>
      </c>
      <c r="AH187">
        <v>1</v>
      </c>
      <c r="AI187">
        <v>2016</v>
      </c>
      <c r="AJ187">
        <v>201601</v>
      </c>
    </row>
    <row r="188" spans="1:36" x14ac:dyDescent="0.2">
      <c r="A188">
        <v>3002334726</v>
      </c>
      <c r="B188" t="s">
        <v>0</v>
      </c>
      <c r="C188" t="s">
        <v>1</v>
      </c>
      <c r="D188" t="s">
        <v>2</v>
      </c>
      <c r="E188" t="s">
        <v>10</v>
      </c>
      <c r="F188" t="s">
        <v>10</v>
      </c>
      <c r="G188">
        <v>17</v>
      </c>
      <c r="H188">
        <v>6</v>
      </c>
      <c r="I188">
        <v>14</v>
      </c>
      <c r="J188">
        <v>2014</v>
      </c>
      <c r="K188">
        <v>1</v>
      </c>
      <c r="L188" s="1">
        <v>41724</v>
      </c>
      <c r="M188" s="1">
        <v>41744</v>
      </c>
      <c r="N188">
        <v>1</v>
      </c>
      <c r="O188" t="s">
        <v>5</v>
      </c>
      <c r="P188" t="s">
        <v>6</v>
      </c>
      <c r="Q188" t="s">
        <v>7</v>
      </c>
      <c r="R188" t="s">
        <v>7</v>
      </c>
      <c r="S188" t="s">
        <v>6</v>
      </c>
      <c r="T188">
        <v>0</v>
      </c>
      <c r="U188">
        <v>1</v>
      </c>
      <c r="V188">
        <v>0</v>
      </c>
      <c r="W188">
        <v>1</v>
      </c>
      <c r="X188">
        <v>0</v>
      </c>
      <c r="Y188">
        <v>0</v>
      </c>
      <c r="Z188">
        <v>20</v>
      </c>
      <c r="AA188">
        <v>0.65573770499999995</v>
      </c>
      <c r="AB188">
        <v>1</v>
      </c>
      <c r="AC188">
        <v>6</v>
      </c>
      <c r="AD188" t="s">
        <v>8</v>
      </c>
      <c r="AE188">
        <v>3</v>
      </c>
      <c r="AF188">
        <v>2014</v>
      </c>
      <c r="AG188">
        <v>201403</v>
      </c>
      <c r="AH188">
        <v>4</v>
      </c>
      <c r="AI188">
        <v>2014</v>
      </c>
      <c r="AJ188">
        <v>201404</v>
      </c>
    </row>
    <row r="189" spans="1:36" x14ac:dyDescent="0.2">
      <c r="A189">
        <v>3002109666</v>
      </c>
      <c r="B189" t="s">
        <v>0</v>
      </c>
      <c r="C189" t="s">
        <v>14</v>
      </c>
      <c r="D189" t="s">
        <v>9</v>
      </c>
      <c r="E189" t="s">
        <v>10</v>
      </c>
      <c r="F189" t="s">
        <v>10</v>
      </c>
      <c r="G189">
        <v>6</v>
      </c>
      <c r="H189">
        <v>3</v>
      </c>
      <c r="I189">
        <v>4</v>
      </c>
      <c r="J189">
        <v>2014</v>
      </c>
      <c r="K189">
        <v>1</v>
      </c>
      <c r="L189" s="1">
        <v>41725</v>
      </c>
      <c r="M189" s="1">
        <v>42397</v>
      </c>
      <c r="N189">
        <v>1</v>
      </c>
      <c r="O189" t="s">
        <v>11</v>
      </c>
      <c r="P189" t="s">
        <v>29</v>
      </c>
      <c r="Q189" t="s">
        <v>12</v>
      </c>
      <c r="R189" s="1">
        <v>41747</v>
      </c>
      <c r="S189" t="s">
        <v>21</v>
      </c>
      <c r="T189">
        <v>1</v>
      </c>
      <c r="U189">
        <v>3</v>
      </c>
      <c r="V189">
        <v>2</v>
      </c>
      <c r="W189">
        <v>1</v>
      </c>
      <c r="X189">
        <v>0</v>
      </c>
      <c r="Y189">
        <v>0</v>
      </c>
      <c r="Z189">
        <v>672</v>
      </c>
      <c r="AA189">
        <v>22.032786890000001</v>
      </c>
      <c r="AB189">
        <v>6</v>
      </c>
      <c r="AC189">
        <v>4</v>
      </c>
      <c r="AD189" t="s">
        <v>32</v>
      </c>
      <c r="AE189">
        <v>3</v>
      </c>
      <c r="AF189">
        <v>2014</v>
      </c>
      <c r="AG189">
        <v>201403</v>
      </c>
      <c r="AH189">
        <v>1</v>
      </c>
      <c r="AI189">
        <v>2016</v>
      </c>
      <c r="AJ189">
        <v>201601</v>
      </c>
    </row>
    <row r="190" spans="1:36" x14ac:dyDescent="0.2">
      <c r="A190">
        <v>3002180601</v>
      </c>
      <c r="B190" t="s">
        <v>0</v>
      </c>
      <c r="C190" t="s">
        <v>1</v>
      </c>
      <c r="D190" t="s">
        <v>9</v>
      </c>
      <c r="E190" t="s">
        <v>4</v>
      </c>
      <c r="F190" t="s">
        <v>4</v>
      </c>
      <c r="G190">
        <v>5</v>
      </c>
      <c r="H190">
        <v>2</v>
      </c>
      <c r="I190">
        <v>2</v>
      </c>
      <c r="J190">
        <v>2014</v>
      </c>
      <c r="K190">
        <v>1</v>
      </c>
      <c r="L190" s="1">
        <v>41725</v>
      </c>
      <c r="M190" s="1">
        <v>42430</v>
      </c>
      <c r="N190">
        <v>1</v>
      </c>
      <c r="O190" t="s">
        <v>11</v>
      </c>
      <c r="P190" t="s">
        <v>12</v>
      </c>
      <c r="Q190" t="s">
        <v>7</v>
      </c>
      <c r="R190" t="s">
        <v>7</v>
      </c>
      <c r="S190" t="s">
        <v>12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705</v>
      </c>
      <c r="AA190">
        <v>23.114754099999999</v>
      </c>
      <c r="AB190">
        <v>6</v>
      </c>
      <c r="AC190">
        <v>4</v>
      </c>
      <c r="AD190" t="s">
        <v>24</v>
      </c>
      <c r="AE190">
        <v>3</v>
      </c>
      <c r="AF190">
        <v>2014</v>
      </c>
      <c r="AG190">
        <v>201403</v>
      </c>
      <c r="AH190">
        <v>3</v>
      </c>
      <c r="AI190">
        <v>2016</v>
      </c>
      <c r="AJ190">
        <v>201603</v>
      </c>
    </row>
    <row r="191" spans="1:36" x14ac:dyDescent="0.2">
      <c r="A191">
        <v>3001614393</v>
      </c>
      <c r="B191" t="s">
        <v>0</v>
      </c>
      <c r="C191" t="s">
        <v>14</v>
      </c>
      <c r="D191" t="s">
        <v>9</v>
      </c>
      <c r="E191" t="s">
        <v>10</v>
      </c>
      <c r="F191" t="s">
        <v>10</v>
      </c>
      <c r="G191">
        <v>8</v>
      </c>
      <c r="H191">
        <v>3</v>
      </c>
      <c r="I191">
        <v>5</v>
      </c>
      <c r="J191">
        <v>2014</v>
      </c>
      <c r="K191">
        <v>1</v>
      </c>
      <c r="L191" s="1">
        <v>41726</v>
      </c>
      <c r="M191" s="1">
        <v>41887</v>
      </c>
      <c r="N191">
        <v>1</v>
      </c>
      <c r="O191" t="s">
        <v>11</v>
      </c>
      <c r="P191" t="s">
        <v>12</v>
      </c>
      <c r="Q191" t="s">
        <v>7</v>
      </c>
      <c r="R191" t="s">
        <v>7</v>
      </c>
      <c r="S191" t="s">
        <v>12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161</v>
      </c>
      <c r="AA191">
        <v>5.2786885249999997</v>
      </c>
      <c r="AB191">
        <v>3</v>
      </c>
      <c r="AC191">
        <v>6</v>
      </c>
      <c r="AD191" t="s">
        <v>8</v>
      </c>
      <c r="AE191">
        <v>3</v>
      </c>
      <c r="AF191">
        <v>2014</v>
      </c>
      <c r="AG191">
        <v>201403</v>
      </c>
      <c r="AH191">
        <v>9</v>
      </c>
      <c r="AI191">
        <v>2014</v>
      </c>
      <c r="AJ191">
        <v>201409</v>
      </c>
    </row>
    <row r="192" spans="1:36" x14ac:dyDescent="0.2">
      <c r="A192">
        <v>3001695129</v>
      </c>
      <c r="B192" t="s">
        <v>0</v>
      </c>
      <c r="C192" t="s">
        <v>14</v>
      </c>
      <c r="D192" t="s">
        <v>9</v>
      </c>
      <c r="E192" t="s">
        <v>10</v>
      </c>
      <c r="F192" t="s">
        <v>10</v>
      </c>
      <c r="G192">
        <v>10</v>
      </c>
      <c r="H192">
        <v>4</v>
      </c>
      <c r="I192">
        <v>8</v>
      </c>
      <c r="J192">
        <v>2014</v>
      </c>
      <c r="K192">
        <v>1</v>
      </c>
      <c r="L192" s="1">
        <v>41726</v>
      </c>
      <c r="M192" s="1">
        <v>41887</v>
      </c>
      <c r="N192">
        <v>1</v>
      </c>
      <c r="O192" t="s">
        <v>11</v>
      </c>
      <c r="P192" t="s">
        <v>12</v>
      </c>
      <c r="Q192" t="s">
        <v>7</v>
      </c>
      <c r="R192" t="s">
        <v>7</v>
      </c>
      <c r="S192" t="s">
        <v>12</v>
      </c>
      <c r="T192">
        <v>0</v>
      </c>
      <c r="U192">
        <v>1</v>
      </c>
      <c r="V192">
        <v>0</v>
      </c>
      <c r="W192">
        <v>1</v>
      </c>
      <c r="X192">
        <v>0</v>
      </c>
      <c r="Y192">
        <v>0</v>
      </c>
      <c r="Z192">
        <v>161</v>
      </c>
      <c r="AA192">
        <v>5.2786885249999997</v>
      </c>
      <c r="AB192">
        <v>3</v>
      </c>
      <c r="AC192">
        <v>6</v>
      </c>
      <c r="AD192" t="s">
        <v>8</v>
      </c>
      <c r="AE192">
        <v>3</v>
      </c>
      <c r="AF192">
        <v>2014</v>
      </c>
      <c r="AG192">
        <v>201403</v>
      </c>
      <c r="AH192">
        <v>9</v>
      </c>
      <c r="AI192">
        <v>2014</v>
      </c>
      <c r="AJ192">
        <v>201409</v>
      </c>
    </row>
    <row r="193" spans="1:36" x14ac:dyDescent="0.2">
      <c r="A193">
        <v>3001964343</v>
      </c>
      <c r="B193" t="s">
        <v>0</v>
      </c>
      <c r="C193" t="s">
        <v>14</v>
      </c>
      <c r="D193" t="s">
        <v>2</v>
      </c>
      <c r="E193" t="s">
        <v>10</v>
      </c>
      <c r="F193" t="s">
        <v>10</v>
      </c>
      <c r="G193">
        <v>18</v>
      </c>
      <c r="H193">
        <v>7</v>
      </c>
      <c r="I193">
        <v>15</v>
      </c>
      <c r="J193">
        <v>2014</v>
      </c>
      <c r="K193">
        <v>1</v>
      </c>
      <c r="L193" s="1">
        <v>41726</v>
      </c>
      <c r="M193" s="1">
        <v>42118</v>
      </c>
      <c r="N193">
        <v>1</v>
      </c>
      <c r="O193" t="s">
        <v>37</v>
      </c>
      <c r="P193" t="s">
        <v>6</v>
      </c>
      <c r="Q193" t="s">
        <v>17</v>
      </c>
      <c r="R193" s="1">
        <v>41744</v>
      </c>
      <c r="S193" t="s">
        <v>17</v>
      </c>
      <c r="T193">
        <v>1</v>
      </c>
      <c r="U193">
        <v>5</v>
      </c>
      <c r="V193">
        <v>4</v>
      </c>
      <c r="W193">
        <v>1</v>
      </c>
      <c r="X193">
        <v>0</v>
      </c>
      <c r="Y193">
        <v>0</v>
      </c>
      <c r="Z193">
        <v>392</v>
      </c>
      <c r="AA193">
        <v>12.85245902</v>
      </c>
      <c r="AB193">
        <v>5</v>
      </c>
      <c r="AC193">
        <v>6</v>
      </c>
      <c r="AD193" t="s">
        <v>8</v>
      </c>
      <c r="AE193">
        <v>3</v>
      </c>
      <c r="AF193">
        <v>2014</v>
      </c>
      <c r="AG193">
        <v>201403</v>
      </c>
      <c r="AH193">
        <v>4</v>
      </c>
      <c r="AI193">
        <v>2015</v>
      </c>
      <c r="AJ193">
        <v>201504</v>
      </c>
    </row>
    <row r="194" spans="1:36" x14ac:dyDescent="0.2">
      <c r="A194">
        <v>3002071902</v>
      </c>
      <c r="B194" t="s">
        <v>0</v>
      </c>
      <c r="C194" t="s">
        <v>14</v>
      </c>
      <c r="D194" t="s">
        <v>9</v>
      </c>
      <c r="E194" t="s">
        <v>10</v>
      </c>
      <c r="F194" t="s">
        <v>10</v>
      </c>
      <c r="G194">
        <v>5</v>
      </c>
      <c r="H194">
        <v>2</v>
      </c>
      <c r="I194">
        <v>2</v>
      </c>
      <c r="J194">
        <v>2014</v>
      </c>
      <c r="K194">
        <v>1</v>
      </c>
      <c r="L194" s="1">
        <v>41726</v>
      </c>
      <c r="M194" s="1">
        <v>42093</v>
      </c>
      <c r="N194">
        <v>1</v>
      </c>
      <c r="O194" t="s">
        <v>27</v>
      </c>
      <c r="P194" t="s">
        <v>29</v>
      </c>
      <c r="Q194" t="s">
        <v>21</v>
      </c>
      <c r="R194" s="1">
        <v>41878</v>
      </c>
      <c r="S194" t="s">
        <v>21</v>
      </c>
      <c r="T194">
        <v>1</v>
      </c>
      <c r="U194">
        <v>2</v>
      </c>
      <c r="V194">
        <v>1</v>
      </c>
      <c r="W194">
        <v>1</v>
      </c>
      <c r="X194">
        <v>0</v>
      </c>
      <c r="Y194">
        <v>1</v>
      </c>
      <c r="Z194">
        <v>367</v>
      </c>
      <c r="AA194">
        <v>12.032786890000001</v>
      </c>
      <c r="AB194">
        <v>5</v>
      </c>
      <c r="AC194">
        <v>4</v>
      </c>
      <c r="AD194" t="s">
        <v>8</v>
      </c>
      <c r="AE194">
        <v>3</v>
      </c>
      <c r="AF194">
        <v>2014</v>
      </c>
      <c r="AG194">
        <v>201403</v>
      </c>
      <c r="AH194">
        <v>3</v>
      </c>
      <c r="AI194">
        <v>2015</v>
      </c>
      <c r="AJ194">
        <v>201503</v>
      </c>
    </row>
    <row r="195" spans="1:36" x14ac:dyDescent="0.2">
      <c r="A195">
        <v>3002074023</v>
      </c>
      <c r="B195" t="s">
        <v>0</v>
      </c>
      <c r="C195" t="s">
        <v>14</v>
      </c>
      <c r="D195" t="s">
        <v>9</v>
      </c>
      <c r="E195" t="s">
        <v>10</v>
      </c>
      <c r="F195" t="s">
        <v>10</v>
      </c>
      <c r="G195">
        <v>6</v>
      </c>
      <c r="H195">
        <v>3</v>
      </c>
      <c r="I195">
        <v>4</v>
      </c>
      <c r="J195">
        <v>2014</v>
      </c>
      <c r="K195">
        <v>1</v>
      </c>
      <c r="L195" s="1">
        <v>41726</v>
      </c>
      <c r="M195" s="1">
        <v>42093</v>
      </c>
      <c r="N195">
        <v>1</v>
      </c>
      <c r="O195" t="s">
        <v>27</v>
      </c>
      <c r="P195" t="s">
        <v>29</v>
      </c>
      <c r="Q195" t="s">
        <v>21</v>
      </c>
      <c r="R195" s="1">
        <v>41878</v>
      </c>
      <c r="S195" t="s">
        <v>21</v>
      </c>
      <c r="T195">
        <v>1</v>
      </c>
      <c r="U195">
        <v>2</v>
      </c>
      <c r="V195">
        <v>1</v>
      </c>
      <c r="W195">
        <v>1</v>
      </c>
      <c r="X195">
        <v>0</v>
      </c>
      <c r="Y195">
        <v>1</v>
      </c>
      <c r="Z195">
        <v>367</v>
      </c>
      <c r="AA195">
        <v>12.032786890000001</v>
      </c>
      <c r="AB195">
        <v>5</v>
      </c>
      <c r="AC195">
        <v>4</v>
      </c>
      <c r="AD195" t="s">
        <v>8</v>
      </c>
      <c r="AE195">
        <v>3</v>
      </c>
      <c r="AF195">
        <v>2014</v>
      </c>
      <c r="AG195">
        <v>201403</v>
      </c>
      <c r="AH195">
        <v>3</v>
      </c>
      <c r="AI195">
        <v>2015</v>
      </c>
      <c r="AJ195">
        <v>201503</v>
      </c>
    </row>
    <row r="196" spans="1:36" x14ac:dyDescent="0.2">
      <c r="A196">
        <v>3002168319</v>
      </c>
      <c r="B196" t="s">
        <v>0</v>
      </c>
      <c r="C196" t="s">
        <v>1</v>
      </c>
      <c r="D196" t="s">
        <v>9</v>
      </c>
      <c r="E196" t="s">
        <v>15</v>
      </c>
      <c r="F196" t="s">
        <v>15</v>
      </c>
      <c r="G196">
        <v>4</v>
      </c>
      <c r="H196">
        <v>2</v>
      </c>
      <c r="I196">
        <v>1</v>
      </c>
      <c r="J196">
        <v>2014</v>
      </c>
      <c r="K196">
        <v>1</v>
      </c>
      <c r="L196" s="1">
        <v>41726</v>
      </c>
      <c r="M196" s="1">
        <v>42024</v>
      </c>
      <c r="N196">
        <v>1</v>
      </c>
      <c r="O196" t="s">
        <v>11</v>
      </c>
      <c r="P196" t="s">
        <v>12</v>
      </c>
      <c r="Q196" t="s">
        <v>7</v>
      </c>
      <c r="R196" t="s">
        <v>7</v>
      </c>
      <c r="S196" t="s">
        <v>12</v>
      </c>
      <c r="T196">
        <v>0</v>
      </c>
      <c r="U196">
        <v>1</v>
      </c>
      <c r="V196">
        <v>0</v>
      </c>
      <c r="W196">
        <v>1</v>
      </c>
      <c r="X196">
        <v>0</v>
      </c>
      <c r="Y196">
        <v>0</v>
      </c>
      <c r="Z196">
        <v>298</v>
      </c>
      <c r="AA196">
        <v>9.7704918030000005</v>
      </c>
      <c r="AB196">
        <v>4</v>
      </c>
      <c r="AC196">
        <v>6</v>
      </c>
      <c r="AD196" t="s">
        <v>8</v>
      </c>
      <c r="AE196">
        <v>3</v>
      </c>
      <c r="AF196">
        <v>2014</v>
      </c>
      <c r="AG196">
        <v>201403</v>
      </c>
      <c r="AH196">
        <v>1</v>
      </c>
      <c r="AI196">
        <v>2015</v>
      </c>
      <c r="AJ196">
        <v>201501</v>
      </c>
    </row>
    <row r="197" spans="1:36" x14ac:dyDescent="0.2">
      <c r="A197">
        <v>3002270811</v>
      </c>
      <c r="B197" t="s">
        <v>0</v>
      </c>
      <c r="C197" t="s">
        <v>14</v>
      </c>
      <c r="D197" t="s">
        <v>9</v>
      </c>
      <c r="E197" t="s">
        <v>10</v>
      </c>
      <c r="F197" t="s">
        <v>10</v>
      </c>
      <c r="G197">
        <v>3</v>
      </c>
      <c r="H197">
        <v>1</v>
      </c>
      <c r="I197">
        <v>0</v>
      </c>
      <c r="J197">
        <v>2014</v>
      </c>
      <c r="K197">
        <v>1</v>
      </c>
      <c r="L197" s="1">
        <v>41726</v>
      </c>
      <c r="M197" s="1">
        <v>42647</v>
      </c>
      <c r="N197">
        <v>1</v>
      </c>
      <c r="O197" t="s">
        <v>11</v>
      </c>
      <c r="P197" t="s">
        <v>21</v>
      </c>
      <c r="Q197" t="s">
        <v>12</v>
      </c>
      <c r="R197" s="1">
        <v>41843</v>
      </c>
      <c r="S197" t="s">
        <v>12</v>
      </c>
      <c r="T197">
        <v>1</v>
      </c>
      <c r="U197">
        <v>2</v>
      </c>
      <c r="V197">
        <v>1</v>
      </c>
      <c r="W197">
        <v>1</v>
      </c>
      <c r="X197">
        <v>0</v>
      </c>
      <c r="Y197">
        <v>0</v>
      </c>
      <c r="Z197">
        <v>921</v>
      </c>
      <c r="AA197">
        <v>30.196721310000001</v>
      </c>
      <c r="AB197">
        <v>6</v>
      </c>
      <c r="AC197">
        <v>2</v>
      </c>
      <c r="AD197" t="s">
        <v>24</v>
      </c>
      <c r="AE197">
        <v>3</v>
      </c>
      <c r="AF197">
        <v>2014</v>
      </c>
      <c r="AG197">
        <v>201403</v>
      </c>
      <c r="AH197">
        <v>10</v>
      </c>
      <c r="AI197">
        <v>2016</v>
      </c>
      <c r="AJ197">
        <v>201610</v>
      </c>
    </row>
    <row r="198" spans="1:36" x14ac:dyDescent="0.2">
      <c r="A198">
        <v>3002317884</v>
      </c>
      <c r="B198" t="s">
        <v>0</v>
      </c>
      <c r="C198" t="s">
        <v>1</v>
      </c>
      <c r="D198" t="s">
        <v>9</v>
      </c>
      <c r="E198" t="s">
        <v>10</v>
      </c>
      <c r="F198" t="s">
        <v>10</v>
      </c>
      <c r="G198">
        <v>3</v>
      </c>
      <c r="H198">
        <v>1</v>
      </c>
      <c r="I198">
        <v>0</v>
      </c>
      <c r="J198">
        <v>2014</v>
      </c>
      <c r="K198">
        <v>1</v>
      </c>
      <c r="L198" s="1">
        <v>41726</v>
      </c>
      <c r="M198" s="1">
        <v>42093</v>
      </c>
      <c r="N198">
        <v>1</v>
      </c>
      <c r="O198" t="s">
        <v>27</v>
      </c>
      <c r="P198" t="s">
        <v>29</v>
      </c>
      <c r="Q198" t="s">
        <v>21</v>
      </c>
      <c r="R198" s="1">
        <v>41878</v>
      </c>
      <c r="S198" t="s">
        <v>21</v>
      </c>
      <c r="T198">
        <v>1</v>
      </c>
      <c r="U198">
        <v>2</v>
      </c>
      <c r="V198">
        <v>1</v>
      </c>
      <c r="W198">
        <v>1</v>
      </c>
      <c r="X198">
        <v>0</v>
      </c>
      <c r="Y198">
        <v>1</v>
      </c>
      <c r="Z198">
        <v>367</v>
      </c>
      <c r="AA198">
        <v>12.032786890000001</v>
      </c>
      <c r="AB198">
        <v>5</v>
      </c>
      <c r="AC198">
        <v>4</v>
      </c>
      <c r="AD198" t="s">
        <v>8</v>
      </c>
      <c r="AE198">
        <v>3</v>
      </c>
      <c r="AF198">
        <v>2014</v>
      </c>
      <c r="AG198">
        <v>201403</v>
      </c>
      <c r="AH198">
        <v>3</v>
      </c>
      <c r="AI198">
        <v>2015</v>
      </c>
      <c r="AJ198">
        <v>201503</v>
      </c>
    </row>
    <row r="199" spans="1:36" x14ac:dyDescent="0.2">
      <c r="A199">
        <v>3001901013</v>
      </c>
      <c r="B199" t="s">
        <v>0</v>
      </c>
      <c r="C199" t="s">
        <v>1</v>
      </c>
      <c r="D199" t="s">
        <v>9</v>
      </c>
      <c r="E199" t="s">
        <v>15</v>
      </c>
      <c r="F199" t="s">
        <v>15</v>
      </c>
      <c r="G199">
        <v>17</v>
      </c>
      <c r="H199">
        <v>7</v>
      </c>
      <c r="I199">
        <v>15</v>
      </c>
      <c r="J199">
        <v>2014</v>
      </c>
      <c r="K199">
        <v>1</v>
      </c>
      <c r="L199" s="1">
        <v>41730</v>
      </c>
      <c r="M199" s="1">
        <v>41843</v>
      </c>
      <c r="N199">
        <v>1</v>
      </c>
      <c r="O199" t="s">
        <v>19</v>
      </c>
      <c r="P199" t="s">
        <v>20</v>
      </c>
      <c r="Q199" t="s">
        <v>7</v>
      </c>
      <c r="R199" t="s">
        <v>7</v>
      </c>
      <c r="S199" t="s">
        <v>20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0</v>
      </c>
      <c r="Z199">
        <v>113</v>
      </c>
      <c r="AA199">
        <v>3.7049180330000002</v>
      </c>
      <c r="AB199">
        <v>3</v>
      </c>
      <c r="AC199">
        <v>6</v>
      </c>
      <c r="AD199" t="s">
        <v>8</v>
      </c>
      <c r="AE199">
        <v>4</v>
      </c>
      <c r="AF199">
        <v>2014</v>
      </c>
      <c r="AG199">
        <v>201404</v>
      </c>
      <c r="AH199">
        <v>7</v>
      </c>
      <c r="AI199">
        <v>2014</v>
      </c>
      <c r="AJ199">
        <v>201407</v>
      </c>
    </row>
    <row r="200" spans="1:36" x14ac:dyDescent="0.2">
      <c r="A200">
        <v>3001463424</v>
      </c>
      <c r="B200" t="s">
        <v>0</v>
      </c>
      <c r="C200" t="s">
        <v>14</v>
      </c>
      <c r="D200" t="s">
        <v>2</v>
      </c>
      <c r="E200" t="s">
        <v>15</v>
      </c>
      <c r="F200" t="s">
        <v>15</v>
      </c>
      <c r="G200">
        <v>9</v>
      </c>
      <c r="H200">
        <v>4</v>
      </c>
      <c r="I200">
        <v>6</v>
      </c>
      <c r="J200">
        <v>2014</v>
      </c>
      <c r="K200">
        <v>1</v>
      </c>
      <c r="L200" s="1">
        <v>41731</v>
      </c>
      <c r="M200" s="1">
        <v>42736</v>
      </c>
      <c r="N200">
        <v>1</v>
      </c>
      <c r="O200" t="s">
        <v>27</v>
      </c>
      <c r="P200" t="s">
        <v>29</v>
      </c>
      <c r="Q200" t="s">
        <v>21</v>
      </c>
      <c r="R200" s="1">
        <v>41820</v>
      </c>
      <c r="S200" t="s">
        <v>21</v>
      </c>
      <c r="T200">
        <v>1</v>
      </c>
      <c r="U200">
        <v>2</v>
      </c>
      <c r="V200">
        <v>1</v>
      </c>
      <c r="W200">
        <v>0</v>
      </c>
      <c r="X200">
        <v>0</v>
      </c>
      <c r="Y200">
        <v>0</v>
      </c>
      <c r="Z200">
        <v>1005</v>
      </c>
      <c r="AA200">
        <v>32.950819670000001</v>
      </c>
      <c r="AB200">
        <v>6</v>
      </c>
      <c r="AC200">
        <v>0</v>
      </c>
      <c r="AD200" t="s">
        <v>13</v>
      </c>
      <c r="AE200">
        <v>4</v>
      </c>
      <c r="AF200">
        <v>2014</v>
      </c>
      <c r="AG200">
        <v>201404</v>
      </c>
      <c r="AH200">
        <v>1</v>
      </c>
      <c r="AI200">
        <v>2017</v>
      </c>
      <c r="AJ200">
        <v>201701</v>
      </c>
    </row>
    <row r="201" spans="1:36" x14ac:dyDescent="0.2">
      <c r="A201">
        <v>3001609212</v>
      </c>
      <c r="B201" t="s">
        <v>0</v>
      </c>
      <c r="C201" t="s">
        <v>1</v>
      </c>
      <c r="D201" t="s">
        <v>2</v>
      </c>
      <c r="E201" t="s">
        <v>10</v>
      </c>
      <c r="F201" t="s">
        <v>10</v>
      </c>
      <c r="G201">
        <v>17</v>
      </c>
      <c r="H201">
        <v>7</v>
      </c>
      <c r="I201">
        <v>15</v>
      </c>
      <c r="J201">
        <v>2014</v>
      </c>
      <c r="K201">
        <v>1</v>
      </c>
      <c r="L201" s="1">
        <v>41731</v>
      </c>
      <c r="M201" s="1">
        <v>41772</v>
      </c>
      <c r="N201">
        <v>1</v>
      </c>
      <c r="O201" t="s">
        <v>5</v>
      </c>
      <c r="P201" t="s">
        <v>6</v>
      </c>
      <c r="Q201" t="s">
        <v>7</v>
      </c>
      <c r="R201" t="s">
        <v>7</v>
      </c>
      <c r="S201" t="s">
        <v>6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41</v>
      </c>
      <c r="AA201">
        <v>1.3442622950000001</v>
      </c>
      <c r="AB201">
        <v>2</v>
      </c>
      <c r="AC201">
        <v>6</v>
      </c>
      <c r="AD201" t="s">
        <v>8</v>
      </c>
      <c r="AE201">
        <v>4</v>
      </c>
      <c r="AF201">
        <v>2014</v>
      </c>
      <c r="AG201">
        <v>201404</v>
      </c>
      <c r="AH201">
        <v>5</v>
      </c>
      <c r="AI201">
        <v>2014</v>
      </c>
      <c r="AJ201">
        <v>201405</v>
      </c>
    </row>
    <row r="202" spans="1:36" x14ac:dyDescent="0.2">
      <c r="A202">
        <v>3002273052</v>
      </c>
      <c r="B202" t="s">
        <v>0</v>
      </c>
      <c r="C202" t="s">
        <v>14</v>
      </c>
      <c r="D202" t="s">
        <v>2</v>
      </c>
      <c r="E202" t="s">
        <v>15</v>
      </c>
      <c r="F202" t="s">
        <v>15</v>
      </c>
      <c r="G202">
        <v>3</v>
      </c>
      <c r="H202">
        <v>1</v>
      </c>
      <c r="I202">
        <v>0</v>
      </c>
      <c r="J202">
        <v>2014</v>
      </c>
      <c r="K202">
        <v>1</v>
      </c>
      <c r="L202" s="1">
        <v>41731</v>
      </c>
      <c r="M202" s="1">
        <v>42736</v>
      </c>
      <c r="N202">
        <v>1</v>
      </c>
      <c r="O202" t="s">
        <v>27</v>
      </c>
      <c r="P202" t="s">
        <v>21</v>
      </c>
      <c r="Q202" t="s">
        <v>21</v>
      </c>
      <c r="R202" s="1">
        <v>41810</v>
      </c>
      <c r="S202" t="s">
        <v>21</v>
      </c>
      <c r="T202">
        <v>0</v>
      </c>
      <c r="U202">
        <v>2</v>
      </c>
      <c r="V202">
        <v>1</v>
      </c>
      <c r="W202">
        <v>0</v>
      </c>
      <c r="X202">
        <v>0</v>
      </c>
      <c r="Y202">
        <v>0</v>
      </c>
      <c r="Z202">
        <v>1005</v>
      </c>
      <c r="AA202">
        <v>32.950819670000001</v>
      </c>
      <c r="AB202">
        <v>6</v>
      </c>
      <c r="AC202">
        <v>0</v>
      </c>
      <c r="AD202" t="s">
        <v>13</v>
      </c>
      <c r="AE202">
        <v>4</v>
      </c>
      <c r="AF202">
        <v>2014</v>
      </c>
      <c r="AG202">
        <v>201404</v>
      </c>
      <c r="AH202">
        <v>1</v>
      </c>
      <c r="AI202">
        <v>2017</v>
      </c>
      <c r="AJ202">
        <v>201701</v>
      </c>
    </row>
    <row r="203" spans="1:36" x14ac:dyDescent="0.2">
      <c r="A203">
        <v>3002303208</v>
      </c>
      <c r="B203" t="s">
        <v>0</v>
      </c>
      <c r="C203" t="s">
        <v>1</v>
      </c>
      <c r="D203" t="s">
        <v>2</v>
      </c>
      <c r="E203" t="s">
        <v>10</v>
      </c>
      <c r="F203" t="s">
        <v>10</v>
      </c>
      <c r="G203">
        <v>3</v>
      </c>
      <c r="H203">
        <v>1</v>
      </c>
      <c r="I203">
        <v>0</v>
      </c>
      <c r="J203">
        <v>2014</v>
      </c>
      <c r="K203">
        <v>1</v>
      </c>
      <c r="L203" s="1">
        <v>41731</v>
      </c>
      <c r="M203" s="1">
        <v>41733</v>
      </c>
      <c r="N203">
        <v>1</v>
      </c>
      <c r="O203" t="s">
        <v>28</v>
      </c>
      <c r="P203" t="s">
        <v>29</v>
      </c>
      <c r="Q203" t="s">
        <v>7</v>
      </c>
      <c r="R203" t="s">
        <v>7</v>
      </c>
      <c r="S203" t="s">
        <v>29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0</v>
      </c>
      <c r="Z203">
        <v>2</v>
      </c>
      <c r="AA203">
        <v>6.5573771000000003E-2</v>
      </c>
      <c r="AB203">
        <v>1</v>
      </c>
      <c r="AC203">
        <v>6</v>
      </c>
      <c r="AD203" t="s">
        <v>8</v>
      </c>
      <c r="AE203">
        <v>4</v>
      </c>
      <c r="AF203">
        <v>2014</v>
      </c>
      <c r="AG203">
        <v>201404</v>
      </c>
      <c r="AH203">
        <v>4</v>
      </c>
      <c r="AI203">
        <v>2014</v>
      </c>
      <c r="AJ203">
        <v>201404</v>
      </c>
    </row>
    <row r="204" spans="1:36" x14ac:dyDescent="0.2">
      <c r="A204">
        <v>3002303406</v>
      </c>
      <c r="B204" t="s">
        <v>0</v>
      </c>
      <c r="C204" t="s">
        <v>14</v>
      </c>
      <c r="D204" t="s">
        <v>2</v>
      </c>
      <c r="E204" t="s">
        <v>10</v>
      </c>
      <c r="F204" t="s">
        <v>10</v>
      </c>
      <c r="G204">
        <v>4</v>
      </c>
      <c r="H204">
        <v>2</v>
      </c>
      <c r="I204">
        <v>1</v>
      </c>
      <c r="J204">
        <v>2014</v>
      </c>
      <c r="K204">
        <v>1</v>
      </c>
      <c r="L204" s="1">
        <v>41731</v>
      </c>
      <c r="M204" s="1">
        <v>41733</v>
      </c>
      <c r="N204">
        <v>1</v>
      </c>
      <c r="O204" t="s">
        <v>28</v>
      </c>
      <c r="P204" t="s">
        <v>29</v>
      </c>
      <c r="Q204" t="s">
        <v>7</v>
      </c>
      <c r="R204" t="s">
        <v>7</v>
      </c>
      <c r="S204" t="s">
        <v>29</v>
      </c>
      <c r="T204">
        <v>0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2</v>
      </c>
      <c r="AA204">
        <v>6.5573771000000003E-2</v>
      </c>
      <c r="AB204">
        <v>1</v>
      </c>
      <c r="AC204">
        <v>6</v>
      </c>
      <c r="AD204" t="s">
        <v>8</v>
      </c>
      <c r="AE204">
        <v>4</v>
      </c>
      <c r="AF204">
        <v>2014</v>
      </c>
      <c r="AG204">
        <v>201404</v>
      </c>
      <c r="AH204">
        <v>4</v>
      </c>
      <c r="AI204">
        <v>2014</v>
      </c>
      <c r="AJ204">
        <v>201404</v>
      </c>
    </row>
    <row r="205" spans="1:36" x14ac:dyDescent="0.2">
      <c r="A205">
        <v>3002341365</v>
      </c>
      <c r="B205" t="s">
        <v>0</v>
      </c>
      <c r="C205" t="s">
        <v>1</v>
      </c>
      <c r="D205" t="s">
        <v>2</v>
      </c>
      <c r="E205" t="s">
        <v>10</v>
      </c>
      <c r="F205" t="s">
        <v>10</v>
      </c>
      <c r="G205">
        <v>16</v>
      </c>
      <c r="H205">
        <v>6</v>
      </c>
      <c r="I205">
        <v>13</v>
      </c>
      <c r="J205">
        <v>2014</v>
      </c>
      <c r="K205">
        <v>1</v>
      </c>
      <c r="L205" s="1">
        <v>41731</v>
      </c>
      <c r="M205" s="1">
        <v>41737</v>
      </c>
      <c r="N205">
        <v>1</v>
      </c>
      <c r="O205" t="s">
        <v>28</v>
      </c>
      <c r="P205" t="s">
        <v>29</v>
      </c>
      <c r="Q205" t="s">
        <v>7</v>
      </c>
      <c r="R205" t="s">
        <v>7</v>
      </c>
      <c r="S205" t="s">
        <v>29</v>
      </c>
      <c r="T205">
        <v>0</v>
      </c>
      <c r="U205">
        <v>1</v>
      </c>
      <c r="V205">
        <v>0</v>
      </c>
      <c r="W205">
        <v>1</v>
      </c>
      <c r="X205">
        <v>0</v>
      </c>
      <c r="Y205">
        <v>0</v>
      </c>
      <c r="Z205">
        <v>6</v>
      </c>
      <c r="AA205">
        <v>0.19672131200000001</v>
      </c>
      <c r="AB205">
        <v>1</v>
      </c>
      <c r="AC205">
        <v>6</v>
      </c>
      <c r="AD205" t="s">
        <v>8</v>
      </c>
      <c r="AE205">
        <v>4</v>
      </c>
      <c r="AF205">
        <v>2014</v>
      </c>
      <c r="AG205">
        <v>201404</v>
      </c>
      <c r="AH205">
        <v>4</v>
      </c>
      <c r="AI205">
        <v>2014</v>
      </c>
      <c r="AJ205">
        <v>201404</v>
      </c>
    </row>
    <row r="206" spans="1:36" x14ac:dyDescent="0.2">
      <c r="A206">
        <v>3002341368</v>
      </c>
      <c r="B206" t="s">
        <v>0</v>
      </c>
      <c r="C206" t="s">
        <v>14</v>
      </c>
      <c r="D206" t="s">
        <v>2</v>
      </c>
      <c r="E206" t="s">
        <v>10</v>
      </c>
      <c r="F206" t="s">
        <v>10</v>
      </c>
      <c r="G206">
        <v>13</v>
      </c>
      <c r="H206">
        <v>5</v>
      </c>
      <c r="I206">
        <v>10</v>
      </c>
      <c r="J206">
        <v>2014</v>
      </c>
      <c r="K206">
        <v>1</v>
      </c>
      <c r="L206" s="1">
        <v>41731</v>
      </c>
      <c r="M206" s="1">
        <v>41737</v>
      </c>
      <c r="N206">
        <v>1</v>
      </c>
      <c r="O206" t="s">
        <v>28</v>
      </c>
      <c r="P206" t="s">
        <v>29</v>
      </c>
      <c r="Q206" t="s">
        <v>7</v>
      </c>
      <c r="R206" t="s">
        <v>7</v>
      </c>
      <c r="S206" t="s">
        <v>29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0</v>
      </c>
      <c r="Z206">
        <v>6</v>
      </c>
      <c r="AA206">
        <v>0.19672131200000001</v>
      </c>
      <c r="AB206">
        <v>1</v>
      </c>
      <c r="AC206">
        <v>6</v>
      </c>
      <c r="AD206" t="s">
        <v>8</v>
      </c>
      <c r="AE206">
        <v>4</v>
      </c>
      <c r="AF206">
        <v>2014</v>
      </c>
      <c r="AG206">
        <v>201404</v>
      </c>
      <c r="AH206">
        <v>4</v>
      </c>
      <c r="AI206">
        <v>2014</v>
      </c>
      <c r="AJ206">
        <v>201404</v>
      </c>
    </row>
    <row r="207" spans="1:36" x14ac:dyDescent="0.2">
      <c r="A207">
        <v>3002341377</v>
      </c>
      <c r="B207" t="s">
        <v>0</v>
      </c>
      <c r="C207" t="s">
        <v>14</v>
      </c>
      <c r="D207" t="s">
        <v>2</v>
      </c>
      <c r="E207" t="s">
        <v>10</v>
      </c>
      <c r="F207" t="s">
        <v>10</v>
      </c>
      <c r="G207">
        <v>16</v>
      </c>
      <c r="H207">
        <v>6</v>
      </c>
      <c r="I207">
        <v>13</v>
      </c>
      <c r="J207">
        <v>2014</v>
      </c>
      <c r="K207">
        <v>1</v>
      </c>
      <c r="L207" s="1">
        <v>41731</v>
      </c>
      <c r="M207" s="1">
        <v>41737</v>
      </c>
      <c r="N207">
        <v>1</v>
      </c>
      <c r="O207" t="s">
        <v>28</v>
      </c>
      <c r="P207" t="s">
        <v>29</v>
      </c>
      <c r="Q207" t="s">
        <v>7</v>
      </c>
      <c r="R207" t="s">
        <v>7</v>
      </c>
      <c r="S207" t="s">
        <v>29</v>
      </c>
      <c r="T207">
        <v>0</v>
      </c>
      <c r="U207">
        <v>1</v>
      </c>
      <c r="V207">
        <v>0</v>
      </c>
      <c r="W207">
        <v>1</v>
      </c>
      <c r="X207">
        <v>0</v>
      </c>
      <c r="Y207">
        <v>0</v>
      </c>
      <c r="Z207">
        <v>6</v>
      </c>
      <c r="AA207">
        <v>0.19672131200000001</v>
      </c>
      <c r="AB207">
        <v>1</v>
      </c>
      <c r="AC207">
        <v>6</v>
      </c>
      <c r="AD207" t="s">
        <v>41</v>
      </c>
      <c r="AE207">
        <v>4</v>
      </c>
      <c r="AF207">
        <v>2014</v>
      </c>
      <c r="AG207">
        <v>201404</v>
      </c>
      <c r="AH207">
        <v>4</v>
      </c>
      <c r="AI207">
        <v>2014</v>
      </c>
      <c r="AJ207">
        <v>201404</v>
      </c>
    </row>
    <row r="208" spans="1:36" x14ac:dyDescent="0.2">
      <c r="A208">
        <v>3002341380</v>
      </c>
      <c r="B208" t="s">
        <v>0</v>
      </c>
      <c r="C208" t="s">
        <v>14</v>
      </c>
      <c r="D208" t="s">
        <v>2</v>
      </c>
      <c r="E208" t="s">
        <v>10</v>
      </c>
      <c r="F208" t="s">
        <v>10</v>
      </c>
      <c r="G208">
        <v>15</v>
      </c>
      <c r="H208">
        <v>6</v>
      </c>
      <c r="I208">
        <v>12</v>
      </c>
      <c r="J208">
        <v>2014</v>
      </c>
      <c r="K208">
        <v>1</v>
      </c>
      <c r="L208" s="1">
        <v>41731</v>
      </c>
      <c r="M208" s="1">
        <v>41737</v>
      </c>
      <c r="N208">
        <v>1</v>
      </c>
      <c r="O208" t="s">
        <v>28</v>
      </c>
      <c r="P208" t="s">
        <v>29</v>
      </c>
      <c r="Q208" t="s">
        <v>7</v>
      </c>
      <c r="R208" t="s">
        <v>7</v>
      </c>
      <c r="S208" t="s">
        <v>29</v>
      </c>
      <c r="T208">
        <v>0</v>
      </c>
      <c r="U208">
        <v>1</v>
      </c>
      <c r="V208">
        <v>0</v>
      </c>
      <c r="W208">
        <v>1</v>
      </c>
      <c r="X208">
        <v>0</v>
      </c>
      <c r="Y208">
        <v>0</v>
      </c>
      <c r="Z208">
        <v>6</v>
      </c>
      <c r="AA208">
        <v>0.19672131200000001</v>
      </c>
      <c r="AB208">
        <v>1</v>
      </c>
      <c r="AC208">
        <v>6</v>
      </c>
      <c r="AD208" t="s">
        <v>41</v>
      </c>
      <c r="AE208">
        <v>4</v>
      </c>
      <c r="AF208">
        <v>2014</v>
      </c>
      <c r="AG208">
        <v>201404</v>
      </c>
      <c r="AH208">
        <v>4</v>
      </c>
      <c r="AI208">
        <v>2014</v>
      </c>
      <c r="AJ208">
        <v>201404</v>
      </c>
    </row>
    <row r="209" spans="1:36" x14ac:dyDescent="0.2">
      <c r="A209">
        <v>3002341383</v>
      </c>
      <c r="B209" t="s">
        <v>0</v>
      </c>
      <c r="C209" t="s">
        <v>1</v>
      </c>
      <c r="D209" t="s">
        <v>2</v>
      </c>
      <c r="E209" t="s">
        <v>10</v>
      </c>
      <c r="F209" t="s">
        <v>10</v>
      </c>
      <c r="G209">
        <v>13</v>
      </c>
      <c r="H209">
        <v>5</v>
      </c>
      <c r="I209">
        <v>10</v>
      </c>
      <c r="J209">
        <v>2014</v>
      </c>
      <c r="K209">
        <v>1</v>
      </c>
      <c r="L209" s="1">
        <v>41731</v>
      </c>
      <c r="M209" s="1">
        <v>41737</v>
      </c>
      <c r="N209">
        <v>1</v>
      </c>
      <c r="O209" t="s">
        <v>28</v>
      </c>
      <c r="P209" t="s">
        <v>29</v>
      </c>
      <c r="Q209" t="s">
        <v>7</v>
      </c>
      <c r="R209" t="s">
        <v>7</v>
      </c>
      <c r="S209" t="s">
        <v>29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6</v>
      </c>
      <c r="AA209">
        <v>0.19672131200000001</v>
      </c>
      <c r="AB209">
        <v>1</v>
      </c>
      <c r="AC209">
        <v>6</v>
      </c>
      <c r="AD209" t="s">
        <v>41</v>
      </c>
      <c r="AE209">
        <v>4</v>
      </c>
      <c r="AF209">
        <v>2014</v>
      </c>
      <c r="AG209">
        <v>201404</v>
      </c>
      <c r="AH209">
        <v>4</v>
      </c>
      <c r="AI209">
        <v>2014</v>
      </c>
      <c r="AJ209">
        <v>201404</v>
      </c>
    </row>
    <row r="210" spans="1:36" x14ac:dyDescent="0.2">
      <c r="A210">
        <v>3002328882</v>
      </c>
      <c r="B210" t="s">
        <v>0</v>
      </c>
      <c r="C210" t="s">
        <v>1</v>
      </c>
      <c r="D210" t="s">
        <v>9</v>
      </c>
      <c r="E210" t="s">
        <v>15</v>
      </c>
      <c r="F210" t="s">
        <v>15</v>
      </c>
      <c r="G210">
        <v>8</v>
      </c>
      <c r="H210">
        <v>4</v>
      </c>
      <c r="I210">
        <v>6</v>
      </c>
      <c r="J210">
        <v>2014</v>
      </c>
      <c r="K210">
        <v>1</v>
      </c>
      <c r="L210" s="1">
        <v>41732</v>
      </c>
      <c r="M210" s="1">
        <v>42541</v>
      </c>
      <c r="N210">
        <v>1</v>
      </c>
      <c r="O210" t="s">
        <v>11</v>
      </c>
      <c r="P210" t="s">
        <v>12</v>
      </c>
      <c r="Q210" t="s">
        <v>7</v>
      </c>
      <c r="R210" t="s">
        <v>7</v>
      </c>
      <c r="S210" t="s">
        <v>12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809</v>
      </c>
      <c r="AA210">
        <v>26.524590159999999</v>
      </c>
      <c r="AB210">
        <v>6</v>
      </c>
      <c r="AC210">
        <v>4</v>
      </c>
      <c r="AD210" t="s">
        <v>8</v>
      </c>
      <c r="AE210">
        <v>4</v>
      </c>
      <c r="AF210">
        <v>2014</v>
      </c>
      <c r="AG210">
        <v>201404</v>
      </c>
      <c r="AH210">
        <v>6</v>
      </c>
      <c r="AI210">
        <v>2016</v>
      </c>
      <c r="AJ210">
        <v>201606</v>
      </c>
    </row>
    <row r="211" spans="1:36" x14ac:dyDescent="0.2">
      <c r="A211">
        <v>3002328903</v>
      </c>
      <c r="B211" t="s">
        <v>0</v>
      </c>
      <c r="C211" t="s">
        <v>1</v>
      </c>
      <c r="D211" t="s">
        <v>9</v>
      </c>
      <c r="E211" t="s">
        <v>15</v>
      </c>
      <c r="F211" t="s">
        <v>15</v>
      </c>
      <c r="G211">
        <v>7</v>
      </c>
      <c r="H211">
        <v>3</v>
      </c>
      <c r="I211">
        <v>4</v>
      </c>
      <c r="J211">
        <v>2014</v>
      </c>
      <c r="K211">
        <v>1</v>
      </c>
      <c r="L211" s="1">
        <v>41732</v>
      </c>
      <c r="M211" s="1">
        <v>42541</v>
      </c>
      <c r="N211">
        <v>1</v>
      </c>
      <c r="O211" t="s">
        <v>11</v>
      </c>
      <c r="P211" t="s">
        <v>12</v>
      </c>
      <c r="Q211" t="s">
        <v>7</v>
      </c>
      <c r="R211" t="s">
        <v>7</v>
      </c>
      <c r="S211" t="s">
        <v>12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809</v>
      </c>
      <c r="AA211">
        <v>26.524590159999999</v>
      </c>
      <c r="AB211">
        <v>6</v>
      </c>
      <c r="AC211">
        <v>4</v>
      </c>
      <c r="AD211" t="s">
        <v>8</v>
      </c>
      <c r="AE211">
        <v>4</v>
      </c>
      <c r="AF211">
        <v>2014</v>
      </c>
      <c r="AG211">
        <v>201404</v>
      </c>
      <c r="AH211">
        <v>6</v>
      </c>
      <c r="AI211">
        <v>2016</v>
      </c>
      <c r="AJ211">
        <v>201606</v>
      </c>
    </row>
    <row r="212" spans="1:36" x14ac:dyDescent="0.2">
      <c r="A212">
        <v>3000863025</v>
      </c>
      <c r="B212" t="s">
        <v>0</v>
      </c>
      <c r="C212" t="s">
        <v>1</v>
      </c>
      <c r="D212" t="s">
        <v>9</v>
      </c>
      <c r="E212" t="s">
        <v>15</v>
      </c>
      <c r="F212" t="s">
        <v>15</v>
      </c>
      <c r="G212">
        <v>14</v>
      </c>
      <c r="H212">
        <v>5</v>
      </c>
      <c r="I212">
        <v>11</v>
      </c>
      <c r="J212">
        <v>2014</v>
      </c>
      <c r="K212">
        <v>1</v>
      </c>
      <c r="L212" s="1">
        <v>41732</v>
      </c>
      <c r="M212" s="1">
        <v>41879</v>
      </c>
      <c r="N212">
        <v>1</v>
      </c>
      <c r="O212" t="s">
        <v>5</v>
      </c>
      <c r="P212" t="s">
        <v>6</v>
      </c>
      <c r="Q212" t="s">
        <v>17</v>
      </c>
      <c r="R212" s="1">
        <v>41828</v>
      </c>
      <c r="S212" t="s">
        <v>17</v>
      </c>
      <c r="T212">
        <v>1</v>
      </c>
      <c r="U212">
        <v>2</v>
      </c>
      <c r="V212">
        <v>1</v>
      </c>
      <c r="W212">
        <v>1</v>
      </c>
      <c r="X212">
        <v>0</v>
      </c>
      <c r="Y212">
        <v>1</v>
      </c>
      <c r="Z212">
        <v>147</v>
      </c>
      <c r="AA212">
        <v>4.8196721309999999</v>
      </c>
      <c r="AB212">
        <v>3</v>
      </c>
      <c r="AC212">
        <v>2</v>
      </c>
      <c r="AD212" t="s">
        <v>8</v>
      </c>
      <c r="AE212">
        <v>4</v>
      </c>
      <c r="AF212">
        <v>2014</v>
      </c>
      <c r="AG212">
        <v>201404</v>
      </c>
      <c r="AH212">
        <v>8</v>
      </c>
      <c r="AI212">
        <v>2014</v>
      </c>
      <c r="AJ212">
        <v>201408</v>
      </c>
    </row>
    <row r="213" spans="1:36" x14ac:dyDescent="0.2">
      <c r="A213">
        <v>3001819236</v>
      </c>
      <c r="B213" t="s">
        <v>0</v>
      </c>
      <c r="C213" t="s">
        <v>1</v>
      </c>
      <c r="D213" t="s">
        <v>2</v>
      </c>
      <c r="E213" t="s">
        <v>10</v>
      </c>
      <c r="F213" t="s">
        <v>10</v>
      </c>
      <c r="G213">
        <v>19</v>
      </c>
      <c r="H213">
        <v>7</v>
      </c>
      <c r="I213">
        <v>16</v>
      </c>
      <c r="J213">
        <v>2014</v>
      </c>
      <c r="K213">
        <v>1</v>
      </c>
      <c r="L213" s="1">
        <v>41734</v>
      </c>
      <c r="M213" s="1">
        <v>41745</v>
      </c>
      <c r="N213">
        <v>1</v>
      </c>
      <c r="O213" t="s">
        <v>5</v>
      </c>
      <c r="P213" t="s">
        <v>6</v>
      </c>
      <c r="Q213" t="s">
        <v>7</v>
      </c>
      <c r="R213" t="s">
        <v>7</v>
      </c>
      <c r="S213" t="s">
        <v>6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11</v>
      </c>
      <c r="AA213">
        <v>0.360655738</v>
      </c>
      <c r="AB213">
        <v>1</v>
      </c>
      <c r="AC213">
        <v>6</v>
      </c>
      <c r="AD213" t="s">
        <v>8</v>
      </c>
      <c r="AE213">
        <v>4</v>
      </c>
      <c r="AF213">
        <v>2014</v>
      </c>
      <c r="AG213">
        <v>201404</v>
      </c>
      <c r="AH213">
        <v>4</v>
      </c>
      <c r="AI213">
        <v>2014</v>
      </c>
      <c r="AJ213">
        <v>201404</v>
      </c>
    </row>
    <row r="214" spans="1:36" x14ac:dyDescent="0.2">
      <c r="A214">
        <v>3000848379</v>
      </c>
      <c r="B214" t="s">
        <v>0</v>
      </c>
      <c r="C214" t="s">
        <v>1</v>
      </c>
      <c r="D214" t="s">
        <v>9</v>
      </c>
      <c r="E214" t="s">
        <v>15</v>
      </c>
      <c r="F214" t="s">
        <v>15</v>
      </c>
      <c r="G214">
        <v>17</v>
      </c>
      <c r="H214">
        <v>6</v>
      </c>
      <c r="I214">
        <v>14</v>
      </c>
      <c r="J214">
        <v>2014</v>
      </c>
      <c r="K214">
        <v>1</v>
      </c>
      <c r="L214" s="1">
        <v>41736</v>
      </c>
      <c r="M214" s="1">
        <v>41761</v>
      </c>
      <c r="N214">
        <v>1</v>
      </c>
      <c r="O214" t="s">
        <v>5</v>
      </c>
      <c r="P214" t="s">
        <v>6</v>
      </c>
      <c r="Q214" t="s">
        <v>7</v>
      </c>
      <c r="R214" t="s">
        <v>7</v>
      </c>
      <c r="S214" t="s">
        <v>6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25</v>
      </c>
      <c r="AA214">
        <v>0.81967213100000003</v>
      </c>
      <c r="AB214">
        <v>1</v>
      </c>
      <c r="AC214">
        <v>6</v>
      </c>
      <c r="AD214" t="s">
        <v>8</v>
      </c>
      <c r="AE214">
        <v>4</v>
      </c>
      <c r="AF214">
        <v>2014</v>
      </c>
      <c r="AG214">
        <v>201404</v>
      </c>
      <c r="AH214">
        <v>5</v>
      </c>
      <c r="AI214">
        <v>2014</v>
      </c>
      <c r="AJ214">
        <v>201405</v>
      </c>
    </row>
    <row r="215" spans="1:36" x14ac:dyDescent="0.2">
      <c r="A215">
        <v>3001574295</v>
      </c>
      <c r="B215" t="s">
        <v>0</v>
      </c>
      <c r="C215" t="s">
        <v>14</v>
      </c>
      <c r="D215" t="s">
        <v>2</v>
      </c>
      <c r="E215" t="s">
        <v>10</v>
      </c>
      <c r="F215" t="s">
        <v>10</v>
      </c>
      <c r="G215">
        <v>19</v>
      </c>
      <c r="H215">
        <v>7</v>
      </c>
      <c r="I215">
        <v>16</v>
      </c>
      <c r="J215">
        <v>2014</v>
      </c>
      <c r="K215">
        <v>2</v>
      </c>
      <c r="L215" s="1">
        <v>41736</v>
      </c>
      <c r="M215" s="1">
        <v>41738</v>
      </c>
      <c r="N215">
        <v>0</v>
      </c>
      <c r="O215" t="s">
        <v>5</v>
      </c>
      <c r="P215" t="s">
        <v>6</v>
      </c>
      <c r="Q215" t="s">
        <v>7</v>
      </c>
      <c r="R215" t="s">
        <v>7</v>
      </c>
      <c r="S215" t="s">
        <v>6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2</v>
      </c>
      <c r="AA215">
        <v>6.5573771000000003E-2</v>
      </c>
      <c r="AB215">
        <v>1</v>
      </c>
      <c r="AC215">
        <v>6</v>
      </c>
      <c r="AD215" t="s">
        <v>8</v>
      </c>
      <c r="AE215">
        <v>4</v>
      </c>
      <c r="AF215">
        <v>2014</v>
      </c>
      <c r="AG215">
        <v>201404</v>
      </c>
      <c r="AH215">
        <v>4</v>
      </c>
      <c r="AI215">
        <v>2014</v>
      </c>
      <c r="AJ215">
        <v>201404</v>
      </c>
    </row>
    <row r="216" spans="1:36" x14ac:dyDescent="0.2">
      <c r="A216">
        <v>3002148096</v>
      </c>
      <c r="B216" t="s">
        <v>0</v>
      </c>
      <c r="C216" t="s">
        <v>14</v>
      </c>
      <c r="D216" t="s">
        <v>9</v>
      </c>
      <c r="E216" t="s">
        <v>10</v>
      </c>
      <c r="F216" t="s">
        <v>10</v>
      </c>
      <c r="G216">
        <v>10</v>
      </c>
      <c r="H216">
        <v>4</v>
      </c>
      <c r="I216">
        <v>7</v>
      </c>
      <c r="J216">
        <v>2014</v>
      </c>
      <c r="K216">
        <v>1</v>
      </c>
      <c r="L216" s="1">
        <v>41736</v>
      </c>
      <c r="M216" s="1">
        <v>42115</v>
      </c>
      <c r="N216">
        <v>1</v>
      </c>
      <c r="O216" t="s">
        <v>27</v>
      </c>
      <c r="P216" t="s">
        <v>12</v>
      </c>
      <c r="Q216" t="s">
        <v>21</v>
      </c>
      <c r="R216" s="1">
        <v>41767</v>
      </c>
      <c r="S216" t="s">
        <v>21</v>
      </c>
      <c r="T216">
        <v>1</v>
      </c>
      <c r="U216">
        <v>2</v>
      </c>
      <c r="V216">
        <v>1</v>
      </c>
      <c r="W216">
        <v>1</v>
      </c>
      <c r="X216">
        <v>0</v>
      </c>
      <c r="Y216">
        <v>1</v>
      </c>
      <c r="Z216">
        <v>379</v>
      </c>
      <c r="AA216">
        <v>12.426229510000001</v>
      </c>
      <c r="AB216">
        <v>5</v>
      </c>
      <c r="AC216">
        <v>2</v>
      </c>
      <c r="AD216" t="s">
        <v>8</v>
      </c>
      <c r="AE216">
        <v>4</v>
      </c>
      <c r="AF216">
        <v>2014</v>
      </c>
      <c r="AG216">
        <v>201404</v>
      </c>
      <c r="AH216">
        <v>4</v>
      </c>
      <c r="AI216">
        <v>2015</v>
      </c>
      <c r="AJ216">
        <v>201504</v>
      </c>
    </row>
    <row r="217" spans="1:36" x14ac:dyDescent="0.2">
      <c r="A217">
        <v>3002295144</v>
      </c>
      <c r="B217" t="s">
        <v>0</v>
      </c>
      <c r="C217" t="s">
        <v>1</v>
      </c>
      <c r="D217" t="s">
        <v>9</v>
      </c>
      <c r="E217" t="s">
        <v>15</v>
      </c>
      <c r="F217" t="s">
        <v>15</v>
      </c>
      <c r="G217">
        <v>4</v>
      </c>
      <c r="H217">
        <v>2</v>
      </c>
      <c r="I217">
        <v>1</v>
      </c>
      <c r="J217">
        <v>2014</v>
      </c>
      <c r="K217">
        <v>1</v>
      </c>
      <c r="L217" s="1">
        <v>41736</v>
      </c>
      <c r="M217" s="1">
        <v>42635</v>
      </c>
      <c r="N217">
        <v>1</v>
      </c>
      <c r="O217" t="s">
        <v>27</v>
      </c>
      <c r="P217" t="s">
        <v>29</v>
      </c>
      <c r="Q217" t="s">
        <v>12</v>
      </c>
      <c r="R217" s="1">
        <v>41751</v>
      </c>
      <c r="S217" t="s">
        <v>21</v>
      </c>
      <c r="T217">
        <v>1</v>
      </c>
      <c r="U217">
        <v>5</v>
      </c>
      <c r="V217">
        <v>4</v>
      </c>
      <c r="W217">
        <v>1</v>
      </c>
      <c r="X217">
        <v>0</v>
      </c>
      <c r="Y217">
        <v>0</v>
      </c>
      <c r="Z217">
        <v>899</v>
      </c>
      <c r="AA217">
        <v>29.475409840000001</v>
      </c>
      <c r="AB217">
        <v>6</v>
      </c>
      <c r="AC217">
        <v>3</v>
      </c>
      <c r="AD217" t="s">
        <v>32</v>
      </c>
      <c r="AE217">
        <v>4</v>
      </c>
      <c r="AF217">
        <v>2014</v>
      </c>
      <c r="AG217">
        <v>201404</v>
      </c>
      <c r="AH217">
        <v>9</v>
      </c>
      <c r="AI217">
        <v>2016</v>
      </c>
      <c r="AJ217">
        <v>201609</v>
      </c>
    </row>
    <row r="218" spans="1:36" x14ac:dyDescent="0.2">
      <c r="A218">
        <v>3000862533</v>
      </c>
      <c r="B218" t="s">
        <v>0</v>
      </c>
      <c r="C218" t="s">
        <v>1</v>
      </c>
      <c r="D218" t="s">
        <v>9</v>
      </c>
      <c r="E218" t="s">
        <v>3</v>
      </c>
      <c r="F218" t="s">
        <v>4</v>
      </c>
      <c r="G218">
        <v>18</v>
      </c>
      <c r="H218">
        <v>7</v>
      </c>
      <c r="I218">
        <v>16</v>
      </c>
      <c r="J218">
        <v>2014</v>
      </c>
      <c r="K218">
        <v>1</v>
      </c>
      <c r="L218" s="1">
        <v>41737</v>
      </c>
      <c r="M218" s="1">
        <v>41941</v>
      </c>
      <c r="N218">
        <v>1</v>
      </c>
      <c r="O218" t="s">
        <v>11</v>
      </c>
      <c r="P218" t="s">
        <v>12</v>
      </c>
      <c r="Q218" t="s">
        <v>7</v>
      </c>
      <c r="R218" t="s">
        <v>7</v>
      </c>
      <c r="S218" t="s">
        <v>12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204</v>
      </c>
      <c r="AA218">
        <v>6.6885245900000001</v>
      </c>
      <c r="AB218">
        <v>4</v>
      </c>
      <c r="AC218">
        <v>6</v>
      </c>
      <c r="AD218" t="s">
        <v>8</v>
      </c>
      <c r="AE218">
        <v>4</v>
      </c>
      <c r="AF218">
        <v>2014</v>
      </c>
      <c r="AG218">
        <v>201404</v>
      </c>
      <c r="AH218">
        <v>10</v>
      </c>
      <c r="AI218">
        <v>2014</v>
      </c>
      <c r="AJ218">
        <v>201410</v>
      </c>
    </row>
    <row r="219" spans="1:36" x14ac:dyDescent="0.2">
      <c r="A219">
        <v>3000870168</v>
      </c>
      <c r="B219" t="s">
        <v>0</v>
      </c>
      <c r="C219" t="s">
        <v>1</v>
      </c>
      <c r="D219" t="s">
        <v>9</v>
      </c>
      <c r="E219" t="s">
        <v>10</v>
      </c>
      <c r="F219" t="s">
        <v>10</v>
      </c>
      <c r="G219">
        <v>15</v>
      </c>
      <c r="H219">
        <v>6</v>
      </c>
      <c r="I219">
        <v>12</v>
      </c>
      <c r="J219">
        <v>2014</v>
      </c>
      <c r="K219">
        <v>1</v>
      </c>
      <c r="L219" s="1">
        <v>41737</v>
      </c>
      <c r="M219" s="1">
        <v>41941</v>
      </c>
      <c r="N219">
        <v>1</v>
      </c>
      <c r="O219" t="s">
        <v>11</v>
      </c>
      <c r="P219" t="s">
        <v>12</v>
      </c>
      <c r="Q219" t="s">
        <v>7</v>
      </c>
      <c r="R219" t="s">
        <v>7</v>
      </c>
      <c r="S219" t="s">
        <v>12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1</v>
      </c>
      <c r="Z219">
        <v>204</v>
      </c>
      <c r="AA219">
        <v>6.6885245900000001</v>
      </c>
      <c r="AB219">
        <v>4</v>
      </c>
      <c r="AC219">
        <v>3</v>
      </c>
      <c r="AD219" t="s">
        <v>8</v>
      </c>
      <c r="AE219">
        <v>4</v>
      </c>
      <c r="AF219">
        <v>2014</v>
      </c>
      <c r="AG219">
        <v>201404</v>
      </c>
      <c r="AH219">
        <v>10</v>
      </c>
      <c r="AI219">
        <v>2014</v>
      </c>
      <c r="AJ219">
        <v>201410</v>
      </c>
    </row>
    <row r="220" spans="1:36" x14ac:dyDescent="0.2">
      <c r="A220">
        <v>3000870201</v>
      </c>
      <c r="B220" t="s">
        <v>0</v>
      </c>
      <c r="C220" t="s">
        <v>1</v>
      </c>
      <c r="D220" t="s">
        <v>9</v>
      </c>
      <c r="E220" t="s">
        <v>10</v>
      </c>
      <c r="F220" t="s">
        <v>10</v>
      </c>
      <c r="G220">
        <v>8</v>
      </c>
      <c r="H220">
        <v>3</v>
      </c>
      <c r="I220">
        <v>5</v>
      </c>
      <c r="J220">
        <v>2014</v>
      </c>
      <c r="K220">
        <v>1</v>
      </c>
      <c r="L220" s="1">
        <v>41737</v>
      </c>
      <c r="M220" s="1">
        <v>41941</v>
      </c>
      <c r="N220">
        <v>1</v>
      </c>
      <c r="O220" t="s">
        <v>11</v>
      </c>
      <c r="P220" t="s">
        <v>12</v>
      </c>
      <c r="Q220" t="s">
        <v>7</v>
      </c>
      <c r="R220" t="s">
        <v>7</v>
      </c>
      <c r="S220" t="s">
        <v>12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1</v>
      </c>
      <c r="Z220">
        <v>204</v>
      </c>
      <c r="AA220">
        <v>6.6885245900000001</v>
      </c>
      <c r="AB220">
        <v>4</v>
      </c>
      <c r="AC220">
        <v>3</v>
      </c>
      <c r="AD220" t="s">
        <v>8</v>
      </c>
      <c r="AE220">
        <v>4</v>
      </c>
      <c r="AF220">
        <v>2014</v>
      </c>
      <c r="AG220">
        <v>201404</v>
      </c>
      <c r="AH220">
        <v>10</v>
      </c>
      <c r="AI220">
        <v>2014</v>
      </c>
      <c r="AJ220">
        <v>201410</v>
      </c>
    </row>
    <row r="221" spans="1:36" x14ac:dyDescent="0.2">
      <c r="A221">
        <v>3002342658</v>
      </c>
      <c r="B221" t="s">
        <v>0</v>
      </c>
      <c r="C221" t="s">
        <v>14</v>
      </c>
      <c r="D221" t="s">
        <v>2</v>
      </c>
      <c r="E221" t="s">
        <v>15</v>
      </c>
      <c r="F221" t="s">
        <v>15</v>
      </c>
      <c r="G221">
        <v>18</v>
      </c>
      <c r="H221">
        <v>7</v>
      </c>
      <c r="I221">
        <v>16</v>
      </c>
      <c r="J221">
        <v>2014</v>
      </c>
      <c r="K221">
        <v>1</v>
      </c>
      <c r="L221" s="1">
        <v>41737</v>
      </c>
      <c r="M221" s="1">
        <v>41738</v>
      </c>
      <c r="N221">
        <v>1</v>
      </c>
      <c r="O221" t="s">
        <v>5</v>
      </c>
      <c r="P221" t="s">
        <v>6</v>
      </c>
      <c r="Q221" t="s">
        <v>7</v>
      </c>
      <c r="R221" t="s">
        <v>7</v>
      </c>
      <c r="S221" t="s">
        <v>6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3.2786885000000002E-2</v>
      </c>
      <c r="AB221">
        <v>1</v>
      </c>
      <c r="AC221">
        <v>6</v>
      </c>
      <c r="AD221" t="s">
        <v>8</v>
      </c>
      <c r="AE221">
        <v>4</v>
      </c>
      <c r="AF221">
        <v>2014</v>
      </c>
      <c r="AG221">
        <v>201404</v>
      </c>
      <c r="AH221">
        <v>4</v>
      </c>
      <c r="AI221">
        <v>2014</v>
      </c>
      <c r="AJ221">
        <v>201404</v>
      </c>
    </row>
    <row r="222" spans="1:36" x14ac:dyDescent="0.2">
      <c r="A222">
        <v>3002342685</v>
      </c>
      <c r="B222" t="s">
        <v>0</v>
      </c>
      <c r="C222" t="s">
        <v>14</v>
      </c>
      <c r="D222" t="s">
        <v>9</v>
      </c>
      <c r="E222" t="s">
        <v>15</v>
      </c>
      <c r="F222" t="s">
        <v>15</v>
      </c>
      <c r="G222">
        <v>2</v>
      </c>
      <c r="H222">
        <v>1</v>
      </c>
      <c r="I222">
        <v>0</v>
      </c>
      <c r="J222">
        <v>2014</v>
      </c>
      <c r="K222">
        <v>1</v>
      </c>
      <c r="L222" s="1">
        <v>41737</v>
      </c>
      <c r="M222" s="1">
        <v>42600</v>
      </c>
      <c r="N222">
        <v>1</v>
      </c>
      <c r="O222" t="s">
        <v>11</v>
      </c>
      <c r="P222" t="s">
        <v>12</v>
      </c>
      <c r="Q222" t="s">
        <v>7</v>
      </c>
      <c r="R222" t="s">
        <v>7</v>
      </c>
      <c r="S222" t="s">
        <v>12</v>
      </c>
      <c r="T222">
        <v>0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863</v>
      </c>
      <c r="AA222">
        <v>28.295081969999998</v>
      </c>
      <c r="AB222">
        <v>6</v>
      </c>
      <c r="AC222">
        <v>3</v>
      </c>
      <c r="AD222" t="s">
        <v>24</v>
      </c>
      <c r="AE222">
        <v>4</v>
      </c>
      <c r="AF222">
        <v>2014</v>
      </c>
      <c r="AG222">
        <v>201404</v>
      </c>
      <c r="AH222">
        <v>8</v>
      </c>
      <c r="AI222">
        <v>2016</v>
      </c>
      <c r="AJ222">
        <v>201608</v>
      </c>
    </row>
    <row r="223" spans="1:36" x14ac:dyDescent="0.2">
      <c r="A223">
        <v>3002127567</v>
      </c>
      <c r="B223" t="s">
        <v>0</v>
      </c>
      <c r="C223" t="s">
        <v>1</v>
      </c>
      <c r="D223" t="s">
        <v>9</v>
      </c>
      <c r="E223" t="s">
        <v>10</v>
      </c>
      <c r="F223" t="s">
        <v>10</v>
      </c>
      <c r="G223">
        <v>15</v>
      </c>
      <c r="H223">
        <v>6</v>
      </c>
      <c r="I223">
        <v>12</v>
      </c>
      <c r="J223">
        <v>2014</v>
      </c>
      <c r="K223">
        <v>1</v>
      </c>
      <c r="L223" s="1">
        <v>41738</v>
      </c>
      <c r="M223" s="1">
        <v>41740</v>
      </c>
      <c r="N223">
        <v>1</v>
      </c>
      <c r="O223" t="s">
        <v>28</v>
      </c>
      <c r="P223" t="s">
        <v>29</v>
      </c>
      <c r="Q223" t="s">
        <v>7</v>
      </c>
      <c r="R223" t="s">
        <v>7</v>
      </c>
      <c r="S223" t="s">
        <v>29</v>
      </c>
      <c r="T223">
        <v>0</v>
      </c>
      <c r="U223">
        <v>1</v>
      </c>
      <c r="V223">
        <v>0</v>
      </c>
      <c r="W223">
        <v>1</v>
      </c>
      <c r="X223">
        <v>0</v>
      </c>
      <c r="Y223">
        <v>0</v>
      </c>
      <c r="Z223">
        <v>2</v>
      </c>
      <c r="AA223">
        <v>6.5573771000000003E-2</v>
      </c>
      <c r="AB223">
        <v>1</v>
      </c>
      <c r="AC223">
        <v>6</v>
      </c>
      <c r="AD223" t="s">
        <v>8</v>
      </c>
      <c r="AE223">
        <v>4</v>
      </c>
      <c r="AF223">
        <v>2014</v>
      </c>
      <c r="AG223">
        <v>201404</v>
      </c>
      <c r="AH223">
        <v>4</v>
      </c>
      <c r="AI223">
        <v>2014</v>
      </c>
      <c r="AJ223">
        <v>201404</v>
      </c>
    </row>
    <row r="224" spans="1:36" x14ac:dyDescent="0.2">
      <c r="A224">
        <v>3002327082</v>
      </c>
      <c r="B224" t="s">
        <v>0</v>
      </c>
      <c r="C224" t="s">
        <v>14</v>
      </c>
      <c r="D224" t="s">
        <v>9</v>
      </c>
      <c r="E224" t="s">
        <v>15</v>
      </c>
      <c r="F224" t="s">
        <v>15</v>
      </c>
      <c r="G224">
        <v>2</v>
      </c>
      <c r="H224">
        <v>1</v>
      </c>
      <c r="I224">
        <v>0</v>
      </c>
      <c r="J224">
        <v>2014</v>
      </c>
      <c r="K224">
        <v>1</v>
      </c>
      <c r="L224" s="1">
        <v>41738</v>
      </c>
      <c r="M224" s="1">
        <v>41968</v>
      </c>
      <c r="N224">
        <v>1</v>
      </c>
      <c r="O224" t="s">
        <v>27</v>
      </c>
      <c r="P224" t="s">
        <v>21</v>
      </c>
      <c r="Q224" t="s">
        <v>7</v>
      </c>
      <c r="R224" t="s">
        <v>7</v>
      </c>
      <c r="S224" t="s">
        <v>21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230</v>
      </c>
      <c r="AA224">
        <v>7.5409836070000003</v>
      </c>
      <c r="AB224">
        <v>4</v>
      </c>
      <c r="AC224">
        <v>6</v>
      </c>
      <c r="AD224" t="s">
        <v>8</v>
      </c>
      <c r="AE224">
        <v>4</v>
      </c>
      <c r="AF224">
        <v>2014</v>
      </c>
      <c r="AG224">
        <v>201404</v>
      </c>
      <c r="AH224">
        <v>11</v>
      </c>
      <c r="AI224">
        <v>2014</v>
      </c>
      <c r="AJ224">
        <v>201411</v>
      </c>
    </row>
    <row r="225" spans="1:36" x14ac:dyDescent="0.2">
      <c r="A225">
        <v>3002329914</v>
      </c>
      <c r="B225" t="s">
        <v>0</v>
      </c>
      <c r="C225" t="s">
        <v>14</v>
      </c>
      <c r="D225" t="s">
        <v>9</v>
      </c>
      <c r="E225" t="s">
        <v>10</v>
      </c>
      <c r="F225" t="s">
        <v>10</v>
      </c>
      <c r="G225">
        <v>18</v>
      </c>
      <c r="H225">
        <v>7</v>
      </c>
      <c r="I225">
        <v>15</v>
      </c>
      <c r="J225">
        <v>2014</v>
      </c>
      <c r="K225">
        <v>1</v>
      </c>
      <c r="L225" s="1">
        <v>41738</v>
      </c>
      <c r="M225" s="1">
        <v>42065</v>
      </c>
      <c r="N225">
        <v>1</v>
      </c>
      <c r="O225" t="s">
        <v>11</v>
      </c>
      <c r="P225" t="s">
        <v>12</v>
      </c>
      <c r="Q225" t="s">
        <v>7</v>
      </c>
      <c r="R225" t="s">
        <v>7</v>
      </c>
      <c r="S225" t="s">
        <v>12</v>
      </c>
      <c r="T225">
        <v>0</v>
      </c>
      <c r="U225">
        <v>1</v>
      </c>
      <c r="V225">
        <v>0</v>
      </c>
      <c r="W225">
        <v>1</v>
      </c>
      <c r="X225">
        <v>0</v>
      </c>
      <c r="Y225">
        <v>0</v>
      </c>
      <c r="Z225">
        <v>327</v>
      </c>
      <c r="AA225">
        <v>10.721311480000001</v>
      </c>
      <c r="AB225">
        <v>4</v>
      </c>
      <c r="AC225">
        <v>6</v>
      </c>
      <c r="AD225" t="s">
        <v>24</v>
      </c>
      <c r="AE225">
        <v>4</v>
      </c>
      <c r="AF225">
        <v>2014</v>
      </c>
      <c r="AG225">
        <v>201404</v>
      </c>
      <c r="AH225">
        <v>3</v>
      </c>
      <c r="AI225">
        <v>2015</v>
      </c>
      <c r="AJ225">
        <v>201503</v>
      </c>
    </row>
    <row r="226" spans="1:36" x14ac:dyDescent="0.2">
      <c r="A226">
        <v>3000284367</v>
      </c>
      <c r="B226" t="s">
        <v>0</v>
      </c>
      <c r="C226" t="s">
        <v>1</v>
      </c>
      <c r="D226" t="s">
        <v>2</v>
      </c>
      <c r="E226" t="s">
        <v>10</v>
      </c>
      <c r="F226" t="s">
        <v>10</v>
      </c>
      <c r="G226">
        <v>18</v>
      </c>
      <c r="H226">
        <v>7</v>
      </c>
      <c r="I226">
        <v>16</v>
      </c>
      <c r="J226">
        <v>2014</v>
      </c>
      <c r="K226">
        <v>1</v>
      </c>
      <c r="L226" s="1">
        <v>41739</v>
      </c>
      <c r="M226" s="1">
        <v>42736</v>
      </c>
      <c r="N226">
        <v>1</v>
      </c>
      <c r="O226" t="s">
        <v>11</v>
      </c>
      <c r="P226" t="s">
        <v>6</v>
      </c>
      <c r="Q226" t="s">
        <v>20</v>
      </c>
      <c r="R226" s="1">
        <v>41823</v>
      </c>
      <c r="S226" t="s">
        <v>12</v>
      </c>
      <c r="T226">
        <v>1</v>
      </c>
      <c r="U226">
        <v>4</v>
      </c>
      <c r="V226">
        <v>3</v>
      </c>
      <c r="W226">
        <v>0</v>
      </c>
      <c r="X226">
        <v>0</v>
      </c>
      <c r="Y226">
        <v>0</v>
      </c>
      <c r="Z226">
        <v>997</v>
      </c>
      <c r="AA226">
        <v>32.68852459</v>
      </c>
      <c r="AB226">
        <v>6</v>
      </c>
      <c r="AC226">
        <v>0</v>
      </c>
      <c r="AD226" t="s">
        <v>13</v>
      </c>
      <c r="AE226">
        <v>4</v>
      </c>
      <c r="AF226">
        <v>2014</v>
      </c>
      <c r="AG226">
        <v>201404</v>
      </c>
      <c r="AH226">
        <v>1</v>
      </c>
      <c r="AI226">
        <v>2017</v>
      </c>
      <c r="AJ226">
        <v>201701</v>
      </c>
    </row>
    <row r="227" spans="1:36" x14ac:dyDescent="0.2">
      <c r="A227">
        <v>3001952877</v>
      </c>
      <c r="B227" t="s">
        <v>0</v>
      </c>
      <c r="C227" t="s">
        <v>1</v>
      </c>
      <c r="D227" t="s">
        <v>2</v>
      </c>
      <c r="E227" t="s">
        <v>10</v>
      </c>
      <c r="F227" t="s">
        <v>10</v>
      </c>
      <c r="G227">
        <v>6</v>
      </c>
      <c r="H227">
        <v>3</v>
      </c>
      <c r="I227">
        <v>3</v>
      </c>
      <c r="J227">
        <v>2014</v>
      </c>
      <c r="K227">
        <v>1</v>
      </c>
      <c r="L227" s="1">
        <v>41739</v>
      </c>
      <c r="M227" s="1">
        <v>41740</v>
      </c>
      <c r="N227">
        <v>1</v>
      </c>
      <c r="O227" t="s">
        <v>28</v>
      </c>
      <c r="P227" t="s">
        <v>29</v>
      </c>
      <c r="Q227" t="s">
        <v>7</v>
      </c>
      <c r="R227" t="s">
        <v>7</v>
      </c>
      <c r="S227" t="s">
        <v>29</v>
      </c>
      <c r="T227">
        <v>0</v>
      </c>
      <c r="U227">
        <v>1</v>
      </c>
      <c r="V227">
        <v>0</v>
      </c>
      <c r="W227">
        <v>1</v>
      </c>
      <c r="X227">
        <v>0</v>
      </c>
      <c r="Y227">
        <v>0</v>
      </c>
      <c r="Z227">
        <v>1</v>
      </c>
      <c r="AA227">
        <v>3.2786885000000002E-2</v>
      </c>
      <c r="AB227">
        <v>1</v>
      </c>
      <c r="AC227">
        <v>6</v>
      </c>
      <c r="AD227" t="s">
        <v>8</v>
      </c>
      <c r="AE227">
        <v>4</v>
      </c>
      <c r="AF227">
        <v>2014</v>
      </c>
      <c r="AG227">
        <v>201404</v>
      </c>
      <c r="AH227">
        <v>4</v>
      </c>
      <c r="AI227">
        <v>2014</v>
      </c>
      <c r="AJ227">
        <v>201404</v>
      </c>
    </row>
    <row r="228" spans="1:36" x14ac:dyDescent="0.2">
      <c r="A228">
        <v>3002343132</v>
      </c>
      <c r="B228" t="s">
        <v>0</v>
      </c>
      <c r="C228" t="s">
        <v>14</v>
      </c>
      <c r="D228" t="s">
        <v>9</v>
      </c>
      <c r="E228" t="s">
        <v>10</v>
      </c>
      <c r="F228" t="s">
        <v>10</v>
      </c>
      <c r="G228">
        <v>15</v>
      </c>
      <c r="H228">
        <v>6</v>
      </c>
      <c r="I228">
        <v>13</v>
      </c>
      <c r="J228">
        <v>2014</v>
      </c>
      <c r="K228">
        <v>1</v>
      </c>
      <c r="L228" s="1">
        <v>41739</v>
      </c>
      <c r="M228" s="1">
        <v>41921</v>
      </c>
      <c r="N228">
        <v>1</v>
      </c>
      <c r="O228" t="s">
        <v>19</v>
      </c>
      <c r="P228" t="s">
        <v>6</v>
      </c>
      <c r="Q228" t="s">
        <v>20</v>
      </c>
      <c r="R228" s="1">
        <v>41772</v>
      </c>
      <c r="S228" t="s">
        <v>20</v>
      </c>
      <c r="T228">
        <v>1</v>
      </c>
      <c r="U228">
        <v>3</v>
      </c>
      <c r="V228">
        <v>2</v>
      </c>
      <c r="W228">
        <v>1</v>
      </c>
      <c r="X228">
        <v>1</v>
      </c>
      <c r="Y228">
        <v>1</v>
      </c>
      <c r="Z228">
        <v>182</v>
      </c>
      <c r="AA228">
        <v>5.9672131149999998</v>
      </c>
      <c r="AB228">
        <v>4</v>
      </c>
      <c r="AC228">
        <v>1</v>
      </c>
      <c r="AD228" t="s">
        <v>18</v>
      </c>
      <c r="AE228">
        <v>4</v>
      </c>
      <c r="AF228">
        <v>2014</v>
      </c>
      <c r="AG228">
        <v>201404</v>
      </c>
      <c r="AH228">
        <v>10</v>
      </c>
      <c r="AI228">
        <v>2014</v>
      </c>
      <c r="AJ228">
        <v>201410</v>
      </c>
    </row>
    <row r="229" spans="1:36" x14ac:dyDescent="0.2">
      <c r="A229">
        <v>3001934580</v>
      </c>
      <c r="B229" t="s">
        <v>0</v>
      </c>
      <c r="C229" t="s">
        <v>14</v>
      </c>
      <c r="D229" t="s">
        <v>9</v>
      </c>
      <c r="E229" t="s">
        <v>15</v>
      </c>
      <c r="F229" t="s">
        <v>15</v>
      </c>
      <c r="G229">
        <v>6</v>
      </c>
      <c r="H229">
        <v>3</v>
      </c>
      <c r="I229">
        <v>3</v>
      </c>
      <c r="J229">
        <v>2014</v>
      </c>
      <c r="K229">
        <v>1</v>
      </c>
      <c r="L229" s="1">
        <v>41740</v>
      </c>
      <c r="M229" s="1">
        <v>42566</v>
      </c>
      <c r="N229">
        <v>1</v>
      </c>
      <c r="O229" t="s">
        <v>11</v>
      </c>
      <c r="P229" t="s">
        <v>12</v>
      </c>
      <c r="Q229" t="s">
        <v>12</v>
      </c>
      <c r="R229" s="1">
        <v>42122</v>
      </c>
      <c r="S229" t="s">
        <v>12</v>
      </c>
      <c r="T229">
        <v>0</v>
      </c>
      <c r="U229">
        <v>2</v>
      </c>
      <c r="V229">
        <v>1</v>
      </c>
      <c r="W229">
        <v>1</v>
      </c>
      <c r="X229">
        <v>0</v>
      </c>
      <c r="Y229">
        <v>1</v>
      </c>
      <c r="Z229">
        <v>826</v>
      </c>
      <c r="AA229">
        <v>27.081967209999998</v>
      </c>
      <c r="AB229">
        <v>6</v>
      </c>
      <c r="AC229">
        <v>2</v>
      </c>
      <c r="AD229" t="s">
        <v>8</v>
      </c>
      <c r="AE229">
        <v>4</v>
      </c>
      <c r="AF229">
        <v>2014</v>
      </c>
      <c r="AG229">
        <v>201404</v>
      </c>
      <c r="AH229">
        <v>7</v>
      </c>
      <c r="AI229">
        <v>2016</v>
      </c>
      <c r="AJ229">
        <v>201607</v>
      </c>
    </row>
    <row r="230" spans="1:36" x14ac:dyDescent="0.2">
      <c r="A230">
        <v>3002339403</v>
      </c>
      <c r="B230" t="s">
        <v>0</v>
      </c>
      <c r="C230" t="s">
        <v>1</v>
      </c>
      <c r="D230" t="s">
        <v>9</v>
      </c>
      <c r="E230" t="s">
        <v>15</v>
      </c>
      <c r="F230" t="s">
        <v>15</v>
      </c>
      <c r="G230">
        <v>2</v>
      </c>
      <c r="H230">
        <v>1</v>
      </c>
      <c r="I230">
        <v>0</v>
      </c>
      <c r="J230">
        <v>2014</v>
      </c>
      <c r="K230">
        <v>1</v>
      </c>
      <c r="L230" s="1">
        <v>41742</v>
      </c>
      <c r="M230" s="1">
        <v>41964</v>
      </c>
      <c r="N230">
        <v>1</v>
      </c>
      <c r="O230" t="s">
        <v>11</v>
      </c>
      <c r="P230" t="s">
        <v>29</v>
      </c>
      <c r="Q230" t="s">
        <v>12</v>
      </c>
      <c r="R230" s="1">
        <v>41754</v>
      </c>
      <c r="S230" t="s">
        <v>12</v>
      </c>
      <c r="T230">
        <v>1</v>
      </c>
      <c r="U230">
        <v>2</v>
      </c>
      <c r="V230">
        <v>1</v>
      </c>
      <c r="W230">
        <v>1</v>
      </c>
      <c r="X230">
        <v>0</v>
      </c>
      <c r="Y230">
        <v>0</v>
      </c>
      <c r="Z230">
        <v>222</v>
      </c>
      <c r="AA230">
        <v>7.2786885249999997</v>
      </c>
      <c r="AB230">
        <v>4</v>
      </c>
      <c r="AC230">
        <v>6</v>
      </c>
      <c r="AD230" t="s">
        <v>8</v>
      </c>
      <c r="AE230">
        <v>4</v>
      </c>
      <c r="AF230">
        <v>2014</v>
      </c>
      <c r="AG230">
        <v>201404</v>
      </c>
      <c r="AH230">
        <v>11</v>
      </c>
      <c r="AI230">
        <v>2014</v>
      </c>
      <c r="AJ230">
        <v>201411</v>
      </c>
    </row>
    <row r="231" spans="1:36" x14ac:dyDescent="0.2">
      <c r="A231">
        <v>3000153531</v>
      </c>
      <c r="B231" t="s">
        <v>0</v>
      </c>
      <c r="C231" t="s">
        <v>1</v>
      </c>
      <c r="D231" t="s">
        <v>9</v>
      </c>
      <c r="E231" t="s">
        <v>15</v>
      </c>
      <c r="F231" t="s">
        <v>15</v>
      </c>
      <c r="G231">
        <v>15</v>
      </c>
      <c r="H231">
        <v>6</v>
      </c>
      <c r="I231">
        <v>13</v>
      </c>
      <c r="J231">
        <v>2014</v>
      </c>
      <c r="K231">
        <v>1</v>
      </c>
      <c r="L231" s="1">
        <v>41743</v>
      </c>
      <c r="M231" s="1">
        <v>41745</v>
      </c>
      <c r="N231">
        <v>1</v>
      </c>
      <c r="O231" t="s">
        <v>28</v>
      </c>
      <c r="P231" t="s">
        <v>29</v>
      </c>
      <c r="Q231" t="s">
        <v>7</v>
      </c>
      <c r="R231" t="s">
        <v>7</v>
      </c>
      <c r="S231" t="s">
        <v>29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2</v>
      </c>
      <c r="AA231">
        <v>6.5573771000000003E-2</v>
      </c>
      <c r="AB231">
        <v>1</v>
      </c>
      <c r="AC231">
        <v>6</v>
      </c>
      <c r="AD231" t="s">
        <v>8</v>
      </c>
      <c r="AE231">
        <v>4</v>
      </c>
      <c r="AF231">
        <v>2014</v>
      </c>
      <c r="AG231">
        <v>201404</v>
      </c>
      <c r="AH231">
        <v>4</v>
      </c>
      <c r="AI231">
        <v>2014</v>
      </c>
      <c r="AJ231">
        <v>201404</v>
      </c>
    </row>
    <row r="232" spans="1:36" x14ac:dyDescent="0.2">
      <c r="A232">
        <v>3000167139</v>
      </c>
      <c r="B232" t="s">
        <v>0</v>
      </c>
      <c r="C232" t="s">
        <v>1</v>
      </c>
      <c r="D232" t="s">
        <v>2</v>
      </c>
      <c r="E232" t="s">
        <v>10</v>
      </c>
      <c r="F232" t="s">
        <v>10</v>
      </c>
      <c r="G232">
        <v>16</v>
      </c>
      <c r="H232">
        <v>6</v>
      </c>
      <c r="I232">
        <v>14</v>
      </c>
      <c r="J232">
        <v>2014</v>
      </c>
      <c r="K232">
        <v>1</v>
      </c>
      <c r="L232" s="1">
        <v>41743</v>
      </c>
      <c r="M232" s="1">
        <v>41773</v>
      </c>
      <c r="N232">
        <v>1</v>
      </c>
      <c r="O232" t="s">
        <v>11</v>
      </c>
      <c r="P232" t="s">
        <v>12</v>
      </c>
      <c r="Q232" t="s">
        <v>7</v>
      </c>
      <c r="R232" t="s">
        <v>7</v>
      </c>
      <c r="S232" t="s">
        <v>12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30</v>
      </c>
      <c r="AA232">
        <v>0.98360655699999999</v>
      </c>
      <c r="AB232">
        <v>2</v>
      </c>
      <c r="AC232">
        <v>4</v>
      </c>
      <c r="AD232" t="s">
        <v>8</v>
      </c>
      <c r="AE232">
        <v>4</v>
      </c>
      <c r="AF232">
        <v>2014</v>
      </c>
      <c r="AG232">
        <v>201404</v>
      </c>
      <c r="AH232">
        <v>5</v>
      </c>
      <c r="AI232">
        <v>2014</v>
      </c>
      <c r="AJ232">
        <v>201405</v>
      </c>
    </row>
    <row r="233" spans="1:36" x14ac:dyDescent="0.2">
      <c r="A233">
        <v>3000168549</v>
      </c>
      <c r="B233" t="s">
        <v>0</v>
      </c>
      <c r="C233" t="s">
        <v>1</v>
      </c>
      <c r="D233" t="s">
        <v>9</v>
      </c>
      <c r="E233" t="s">
        <v>15</v>
      </c>
      <c r="F233" t="s">
        <v>15</v>
      </c>
      <c r="G233">
        <v>13</v>
      </c>
      <c r="H233">
        <v>5</v>
      </c>
      <c r="I233">
        <v>11</v>
      </c>
      <c r="J233">
        <v>2014</v>
      </c>
      <c r="K233">
        <v>1</v>
      </c>
      <c r="L233" s="1">
        <v>41743</v>
      </c>
      <c r="M233" s="1">
        <v>42297</v>
      </c>
      <c r="N233">
        <v>1</v>
      </c>
      <c r="O233" t="s">
        <v>11</v>
      </c>
      <c r="P233" t="s">
        <v>12</v>
      </c>
      <c r="Q233" t="s">
        <v>7</v>
      </c>
      <c r="R233" t="s">
        <v>7</v>
      </c>
      <c r="S233" t="s">
        <v>12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554</v>
      </c>
      <c r="AA233">
        <v>18.163934430000001</v>
      </c>
      <c r="AB233">
        <v>6</v>
      </c>
      <c r="AC233">
        <v>5</v>
      </c>
      <c r="AD233" t="s">
        <v>24</v>
      </c>
      <c r="AE233">
        <v>4</v>
      </c>
      <c r="AF233">
        <v>2014</v>
      </c>
      <c r="AG233">
        <v>201404</v>
      </c>
      <c r="AH233">
        <v>10</v>
      </c>
      <c r="AI233">
        <v>2015</v>
      </c>
      <c r="AJ233">
        <v>201510</v>
      </c>
    </row>
    <row r="234" spans="1:36" x14ac:dyDescent="0.2">
      <c r="A234">
        <v>3000168552</v>
      </c>
      <c r="B234" t="s">
        <v>0</v>
      </c>
      <c r="C234" t="s">
        <v>1</v>
      </c>
      <c r="D234" t="s">
        <v>9</v>
      </c>
      <c r="E234" t="s">
        <v>15</v>
      </c>
      <c r="F234" t="s">
        <v>15</v>
      </c>
      <c r="G234">
        <v>12</v>
      </c>
      <c r="H234">
        <v>5</v>
      </c>
      <c r="I234">
        <v>10</v>
      </c>
      <c r="J234">
        <v>2014</v>
      </c>
      <c r="K234">
        <v>1</v>
      </c>
      <c r="L234" s="1">
        <v>41743</v>
      </c>
      <c r="M234" s="1">
        <v>42297</v>
      </c>
      <c r="N234">
        <v>1</v>
      </c>
      <c r="O234" t="s">
        <v>11</v>
      </c>
      <c r="P234" t="s">
        <v>12</v>
      </c>
      <c r="Q234" t="s">
        <v>7</v>
      </c>
      <c r="R234" t="s">
        <v>7</v>
      </c>
      <c r="S234" t="s">
        <v>12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554</v>
      </c>
      <c r="AA234">
        <v>18.163934430000001</v>
      </c>
      <c r="AB234">
        <v>6</v>
      </c>
      <c r="AC234">
        <v>5</v>
      </c>
      <c r="AD234" t="s">
        <v>24</v>
      </c>
      <c r="AE234">
        <v>4</v>
      </c>
      <c r="AF234">
        <v>2014</v>
      </c>
      <c r="AG234">
        <v>201404</v>
      </c>
      <c r="AH234">
        <v>10</v>
      </c>
      <c r="AI234">
        <v>2015</v>
      </c>
      <c r="AJ234">
        <v>201510</v>
      </c>
    </row>
    <row r="235" spans="1:36" x14ac:dyDescent="0.2">
      <c r="A235">
        <v>3000170376</v>
      </c>
      <c r="B235" t="s">
        <v>0</v>
      </c>
      <c r="C235" t="s">
        <v>1</v>
      </c>
      <c r="D235" t="s">
        <v>2</v>
      </c>
      <c r="E235" t="s">
        <v>10</v>
      </c>
      <c r="F235" t="s">
        <v>10</v>
      </c>
      <c r="G235">
        <v>11</v>
      </c>
      <c r="H235">
        <v>5</v>
      </c>
      <c r="I235">
        <v>9</v>
      </c>
      <c r="J235">
        <v>2014</v>
      </c>
      <c r="K235">
        <v>1</v>
      </c>
      <c r="L235" s="1">
        <v>41743</v>
      </c>
      <c r="M235" s="1">
        <v>41773</v>
      </c>
      <c r="N235">
        <v>1</v>
      </c>
      <c r="O235" t="s">
        <v>28</v>
      </c>
      <c r="P235" t="s">
        <v>29</v>
      </c>
      <c r="Q235" t="s">
        <v>7</v>
      </c>
      <c r="R235" t="s">
        <v>7</v>
      </c>
      <c r="S235" t="s">
        <v>29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1</v>
      </c>
      <c r="Z235">
        <v>30</v>
      </c>
      <c r="AA235">
        <v>0.98360655699999999</v>
      </c>
      <c r="AB235">
        <v>2</v>
      </c>
      <c r="AC235">
        <v>4</v>
      </c>
      <c r="AD235" t="s">
        <v>8</v>
      </c>
      <c r="AE235">
        <v>4</v>
      </c>
      <c r="AF235">
        <v>2014</v>
      </c>
      <c r="AG235">
        <v>201404</v>
      </c>
      <c r="AH235">
        <v>5</v>
      </c>
      <c r="AI235">
        <v>2014</v>
      </c>
      <c r="AJ235">
        <v>201405</v>
      </c>
    </row>
    <row r="236" spans="1:36" x14ac:dyDescent="0.2">
      <c r="A236">
        <v>3001551966</v>
      </c>
      <c r="B236" t="s">
        <v>0</v>
      </c>
      <c r="C236" t="s">
        <v>14</v>
      </c>
      <c r="D236" t="s">
        <v>9</v>
      </c>
      <c r="E236" t="s">
        <v>15</v>
      </c>
      <c r="F236" t="s">
        <v>15</v>
      </c>
      <c r="G236">
        <v>9</v>
      </c>
      <c r="H236">
        <v>4</v>
      </c>
      <c r="I236">
        <v>6</v>
      </c>
      <c r="J236">
        <v>2014</v>
      </c>
      <c r="K236">
        <v>1</v>
      </c>
      <c r="L236" s="1">
        <v>41743</v>
      </c>
      <c r="M236" s="1">
        <v>42297</v>
      </c>
      <c r="N236">
        <v>1</v>
      </c>
      <c r="O236" t="s">
        <v>11</v>
      </c>
      <c r="P236" t="s">
        <v>12</v>
      </c>
      <c r="Q236" t="s">
        <v>7</v>
      </c>
      <c r="R236" t="s">
        <v>7</v>
      </c>
      <c r="S236" t="s">
        <v>12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554</v>
      </c>
      <c r="AA236">
        <v>18.163934430000001</v>
      </c>
      <c r="AB236">
        <v>6</v>
      </c>
      <c r="AC236">
        <v>5</v>
      </c>
      <c r="AD236" t="s">
        <v>24</v>
      </c>
      <c r="AE236">
        <v>4</v>
      </c>
      <c r="AF236">
        <v>2014</v>
      </c>
      <c r="AG236">
        <v>201404</v>
      </c>
      <c r="AH236">
        <v>10</v>
      </c>
      <c r="AI236">
        <v>2015</v>
      </c>
      <c r="AJ236">
        <v>201510</v>
      </c>
    </row>
    <row r="237" spans="1:36" x14ac:dyDescent="0.2">
      <c r="A237">
        <v>3001610490</v>
      </c>
      <c r="B237" t="s">
        <v>0</v>
      </c>
      <c r="C237" t="s">
        <v>14</v>
      </c>
      <c r="D237" t="s">
        <v>2</v>
      </c>
      <c r="E237" t="s">
        <v>10</v>
      </c>
      <c r="F237" t="s">
        <v>10</v>
      </c>
      <c r="G237">
        <v>9</v>
      </c>
      <c r="H237">
        <v>4</v>
      </c>
      <c r="I237">
        <v>6</v>
      </c>
      <c r="J237">
        <v>2014</v>
      </c>
      <c r="K237">
        <v>1</v>
      </c>
      <c r="L237" s="1">
        <v>41743</v>
      </c>
      <c r="M237" s="1">
        <v>41773</v>
      </c>
      <c r="N237">
        <v>1</v>
      </c>
      <c r="O237" t="s">
        <v>28</v>
      </c>
      <c r="P237" t="s">
        <v>29</v>
      </c>
      <c r="Q237" t="s">
        <v>7</v>
      </c>
      <c r="R237" t="s">
        <v>7</v>
      </c>
      <c r="S237" t="s">
        <v>29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30</v>
      </c>
      <c r="AA237">
        <v>0.98360655699999999</v>
      </c>
      <c r="AB237">
        <v>2</v>
      </c>
      <c r="AC237">
        <v>4</v>
      </c>
      <c r="AD237" t="s">
        <v>8</v>
      </c>
      <c r="AE237">
        <v>4</v>
      </c>
      <c r="AF237">
        <v>2014</v>
      </c>
      <c r="AG237">
        <v>201404</v>
      </c>
      <c r="AH237">
        <v>5</v>
      </c>
      <c r="AI237">
        <v>2014</v>
      </c>
      <c r="AJ237">
        <v>201405</v>
      </c>
    </row>
    <row r="238" spans="1:36" x14ac:dyDescent="0.2">
      <c r="A238">
        <v>3000167142</v>
      </c>
      <c r="B238" t="s">
        <v>0</v>
      </c>
      <c r="C238" t="s">
        <v>1</v>
      </c>
      <c r="D238" t="s">
        <v>9</v>
      </c>
      <c r="E238" t="s">
        <v>10</v>
      </c>
      <c r="F238" t="s">
        <v>10</v>
      </c>
      <c r="G238">
        <v>15</v>
      </c>
      <c r="H238">
        <v>6</v>
      </c>
      <c r="I238">
        <v>12</v>
      </c>
      <c r="J238">
        <v>2014</v>
      </c>
      <c r="K238">
        <v>1</v>
      </c>
      <c r="L238" s="1">
        <v>41743</v>
      </c>
      <c r="M238" s="1">
        <v>41773</v>
      </c>
      <c r="N238">
        <v>1</v>
      </c>
      <c r="O238" t="s">
        <v>28</v>
      </c>
      <c r="P238" t="s">
        <v>29</v>
      </c>
      <c r="Q238" t="s">
        <v>7</v>
      </c>
      <c r="R238" t="s">
        <v>7</v>
      </c>
      <c r="S238" t="s">
        <v>29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30</v>
      </c>
      <c r="AA238">
        <v>0.98360655699999999</v>
      </c>
      <c r="AB238">
        <v>2</v>
      </c>
      <c r="AC238">
        <v>4</v>
      </c>
      <c r="AD238" t="s">
        <v>8</v>
      </c>
      <c r="AE238">
        <v>4</v>
      </c>
      <c r="AF238">
        <v>2014</v>
      </c>
      <c r="AG238">
        <v>201404</v>
      </c>
      <c r="AH238">
        <v>5</v>
      </c>
      <c r="AI238">
        <v>2014</v>
      </c>
      <c r="AJ238">
        <v>201405</v>
      </c>
    </row>
    <row r="239" spans="1:36" x14ac:dyDescent="0.2">
      <c r="A239">
        <v>3002184237</v>
      </c>
      <c r="B239" t="s">
        <v>0</v>
      </c>
      <c r="C239" t="s">
        <v>14</v>
      </c>
      <c r="D239" t="s">
        <v>9</v>
      </c>
      <c r="E239" t="s">
        <v>15</v>
      </c>
      <c r="F239" t="s">
        <v>15</v>
      </c>
      <c r="G239">
        <v>9</v>
      </c>
      <c r="H239">
        <v>4</v>
      </c>
      <c r="I239">
        <v>6</v>
      </c>
      <c r="J239">
        <v>2014</v>
      </c>
      <c r="K239">
        <v>1</v>
      </c>
      <c r="L239" s="1">
        <v>41743</v>
      </c>
      <c r="M239" s="1">
        <v>41745</v>
      </c>
      <c r="N239">
        <v>1</v>
      </c>
      <c r="O239" t="s">
        <v>28</v>
      </c>
      <c r="P239" t="s">
        <v>29</v>
      </c>
      <c r="Q239" t="s">
        <v>7</v>
      </c>
      <c r="R239" t="s">
        <v>7</v>
      </c>
      <c r="S239" t="s">
        <v>29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2</v>
      </c>
      <c r="AA239">
        <v>6.5573771000000003E-2</v>
      </c>
      <c r="AB239">
        <v>1</v>
      </c>
      <c r="AC239">
        <v>6</v>
      </c>
      <c r="AD239" t="s">
        <v>8</v>
      </c>
      <c r="AE239">
        <v>4</v>
      </c>
      <c r="AF239">
        <v>2014</v>
      </c>
      <c r="AG239">
        <v>201404</v>
      </c>
      <c r="AH239">
        <v>4</v>
      </c>
      <c r="AI239">
        <v>2014</v>
      </c>
      <c r="AJ239">
        <v>201404</v>
      </c>
    </row>
    <row r="240" spans="1:36" x14ac:dyDescent="0.2">
      <c r="A240">
        <v>3000363066</v>
      </c>
      <c r="B240" t="s">
        <v>0</v>
      </c>
      <c r="C240" t="s">
        <v>1</v>
      </c>
      <c r="D240" t="s">
        <v>2</v>
      </c>
      <c r="E240" t="s">
        <v>3</v>
      </c>
      <c r="F240" t="s">
        <v>4</v>
      </c>
      <c r="G240">
        <v>13</v>
      </c>
      <c r="H240">
        <v>5</v>
      </c>
      <c r="I240">
        <v>10</v>
      </c>
      <c r="J240">
        <v>2014</v>
      </c>
      <c r="K240">
        <v>1</v>
      </c>
      <c r="L240" s="1">
        <v>41744</v>
      </c>
      <c r="M240" s="1">
        <v>42446</v>
      </c>
      <c r="N240">
        <v>1</v>
      </c>
      <c r="O240" t="s">
        <v>11</v>
      </c>
      <c r="P240" t="s">
        <v>12</v>
      </c>
      <c r="Q240" t="s">
        <v>7</v>
      </c>
      <c r="R240" t="s">
        <v>7</v>
      </c>
      <c r="S240" t="s">
        <v>12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702</v>
      </c>
      <c r="AA240">
        <v>23.016393440000002</v>
      </c>
      <c r="AB240">
        <v>6</v>
      </c>
      <c r="AC240">
        <v>4</v>
      </c>
      <c r="AD240" t="s">
        <v>32</v>
      </c>
      <c r="AE240">
        <v>4</v>
      </c>
      <c r="AF240">
        <v>2014</v>
      </c>
      <c r="AG240">
        <v>201404</v>
      </c>
      <c r="AH240">
        <v>3</v>
      </c>
      <c r="AI240">
        <v>2016</v>
      </c>
      <c r="AJ240">
        <v>201603</v>
      </c>
    </row>
    <row r="241" spans="1:36" x14ac:dyDescent="0.2">
      <c r="A241">
        <v>3000512634</v>
      </c>
      <c r="B241" t="s">
        <v>0</v>
      </c>
      <c r="C241" t="s">
        <v>1</v>
      </c>
      <c r="D241" t="s">
        <v>9</v>
      </c>
      <c r="E241" t="s">
        <v>10</v>
      </c>
      <c r="F241" t="s">
        <v>10</v>
      </c>
      <c r="G241">
        <v>18</v>
      </c>
      <c r="H241">
        <v>7</v>
      </c>
      <c r="I241">
        <v>15</v>
      </c>
      <c r="J241">
        <v>2014</v>
      </c>
      <c r="K241">
        <v>1</v>
      </c>
      <c r="L241" s="1">
        <v>41744</v>
      </c>
      <c r="M241" s="1">
        <v>41880</v>
      </c>
      <c r="N241">
        <v>1</v>
      </c>
      <c r="O241" t="s">
        <v>16</v>
      </c>
      <c r="P241" t="s">
        <v>17</v>
      </c>
      <c r="Q241" t="s">
        <v>7</v>
      </c>
      <c r="R241" t="s">
        <v>7</v>
      </c>
      <c r="S241" t="s">
        <v>17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1</v>
      </c>
      <c r="Z241">
        <v>136</v>
      </c>
      <c r="AA241">
        <v>4.4590163929999997</v>
      </c>
      <c r="AB241">
        <v>3</v>
      </c>
      <c r="AC241">
        <v>3</v>
      </c>
      <c r="AD241" t="s">
        <v>8</v>
      </c>
      <c r="AE241">
        <v>4</v>
      </c>
      <c r="AF241">
        <v>2014</v>
      </c>
      <c r="AG241">
        <v>201404</v>
      </c>
      <c r="AH241">
        <v>8</v>
      </c>
      <c r="AI241">
        <v>2014</v>
      </c>
      <c r="AJ241">
        <v>201408</v>
      </c>
    </row>
    <row r="242" spans="1:36" x14ac:dyDescent="0.2">
      <c r="A242">
        <v>3001802319</v>
      </c>
      <c r="B242" t="s">
        <v>0</v>
      </c>
      <c r="C242" t="s">
        <v>14</v>
      </c>
      <c r="D242" t="s">
        <v>2</v>
      </c>
      <c r="E242" t="s">
        <v>3</v>
      </c>
      <c r="F242" t="s">
        <v>4</v>
      </c>
      <c r="G242">
        <v>7</v>
      </c>
      <c r="H242">
        <v>3</v>
      </c>
      <c r="I242">
        <v>4</v>
      </c>
      <c r="J242">
        <v>2014</v>
      </c>
      <c r="K242">
        <v>1</v>
      </c>
      <c r="L242" s="1">
        <v>41744</v>
      </c>
      <c r="M242" s="1">
        <v>42446</v>
      </c>
      <c r="N242">
        <v>1</v>
      </c>
      <c r="O242" t="s">
        <v>11</v>
      </c>
      <c r="P242" t="s">
        <v>12</v>
      </c>
      <c r="Q242" t="s">
        <v>7</v>
      </c>
      <c r="R242" t="s">
        <v>7</v>
      </c>
      <c r="S242" t="s">
        <v>12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702</v>
      </c>
      <c r="AA242">
        <v>23.016393440000002</v>
      </c>
      <c r="AB242">
        <v>6</v>
      </c>
      <c r="AC242">
        <v>4</v>
      </c>
      <c r="AD242" t="s">
        <v>32</v>
      </c>
      <c r="AE242">
        <v>4</v>
      </c>
      <c r="AF242">
        <v>2014</v>
      </c>
      <c r="AG242">
        <v>201404</v>
      </c>
      <c r="AH242">
        <v>3</v>
      </c>
      <c r="AI242">
        <v>2016</v>
      </c>
      <c r="AJ242">
        <v>201603</v>
      </c>
    </row>
    <row r="243" spans="1:36" x14ac:dyDescent="0.2">
      <c r="A243">
        <v>3002004234</v>
      </c>
      <c r="B243" t="s">
        <v>0</v>
      </c>
      <c r="C243" t="s">
        <v>1</v>
      </c>
      <c r="D243" t="s">
        <v>9</v>
      </c>
      <c r="E243" t="s">
        <v>10</v>
      </c>
      <c r="F243" t="s">
        <v>10</v>
      </c>
      <c r="G243">
        <v>6</v>
      </c>
      <c r="H243">
        <v>3</v>
      </c>
      <c r="I243">
        <v>4</v>
      </c>
      <c r="J243">
        <v>2014</v>
      </c>
      <c r="K243">
        <v>1</v>
      </c>
      <c r="L243" s="1">
        <v>41744</v>
      </c>
      <c r="M243" s="1">
        <v>41746</v>
      </c>
      <c r="N243">
        <v>1</v>
      </c>
      <c r="O243" t="s">
        <v>28</v>
      </c>
      <c r="P243" t="s">
        <v>29</v>
      </c>
      <c r="Q243" t="s">
        <v>7</v>
      </c>
      <c r="R243" t="s">
        <v>7</v>
      </c>
      <c r="S243" t="s">
        <v>29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2</v>
      </c>
      <c r="AA243">
        <v>6.5573771000000003E-2</v>
      </c>
      <c r="AB243">
        <v>1</v>
      </c>
      <c r="AC243">
        <v>4</v>
      </c>
      <c r="AD243" t="s">
        <v>8</v>
      </c>
      <c r="AE243">
        <v>4</v>
      </c>
      <c r="AF243">
        <v>2014</v>
      </c>
      <c r="AG243">
        <v>201404</v>
      </c>
      <c r="AH243">
        <v>4</v>
      </c>
      <c r="AI243">
        <v>2014</v>
      </c>
      <c r="AJ243">
        <v>201404</v>
      </c>
    </row>
    <row r="244" spans="1:36" x14ac:dyDescent="0.2">
      <c r="A244">
        <v>3002155962</v>
      </c>
      <c r="B244" t="s">
        <v>0</v>
      </c>
      <c r="C244" t="s">
        <v>14</v>
      </c>
      <c r="D244" t="s">
        <v>9</v>
      </c>
      <c r="E244" t="s">
        <v>10</v>
      </c>
      <c r="F244" t="s">
        <v>10</v>
      </c>
      <c r="G244">
        <v>17</v>
      </c>
      <c r="H244">
        <v>7</v>
      </c>
      <c r="I244">
        <v>15</v>
      </c>
      <c r="J244">
        <v>2014</v>
      </c>
      <c r="K244">
        <v>1</v>
      </c>
      <c r="L244" s="1">
        <v>41744</v>
      </c>
      <c r="M244" s="1">
        <v>42736</v>
      </c>
      <c r="N244">
        <v>1</v>
      </c>
      <c r="O244" t="s">
        <v>27</v>
      </c>
      <c r="P244" t="s">
        <v>12</v>
      </c>
      <c r="Q244" t="s">
        <v>26</v>
      </c>
      <c r="R244" s="1">
        <v>41898</v>
      </c>
      <c r="S244" t="s">
        <v>21</v>
      </c>
      <c r="T244">
        <v>1</v>
      </c>
      <c r="U244">
        <v>6</v>
      </c>
      <c r="V244">
        <v>5</v>
      </c>
      <c r="W244">
        <v>0</v>
      </c>
      <c r="X244">
        <v>0</v>
      </c>
      <c r="Y244">
        <v>0</v>
      </c>
      <c r="Z244">
        <v>992</v>
      </c>
      <c r="AA244">
        <v>32.524590160000002</v>
      </c>
      <c r="AB244">
        <v>6</v>
      </c>
      <c r="AC244">
        <v>0</v>
      </c>
      <c r="AD244" t="s">
        <v>13</v>
      </c>
      <c r="AE244">
        <v>4</v>
      </c>
      <c r="AF244">
        <v>2014</v>
      </c>
      <c r="AG244">
        <v>201404</v>
      </c>
      <c r="AH244">
        <v>1</v>
      </c>
      <c r="AI244">
        <v>2017</v>
      </c>
      <c r="AJ244">
        <v>201701</v>
      </c>
    </row>
    <row r="245" spans="1:36" x14ac:dyDescent="0.2">
      <c r="A245">
        <v>3002344263</v>
      </c>
      <c r="B245" t="s">
        <v>0</v>
      </c>
      <c r="C245" t="s">
        <v>1</v>
      </c>
      <c r="D245" t="s">
        <v>9</v>
      </c>
      <c r="E245" t="s">
        <v>10</v>
      </c>
      <c r="F245" t="s">
        <v>10</v>
      </c>
      <c r="G245">
        <v>2</v>
      </c>
      <c r="H245">
        <v>1</v>
      </c>
      <c r="I245">
        <v>0</v>
      </c>
      <c r="J245">
        <v>2014</v>
      </c>
      <c r="K245">
        <v>1</v>
      </c>
      <c r="L245" s="1">
        <v>41744</v>
      </c>
      <c r="M245" s="1">
        <v>41849</v>
      </c>
      <c r="N245">
        <v>1</v>
      </c>
      <c r="O245" t="s">
        <v>11</v>
      </c>
      <c r="P245" t="s">
        <v>29</v>
      </c>
      <c r="Q245" t="s">
        <v>12</v>
      </c>
      <c r="R245" s="1">
        <v>41758</v>
      </c>
      <c r="S245" t="s">
        <v>12</v>
      </c>
      <c r="T245">
        <v>1</v>
      </c>
      <c r="U245">
        <v>2</v>
      </c>
      <c r="V245">
        <v>1</v>
      </c>
      <c r="W245">
        <v>1</v>
      </c>
      <c r="X245">
        <v>0</v>
      </c>
      <c r="Y245">
        <v>1</v>
      </c>
      <c r="Z245">
        <v>105</v>
      </c>
      <c r="AA245">
        <v>3.4426229510000002</v>
      </c>
      <c r="AB245">
        <v>3</v>
      </c>
      <c r="AC245">
        <v>3</v>
      </c>
      <c r="AD245" t="s">
        <v>8</v>
      </c>
      <c r="AE245">
        <v>4</v>
      </c>
      <c r="AF245">
        <v>2014</v>
      </c>
      <c r="AG245">
        <v>201404</v>
      </c>
      <c r="AH245">
        <v>7</v>
      </c>
      <c r="AI245">
        <v>2014</v>
      </c>
      <c r="AJ245">
        <v>201407</v>
      </c>
    </row>
    <row r="246" spans="1:36" x14ac:dyDescent="0.2">
      <c r="A246">
        <v>3002344536</v>
      </c>
      <c r="B246" t="s">
        <v>0</v>
      </c>
      <c r="C246" t="s">
        <v>1</v>
      </c>
      <c r="D246" t="s">
        <v>9</v>
      </c>
      <c r="E246" t="s">
        <v>10</v>
      </c>
      <c r="F246" t="s">
        <v>10</v>
      </c>
      <c r="G246">
        <v>2</v>
      </c>
      <c r="H246">
        <v>1</v>
      </c>
      <c r="I246">
        <v>0</v>
      </c>
      <c r="J246">
        <v>2014</v>
      </c>
      <c r="K246">
        <v>1</v>
      </c>
      <c r="L246" s="1">
        <v>41745</v>
      </c>
      <c r="M246" s="1">
        <v>42331</v>
      </c>
      <c r="N246">
        <v>1</v>
      </c>
      <c r="O246" t="s">
        <v>11</v>
      </c>
      <c r="P246" t="s">
        <v>29</v>
      </c>
      <c r="Q246" t="s">
        <v>12</v>
      </c>
      <c r="R246" s="1">
        <v>41766</v>
      </c>
      <c r="S246" t="s">
        <v>12</v>
      </c>
      <c r="T246">
        <v>1</v>
      </c>
      <c r="U246">
        <v>2</v>
      </c>
      <c r="V246">
        <v>1</v>
      </c>
      <c r="W246">
        <v>1</v>
      </c>
      <c r="X246">
        <v>0</v>
      </c>
      <c r="Y246">
        <v>0</v>
      </c>
      <c r="Z246">
        <v>586</v>
      </c>
      <c r="AA246">
        <v>19.213114749999999</v>
      </c>
      <c r="AB246">
        <v>6</v>
      </c>
      <c r="AC246">
        <v>5</v>
      </c>
      <c r="AD246" t="s">
        <v>24</v>
      </c>
      <c r="AE246">
        <v>4</v>
      </c>
      <c r="AF246">
        <v>2014</v>
      </c>
      <c r="AG246">
        <v>201404</v>
      </c>
      <c r="AH246">
        <v>11</v>
      </c>
      <c r="AI246">
        <v>2015</v>
      </c>
      <c r="AJ246">
        <v>201511</v>
      </c>
    </row>
    <row r="247" spans="1:36" x14ac:dyDescent="0.2">
      <c r="A247">
        <v>3002324289</v>
      </c>
      <c r="B247" t="s">
        <v>0</v>
      </c>
      <c r="C247" t="s">
        <v>14</v>
      </c>
      <c r="D247" t="s">
        <v>9</v>
      </c>
      <c r="E247" t="s">
        <v>10</v>
      </c>
      <c r="F247" t="s">
        <v>10</v>
      </c>
      <c r="G247">
        <v>16</v>
      </c>
      <c r="H247">
        <v>6</v>
      </c>
      <c r="I247">
        <v>14</v>
      </c>
      <c r="J247">
        <v>2014</v>
      </c>
      <c r="K247">
        <v>1</v>
      </c>
      <c r="L247" s="1">
        <v>41746</v>
      </c>
      <c r="M247" s="1">
        <v>41778</v>
      </c>
      <c r="N247">
        <v>1</v>
      </c>
      <c r="O247" t="s">
        <v>5</v>
      </c>
      <c r="P247" t="s">
        <v>6</v>
      </c>
      <c r="Q247" t="s">
        <v>7</v>
      </c>
      <c r="R247" t="s">
        <v>7</v>
      </c>
      <c r="S247" t="s">
        <v>6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32</v>
      </c>
      <c r="AA247">
        <v>1.0491803280000001</v>
      </c>
      <c r="AB247">
        <v>2</v>
      </c>
      <c r="AC247">
        <v>1</v>
      </c>
      <c r="AD247" t="s">
        <v>18</v>
      </c>
      <c r="AE247">
        <v>4</v>
      </c>
      <c r="AF247">
        <v>2014</v>
      </c>
      <c r="AG247">
        <v>201404</v>
      </c>
      <c r="AH247">
        <v>5</v>
      </c>
      <c r="AI247">
        <v>2014</v>
      </c>
      <c r="AJ247">
        <v>201405</v>
      </c>
    </row>
    <row r="248" spans="1:36" x14ac:dyDescent="0.2">
      <c r="A248">
        <v>3002343840</v>
      </c>
      <c r="B248" t="s">
        <v>0</v>
      </c>
      <c r="C248" t="s">
        <v>14</v>
      </c>
      <c r="D248" t="s">
        <v>9</v>
      </c>
      <c r="E248" t="s">
        <v>15</v>
      </c>
      <c r="F248" t="s">
        <v>15</v>
      </c>
      <c r="G248">
        <v>3</v>
      </c>
      <c r="H248">
        <v>1</v>
      </c>
      <c r="I248">
        <v>0</v>
      </c>
      <c r="J248">
        <v>2014</v>
      </c>
      <c r="K248">
        <v>1</v>
      </c>
      <c r="L248" s="1">
        <v>41746</v>
      </c>
      <c r="M248" s="1">
        <v>42187</v>
      </c>
      <c r="N248">
        <v>1</v>
      </c>
      <c r="O248" t="s">
        <v>11</v>
      </c>
      <c r="P248" t="s">
        <v>21</v>
      </c>
      <c r="Q248" t="s">
        <v>12</v>
      </c>
      <c r="R248" s="1">
        <v>41877</v>
      </c>
      <c r="S248" t="s">
        <v>12</v>
      </c>
      <c r="T248">
        <v>1</v>
      </c>
      <c r="U248">
        <v>2</v>
      </c>
      <c r="V248">
        <v>1</v>
      </c>
      <c r="W248">
        <v>1</v>
      </c>
      <c r="X248">
        <v>0</v>
      </c>
      <c r="Y248">
        <v>1</v>
      </c>
      <c r="Z248">
        <v>441</v>
      </c>
      <c r="AA248">
        <v>14.45901639</v>
      </c>
      <c r="AB248">
        <v>5</v>
      </c>
      <c r="AC248">
        <v>4</v>
      </c>
      <c r="AD248" t="s">
        <v>8</v>
      </c>
      <c r="AE248">
        <v>4</v>
      </c>
      <c r="AF248">
        <v>2014</v>
      </c>
      <c r="AG248">
        <v>201404</v>
      </c>
      <c r="AH248">
        <v>7</v>
      </c>
      <c r="AI248">
        <v>2015</v>
      </c>
      <c r="AJ248">
        <v>201507</v>
      </c>
    </row>
    <row r="249" spans="1:36" x14ac:dyDescent="0.2">
      <c r="A249">
        <v>3002343960</v>
      </c>
      <c r="B249" t="s">
        <v>0</v>
      </c>
      <c r="C249" t="s">
        <v>14</v>
      </c>
      <c r="D249" t="s">
        <v>9</v>
      </c>
      <c r="E249" t="s">
        <v>15</v>
      </c>
      <c r="F249" t="s">
        <v>15</v>
      </c>
      <c r="G249">
        <v>2</v>
      </c>
      <c r="H249">
        <v>1</v>
      </c>
      <c r="I249">
        <v>0</v>
      </c>
      <c r="J249">
        <v>2014</v>
      </c>
      <c r="K249">
        <v>1</v>
      </c>
      <c r="L249" s="1">
        <v>41746</v>
      </c>
      <c r="M249" s="1">
        <v>41775</v>
      </c>
      <c r="N249">
        <v>1</v>
      </c>
      <c r="O249" t="s">
        <v>3</v>
      </c>
      <c r="P249" t="s">
        <v>21</v>
      </c>
      <c r="Q249" t="s">
        <v>26</v>
      </c>
      <c r="R249" s="1">
        <v>41750</v>
      </c>
      <c r="S249" t="s">
        <v>26</v>
      </c>
      <c r="T249">
        <v>1</v>
      </c>
      <c r="U249">
        <v>2</v>
      </c>
      <c r="V249">
        <v>1</v>
      </c>
      <c r="W249">
        <v>1</v>
      </c>
      <c r="X249">
        <v>0</v>
      </c>
      <c r="Y249">
        <v>1</v>
      </c>
      <c r="Z249">
        <v>29</v>
      </c>
      <c r="AA249">
        <v>0.95081967199999995</v>
      </c>
      <c r="AB249">
        <v>1</v>
      </c>
      <c r="AC249">
        <v>6</v>
      </c>
      <c r="AD249" t="s">
        <v>8</v>
      </c>
      <c r="AE249">
        <v>4</v>
      </c>
      <c r="AF249">
        <v>2014</v>
      </c>
      <c r="AG249">
        <v>201404</v>
      </c>
      <c r="AH249">
        <v>5</v>
      </c>
      <c r="AI249">
        <v>2014</v>
      </c>
      <c r="AJ249">
        <v>201405</v>
      </c>
    </row>
    <row r="250" spans="1:36" x14ac:dyDescent="0.2">
      <c r="A250">
        <v>3001949943</v>
      </c>
      <c r="B250" t="s">
        <v>0</v>
      </c>
      <c r="C250" t="s">
        <v>14</v>
      </c>
      <c r="D250" t="s">
        <v>9</v>
      </c>
      <c r="E250" t="s">
        <v>10</v>
      </c>
      <c r="F250" t="s">
        <v>10</v>
      </c>
      <c r="G250">
        <v>17</v>
      </c>
      <c r="H250">
        <v>6</v>
      </c>
      <c r="I250">
        <v>14</v>
      </c>
      <c r="J250">
        <v>2014</v>
      </c>
      <c r="K250">
        <v>1</v>
      </c>
      <c r="L250" s="1">
        <v>41749</v>
      </c>
      <c r="M250" s="1">
        <v>42192</v>
      </c>
      <c r="N250">
        <v>1</v>
      </c>
      <c r="O250" t="s">
        <v>11</v>
      </c>
      <c r="P250" t="s">
        <v>6</v>
      </c>
      <c r="Q250" t="s">
        <v>6</v>
      </c>
      <c r="R250" s="1">
        <v>41906</v>
      </c>
      <c r="S250" t="s">
        <v>12</v>
      </c>
      <c r="T250">
        <v>1</v>
      </c>
      <c r="U250">
        <v>4</v>
      </c>
      <c r="V250">
        <v>3</v>
      </c>
      <c r="W250">
        <v>1</v>
      </c>
      <c r="X250">
        <v>1</v>
      </c>
      <c r="Y250">
        <v>1</v>
      </c>
      <c r="Z250">
        <v>443</v>
      </c>
      <c r="AA250">
        <v>14.524590160000001</v>
      </c>
      <c r="AB250">
        <v>5</v>
      </c>
      <c r="AC250">
        <v>1</v>
      </c>
      <c r="AD250" t="s">
        <v>18</v>
      </c>
      <c r="AE250">
        <v>4</v>
      </c>
      <c r="AF250">
        <v>2014</v>
      </c>
      <c r="AG250">
        <v>201404</v>
      </c>
      <c r="AH250">
        <v>7</v>
      </c>
      <c r="AI250">
        <v>2015</v>
      </c>
      <c r="AJ250">
        <v>201507</v>
      </c>
    </row>
    <row r="251" spans="1:36" x14ac:dyDescent="0.2">
      <c r="A251">
        <v>3002031744</v>
      </c>
      <c r="B251" t="s">
        <v>0</v>
      </c>
      <c r="C251" t="s">
        <v>1</v>
      </c>
      <c r="D251" t="s">
        <v>2</v>
      </c>
      <c r="E251" t="s">
        <v>10</v>
      </c>
      <c r="F251" t="s">
        <v>10</v>
      </c>
      <c r="G251">
        <v>8</v>
      </c>
      <c r="H251">
        <v>3</v>
      </c>
      <c r="I251">
        <v>5</v>
      </c>
      <c r="J251">
        <v>2014</v>
      </c>
      <c r="K251">
        <v>1</v>
      </c>
      <c r="L251" s="1">
        <v>41750</v>
      </c>
      <c r="M251" s="1">
        <v>41981</v>
      </c>
      <c r="N251">
        <v>1</v>
      </c>
      <c r="O251" t="s">
        <v>11</v>
      </c>
      <c r="P251" t="s">
        <v>12</v>
      </c>
      <c r="Q251" t="s">
        <v>7</v>
      </c>
      <c r="R251" t="s">
        <v>7</v>
      </c>
      <c r="S251" t="s">
        <v>12</v>
      </c>
      <c r="T251">
        <v>0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231</v>
      </c>
      <c r="AA251">
        <v>7.5737704920000004</v>
      </c>
      <c r="AB251">
        <v>4</v>
      </c>
      <c r="AC251">
        <v>6</v>
      </c>
      <c r="AD251" t="s">
        <v>8</v>
      </c>
      <c r="AE251">
        <v>4</v>
      </c>
      <c r="AF251">
        <v>2014</v>
      </c>
      <c r="AG251">
        <v>201404</v>
      </c>
      <c r="AH251">
        <v>12</v>
      </c>
      <c r="AI251">
        <v>2014</v>
      </c>
      <c r="AJ251">
        <v>201412</v>
      </c>
    </row>
    <row r="252" spans="1:36" x14ac:dyDescent="0.2">
      <c r="A252">
        <v>3002130780</v>
      </c>
      <c r="B252" t="s">
        <v>0</v>
      </c>
      <c r="C252" t="s">
        <v>1</v>
      </c>
      <c r="D252" t="s">
        <v>2</v>
      </c>
      <c r="E252" t="s">
        <v>10</v>
      </c>
      <c r="F252" t="s">
        <v>10</v>
      </c>
      <c r="G252">
        <v>4</v>
      </c>
      <c r="H252">
        <v>2</v>
      </c>
      <c r="I252">
        <v>2</v>
      </c>
      <c r="J252">
        <v>2014</v>
      </c>
      <c r="K252">
        <v>1</v>
      </c>
      <c r="L252" s="1">
        <v>41750</v>
      </c>
      <c r="M252" s="1">
        <v>41981</v>
      </c>
      <c r="N252">
        <v>1</v>
      </c>
      <c r="O252" t="s">
        <v>11</v>
      </c>
      <c r="P252" t="s">
        <v>12</v>
      </c>
      <c r="Q252" t="s">
        <v>7</v>
      </c>
      <c r="R252" t="s">
        <v>7</v>
      </c>
      <c r="S252" t="s">
        <v>12</v>
      </c>
      <c r="T252">
        <v>0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231</v>
      </c>
      <c r="AA252">
        <v>7.5737704920000004</v>
      </c>
      <c r="AB252">
        <v>4</v>
      </c>
      <c r="AC252">
        <v>6</v>
      </c>
      <c r="AD252" t="s">
        <v>8</v>
      </c>
      <c r="AE252">
        <v>4</v>
      </c>
      <c r="AF252">
        <v>2014</v>
      </c>
      <c r="AG252">
        <v>201404</v>
      </c>
      <c r="AH252">
        <v>12</v>
      </c>
      <c r="AI252">
        <v>2014</v>
      </c>
      <c r="AJ252">
        <v>201412</v>
      </c>
    </row>
    <row r="253" spans="1:36" x14ac:dyDescent="0.2">
      <c r="A253">
        <v>3000506067</v>
      </c>
      <c r="B253" t="s">
        <v>0</v>
      </c>
      <c r="C253" t="s">
        <v>14</v>
      </c>
      <c r="D253" t="s">
        <v>2</v>
      </c>
      <c r="E253" t="s">
        <v>15</v>
      </c>
      <c r="F253" t="s">
        <v>15</v>
      </c>
      <c r="G253">
        <v>18</v>
      </c>
      <c r="H253">
        <v>7</v>
      </c>
      <c r="I253">
        <v>15</v>
      </c>
      <c r="J253">
        <v>2014</v>
      </c>
      <c r="K253">
        <v>1</v>
      </c>
      <c r="L253" s="1">
        <v>41751</v>
      </c>
      <c r="M253" s="1">
        <v>42009</v>
      </c>
      <c r="N253">
        <v>1</v>
      </c>
      <c r="O253" t="s">
        <v>19</v>
      </c>
      <c r="P253" t="s">
        <v>20</v>
      </c>
      <c r="Q253" t="s">
        <v>7</v>
      </c>
      <c r="R253" t="s">
        <v>7</v>
      </c>
      <c r="S253" t="s">
        <v>20</v>
      </c>
      <c r="T253">
        <v>0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258</v>
      </c>
      <c r="AA253">
        <v>8.4590163930000006</v>
      </c>
      <c r="AB253">
        <v>4</v>
      </c>
      <c r="AC253">
        <v>6</v>
      </c>
      <c r="AD253" t="s">
        <v>8</v>
      </c>
      <c r="AE253">
        <v>4</v>
      </c>
      <c r="AF253">
        <v>2014</v>
      </c>
      <c r="AG253">
        <v>201404</v>
      </c>
      <c r="AH253">
        <v>1</v>
      </c>
      <c r="AI253">
        <v>2015</v>
      </c>
      <c r="AJ253">
        <v>201501</v>
      </c>
    </row>
    <row r="254" spans="1:36" x14ac:dyDescent="0.2">
      <c r="A254">
        <v>3001876689</v>
      </c>
      <c r="B254" t="s">
        <v>0</v>
      </c>
      <c r="C254" t="s">
        <v>14</v>
      </c>
      <c r="D254" t="s">
        <v>9</v>
      </c>
      <c r="E254" t="s">
        <v>15</v>
      </c>
      <c r="F254" t="s">
        <v>15</v>
      </c>
      <c r="G254">
        <v>17</v>
      </c>
      <c r="H254">
        <v>6</v>
      </c>
      <c r="I254">
        <v>14</v>
      </c>
      <c r="J254">
        <v>2014</v>
      </c>
      <c r="K254">
        <v>1</v>
      </c>
      <c r="L254" s="1">
        <v>41751</v>
      </c>
      <c r="M254" s="1">
        <v>41811</v>
      </c>
      <c r="N254">
        <v>1</v>
      </c>
      <c r="O254" t="s">
        <v>11</v>
      </c>
      <c r="P254" t="s">
        <v>12</v>
      </c>
      <c r="Q254" t="s">
        <v>7</v>
      </c>
      <c r="R254" t="s">
        <v>7</v>
      </c>
      <c r="S254" t="s">
        <v>12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60</v>
      </c>
      <c r="AA254">
        <v>1.9672131150000001</v>
      </c>
      <c r="AB254">
        <v>2</v>
      </c>
      <c r="AC254">
        <v>2</v>
      </c>
      <c r="AD254" t="s">
        <v>8</v>
      </c>
      <c r="AE254">
        <v>4</v>
      </c>
      <c r="AF254">
        <v>2014</v>
      </c>
      <c r="AG254">
        <v>201404</v>
      </c>
      <c r="AH254">
        <v>6</v>
      </c>
      <c r="AI254">
        <v>2014</v>
      </c>
      <c r="AJ254">
        <v>201406</v>
      </c>
    </row>
    <row r="255" spans="1:36" x14ac:dyDescent="0.2">
      <c r="A255">
        <v>3002315652</v>
      </c>
      <c r="B255" t="s">
        <v>0</v>
      </c>
      <c r="C255" t="s">
        <v>14</v>
      </c>
      <c r="D255" t="s">
        <v>9</v>
      </c>
      <c r="E255" t="s">
        <v>10</v>
      </c>
      <c r="F255" t="s">
        <v>10</v>
      </c>
      <c r="G255">
        <v>19</v>
      </c>
      <c r="H255">
        <v>7</v>
      </c>
      <c r="I255">
        <v>16</v>
      </c>
      <c r="J255">
        <v>2014</v>
      </c>
      <c r="K255">
        <v>3</v>
      </c>
      <c r="L255" s="1">
        <v>41751</v>
      </c>
      <c r="M255" s="1">
        <v>41933</v>
      </c>
      <c r="N255">
        <v>0</v>
      </c>
      <c r="O255" t="s">
        <v>30</v>
      </c>
      <c r="P255" t="s">
        <v>31</v>
      </c>
      <c r="Q255" t="s">
        <v>7</v>
      </c>
      <c r="R255" t="s">
        <v>7</v>
      </c>
      <c r="S255" t="s">
        <v>31</v>
      </c>
      <c r="T255">
        <v>0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182</v>
      </c>
      <c r="AA255">
        <v>5.9672131149999998</v>
      </c>
      <c r="AB255">
        <v>4</v>
      </c>
      <c r="AC255">
        <v>3</v>
      </c>
      <c r="AD255" t="s">
        <v>8</v>
      </c>
      <c r="AE255">
        <v>4</v>
      </c>
      <c r="AF255">
        <v>2014</v>
      </c>
      <c r="AG255">
        <v>201404</v>
      </c>
      <c r="AH255">
        <v>10</v>
      </c>
      <c r="AI255">
        <v>2014</v>
      </c>
      <c r="AJ255">
        <v>201410</v>
      </c>
    </row>
    <row r="256" spans="1:36" x14ac:dyDescent="0.2">
      <c r="A256">
        <v>3000325608</v>
      </c>
      <c r="B256" t="s">
        <v>0</v>
      </c>
      <c r="C256" t="s">
        <v>14</v>
      </c>
      <c r="D256" t="s">
        <v>9</v>
      </c>
      <c r="E256" t="s">
        <v>10</v>
      </c>
      <c r="F256" t="s">
        <v>10</v>
      </c>
      <c r="G256">
        <v>16</v>
      </c>
      <c r="H256">
        <v>6</v>
      </c>
      <c r="I256">
        <v>14</v>
      </c>
      <c r="J256">
        <v>2014</v>
      </c>
      <c r="K256">
        <v>1</v>
      </c>
      <c r="L256" s="1">
        <v>41752</v>
      </c>
      <c r="M256" s="1">
        <v>42003</v>
      </c>
      <c r="N256">
        <v>1</v>
      </c>
      <c r="O256" t="s">
        <v>11</v>
      </c>
      <c r="P256" t="s">
        <v>12</v>
      </c>
      <c r="Q256" t="s">
        <v>7</v>
      </c>
      <c r="R256" t="s">
        <v>7</v>
      </c>
      <c r="S256" t="s">
        <v>12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251</v>
      </c>
      <c r="AA256">
        <v>8.2295081969999995</v>
      </c>
      <c r="AB256">
        <v>4</v>
      </c>
      <c r="AC256">
        <v>5</v>
      </c>
      <c r="AD256" t="s">
        <v>8</v>
      </c>
      <c r="AE256">
        <v>4</v>
      </c>
      <c r="AF256">
        <v>2014</v>
      </c>
      <c r="AG256">
        <v>201404</v>
      </c>
      <c r="AH256">
        <v>12</v>
      </c>
      <c r="AI256">
        <v>2014</v>
      </c>
      <c r="AJ256">
        <v>201412</v>
      </c>
    </row>
    <row r="257" spans="1:36" x14ac:dyDescent="0.2">
      <c r="A257">
        <v>3000328002</v>
      </c>
      <c r="B257" t="s">
        <v>0</v>
      </c>
      <c r="C257" t="s">
        <v>1</v>
      </c>
      <c r="D257" t="s">
        <v>9</v>
      </c>
      <c r="E257" t="s">
        <v>10</v>
      </c>
      <c r="F257" t="s">
        <v>10</v>
      </c>
      <c r="G257">
        <v>11</v>
      </c>
      <c r="H257">
        <v>4</v>
      </c>
      <c r="I257">
        <v>8</v>
      </c>
      <c r="J257">
        <v>2014</v>
      </c>
      <c r="K257">
        <v>1</v>
      </c>
      <c r="L257" s="1">
        <v>41752</v>
      </c>
      <c r="M257" s="1">
        <v>42242</v>
      </c>
      <c r="N257">
        <v>1</v>
      </c>
      <c r="O257" t="s">
        <v>11</v>
      </c>
      <c r="P257" t="s">
        <v>12</v>
      </c>
      <c r="Q257" t="s">
        <v>31</v>
      </c>
      <c r="R257" s="1">
        <v>42003</v>
      </c>
      <c r="S257" t="s">
        <v>26</v>
      </c>
      <c r="T257">
        <v>1</v>
      </c>
      <c r="U257">
        <v>2</v>
      </c>
      <c r="V257">
        <v>1</v>
      </c>
      <c r="W257">
        <v>1</v>
      </c>
      <c r="X257">
        <v>0</v>
      </c>
      <c r="Y257">
        <v>1</v>
      </c>
      <c r="Z257">
        <v>490</v>
      </c>
      <c r="AA257">
        <v>16.06557377</v>
      </c>
      <c r="AB257">
        <v>5</v>
      </c>
      <c r="AC257">
        <v>4</v>
      </c>
      <c r="AD257" t="s">
        <v>8</v>
      </c>
      <c r="AE257">
        <v>4</v>
      </c>
      <c r="AF257">
        <v>2014</v>
      </c>
      <c r="AG257">
        <v>201404</v>
      </c>
      <c r="AH257">
        <v>8</v>
      </c>
      <c r="AI257">
        <v>2015</v>
      </c>
      <c r="AJ257">
        <v>201508</v>
      </c>
    </row>
    <row r="258" spans="1:36" x14ac:dyDescent="0.2">
      <c r="A258">
        <v>3000893001</v>
      </c>
      <c r="B258" t="s">
        <v>0</v>
      </c>
      <c r="C258" t="s">
        <v>1</v>
      </c>
      <c r="D258" t="s">
        <v>34</v>
      </c>
      <c r="E258" t="s">
        <v>15</v>
      </c>
      <c r="F258" t="s">
        <v>15</v>
      </c>
      <c r="G258">
        <v>10</v>
      </c>
      <c r="H258">
        <v>4</v>
      </c>
      <c r="I258">
        <v>8</v>
      </c>
      <c r="J258">
        <v>2014</v>
      </c>
      <c r="K258">
        <v>1</v>
      </c>
      <c r="L258" s="1">
        <v>41752</v>
      </c>
      <c r="M258" s="1">
        <v>41765</v>
      </c>
      <c r="N258">
        <v>1</v>
      </c>
      <c r="O258" t="s">
        <v>28</v>
      </c>
      <c r="P258" t="s">
        <v>29</v>
      </c>
      <c r="Q258" t="s">
        <v>7</v>
      </c>
      <c r="R258" t="s">
        <v>7</v>
      </c>
      <c r="S258" t="s">
        <v>29</v>
      </c>
      <c r="T258">
        <v>0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13</v>
      </c>
      <c r="AA258">
        <v>0.42622950799999998</v>
      </c>
      <c r="AB258">
        <v>1</v>
      </c>
      <c r="AC258">
        <v>2</v>
      </c>
      <c r="AD258" t="s">
        <v>8</v>
      </c>
      <c r="AE258">
        <v>4</v>
      </c>
      <c r="AF258">
        <v>2014</v>
      </c>
      <c r="AG258">
        <v>201404</v>
      </c>
      <c r="AH258">
        <v>5</v>
      </c>
      <c r="AI258">
        <v>2014</v>
      </c>
      <c r="AJ258">
        <v>201405</v>
      </c>
    </row>
    <row r="259" spans="1:36" x14ac:dyDescent="0.2">
      <c r="A259">
        <v>3001853751</v>
      </c>
      <c r="B259" t="s">
        <v>0</v>
      </c>
      <c r="C259" t="s">
        <v>1</v>
      </c>
      <c r="D259" t="s">
        <v>2</v>
      </c>
      <c r="E259" t="s">
        <v>10</v>
      </c>
      <c r="F259" t="s">
        <v>10</v>
      </c>
      <c r="G259">
        <v>7</v>
      </c>
      <c r="H259">
        <v>3</v>
      </c>
      <c r="I259">
        <v>4</v>
      </c>
      <c r="J259">
        <v>2014</v>
      </c>
      <c r="K259">
        <v>1</v>
      </c>
      <c r="L259" s="1">
        <v>41752</v>
      </c>
      <c r="M259" s="1">
        <v>42003</v>
      </c>
      <c r="N259">
        <v>1</v>
      </c>
      <c r="O259" t="s">
        <v>11</v>
      </c>
      <c r="P259" t="s">
        <v>12</v>
      </c>
      <c r="Q259" t="s">
        <v>7</v>
      </c>
      <c r="R259" t="s">
        <v>7</v>
      </c>
      <c r="S259" t="s">
        <v>12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251</v>
      </c>
      <c r="AA259">
        <v>8.2295081969999995</v>
      </c>
      <c r="AB259">
        <v>4</v>
      </c>
      <c r="AC259">
        <v>6</v>
      </c>
      <c r="AD259" t="s">
        <v>8</v>
      </c>
      <c r="AE259">
        <v>4</v>
      </c>
      <c r="AF259">
        <v>2014</v>
      </c>
      <c r="AG259">
        <v>201404</v>
      </c>
      <c r="AH259">
        <v>12</v>
      </c>
      <c r="AI259">
        <v>2014</v>
      </c>
      <c r="AJ259">
        <v>201412</v>
      </c>
    </row>
    <row r="260" spans="1:36" x14ac:dyDescent="0.2">
      <c r="A260">
        <v>3002066814</v>
      </c>
      <c r="B260" t="s">
        <v>0</v>
      </c>
      <c r="C260" t="s">
        <v>1</v>
      </c>
      <c r="D260" t="s">
        <v>34</v>
      </c>
      <c r="E260" t="s">
        <v>15</v>
      </c>
      <c r="F260" t="s">
        <v>15</v>
      </c>
      <c r="G260">
        <v>7</v>
      </c>
      <c r="H260">
        <v>3</v>
      </c>
      <c r="I260">
        <v>4</v>
      </c>
      <c r="J260">
        <v>2014</v>
      </c>
      <c r="K260">
        <v>1</v>
      </c>
      <c r="L260" s="1">
        <v>41752</v>
      </c>
      <c r="M260" s="1">
        <v>41765</v>
      </c>
      <c r="N260">
        <v>1</v>
      </c>
      <c r="O260" t="s">
        <v>28</v>
      </c>
      <c r="P260" t="s">
        <v>29</v>
      </c>
      <c r="Q260" t="s">
        <v>7</v>
      </c>
      <c r="R260" t="s">
        <v>7</v>
      </c>
      <c r="S260" t="s">
        <v>29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13</v>
      </c>
      <c r="AA260">
        <v>0.42622950799999998</v>
      </c>
      <c r="AB260">
        <v>1</v>
      </c>
      <c r="AC260">
        <v>2</v>
      </c>
      <c r="AD260" t="s">
        <v>8</v>
      </c>
      <c r="AE260">
        <v>4</v>
      </c>
      <c r="AF260">
        <v>2014</v>
      </c>
      <c r="AG260">
        <v>201404</v>
      </c>
      <c r="AH260">
        <v>5</v>
      </c>
      <c r="AI260">
        <v>2014</v>
      </c>
      <c r="AJ260">
        <v>201405</v>
      </c>
    </row>
    <row r="261" spans="1:36" x14ac:dyDescent="0.2">
      <c r="A261">
        <v>3002282490</v>
      </c>
      <c r="B261" t="s">
        <v>0</v>
      </c>
      <c r="C261" t="s">
        <v>1</v>
      </c>
      <c r="D261" t="s">
        <v>9</v>
      </c>
      <c r="E261" t="s">
        <v>15</v>
      </c>
      <c r="F261" t="s">
        <v>15</v>
      </c>
      <c r="G261">
        <v>3</v>
      </c>
      <c r="H261">
        <v>1</v>
      </c>
      <c r="I261">
        <v>0</v>
      </c>
      <c r="J261">
        <v>2014</v>
      </c>
      <c r="K261">
        <v>1</v>
      </c>
      <c r="L261" s="1">
        <v>41752</v>
      </c>
      <c r="M261" s="1">
        <v>41765</v>
      </c>
      <c r="N261">
        <v>1</v>
      </c>
      <c r="O261" t="s">
        <v>28</v>
      </c>
      <c r="P261" t="s">
        <v>29</v>
      </c>
      <c r="Q261" t="s">
        <v>7</v>
      </c>
      <c r="R261" t="s">
        <v>7</v>
      </c>
      <c r="S261" t="s">
        <v>29</v>
      </c>
      <c r="T261">
        <v>0</v>
      </c>
      <c r="U261">
        <v>1</v>
      </c>
      <c r="V261">
        <v>0</v>
      </c>
      <c r="W261">
        <v>1</v>
      </c>
      <c r="X261">
        <v>0</v>
      </c>
      <c r="Y261">
        <v>1</v>
      </c>
      <c r="Z261">
        <v>13</v>
      </c>
      <c r="AA261">
        <v>0.42622950799999998</v>
      </c>
      <c r="AB261">
        <v>1</v>
      </c>
      <c r="AC261">
        <v>2</v>
      </c>
      <c r="AD261" t="s">
        <v>8</v>
      </c>
      <c r="AE261">
        <v>4</v>
      </c>
      <c r="AF261">
        <v>2014</v>
      </c>
      <c r="AG261">
        <v>201404</v>
      </c>
      <c r="AH261">
        <v>5</v>
      </c>
      <c r="AI261">
        <v>2014</v>
      </c>
      <c r="AJ261">
        <v>201405</v>
      </c>
    </row>
    <row r="262" spans="1:36" x14ac:dyDescent="0.2">
      <c r="A262">
        <v>3002338305</v>
      </c>
      <c r="B262" t="s">
        <v>0</v>
      </c>
      <c r="C262" t="s">
        <v>1</v>
      </c>
      <c r="D262" t="s">
        <v>9</v>
      </c>
      <c r="E262" t="s">
        <v>15</v>
      </c>
      <c r="F262" t="s">
        <v>15</v>
      </c>
      <c r="G262">
        <v>3</v>
      </c>
      <c r="H262">
        <v>2</v>
      </c>
      <c r="I262">
        <v>1</v>
      </c>
      <c r="J262">
        <v>2014</v>
      </c>
      <c r="K262">
        <v>1</v>
      </c>
      <c r="L262" s="1">
        <v>41752</v>
      </c>
      <c r="M262" s="1">
        <v>41754</v>
      </c>
      <c r="N262">
        <v>1</v>
      </c>
      <c r="O262" t="s">
        <v>28</v>
      </c>
      <c r="P262" t="s">
        <v>29</v>
      </c>
      <c r="Q262" t="s">
        <v>7</v>
      </c>
      <c r="R262" t="s">
        <v>7</v>
      </c>
      <c r="S262" t="s">
        <v>29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2</v>
      </c>
      <c r="AA262">
        <v>6.5573771000000003E-2</v>
      </c>
      <c r="AB262">
        <v>1</v>
      </c>
      <c r="AC262">
        <v>1</v>
      </c>
      <c r="AD262" t="s">
        <v>8</v>
      </c>
      <c r="AE262">
        <v>4</v>
      </c>
      <c r="AF262">
        <v>2014</v>
      </c>
      <c r="AG262">
        <v>201404</v>
      </c>
      <c r="AH262">
        <v>4</v>
      </c>
      <c r="AI262">
        <v>2014</v>
      </c>
      <c r="AJ262">
        <v>201404</v>
      </c>
    </row>
    <row r="263" spans="1:36" x14ac:dyDescent="0.2">
      <c r="A263">
        <v>3002338308</v>
      </c>
      <c r="B263" t="s">
        <v>0</v>
      </c>
      <c r="C263" t="s">
        <v>1</v>
      </c>
      <c r="D263" t="s">
        <v>9</v>
      </c>
      <c r="E263" t="s">
        <v>15</v>
      </c>
      <c r="F263" t="s">
        <v>15</v>
      </c>
      <c r="G263">
        <v>2</v>
      </c>
      <c r="H263">
        <v>1</v>
      </c>
      <c r="I263">
        <v>0</v>
      </c>
      <c r="J263">
        <v>2014</v>
      </c>
      <c r="K263">
        <v>1</v>
      </c>
      <c r="L263" s="1">
        <v>41752</v>
      </c>
      <c r="M263" s="1">
        <v>41754</v>
      </c>
      <c r="N263">
        <v>1</v>
      </c>
      <c r="O263" t="s">
        <v>28</v>
      </c>
      <c r="P263" t="s">
        <v>29</v>
      </c>
      <c r="Q263" t="s">
        <v>7</v>
      </c>
      <c r="R263" t="s">
        <v>7</v>
      </c>
      <c r="S263" t="s">
        <v>29</v>
      </c>
      <c r="T263">
        <v>0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2</v>
      </c>
      <c r="AA263">
        <v>6.5573771000000003E-2</v>
      </c>
      <c r="AB263">
        <v>1</v>
      </c>
      <c r="AC263">
        <v>1</v>
      </c>
      <c r="AD263" t="s">
        <v>8</v>
      </c>
      <c r="AE263">
        <v>4</v>
      </c>
      <c r="AF263">
        <v>2014</v>
      </c>
      <c r="AG263">
        <v>201404</v>
      </c>
      <c r="AH263">
        <v>4</v>
      </c>
      <c r="AI263">
        <v>2014</v>
      </c>
      <c r="AJ263">
        <v>201404</v>
      </c>
    </row>
    <row r="264" spans="1:36" x14ac:dyDescent="0.2">
      <c r="A264">
        <v>3002345742</v>
      </c>
      <c r="B264" t="s">
        <v>0</v>
      </c>
      <c r="C264" t="s">
        <v>14</v>
      </c>
      <c r="D264" t="s">
        <v>2</v>
      </c>
      <c r="E264" t="s">
        <v>10</v>
      </c>
      <c r="F264" t="s">
        <v>10</v>
      </c>
      <c r="G264">
        <v>3</v>
      </c>
      <c r="H264">
        <v>1</v>
      </c>
      <c r="I264">
        <v>0</v>
      </c>
      <c r="J264">
        <v>2014</v>
      </c>
      <c r="K264">
        <v>1</v>
      </c>
      <c r="L264" s="1">
        <v>41752</v>
      </c>
      <c r="M264" s="1">
        <v>41796</v>
      </c>
      <c r="N264">
        <v>1</v>
      </c>
      <c r="O264" t="s">
        <v>11</v>
      </c>
      <c r="P264" t="s">
        <v>12</v>
      </c>
      <c r="Q264" t="s">
        <v>7</v>
      </c>
      <c r="R264" t="s">
        <v>7</v>
      </c>
      <c r="S264" t="s">
        <v>12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44</v>
      </c>
      <c r="AA264">
        <v>1.4426229509999999</v>
      </c>
      <c r="AB264">
        <v>2</v>
      </c>
      <c r="AC264">
        <v>6</v>
      </c>
      <c r="AD264" t="s">
        <v>8</v>
      </c>
      <c r="AE264">
        <v>4</v>
      </c>
      <c r="AF264">
        <v>2014</v>
      </c>
      <c r="AG264">
        <v>201404</v>
      </c>
      <c r="AH264">
        <v>6</v>
      </c>
      <c r="AI264">
        <v>2014</v>
      </c>
      <c r="AJ264">
        <v>201406</v>
      </c>
    </row>
    <row r="265" spans="1:36" x14ac:dyDescent="0.2">
      <c r="A265">
        <v>3002345748</v>
      </c>
      <c r="B265" t="s">
        <v>0</v>
      </c>
      <c r="C265" t="s">
        <v>14</v>
      </c>
      <c r="D265" t="s">
        <v>2</v>
      </c>
      <c r="E265" t="s">
        <v>10</v>
      </c>
      <c r="F265" t="s">
        <v>10</v>
      </c>
      <c r="G265">
        <v>3</v>
      </c>
      <c r="H265">
        <v>1</v>
      </c>
      <c r="I265">
        <v>0</v>
      </c>
      <c r="J265">
        <v>2014</v>
      </c>
      <c r="K265">
        <v>1</v>
      </c>
      <c r="L265" s="1">
        <v>41752</v>
      </c>
      <c r="M265" s="1">
        <v>41796</v>
      </c>
      <c r="N265">
        <v>1</v>
      </c>
      <c r="O265" t="s">
        <v>11</v>
      </c>
      <c r="P265" t="s">
        <v>12</v>
      </c>
      <c r="Q265" t="s">
        <v>7</v>
      </c>
      <c r="R265" t="s">
        <v>7</v>
      </c>
      <c r="S265" t="s">
        <v>12</v>
      </c>
      <c r="T265">
        <v>0</v>
      </c>
      <c r="U265">
        <v>1</v>
      </c>
      <c r="V265">
        <v>0</v>
      </c>
      <c r="W265">
        <v>1</v>
      </c>
      <c r="X265">
        <v>0</v>
      </c>
      <c r="Y265">
        <v>0</v>
      </c>
      <c r="Z265">
        <v>44</v>
      </c>
      <c r="AA265">
        <v>1.4426229509999999</v>
      </c>
      <c r="AB265">
        <v>2</v>
      </c>
      <c r="AC265">
        <v>6</v>
      </c>
      <c r="AD265" t="s">
        <v>8</v>
      </c>
      <c r="AE265">
        <v>4</v>
      </c>
      <c r="AF265">
        <v>2014</v>
      </c>
      <c r="AG265">
        <v>201404</v>
      </c>
      <c r="AH265">
        <v>6</v>
      </c>
      <c r="AI265">
        <v>2014</v>
      </c>
      <c r="AJ265">
        <v>201406</v>
      </c>
    </row>
    <row r="266" spans="1:36" x14ac:dyDescent="0.2">
      <c r="A266">
        <v>3000338571</v>
      </c>
      <c r="B266" t="s">
        <v>0</v>
      </c>
      <c r="C266" t="s">
        <v>1</v>
      </c>
      <c r="D266" t="s">
        <v>9</v>
      </c>
      <c r="E266" t="s">
        <v>10</v>
      </c>
      <c r="F266" t="s">
        <v>10</v>
      </c>
      <c r="G266">
        <v>18</v>
      </c>
      <c r="H266">
        <v>7</v>
      </c>
      <c r="I266">
        <v>15</v>
      </c>
      <c r="J266">
        <v>2014</v>
      </c>
      <c r="K266">
        <v>1</v>
      </c>
      <c r="L266" s="1">
        <v>41754</v>
      </c>
      <c r="M266" s="1">
        <v>41764</v>
      </c>
      <c r="N266">
        <v>1</v>
      </c>
      <c r="O266" t="s">
        <v>5</v>
      </c>
      <c r="P266" t="s">
        <v>6</v>
      </c>
      <c r="Q266" t="s">
        <v>7</v>
      </c>
      <c r="R266" t="s">
        <v>7</v>
      </c>
      <c r="S266" t="s">
        <v>6</v>
      </c>
      <c r="T266">
        <v>0</v>
      </c>
      <c r="U266">
        <v>1</v>
      </c>
      <c r="V266">
        <v>0</v>
      </c>
      <c r="W266">
        <v>1</v>
      </c>
      <c r="X266">
        <v>1</v>
      </c>
      <c r="Y266">
        <v>0</v>
      </c>
      <c r="Z266">
        <v>10</v>
      </c>
      <c r="AA266">
        <v>0.32786885300000002</v>
      </c>
      <c r="AB266">
        <v>1</v>
      </c>
      <c r="AC266">
        <v>6</v>
      </c>
      <c r="AD266" t="s">
        <v>18</v>
      </c>
      <c r="AE266">
        <v>4</v>
      </c>
      <c r="AF266">
        <v>2014</v>
      </c>
      <c r="AG266">
        <v>201404</v>
      </c>
      <c r="AH266">
        <v>5</v>
      </c>
      <c r="AI266">
        <v>2014</v>
      </c>
      <c r="AJ266">
        <v>201405</v>
      </c>
    </row>
    <row r="267" spans="1:36" x14ac:dyDescent="0.2">
      <c r="A267">
        <v>3000930012</v>
      </c>
      <c r="B267" t="s">
        <v>0</v>
      </c>
      <c r="C267" t="s">
        <v>1</v>
      </c>
      <c r="D267" t="s">
        <v>2</v>
      </c>
      <c r="E267" t="s">
        <v>3</v>
      </c>
      <c r="F267" t="s">
        <v>4</v>
      </c>
      <c r="G267">
        <v>19</v>
      </c>
      <c r="H267">
        <v>7</v>
      </c>
      <c r="I267">
        <v>17</v>
      </c>
      <c r="J267">
        <v>2014</v>
      </c>
      <c r="K267">
        <v>1</v>
      </c>
      <c r="L267" s="1">
        <v>41754</v>
      </c>
      <c r="M267" s="1">
        <v>42030</v>
      </c>
      <c r="N267">
        <v>1</v>
      </c>
      <c r="O267" t="s">
        <v>19</v>
      </c>
      <c r="P267" t="s">
        <v>20</v>
      </c>
      <c r="Q267" t="s">
        <v>7</v>
      </c>
      <c r="R267" t="s">
        <v>7</v>
      </c>
      <c r="S267" t="s">
        <v>20</v>
      </c>
      <c r="T267">
        <v>0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276</v>
      </c>
      <c r="AA267">
        <v>9.0491803280000003</v>
      </c>
      <c r="AB267">
        <v>4</v>
      </c>
      <c r="AC267">
        <v>6</v>
      </c>
      <c r="AD267" t="s">
        <v>8</v>
      </c>
      <c r="AE267">
        <v>4</v>
      </c>
      <c r="AF267">
        <v>2014</v>
      </c>
      <c r="AG267">
        <v>201404</v>
      </c>
      <c r="AH267">
        <v>1</v>
      </c>
      <c r="AI267">
        <v>2015</v>
      </c>
      <c r="AJ267">
        <v>201501</v>
      </c>
    </row>
    <row r="268" spans="1:36" x14ac:dyDescent="0.2">
      <c r="A268">
        <v>3001831590</v>
      </c>
      <c r="B268" t="s">
        <v>0</v>
      </c>
      <c r="C268" t="s">
        <v>1</v>
      </c>
      <c r="D268" t="s">
        <v>9</v>
      </c>
      <c r="E268" t="s">
        <v>4</v>
      </c>
      <c r="F268" t="s">
        <v>4</v>
      </c>
      <c r="G268">
        <v>7</v>
      </c>
      <c r="H268">
        <v>3</v>
      </c>
      <c r="I268">
        <v>4</v>
      </c>
      <c r="J268">
        <v>2014</v>
      </c>
      <c r="K268">
        <v>1</v>
      </c>
      <c r="L268" s="1">
        <v>41754</v>
      </c>
      <c r="M268" s="1">
        <v>41759</v>
      </c>
      <c r="N268">
        <v>1</v>
      </c>
      <c r="O268" t="s">
        <v>11</v>
      </c>
      <c r="P268" t="s">
        <v>12</v>
      </c>
      <c r="Q268" t="s">
        <v>7</v>
      </c>
      <c r="R268" t="s">
        <v>7</v>
      </c>
      <c r="S268" t="s">
        <v>12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5</v>
      </c>
      <c r="AA268">
        <v>0.16393442599999999</v>
      </c>
      <c r="AB268">
        <v>1</v>
      </c>
      <c r="AC268">
        <v>6</v>
      </c>
      <c r="AD268" t="s">
        <v>8</v>
      </c>
      <c r="AE268">
        <v>4</v>
      </c>
      <c r="AF268">
        <v>2014</v>
      </c>
      <c r="AG268">
        <v>201404</v>
      </c>
      <c r="AH268">
        <v>4</v>
      </c>
      <c r="AI268">
        <v>2014</v>
      </c>
      <c r="AJ268">
        <v>201404</v>
      </c>
    </row>
    <row r="269" spans="1:36" x14ac:dyDescent="0.2">
      <c r="A269">
        <v>3002303673</v>
      </c>
      <c r="B269" t="s">
        <v>0</v>
      </c>
      <c r="C269" t="s">
        <v>14</v>
      </c>
      <c r="D269" t="s">
        <v>2</v>
      </c>
      <c r="E269" t="s">
        <v>15</v>
      </c>
      <c r="F269" t="s">
        <v>15</v>
      </c>
      <c r="G269">
        <v>18</v>
      </c>
      <c r="H269">
        <v>7</v>
      </c>
      <c r="I269">
        <v>15</v>
      </c>
      <c r="J269">
        <v>2014</v>
      </c>
      <c r="K269">
        <v>2</v>
      </c>
      <c r="L269" s="1">
        <v>41754</v>
      </c>
      <c r="M269" s="1">
        <v>41900</v>
      </c>
      <c r="N269">
        <v>0</v>
      </c>
      <c r="O269" t="s">
        <v>30</v>
      </c>
      <c r="P269" t="s">
        <v>31</v>
      </c>
      <c r="Q269" t="s">
        <v>7</v>
      </c>
      <c r="R269" t="s">
        <v>7</v>
      </c>
      <c r="S269" t="s">
        <v>31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0</v>
      </c>
      <c r="Z269">
        <v>146</v>
      </c>
      <c r="AA269">
        <v>4.7868852459999998</v>
      </c>
      <c r="AB269">
        <v>3</v>
      </c>
      <c r="AC269">
        <v>6</v>
      </c>
      <c r="AD269" t="s">
        <v>18</v>
      </c>
      <c r="AE269">
        <v>4</v>
      </c>
      <c r="AF269">
        <v>2014</v>
      </c>
      <c r="AG269">
        <v>201404</v>
      </c>
      <c r="AH269">
        <v>9</v>
      </c>
      <c r="AI269">
        <v>2014</v>
      </c>
      <c r="AJ269">
        <v>201409</v>
      </c>
    </row>
    <row r="270" spans="1:36" x14ac:dyDescent="0.2">
      <c r="A270">
        <v>3002345886</v>
      </c>
      <c r="B270" t="s">
        <v>0</v>
      </c>
      <c r="C270" t="s">
        <v>1</v>
      </c>
      <c r="D270" t="s">
        <v>9</v>
      </c>
      <c r="E270" t="s">
        <v>25</v>
      </c>
      <c r="F270" t="s">
        <v>4</v>
      </c>
      <c r="G270">
        <v>2</v>
      </c>
      <c r="H270">
        <v>1</v>
      </c>
      <c r="I270">
        <v>0</v>
      </c>
      <c r="J270">
        <v>2014</v>
      </c>
      <c r="K270">
        <v>1</v>
      </c>
      <c r="L270" s="1">
        <v>41754</v>
      </c>
      <c r="M270" s="1">
        <v>42397</v>
      </c>
      <c r="N270">
        <v>1</v>
      </c>
      <c r="O270" t="s">
        <v>27</v>
      </c>
      <c r="P270" t="s">
        <v>21</v>
      </c>
      <c r="Q270" t="s">
        <v>21</v>
      </c>
      <c r="R270" s="1">
        <v>41867</v>
      </c>
      <c r="S270" t="s">
        <v>21</v>
      </c>
      <c r="T270">
        <v>0</v>
      </c>
      <c r="U270">
        <v>3</v>
      </c>
      <c r="V270">
        <v>2</v>
      </c>
      <c r="W270">
        <v>1</v>
      </c>
      <c r="X270">
        <v>0</v>
      </c>
      <c r="Y270">
        <v>0</v>
      </c>
      <c r="Z270">
        <v>643</v>
      </c>
      <c r="AA270">
        <v>21.081967209999998</v>
      </c>
      <c r="AB270">
        <v>6</v>
      </c>
      <c r="AC270">
        <v>4</v>
      </c>
      <c r="AD270" t="s">
        <v>32</v>
      </c>
      <c r="AE270">
        <v>4</v>
      </c>
      <c r="AF270">
        <v>2014</v>
      </c>
      <c r="AG270">
        <v>201404</v>
      </c>
      <c r="AH270">
        <v>1</v>
      </c>
      <c r="AI270">
        <v>2016</v>
      </c>
      <c r="AJ270">
        <v>201601</v>
      </c>
    </row>
    <row r="271" spans="1:36" x14ac:dyDescent="0.2">
      <c r="A271">
        <v>3002346450</v>
      </c>
      <c r="B271" t="s">
        <v>0</v>
      </c>
      <c r="C271" t="s">
        <v>1</v>
      </c>
      <c r="D271" t="s">
        <v>9</v>
      </c>
      <c r="E271" t="s">
        <v>15</v>
      </c>
      <c r="F271" t="s">
        <v>15</v>
      </c>
      <c r="G271">
        <v>3</v>
      </c>
      <c r="H271">
        <v>1</v>
      </c>
      <c r="I271">
        <v>0</v>
      </c>
      <c r="J271">
        <v>2014</v>
      </c>
      <c r="K271">
        <v>1</v>
      </c>
      <c r="L271" s="1">
        <v>41754</v>
      </c>
      <c r="M271" s="1">
        <v>42128</v>
      </c>
      <c r="N271">
        <v>1</v>
      </c>
      <c r="O271" t="s">
        <v>11</v>
      </c>
      <c r="P271" t="s">
        <v>21</v>
      </c>
      <c r="Q271" t="s">
        <v>12</v>
      </c>
      <c r="R271" s="1">
        <v>41757</v>
      </c>
      <c r="S271" t="s">
        <v>12</v>
      </c>
      <c r="T271">
        <v>1</v>
      </c>
      <c r="U271">
        <v>3</v>
      </c>
      <c r="V271">
        <v>2</v>
      </c>
      <c r="W271">
        <v>1</v>
      </c>
      <c r="X271">
        <v>0</v>
      </c>
      <c r="Y271">
        <v>0</v>
      </c>
      <c r="Z271">
        <v>374</v>
      </c>
      <c r="AA271">
        <v>12.262295079999999</v>
      </c>
      <c r="AB271">
        <v>5</v>
      </c>
      <c r="AC271">
        <v>6</v>
      </c>
      <c r="AD271" t="s">
        <v>8</v>
      </c>
      <c r="AE271">
        <v>4</v>
      </c>
      <c r="AF271">
        <v>2014</v>
      </c>
      <c r="AG271">
        <v>201404</v>
      </c>
      <c r="AH271">
        <v>5</v>
      </c>
      <c r="AI271">
        <v>2015</v>
      </c>
      <c r="AJ271">
        <v>201505</v>
      </c>
    </row>
    <row r="272" spans="1:36" x14ac:dyDescent="0.2">
      <c r="A272">
        <v>3002346264</v>
      </c>
      <c r="B272" t="s">
        <v>0</v>
      </c>
      <c r="C272" t="s">
        <v>14</v>
      </c>
      <c r="D272" t="s">
        <v>9</v>
      </c>
      <c r="E272" t="s">
        <v>10</v>
      </c>
      <c r="F272" t="s">
        <v>10</v>
      </c>
      <c r="G272">
        <v>2</v>
      </c>
      <c r="H272">
        <v>1</v>
      </c>
      <c r="I272">
        <v>0</v>
      </c>
      <c r="J272">
        <v>2014</v>
      </c>
      <c r="K272">
        <v>1</v>
      </c>
      <c r="L272" s="1">
        <v>41755</v>
      </c>
      <c r="M272" s="1">
        <v>42572</v>
      </c>
      <c r="N272">
        <v>1</v>
      </c>
      <c r="O272" t="s">
        <v>11</v>
      </c>
      <c r="P272" t="s">
        <v>12</v>
      </c>
      <c r="Q272" t="s">
        <v>7</v>
      </c>
      <c r="R272" t="s">
        <v>7</v>
      </c>
      <c r="S272" t="s">
        <v>12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817</v>
      </c>
      <c r="AA272">
        <v>26.786885250000001</v>
      </c>
      <c r="AB272">
        <v>6</v>
      </c>
      <c r="AC272">
        <v>3</v>
      </c>
      <c r="AD272" t="s">
        <v>32</v>
      </c>
      <c r="AE272">
        <v>4</v>
      </c>
      <c r="AF272">
        <v>2014</v>
      </c>
      <c r="AG272">
        <v>201404</v>
      </c>
      <c r="AH272">
        <v>7</v>
      </c>
      <c r="AI272">
        <v>2016</v>
      </c>
      <c r="AJ272">
        <v>201607</v>
      </c>
    </row>
    <row r="273" spans="1:36" x14ac:dyDescent="0.2">
      <c r="A273">
        <v>3002347380</v>
      </c>
      <c r="B273" t="s">
        <v>0</v>
      </c>
      <c r="C273" t="s">
        <v>1</v>
      </c>
      <c r="D273" t="s">
        <v>9</v>
      </c>
      <c r="E273" t="s">
        <v>10</v>
      </c>
      <c r="F273" t="s">
        <v>10</v>
      </c>
      <c r="G273">
        <v>2</v>
      </c>
      <c r="H273">
        <v>1</v>
      </c>
      <c r="I273">
        <v>0</v>
      </c>
      <c r="J273">
        <v>2014</v>
      </c>
      <c r="K273">
        <v>1</v>
      </c>
      <c r="L273" s="1">
        <v>41755</v>
      </c>
      <c r="M273" s="1">
        <v>42736</v>
      </c>
      <c r="N273">
        <v>1</v>
      </c>
      <c r="O273" t="s">
        <v>27</v>
      </c>
      <c r="P273" t="s">
        <v>29</v>
      </c>
      <c r="Q273" t="s">
        <v>21</v>
      </c>
      <c r="R273" s="1">
        <v>41782</v>
      </c>
      <c r="S273" t="s">
        <v>21</v>
      </c>
      <c r="T273">
        <v>1</v>
      </c>
      <c r="U273">
        <v>4</v>
      </c>
      <c r="V273">
        <v>3</v>
      </c>
      <c r="W273">
        <v>0</v>
      </c>
      <c r="X273">
        <v>0</v>
      </c>
      <c r="Y273">
        <v>0</v>
      </c>
      <c r="Z273">
        <v>981</v>
      </c>
      <c r="AA273">
        <v>32.163934429999998</v>
      </c>
      <c r="AB273">
        <v>6</v>
      </c>
      <c r="AC273">
        <v>0</v>
      </c>
      <c r="AD273" t="s">
        <v>13</v>
      </c>
      <c r="AE273">
        <v>4</v>
      </c>
      <c r="AF273">
        <v>2014</v>
      </c>
      <c r="AG273">
        <v>201404</v>
      </c>
      <c r="AH273">
        <v>1</v>
      </c>
      <c r="AI273">
        <v>2017</v>
      </c>
      <c r="AJ273">
        <v>201701</v>
      </c>
    </row>
    <row r="274" spans="1:36" x14ac:dyDescent="0.2">
      <c r="A274">
        <v>3001536990</v>
      </c>
      <c r="B274" t="s">
        <v>0</v>
      </c>
      <c r="C274" t="s">
        <v>14</v>
      </c>
      <c r="D274" t="s">
        <v>2</v>
      </c>
      <c r="E274" t="s">
        <v>3</v>
      </c>
      <c r="F274" t="s">
        <v>4</v>
      </c>
      <c r="G274">
        <v>18</v>
      </c>
      <c r="H274">
        <v>7</v>
      </c>
      <c r="I274">
        <v>15</v>
      </c>
      <c r="J274">
        <v>2014</v>
      </c>
      <c r="K274">
        <v>1</v>
      </c>
      <c r="L274" s="1">
        <v>41757</v>
      </c>
      <c r="M274" s="1">
        <v>41784</v>
      </c>
      <c r="N274">
        <v>1</v>
      </c>
      <c r="O274" t="s">
        <v>5</v>
      </c>
      <c r="P274" t="s">
        <v>6</v>
      </c>
      <c r="Q274" t="s">
        <v>7</v>
      </c>
      <c r="R274" t="s">
        <v>7</v>
      </c>
      <c r="S274" t="s">
        <v>6</v>
      </c>
      <c r="T274">
        <v>0</v>
      </c>
      <c r="U274">
        <v>1</v>
      </c>
      <c r="V274">
        <v>0</v>
      </c>
      <c r="W274">
        <v>1</v>
      </c>
      <c r="X274">
        <v>0</v>
      </c>
      <c r="Y274">
        <v>1</v>
      </c>
      <c r="Z274">
        <v>27</v>
      </c>
      <c r="AA274">
        <v>0.88524590199999997</v>
      </c>
      <c r="AB274">
        <v>1</v>
      </c>
      <c r="AC274">
        <v>1</v>
      </c>
      <c r="AD274" t="s">
        <v>8</v>
      </c>
      <c r="AE274">
        <v>4</v>
      </c>
      <c r="AF274">
        <v>2014</v>
      </c>
      <c r="AG274">
        <v>201404</v>
      </c>
      <c r="AH274">
        <v>5</v>
      </c>
      <c r="AI274">
        <v>2014</v>
      </c>
      <c r="AJ274">
        <v>201405</v>
      </c>
    </row>
    <row r="275" spans="1:36" x14ac:dyDescent="0.2">
      <c r="A275">
        <v>3002345031</v>
      </c>
      <c r="B275" t="s">
        <v>0</v>
      </c>
      <c r="C275" t="s">
        <v>14</v>
      </c>
      <c r="D275" t="s">
        <v>9</v>
      </c>
      <c r="E275" t="s">
        <v>4</v>
      </c>
      <c r="F275" t="s">
        <v>4</v>
      </c>
      <c r="G275">
        <v>2</v>
      </c>
      <c r="H275">
        <v>1</v>
      </c>
      <c r="I275">
        <v>0</v>
      </c>
      <c r="J275">
        <v>2014</v>
      </c>
      <c r="K275">
        <v>1</v>
      </c>
      <c r="L275" s="1">
        <v>41757</v>
      </c>
      <c r="M275" s="1">
        <v>41766</v>
      </c>
      <c r="N275">
        <v>1</v>
      </c>
      <c r="O275" t="s">
        <v>11</v>
      </c>
      <c r="P275" t="s">
        <v>12</v>
      </c>
      <c r="Q275" t="s">
        <v>7</v>
      </c>
      <c r="R275" t="s">
        <v>7</v>
      </c>
      <c r="S275" t="s">
        <v>12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9</v>
      </c>
      <c r="AA275">
        <v>0.295081967</v>
      </c>
      <c r="AB275">
        <v>1</v>
      </c>
      <c r="AC275">
        <v>6</v>
      </c>
      <c r="AD275" t="s">
        <v>8</v>
      </c>
      <c r="AE275">
        <v>4</v>
      </c>
      <c r="AF275">
        <v>2014</v>
      </c>
      <c r="AG275">
        <v>201404</v>
      </c>
      <c r="AH275">
        <v>5</v>
      </c>
      <c r="AI275">
        <v>2014</v>
      </c>
      <c r="AJ275">
        <v>201405</v>
      </c>
    </row>
    <row r="276" spans="1:36" x14ac:dyDescent="0.2">
      <c r="A276">
        <v>3001759482</v>
      </c>
      <c r="B276" t="s">
        <v>0</v>
      </c>
      <c r="C276" t="s">
        <v>1</v>
      </c>
      <c r="D276" t="s">
        <v>9</v>
      </c>
      <c r="E276" t="s">
        <v>15</v>
      </c>
      <c r="F276" t="s">
        <v>15</v>
      </c>
      <c r="G276">
        <v>19</v>
      </c>
      <c r="H276">
        <v>7</v>
      </c>
      <c r="I276">
        <v>16</v>
      </c>
      <c r="J276">
        <v>2014</v>
      </c>
      <c r="K276">
        <v>1</v>
      </c>
      <c r="L276" s="1">
        <v>41758</v>
      </c>
      <c r="M276" s="1">
        <v>42736</v>
      </c>
      <c r="N276">
        <v>1</v>
      </c>
      <c r="O276" t="s">
        <v>11</v>
      </c>
      <c r="P276" t="s">
        <v>6</v>
      </c>
      <c r="Q276" t="s">
        <v>20</v>
      </c>
      <c r="R276" s="1">
        <v>41796</v>
      </c>
      <c r="S276" t="s">
        <v>12</v>
      </c>
      <c r="T276">
        <v>1</v>
      </c>
      <c r="U276">
        <v>5</v>
      </c>
      <c r="V276">
        <v>4</v>
      </c>
      <c r="W276">
        <v>0</v>
      </c>
      <c r="X276">
        <v>0</v>
      </c>
      <c r="Y276">
        <v>0</v>
      </c>
      <c r="Z276">
        <v>978</v>
      </c>
      <c r="AA276">
        <v>32.06557377</v>
      </c>
      <c r="AB276">
        <v>6</v>
      </c>
      <c r="AC276">
        <v>0</v>
      </c>
      <c r="AD276" t="s">
        <v>13</v>
      </c>
      <c r="AE276">
        <v>4</v>
      </c>
      <c r="AF276">
        <v>2014</v>
      </c>
      <c r="AG276">
        <v>201404</v>
      </c>
      <c r="AH276">
        <v>1</v>
      </c>
      <c r="AI276">
        <v>2017</v>
      </c>
      <c r="AJ276">
        <v>201701</v>
      </c>
    </row>
    <row r="277" spans="1:36" x14ac:dyDescent="0.2">
      <c r="A277">
        <v>3001805313</v>
      </c>
      <c r="B277" t="s">
        <v>0</v>
      </c>
      <c r="C277" t="s">
        <v>1</v>
      </c>
      <c r="D277" t="s">
        <v>9</v>
      </c>
      <c r="E277" t="s">
        <v>10</v>
      </c>
      <c r="F277" t="s">
        <v>10</v>
      </c>
      <c r="G277">
        <v>9</v>
      </c>
      <c r="H277">
        <v>4</v>
      </c>
      <c r="I277">
        <v>6</v>
      </c>
      <c r="J277">
        <v>2014</v>
      </c>
      <c r="K277">
        <v>1</v>
      </c>
      <c r="L277" s="1">
        <v>41758</v>
      </c>
      <c r="M277" s="1">
        <v>41787</v>
      </c>
      <c r="N277">
        <v>1</v>
      </c>
      <c r="O277" t="s">
        <v>27</v>
      </c>
      <c r="P277" t="s">
        <v>21</v>
      </c>
      <c r="Q277" t="s">
        <v>7</v>
      </c>
      <c r="R277" t="s">
        <v>7</v>
      </c>
      <c r="S277" t="s">
        <v>21</v>
      </c>
      <c r="T277">
        <v>0</v>
      </c>
      <c r="U277">
        <v>1</v>
      </c>
      <c r="V277">
        <v>0</v>
      </c>
      <c r="W277">
        <v>1</v>
      </c>
      <c r="X277">
        <v>0</v>
      </c>
      <c r="Y277">
        <v>0</v>
      </c>
      <c r="Z277">
        <v>29</v>
      </c>
      <c r="AA277">
        <v>0.95081967199999995</v>
      </c>
      <c r="AB277">
        <v>1</v>
      </c>
      <c r="AC277">
        <v>6</v>
      </c>
      <c r="AD277" t="s">
        <v>8</v>
      </c>
      <c r="AE277">
        <v>4</v>
      </c>
      <c r="AF277">
        <v>2014</v>
      </c>
      <c r="AG277">
        <v>201404</v>
      </c>
      <c r="AH277">
        <v>5</v>
      </c>
      <c r="AI277">
        <v>2014</v>
      </c>
      <c r="AJ277">
        <v>201405</v>
      </c>
    </row>
    <row r="278" spans="1:36" x14ac:dyDescent="0.2">
      <c r="A278">
        <v>3001805316</v>
      </c>
      <c r="B278" t="s">
        <v>0</v>
      </c>
      <c r="C278" t="s">
        <v>1</v>
      </c>
      <c r="D278" t="s">
        <v>9</v>
      </c>
      <c r="E278" t="s">
        <v>10</v>
      </c>
      <c r="F278" t="s">
        <v>10</v>
      </c>
      <c r="G278">
        <v>8</v>
      </c>
      <c r="H278">
        <v>3</v>
      </c>
      <c r="I278">
        <v>5</v>
      </c>
      <c r="J278">
        <v>2014</v>
      </c>
      <c r="K278">
        <v>1</v>
      </c>
      <c r="L278" s="1">
        <v>41758</v>
      </c>
      <c r="M278" s="1">
        <v>41787</v>
      </c>
      <c r="N278">
        <v>1</v>
      </c>
      <c r="O278" t="s">
        <v>28</v>
      </c>
      <c r="P278" t="s">
        <v>29</v>
      </c>
      <c r="Q278" t="s">
        <v>7</v>
      </c>
      <c r="R278" t="s">
        <v>7</v>
      </c>
      <c r="S278" t="s">
        <v>29</v>
      </c>
      <c r="T278">
        <v>0</v>
      </c>
      <c r="U278">
        <v>1</v>
      </c>
      <c r="V278">
        <v>0</v>
      </c>
      <c r="W278">
        <v>1</v>
      </c>
      <c r="X278">
        <v>0</v>
      </c>
      <c r="Y278">
        <v>0</v>
      </c>
      <c r="Z278">
        <v>29</v>
      </c>
      <c r="AA278">
        <v>0.95081967199999995</v>
      </c>
      <c r="AB278">
        <v>1</v>
      </c>
      <c r="AC278">
        <v>6</v>
      </c>
      <c r="AD278" t="s">
        <v>8</v>
      </c>
      <c r="AE278">
        <v>4</v>
      </c>
      <c r="AF278">
        <v>2014</v>
      </c>
      <c r="AG278">
        <v>201404</v>
      </c>
      <c r="AH278">
        <v>5</v>
      </c>
      <c r="AI278">
        <v>2014</v>
      </c>
      <c r="AJ278">
        <v>201405</v>
      </c>
    </row>
    <row r="279" spans="1:36" x14ac:dyDescent="0.2">
      <c r="A279">
        <v>3002132451</v>
      </c>
      <c r="B279" t="s">
        <v>0</v>
      </c>
      <c r="C279" t="s">
        <v>14</v>
      </c>
      <c r="D279" t="s">
        <v>9</v>
      </c>
      <c r="E279" t="s">
        <v>10</v>
      </c>
      <c r="F279" t="s">
        <v>10</v>
      </c>
      <c r="G279">
        <v>19</v>
      </c>
      <c r="H279">
        <v>7</v>
      </c>
      <c r="I279">
        <v>17</v>
      </c>
      <c r="J279">
        <v>2014</v>
      </c>
      <c r="K279">
        <v>2</v>
      </c>
      <c r="L279" s="1">
        <v>41758</v>
      </c>
      <c r="M279" s="1">
        <v>41775</v>
      </c>
      <c r="N279">
        <v>0</v>
      </c>
      <c r="O279" t="s">
        <v>5</v>
      </c>
      <c r="P279" t="s">
        <v>6</v>
      </c>
      <c r="Q279" t="s">
        <v>7</v>
      </c>
      <c r="R279" t="s">
        <v>7</v>
      </c>
      <c r="S279" t="s">
        <v>6</v>
      </c>
      <c r="T279">
        <v>0</v>
      </c>
      <c r="U279">
        <v>1</v>
      </c>
      <c r="V279">
        <v>0</v>
      </c>
      <c r="W279">
        <v>1</v>
      </c>
      <c r="X279">
        <v>0</v>
      </c>
      <c r="Y279">
        <v>1</v>
      </c>
      <c r="Z279">
        <v>17</v>
      </c>
      <c r="AA279">
        <v>0.55737704899999996</v>
      </c>
      <c r="AB279">
        <v>1</v>
      </c>
      <c r="AC279">
        <v>1</v>
      </c>
      <c r="AD279" t="s">
        <v>8</v>
      </c>
      <c r="AE279">
        <v>4</v>
      </c>
      <c r="AF279">
        <v>2014</v>
      </c>
      <c r="AG279">
        <v>201404</v>
      </c>
      <c r="AH279">
        <v>5</v>
      </c>
      <c r="AI279">
        <v>2014</v>
      </c>
      <c r="AJ279">
        <v>201405</v>
      </c>
    </row>
    <row r="280" spans="1:36" x14ac:dyDescent="0.2">
      <c r="A280">
        <v>3002334747</v>
      </c>
      <c r="B280" t="s">
        <v>0</v>
      </c>
      <c r="C280" t="s">
        <v>1</v>
      </c>
      <c r="D280" t="s">
        <v>2</v>
      </c>
      <c r="E280" t="s">
        <v>10</v>
      </c>
      <c r="F280" t="s">
        <v>10</v>
      </c>
      <c r="G280">
        <v>2</v>
      </c>
      <c r="H280">
        <v>1</v>
      </c>
      <c r="I280">
        <v>0</v>
      </c>
      <c r="J280">
        <v>2014</v>
      </c>
      <c r="K280">
        <v>1</v>
      </c>
      <c r="L280" s="1">
        <v>41758</v>
      </c>
      <c r="M280" s="1">
        <v>41852</v>
      </c>
      <c r="N280">
        <v>1</v>
      </c>
      <c r="O280" t="s">
        <v>11</v>
      </c>
      <c r="P280" t="s">
        <v>12</v>
      </c>
      <c r="Q280" t="s">
        <v>12</v>
      </c>
      <c r="R280" s="1">
        <v>41761</v>
      </c>
      <c r="S280" t="s">
        <v>12</v>
      </c>
      <c r="T280">
        <v>0</v>
      </c>
      <c r="U280">
        <v>2</v>
      </c>
      <c r="V280">
        <v>1</v>
      </c>
      <c r="W280">
        <v>1</v>
      </c>
      <c r="X280">
        <v>0</v>
      </c>
      <c r="Y280">
        <v>0</v>
      </c>
      <c r="Z280">
        <v>94</v>
      </c>
      <c r="AA280">
        <v>3.081967213</v>
      </c>
      <c r="AB280">
        <v>3</v>
      </c>
      <c r="AC280">
        <v>6</v>
      </c>
      <c r="AD280" t="s">
        <v>8</v>
      </c>
      <c r="AE280">
        <v>4</v>
      </c>
      <c r="AF280">
        <v>2014</v>
      </c>
      <c r="AG280">
        <v>201404</v>
      </c>
      <c r="AH280">
        <v>8</v>
      </c>
      <c r="AI280">
        <v>2014</v>
      </c>
      <c r="AJ280">
        <v>201408</v>
      </c>
    </row>
    <row r="281" spans="1:36" x14ac:dyDescent="0.2">
      <c r="A281">
        <v>3000799002</v>
      </c>
      <c r="B281" t="s">
        <v>0</v>
      </c>
      <c r="C281" t="s">
        <v>14</v>
      </c>
      <c r="D281" t="s">
        <v>9</v>
      </c>
      <c r="E281" t="s">
        <v>10</v>
      </c>
      <c r="F281" t="s">
        <v>10</v>
      </c>
      <c r="G281">
        <v>18</v>
      </c>
      <c r="H281">
        <v>7</v>
      </c>
      <c r="I281">
        <v>15</v>
      </c>
      <c r="J281">
        <v>2014</v>
      </c>
      <c r="K281">
        <v>1</v>
      </c>
      <c r="L281" s="1">
        <v>41759</v>
      </c>
      <c r="M281" s="1">
        <v>41984</v>
      </c>
      <c r="N281">
        <v>1</v>
      </c>
      <c r="O281" t="s">
        <v>5</v>
      </c>
      <c r="P281" t="s">
        <v>6</v>
      </c>
      <c r="Q281" t="s">
        <v>17</v>
      </c>
      <c r="R281" s="1">
        <v>41928</v>
      </c>
      <c r="S281" t="s">
        <v>17</v>
      </c>
      <c r="T281">
        <v>1</v>
      </c>
      <c r="U281">
        <v>2</v>
      </c>
      <c r="V281">
        <v>1</v>
      </c>
      <c r="W281">
        <v>1</v>
      </c>
      <c r="X281">
        <v>0</v>
      </c>
      <c r="Y281">
        <v>0</v>
      </c>
      <c r="Z281">
        <v>225</v>
      </c>
      <c r="AA281">
        <v>7.3770491800000002</v>
      </c>
      <c r="AB281">
        <v>4</v>
      </c>
      <c r="AC281">
        <v>6</v>
      </c>
      <c r="AD281" t="s">
        <v>8</v>
      </c>
      <c r="AE281">
        <v>4</v>
      </c>
      <c r="AF281">
        <v>2014</v>
      </c>
      <c r="AG281">
        <v>201404</v>
      </c>
      <c r="AH281">
        <v>12</v>
      </c>
      <c r="AI281">
        <v>2014</v>
      </c>
      <c r="AJ281">
        <v>201412</v>
      </c>
    </row>
    <row r="282" spans="1:36" x14ac:dyDescent="0.2">
      <c r="A282">
        <v>3002347236</v>
      </c>
      <c r="B282" t="s">
        <v>0</v>
      </c>
      <c r="C282" t="s">
        <v>1</v>
      </c>
      <c r="D282" t="s">
        <v>9</v>
      </c>
      <c r="E282" t="s">
        <v>15</v>
      </c>
      <c r="F282" t="s">
        <v>15</v>
      </c>
      <c r="G282">
        <v>6</v>
      </c>
      <c r="H282">
        <v>3</v>
      </c>
      <c r="I282">
        <v>3</v>
      </c>
      <c r="J282">
        <v>2014</v>
      </c>
      <c r="K282">
        <v>1</v>
      </c>
      <c r="L282" s="1">
        <v>41759</v>
      </c>
      <c r="M282" s="1">
        <v>42516</v>
      </c>
      <c r="N282">
        <v>1</v>
      </c>
      <c r="O282" t="s">
        <v>11</v>
      </c>
      <c r="P282" t="s">
        <v>12</v>
      </c>
      <c r="Q282" t="s">
        <v>7</v>
      </c>
      <c r="R282" t="s">
        <v>7</v>
      </c>
      <c r="S282" t="s">
        <v>12</v>
      </c>
      <c r="T282">
        <v>0</v>
      </c>
      <c r="U282">
        <v>1</v>
      </c>
      <c r="V282">
        <v>0</v>
      </c>
      <c r="W282">
        <v>1</v>
      </c>
      <c r="X282">
        <v>0</v>
      </c>
      <c r="Y282">
        <v>0</v>
      </c>
      <c r="Z282">
        <v>757</v>
      </c>
      <c r="AA282">
        <v>24.819672130000001</v>
      </c>
      <c r="AB282">
        <v>6</v>
      </c>
      <c r="AC282">
        <v>4</v>
      </c>
      <c r="AD282" t="s">
        <v>32</v>
      </c>
      <c r="AE282">
        <v>4</v>
      </c>
      <c r="AF282">
        <v>2014</v>
      </c>
      <c r="AG282">
        <v>201404</v>
      </c>
      <c r="AH282">
        <v>5</v>
      </c>
      <c r="AI282">
        <v>2016</v>
      </c>
      <c r="AJ282">
        <v>201605</v>
      </c>
    </row>
    <row r="283" spans="1:36" x14ac:dyDescent="0.2">
      <c r="A283">
        <v>3000851061</v>
      </c>
      <c r="B283" t="s">
        <v>0</v>
      </c>
      <c r="C283" t="s">
        <v>1</v>
      </c>
      <c r="D283" t="s">
        <v>9</v>
      </c>
      <c r="E283" t="s">
        <v>15</v>
      </c>
      <c r="F283" t="s">
        <v>15</v>
      </c>
      <c r="G283">
        <v>11</v>
      </c>
      <c r="H283">
        <v>5</v>
      </c>
      <c r="I283">
        <v>9</v>
      </c>
      <c r="J283">
        <v>2014</v>
      </c>
      <c r="K283">
        <v>1</v>
      </c>
      <c r="L283" s="1">
        <v>41760</v>
      </c>
      <c r="M283" s="1">
        <v>42011</v>
      </c>
      <c r="N283">
        <v>1</v>
      </c>
      <c r="O283" t="s">
        <v>11</v>
      </c>
      <c r="P283" t="s">
        <v>12</v>
      </c>
      <c r="Q283" t="s">
        <v>7</v>
      </c>
      <c r="R283" t="s">
        <v>7</v>
      </c>
      <c r="S283" t="s">
        <v>12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251</v>
      </c>
      <c r="AA283">
        <v>8.2295081969999995</v>
      </c>
      <c r="AB283">
        <v>4</v>
      </c>
      <c r="AC283">
        <v>6</v>
      </c>
      <c r="AD283" t="s">
        <v>8</v>
      </c>
      <c r="AE283">
        <v>5</v>
      </c>
      <c r="AF283">
        <v>2014</v>
      </c>
      <c r="AG283">
        <v>201405</v>
      </c>
      <c r="AH283">
        <v>1</v>
      </c>
      <c r="AI283">
        <v>2015</v>
      </c>
      <c r="AJ283">
        <v>201501</v>
      </c>
    </row>
    <row r="284" spans="1:36" x14ac:dyDescent="0.2">
      <c r="A284">
        <v>3000396618</v>
      </c>
      <c r="B284" t="s">
        <v>0</v>
      </c>
      <c r="C284" t="s">
        <v>1</v>
      </c>
      <c r="D284" t="s">
        <v>9</v>
      </c>
      <c r="E284" t="s">
        <v>25</v>
      </c>
      <c r="F284" t="s">
        <v>4</v>
      </c>
      <c r="G284">
        <v>17</v>
      </c>
      <c r="H284">
        <v>7</v>
      </c>
      <c r="I284">
        <v>15</v>
      </c>
      <c r="J284">
        <v>2014</v>
      </c>
      <c r="K284">
        <v>1</v>
      </c>
      <c r="L284" s="1">
        <v>41761</v>
      </c>
      <c r="M284" s="1">
        <v>41867</v>
      </c>
      <c r="N284">
        <v>1</v>
      </c>
      <c r="O284" t="s">
        <v>5</v>
      </c>
      <c r="P284" t="s">
        <v>6</v>
      </c>
      <c r="Q284" t="s">
        <v>7</v>
      </c>
      <c r="R284" t="s">
        <v>7</v>
      </c>
      <c r="S284" t="s">
        <v>6</v>
      </c>
      <c r="T284">
        <v>0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106</v>
      </c>
      <c r="AA284">
        <v>3.4754098359999999</v>
      </c>
      <c r="AB284">
        <v>3</v>
      </c>
      <c r="AC284">
        <v>1</v>
      </c>
      <c r="AD284" t="s">
        <v>8</v>
      </c>
      <c r="AE284">
        <v>5</v>
      </c>
      <c r="AF284">
        <v>2014</v>
      </c>
      <c r="AG284">
        <v>201405</v>
      </c>
      <c r="AH284">
        <v>8</v>
      </c>
      <c r="AI284">
        <v>2014</v>
      </c>
      <c r="AJ284">
        <v>201408</v>
      </c>
    </row>
    <row r="285" spans="1:36" x14ac:dyDescent="0.2">
      <c r="A285">
        <v>3002086044</v>
      </c>
      <c r="B285" t="s">
        <v>0</v>
      </c>
      <c r="C285" t="s">
        <v>14</v>
      </c>
      <c r="D285" t="s">
        <v>9</v>
      </c>
      <c r="E285" t="s">
        <v>25</v>
      </c>
      <c r="F285" t="s">
        <v>4</v>
      </c>
      <c r="G285">
        <v>5</v>
      </c>
      <c r="H285">
        <v>2</v>
      </c>
      <c r="I285">
        <v>2</v>
      </c>
      <c r="J285">
        <v>2014</v>
      </c>
      <c r="K285">
        <v>1</v>
      </c>
      <c r="L285" s="1">
        <v>41761</v>
      </c>
      <c r="M285" s="1">
        <v>42329</v>
      </c>
      <c r="N285">
        <v>1</v>
      </c>
      <c r="O285" t="s">
        <v>11</v>
      </c>
      <c r="P285" t="s">
        <v>12</v>
      </c>
      <c r="Q285" t="s">
        <v>29</v>
      </c>
      <c r="R285" s="1">
        <v>41817</v>
      </c>
      <c r="S285" t="s">
        <v>12</v>
      </c>
      <c r="T285">
        <v>1</v>
      </c>
      <c r="U285">
        <v>3</v>
      </c>
      <c r="V285">
        <v>2</v>
      </c>
      <c r="W285">
        <v>1</v>
      </c>
      <c r="X285">
        <v>0</v>
      </c>
      <c r="Y285">
        <v>0</v>
      </c>
      <c r="Z285">
        <v>568</v>
      </c>
      <c r="AA285">
        <v>18.62295082</v>
      </c>
      <c r="AB285">
        <v>6</v>
      </c>
      <c r="AC285">
        <v>5</v>
      </c>
      <c r="AD285" t="s">
        <v>32</v>
      </c>
      <c r="AE285">
        <v>5</v>
      </c>
      <c r="AF285">
        <v>2014</v>
      </c>
      <c r="AG285">
        <v>201405</v>
      </c>
      <c r="AH285">
        <v>11</v>
      </c>
      <c r="AI285">
        <v>2015</v>
      </c>
      <c r="AJ285">
        <v>201511</v>
      </c>
    </row>
    <row r="286" spans="1:36" x14ac:dyDescent="0.2">
      <c r="A286">
        <v>3002349720</v>
      </c>
      <c r="B286" t="s">
        <v>0</v>
      </c>
      <c r="C286" t="s">
        <v>14</v>
      </c>
      <c r="D286" t="s">
        <v>9</v>
      </c>
      <c r="E286" t="s">
        <v>10</v>
      </c>
      <c r="F286" t="s">
        <v>10</v>
      </c>
      <c r="G286">
        <v>2</v>
      </c>
      <c r="H286">
        <v>1</v>
      </c>
      <c r="I286">
        <v>0</v>
      </c>
      <c r="J286">
        <v>2014</v>
      </c>
      <c r="K286">
        <v>1</v>
      </c>
      <c r="L286" s="1">
        <v>41762</v>
      </c>
      <c r="M286" s="1">
        <v>42642</v>
      </c>
      <c r="N286">
        <v>1</v>
      </c>
      <c r="O286" t="s">
        <v>11</v>
      </c>
      <c r="P286" t="s">
        <v>12</v>
      </c>
      <c r="Q286" t="s">
        <v>26</v>
      </c>
      <c r="R286" s="1">
        <v>41786</v>
      </c>
      <c r="S286" t="s">
        <v>12</v>
      </c>
      <c r="T286">
        <v>1</v>
      </c>
      <c r="U286">
        <v>4</v>
      </c>
      <c r="V286">
        <v>3</v>
      </c>
      <c r="W286">
        <v>1</v>
      </c>
      <c r="X286">
        <v>0</v>
      </c>
      <c r="Y286">
        <v>0</v>
      </c>
      <c r="Z286">
        <v>880</v>
      </c>
      <c r="AA286">
        <v>28.852459020000001</v>
      </c>
      <c r="AB286">
        <v>6</v>
      </c>
      <c r="AC286">
        <v>3</v>
      </c>
      <c r="AD286" t="s">
        <v>24</v>
      </c>
      <c r="AE286">
        <v>5</v>
      </c>
      <c r="AF286">
        <v>2014</v>
      </c>
      <c r="AG286">
        <v>201405</v>
      </c>
      <c r="AH286">
        <v>9</v>
      </c>
      <c r="AI286">
        <v>2016</v>
      </c>
      <c r="AJ286">
        <v>201609</v>
      </c>
    </row>
    <row r="287" spans="1:36" x14ac:dyDescent="0.2">
      <c r="A287">
        <v>3002349777</v>
      </c>
      <c r="B287" t="s">
        <v>0</v>
      </c>
      <c r="C287" t="s">
        <v>1</v>
      </c>
      <c r="D287" t="s">
        <v>2</v>
      </c>
      <c r="E287" t="s">
        <v>10</v>
      </c>
      <c r="F287" t="s">
        <v>10</v>
      </c>
      <c r="G287">
        <v>2</v>
      </c>
      <c r="H287">
        <v>1</v>
      </c>
      <c r="I287">
        <v>0</v>
      </c>
      <c r="J287">
        <v>2014</v>
      </c>
      <c r="K287">
        <v>1</v>
      </c>
      <c r="L287" s="1">
        <v>41763</v>
      </c>
      <c r="M287" s="1">
        <v>42024</v>
      </c>
      <c r="N287">
        <v>1</v>
      </c>
      <c r="O287" t="s">
        <v>27</v>
      </c>
      <c r="P287" t="s">
        <v>29</v>
      </c>
      <c r="Q287" t="s">
        <v>21</v>
      </c>
      <c r="R287" s="1">
        <v>41802</v>
      </c>
      <c r="S287" t="s">
        <v>21</v>
      </c>
      <c r="T287">
        <v>1</v>
      </c>
      <c r="U287">
        <v>2</v>
      </c>
      <c r="V287">
        <v>1</v>
      </c>
      <c r="W287">
        <v>1</v>
      </c>
      <c r="X287">
        <v>0</v>
      </c>
      <c r="Y287">
        <v>1</v>
      </c>
      <c r="Z287">
        <v>261</v>
      </c>
      <c r="AA287">
        <v>8.5573770489999994</v>
      </c>
      <c r="AB287">
        <v>4</v>
      </c>
      <c r="AC287">
        <v>4</v>
      </c>
      <c r="AD287" t="s">
        <v>8</v>
      </c>
      <c r="AE287">
        <v>5</v>
      </c>
      <c r="AF287">
        <v>2014</v>
      </c>
      <c r="AG287">
        <v>201405</v>
      </c>
      <c r="AH287">
        <v>1</v>
      </c>
      <c r="AI287">
        <v>2015</v>
      </c>
      <c r="AJ287">
        <v>201501</v>
      </c>
    </row>
    <row r="288" spans="1:36" x14ac:dyDescent="0.2">
      <c r="A288">
        <v>3000296874</v>
      </c>
      <c r="B288" t="s">
        <v>0</v>
      </c>
      <c r="C288" t="s">
        <v>14</v>
      </c>
      <c r="D288" t="s">
        <v>9</v>
      </c>
      <c r="E288" t="s">
        <v>15</v>
      </c>
      <c r="F288" t="s">
        <v>15</v>
      </c>
      <c r="G288">
        <v>14</v>
      </c>
      <c r="H288">
        <v>5</v>
      </c>
      <c r="I288">
        <v>11</v>
      </c>
      <c r="J288">
        <v>2014</v>
      </c>
      <c r="K288">
        <v>1</v>
      </c>
      <c r="L288" s="1">
        <v>41764</v>
      </c>
      <c r="M288" s="1">
        <v>42194</v>
      </c>
      <c r="N288">
        <v>1</v>
      </c>
      <c r="O288" t="s">
        <v>27</v>
      </c>
      <c r="P288" t="s">
        <v>21</v>
      </c>
      <c r="Q288" t="s">
        <v>7</v>
      </c>
      <c r="R288" t="s">
        <v>7</v>
      </c>
      <c r="S288" t="s">
        <v>21</v>
      </c>
      <c r="T288">
        <v>0</v>
      </c>
      <c r="U288">
        <v>1</v>
      </c>
      <c r="V288">
        <v>0</v>
      </c>
      <c r="W288">
        <v>1</v>
      </c>
      <c r="X288">
        <v>0</v>
      </c>
      <c r="Y288">
        <v>0</v>
      </c>
      <c r="Z288">
        <v>430</v>
      </c>
      <c r="AA288">
        <v>14.098360660000001</v>
      </c>
      <c r="AB288">
        <v>5</v>
      </c>
      <c r="AC288">
        <v>5</v>
      </c>
      <c r="AD288" t="s">
        <v>24</v>
      </c>
      <c r="AE288">
        <v>5</v>
      </c>
      <c r="AF288">
        <v>2014</v>
      </c>
      <c r="AG288">
        <v>201405</v>
      </c>
      <c r="AH288">
        <v>7</v>
      </c>
      <c r="AI288">
        <v>2015</v>
      </c>
      <c r="AJ288">
        <v>201507</v>
      </c>
    </row>
    <row r="289" spans="1:36" x14ac:dyDescent="0.2">
      <c r="A289">
        <v>3000296877</v>
      </c>
      <c r="B289" t="s">
        <v>0</v>
      </c>
      <c r="C289" t="s">
        <v>14</v>
      </c>
      <c r="D289" t="s">
        <v>9</v>
      </c>
      <c r="E289" t="s">
        <v>3</v>
      </c>
      <c r="F289" t="s">
        <v>4</v>
      </c>
      <c r="G289">
        <v>11</v>
      </c>
      <c r="H289">
        <v>4</v>
      </c>
      <c r="I289">
        <v>8</v>
      </c>
      <c r="J289">
        <v>2014</v>
      </c>
      <c r="K289">
        <v>1</v>
      </c>
      <c r="L289" s="1">
        <v>41764</v>
      </c>
      <c r="M289" s="1">
        <v>42194</v>
      </c>
      <c r="N289">
        <v>1</v>
      </c>
      <c r="O289" t="s">
        <v>27</v>
      </c>
      <c r="P289" t="s">
        <v>21</v>
      </c>
      <c r="Q289" t="s">
        <v>7</v>
      </c>
      <c r="R289" t="s">
        <v>7</v>
      </c>
      <c r="S289" t="s">
        <v>21</v>
      </c>
      <c r="T289">
        <v>0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430</v>
      </c>
      <c r="AA289">
        <v>14.098360660000001</v>
      </c>
      <c r="AB289">
        <v>5</v>
      </c>
      <c r="AC289">
        <v>5</v>
      </c>
      <c r="AD289" t="s">
        <v>24</v>
      </c>
      <c r="AE289">
        <v>5</v>
      </c>
      <c r="AF289">
        <v>2014</v>
      </c>
      <c r="AG289">
        <v>201405</v>
      </c>
      <c r="AH289">
        <v>7</v>
      </c>
      <c r="AI289">
        <v>2015</v>
      </c>
      <c r="AJ289">
        <v>201507</v>
      </c>
    </row>
    <row r="290" spans="1:36" x14ac:dyDescent="0.2">
      <c r="A290">
        <v>3001927050</v>
      </c>
      <c r="B290" t="s">
        <v>0</v>
      </c>
      <c r="C290" t="s">
        <v>14</v>
      </c>
      <c r="D290" t="s">
        <v>2</v>
      </c>
      <c r="E290" t="s">
        <v>15</v>
      </c>
      <c r="F290" t="s">
        <v>15</v>
      </c>
      <c r="G290">
        <v>6</v>
      </c>
      <c r="H290">
        <v>3</v>
      </c>
      <c r="I290">
        <v>3</v>
      </c>
      <c r="J290">
        <v>2014</v>
      </c>
      <c r="K290">
        <v>1</v>
      </c>
      <c r="L290" s="1">
        <v>41764</v>
      </c>
      <c r="M290" s="1">
        <v>41828</v>
      </c>
      <c r="N290">
        <v>1</v>
      </c>
      <c r="O290" t="s">
        <v>11</v>
      </c>
      <c r="P290" t="s">
        <v>29</v>
      </c>
      <c r="Q290" t="s">
        <v>12</v>
      </c>
      <c r="R290" s="1">
        <v>41766</v>
      </c>
      <c r="S290" t="s">
        <v>12</v>
      </c>
      <c r="T290">
        <v>1</v>
      </c>
      <c r="U290">
        <v>2</v>
      </c>
      <c r="V290">
        <v>1</v>
      </c>
      <c r="W290">
        <v>1</v>
      </c>
      <c r="X290">
        <v>0</v>
      </c>
      <c r="Y290">
        <v>1</v>
      </c>
      <c r="Z290">
        <v>64</v>
      </c>
      <c r="AA290">
        <v>2.0983606560000001</v>
      </c>
      <c r="AB290">
        <v>2</v>
      </c>
      <c r="AC290">
        <v>5</v>
      </c>
      <c r="AD290" t="s">
        <v>8</v>
      </c>
      <c r="AE290">
        <v>5</v>
      </c>
      <c r="AF290">
        <v>2014</v>
      </c>
      <c r="AG290">
        <v>201405</v>
      </c>
      <c r="AH290">
        <v>7</v>
      </c>
      <c r="AI290">
        <v>2014</v>
      </c>
      <c r="AJ290">
        <v>201407</v>
      </c>
    </row>
    <row r="291" spans="1:36" x14ac:dyDescent="0.2">
      <c r="A291">
        <v>3002057193</v>
      </c>
      <c r="B291" t="s">
        <v>0</v>
      </c>
      <c r="C291" t="s">
        <v>1</v>
      </c>
      <c r="D291" t="s">
        <v>9</v>
      </c>
      <c r="E291" t="s">
        <v>15</v>
      </c>
      <c r="F291" t="s">
        <v>15</v>
      </c>
      <c r="G291">
        <v>5</v>
      </c>
      <c r="H291">
        <v>2</v>
      </c>
      <c r="I291">
        <v>2</v>
      </c>
      <c r="J291">
        <v>2014</v>
      </c>
      <c r="K291">
        <v>1</v>
      </c>
      <c r="L291" s="1">
        <v>41764</v>
      </c>
      <c r="M291" s="1">
        <v>42194</v>
      </c>
      <c r="N291">
        <v>1</v>
      </c>
      <c r="O291" t="s">
        <v>27</v>
      </c>
      <c r="P291" t="s">
        <v>21</v>
      </c>
      <c r="Q291" t="s">
        <v>7</v>
      </c>
      <c r="R291" t="s">
        <v>7</v>
      </c>
      <c r="S291" t="s">
        <v>21</v>
      </c>
      <c r="T291">
        <v>0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430</v>
      </c>
      <c r="AA291">
        <v>14.098360660000001</v>
      </c>
      <c r="AB291">
        <v>5</v>
      </c>
      <c r="AC291">
        <v>5</v>
      </c>
      <c r="AD291" t="s">
        <v>24</v>
      </c>
      <c r="AE291">
        <v>5</v>
      </c>
      <c r="AF291">
        <v>2014</v>
      </c>
      <c r="AG291">
        <v>201405</v>
      </c>
      <c r="AH291">
        <v>7</v>
      </c>
      <c r="AI291">
        <v>2015</v>
      </c>
      <c r="AJ291">
        <v>201507</v>
      </c>
    </row>
    <row r="292" spans="1:36" x14ac:dyDescent="0.2">
      <c r="A292">
        <v>3002350320</v>
      </c>
      <c r="B292" t="s">
        <v>0</v>
      </c>
      <c r="C292" t="s">
        <v>14</v>
      </c>
      <c r="D292" t="s">
        <v>9</v>
      </c>
      <c r="E292" t="s">
        <v>15</v>
      </c>
      <c r="F292" t="s">
        <v>15</v>
      </c>
      <c r="G292">
        <v>2</v>
      </c>
      <c r="H292">
        <v>1</v>
      </c>
      <c r="I292">
        <v>0</v>
      </c>
      <c r="J292">
        <v>2014</v>
      </c>
      <c r="K292">
        <v>1</v>
      </c>
      <c r="L292" s="1">
        <v>41765</v>
      </c>
      <c r="M292" s="1">
        <v>41801</v>
      </c>
      <c r="N292">
        <v>1</v>
      </c>
      <c r="O292" t="s">
        <v>28</v>
      </c>
      <c r="P292" t="s">
        <v>29</v>
      </c>
      <c r="Q292" t="s">
        <v>7</v>
      </c>
      <c r="R292" t="s">
        <v>7</v>
      </c>
      <c r="S292" t="s">
        <v>29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36</v>
      </c>
      <c r="AA292">
        <v>1.1803278690000001</v>
      </c>
      <c r="AB292">
        <v>2</v>
      </c>
      <c r="AC292">
        <v>6</v>
      </c>
      <c r="AD292" t="s">
        <v>8</v>
      </c>
      <c r="AE292">
        <v>5</v>
      </c>
      <c r="AF292">
        <v>2014</v>
      </c>
      <c r="AG292">
        <v>201405</v>
      </c>
      <c r="AH292">
        <v>6</v>
      </c>
      <c r="AI292">
        <v>2014</v>
      </c>
      <c r="AJ292">
        <v>201406</v>
      </c>
    </row>
    <row r="293" spans="1:36" x14ac:dyDescent="0.2">
      <c r="A293">
        <v>3002350323</v>
      </c>
      <c r="B293" t="s">
        <v>0</v>
      </c>
      <c r="C293" t="s">
        <v>14</v>
      </c>
      <c r="D293" t="s">
        <v>9</v>
      </c>
      <c r="E293" t="s">
        <v>4</v>
      </c>
      <c r="F293" t="s">
        <v>4</v>
      </c>
      <c r="G293">
        <v>4</v>
      </c>
      <c r="H293">
        <v>2</v>
      </c>
      <c r="I293">
        <v>1</v>
      </c>
      <c r="J293">
        <v>2014</v>
      </c>
      <c r="K293">
        <v>1</v>
      </c>
      <c r="L293" s="1">
        <v>41765</v>
      </c>
      <c r="M293" s="1">
        <v>41801</v>
      </c>
      <c r="N293">
        <v>1</v>
      </c>
      <c r="O293" t="s">
        <v>28</v>
      </c>
      <c r="P293" t="s">
        <v>29</v>
      </c>
      <c r="Q293" t="s">
        <v>7</v>
      </c>
      <c r="R293" t="s">
        <v>7</v>
      </c>
      <c r="S293" t="s">
        <v>29</v>
      </c>
      <c r="T293">
        <v>0</v>
      </c>
      <c r="U293">
        <v>1</v>
      </c>
      <c r="V293">
        <v>0</v>
      </c>
      <c r="W293">
        <v>1</v>
      </c>
      <c r="X293">
        <v>0</v>
      </c>
      <c r="Y293">
        <v>0</v>
      </c>
      <c r="Z293">
        <v>36</v>
      </c>
      <c r="AA293">
        <v>1.1803278690000001</v>
      </c>
      <c r="AB293">
        <v>2</v>
      </c>
      <c r="AC293">
        <v>6</v>
      </c>
      <c r="AD293" t="s">
        <v>8</v>
      </c>
      <c r="AE293">
        <v>5</v>
      </c>
      <c r="AF293">
        <v>2014</v>
      </c>
      <c r="AG293">
        <v>201405</v>
      </c>
      <c r="AH293">
        <v>6</v>
      </c>
      <c r="AI293">
        <v>2014</v>
      </c>
      <c r="AJ293">
        <v>201406</v>
      </c>
    </row>
    <row r="294" spans="1:36" x14ac:dyDescent="0.2">
      <c r="A294">
        <v>3001868670</v>
      </c>
      <c r="B294" t="s">
        <v>0</v>
      </c>
      <c r="C294" t="s">
        <v>1</v>
      </c>
      <c r="D294" t="s">
        <v>2</v>
      </c>
      <c r="E294" t="s">
        <v>15</v>
      </c>
      <c r="F294" t="s">
        <v>15</v>
      </c>
      <c r="G294">
        <v>15</v>
      </c>
      <c r="H294">
        <v>6</v>
      </c>
      <c r="I294">
        <v>12</v>
      </c>
      <c r="J294">
        <v>2014</v>
      </c>
      <c r="K294">
        <v>1</v>
      </c>
      <c r="L294" s="1">
        <v>41766</v>
      </c>
      <c r="M294" s="1">
        <v>41890</v>
      </c>
      <c r="N294">
        <v>1</v>
      </c>
      <c r="O294" t="s">
        <v>16</v>
      </c>
      <c r="P294" t="s">
        <v>17</v>
      </c>
      <c r="Q294" t="s">
        <v>7</v>
      </c>
      <c r="R294" t="s">
        <v>7</v>
      </c>
      <c r="S294" t="s">
        <v>17</v>
      </c>
      <c r="T294">
        <v>0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124</v>
      </c>
      <c r="AA294">
        <v>4.0655737710000004</v>
      </c>
      <c r="AB294">
        <v>3</v>
      </c>
      <c r="AC294">
        <v>4</v>
      </c>
      <c r="AD294" t="s">
        <v>8</v>
      </c>
      <c r="AE294">
        <v>5</v>
      </c>
      <c r="AF294">
        <v>2014</v>
      </c>
      <c r="AG294">
        <v>201405</v>
      </c>
      <c r="AH294">
        <v>9</v>
      </c>
      <c r="AI294">
        <v>2014</v>
      </c>
      <c r="AJ294">
        <v>201409</v>
      </c>
    </row>
    <row r="295" spans="1:36" x14ac:dyDescent="0.2">
      <c r="A295">
        <v>3002139966</v>
      </c>
      <c r="B295" t="s">
        <v>0</v>
      </c>
      <c r="C295" t="s">
        <v>1</v>
      </c>
      <c r="D295" t="s">
        <v>2</v>
      </c>
      <c r="E295" t="s">
        <v>3</v>
      </c>
      <c r="F295" t="s">
        <v>4</v>
      </c>
      <c r="G295">
        <v>20</v>
      </c>
      <c r="H295">
        <v>7</v>
      </c>
      <c r="I295">
        <v>17</v>
      </c>
      <c r="J295">
        <v>2014</v>
      </c>
      <c r="K295">
        <v>1</v>
      </c>
      <c r="L295" s="1">
        <v>41766</v>
      </c>
      <c r="M295" s="1">
        <v>41813</v>
      </c>
      <c r="N295">
        <v>1</v>
      </c>
      <c r="O295" t="s">
        <v>5</v>
      </c>
      <c r="P295" t="s">
        <v>6</v>
      </c>
      <c r="Q295" t="s">
        <v>7</v>
      </c>
      <c r="R295" t="s">
        <v>7</v>
      </c>
      <c r="S295" t="s">
        <v>6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47</v>
      </c>
      <c r="AA295">
        <v>1.540983607</v>
      </c>
      <c r="AB295">
        <v>2</v>
      </c>
      <c r="AC295">
        <v>6</v>
      </c>
      <c r="AD295" t="s">
        <v>8</v>
      </c>
      <c r="AE295">
        <v>5</v>
      </c>
      <c r="AF295">
        <v>2014</v>
      </c>
      <c r="AG295">
        <v>201405</v>
      </c>
      <c r="AH295">
        <v>6</v>
      </c>
      <c r="AI295">
        <v>2014</v>
      </c>
      <c r="AJ295">
        <v>201406</v>
      </c>
    </row>
    <row r="296" spans="1:36" x14ac:dyDescent="0.2">
      <c r="A296">
        <v>3002338305</v>
      </c>
      <c r="B296" t="s">
        <v>0</v>
      </c>
      <c r="C296" t="s">
        <v>1</v>
      </c>
      <c r="D296" t="s">
        <v>9</v>
      </c>
      <c r="E296" t="s">
        <v>15</v>
      </c>
      <c r="F296" t="s">
        <v>15</v>
      </c>
      <c r="G296">
        <v>3</v>
      </c>
      <c r="H296">
        <v>2</v>
      </c>
      <c r="I296">
        <v>1</v>
      </c>
      <c r="J296">
        <v>2014</v>
      </c>
      <c r="K296">
        <v>2</v>
      </c>
      <c r="L296" s="1">
        <v>41766</v>
      </c>
      <c r="M296" s="1">
        <v>42446</v>
      </c>
      <c r="N296">
        <v>0</v>
      </c>
      <c r="O296" t="s">
        <v>27</v>
      </c>
      <c r="P296" t="s">
        <v>29</v>
      </c>
      <c r="Q296" t="s">
        <v>21</v>
      </c>
      <c r="R296" s="1">
        <v>41775</v>
      </c>
      <c r="S296" t="s">
        <v>21</v>
      </c>
      <c r="T296">
        <v>1</v>
      </c>
      <c r="U296">
        <v>3</v>
      </c>
      <c r="V296">
        <v>2</v>
      </c>
      <c r="W296">
        <v>1</v>
      </c>
      <c r="X296">
        <v>0</v>
      </c>
      <c r="Y296">
        <v>0</v>
      </c>
      <c r="Z296">
        <v>680</v>
      </c>
      <c r="AA296">
        <v>22.295081969999998</v>
      </c>
      <c r="AB296">
        <v>6</v>
      </c>
      <c r="AC296">
        <v>4</v>
      </c>
      <c r="AD296" t="s">
        <v>32</v>
      </c>
      <c r="AE296">
        <v>5</v>
      </c>
      <c r="AF296">
        <v>2014</v>
      </c>
      <c r="AG296">
        <v>201405</v>
      </c>
      <c r="AH296">
        <v>3</v>
      </c>
      <c r="AI296">
        <v>2016</v>
      </c>
      <c r="AJ296">
        <v>201603</v>
      </c>
    </row>
    <row r="297" spans="1:36" x14ac:dyDescent="0.2">
      <c r="A297">
        <v>3002338308</v>
      </c>
      <c r="B297" t="s">
        <v>0</v>
      </c>
      <c r="C297" t="s">
        <v>1</v>
      </c>
      <c r="D297" t="s">
        <v>9</v>
      </c>
      <c r="E297" t="s">
        <v>15</v>
      </c>
      <c r="F297" t="s">
        <v>15</v>
      </c>
      <c r="G297">
        <v>2</v>
      </c>
      <c r="H297">
        <v>1</v>
      </c>
      <c r="I297">
        <v>0</v>
      </c>
      <c r="J297">
        <v>2014</v>
      </c>
      <c r="K297">
        <v>2</v>
      </c>
      <c r="L297" s="1">
        <v>41766</v>
      </c>
      <c r="M297" s="1">
        <v>42446</v>
      </c>
      <c r="N297">
        <v>0</v>
      </c>
      <c r="O297" t="s">
        <v>27</v>
      </c>
      <c r="P297" t="s">
        <v>29</v>
      </c>
      <c r="Q297" t="s">
        <v>21</v>
      </c>
      <c r="R297" s="1">
        <v>41775</v>
      </c>
      <c r="S297" t="s">
        <v>21</v>
      </c>
      <c r="T297">
        <v>1</v>
      </c>
      <c r="U297">
        <v>3</v>
      </c>
      <c r="V297">
        <v>2</v>
      </c>
      <c r="W297">
        <v>1</v>
      </c>
      <c r="X297">
        <v>0</v>
      </c>
      <c r="Y297">
        <v>0</v>
      </c>
      <c r="Z297">
        <v>680</v>
      </c>
      <c r="AA297">
        <v>22.295081969999998</v>
      </c>
      <c r="AB297">
        <v>6</v>
      </c>
      <c r="AC297">
        <v>4</v>
      </c>
      <c r="AD297" t="s">
        <v>32</v>
      </c>
      <c r="AE297">
        <v>5</v>
      </c>
      <c r="AF297">
        <v>2014</v>
      </c>
      <c r="AG297">
        <v>201405</v>
      </c>
      <c r="AH297">
        <v>3</v>
      </c>
      <c r="AI297">
        <v>2016</v>
      </c>
      <c r="AJ297">
        <v>201603</v>
      </c>
    </row>
    <row r="298" spans="1:36" x14ac:dyDescent="0.2">
      <c r="A298">
        <v>3002351109</v>
      </c>
      <c r="B298" t="s">
        <v>0</v>
      </c>
      <c r="C298" t="s">
        <v>14</v>
      </c>
      <c r="D298" t="s">
        <v>9</v>
      </c>
      <c r="E298" t="s">
        <v>10</v>
      </c>
      <c r="F298" t="s">
        <v>10</v>
      </c>
      <c r="G298">
        <v>2</v>
      </c>
      <c r="H298">
        <v>1</v>
      </c>
      <c r="I298">
        <v>0</v>
      </c>
      <c r="J298">
        <v>2014</v>
      </c>
      <c r="K298">
        <v>1</v>
      </c>
      <c r="L298" s="1">
        <v>41769</v>
      </c>
      <c r="M298" s="1">
        <v>42446</v>
      </c>
      <c r="N298">
        <v>1</v>
      </c>
      <c r="O298" t="s">
        <v>27</v>
      </c>
      <c r="P298" t="s">
        <v>29</v>
      </c>
      <c r="Q298" t="s">
        <v>21</v>
      </c>
      <c r="R298" s="1">
        <v>41801</v>
      </c>
      <c r="S298" t="s">
        <v>21</v>
      </c>
      <c r="T298">
        <v>1</v>
      </c>
      <c r="U298">
        <v>2</v>
      </c>
      <c r="V298">
        <v>1</v>
      </c>
      <c r="W298">
        <v>1</v>
      </c>
      <c r="X298">
        <v>0</v>
      </c>
      <c r="Y298">
        <v>0</v>
      </c>
      <c r="Z298">
        <v>677</v>
      </c>
      <c r="AA298">
        <v>22.196721310000001</v>
      </c>
      <c r="AB298">
        <v>6</v>
      </c>
      <c r="AC298">
        <v>4</v>
      </c>
      <c r="AD298" t="s">
        <v>32</v>
      </c>
      <c r="AE298">
        <v>5</v>
      </c>
      <c r="AF298">
        <v>2014</v>
      </c>
      <c r="AG298">
        <v>201405</v>
      </c>
      <c r="AH298">
        <v>3</v>
      </c>
      <c r="AI298">
        <v>2016</v>
      </c>
      <c r="AJ298">
        <v>201603</v>
      </c>
    </row>
    <row r="299" spans="1:36" x14ac:dyDescent="0.2">
      <c r="A299">
        <v>3002148342</v>
      </c>
      <c r="B299" t="s">
        <v>0</v>
      </c>
      <c r="C299" t="s">
        <v>14</v>
      </c>
      <c r="D299" t="s">
        <v>9</v>
      </c>
      <c r="E299" t="s">
        <v>10</v>
      </c>
      <c r="F299" t="s">
        <v>10</v>
      </c>
      <c r="G299">
        <v>4</v>
      </c>
      <c r="H299">
        <v>2</v>
      </c>
      <c r="I299">
        <v>2</v>
      </c>
      <c r="J299">
        <v>2014</v>
      </c>
      <c r="K299">
        <v>1</v>
      </c>
      <c r="L299" s="1">
        <v>41771</v>
      </c>
      <c r="M299" s="1">
        <v>41922</v>
      </c>
      <c r="N299">
        <v>1</v>
      </c>
      <c r="O299" t="s">
        <v>11</v>
      </c>
      <c r="P299" t="s">
        <v>12</v>
      </c>
      <c r="Q299" t="s">
        <v>7</v>
      </c>
      <c r="R299" t="s">
        <v>7</v>
      </c>
      <c r="S299" t="s">
        <v>12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151</v>
      </c>
      <c r="AA299">
        <v>4.9508196719999997</v>
      </c>
      <c r="AB299">
        <v>3</v>
      </c>
      <c r="AC299">
        <v>6</v>
      </c>
      <c r="AD299" t="s">
        <v>8</v>
      </c>
      <c r="AE299">
        <v>5</v>
      </c>
      <c r="AF299">
        <v>2014</v>
      </c>
      <c r="AG299">
        <v>201405</v>
      </c>
      <c r="AH299">
        <v>10</v>
      </c>
      <c r="AI299">
        <v>2014</v>
      </c>
      <c r="AJ299">
        <v>201410</v>
      </c>
    </row>
    <row r="300" spans="1:36" x14ac:dyDescent="0.2">
      <c r="A300">
        <v>3002211006</v>
      </c>
      <c r="B300" t="s">
        <v>0</v>
      </c>
      <c r="C300" t="s">
        <v>1</v>
      </c>
      <c r="D300" t="s">
        <v>9</v>
      </c>
      <c r="E300" t="s">
        <v>25</v>
      </c>
      <c r="F300" t="s">
        <v>4</v>
      </c>
      <c r="G300">
        <v>3</v>
      </c>
      <c r="H300">
        <v>2</v>
      </c>
      <c r="I300">
        <v>1</v>
      </c>
      <c r="J300">
        <v>2014</v>
      </c>
      <c r="K300">
        <v>1</v>
      </c>
      <c r="L300" s="1">
        <v>41771</v>
      </c>
      <c r="M300" s="1">
        <v>42429</v>
      </c>
      <c r="N300">
        <v>1</v>
      </c>
      <c r="O300" t="s">
        <v>11</v>
      </c>
      <c r="P300" t="s">
        <v>21</v>
      </c>
      <c r="Q300" t="s">
        <v>12</v>
      </c>
      <c r="R300" s="1">
        <v>41838</v>
      </c>
      <c r="S300" t="s">
        <v>12</v>
      </c>
      <c r="T300">
        <v>1</v>
      </c>
      <c r="U300">
        <v>2</v>
      </c>
      <c r="V300">
        <v>1</v>
      </c>
      <c r="W300">
        <v>1</v>
      </c>
      <c r="X300">
        <v>0</v>
      </c>
      <c r="Y300">
        <v>1</v>
      </c>
      <c r="Z300">
        <v>658</v>
      </c>
      <c r="AA300">
        <v>21.573770490000001</v>
      </c>
      <c r="AB300">
        <v>6</v>
      </c>
      <c r="AC300">
        <v>4</v>
      </c>
      <c r="AD300" t="s">
        <v>8</v>
      </c>
      <c r="AE300">
        <v>5</v>
      </c>
      <c r="AF300">
        <v>2014</v>
      </c>
      <c r="AG300">
        <v>201405</v>
      </c>
      <c r="AH300">
        <v>2</v>
      </c>
      <c r="AI300">
        <v>2016</v>
      </c>
      <c r="AJ300">
        <v>201602</v>
      </c>
    </row>
    <row r="301" spans="1:36" x14ac:dyDescent="0.2">
      <c r="A301">
        <v>3000888558</v>
      </c>
      <c r="B301" t="s">
        <v>0</v>
      </c>
      <c r="C301" t="s">
        <v>1</v>
      </c>
      <c r="D301" t="s">
        <v>2</v>
      </c>
      <c r="E301" t="s">
        <v>10</v>
      </c>
      <c r="F301" t="s">
        <v>10</v>
      </c>
      <c r="G301">
        <v>19</v>
      </c>
      <c r="H301">
        <v>7</v>
      </c>
      <c r="I301">
        <v>17</v>
      </c>
      <c r="J301">
        <v>2014</v>
      </c>
      <c r="K301">
        <v>1</v>
      </c>
      <c r="L301" s="1">
        <v>41772</v>
      </c>
      <c r="M301" s="1">
        <v>41863</v>
      </c>
      <c r="N301">
        <v>1</v>
      </c>
      <c r="O301" t="s">
        <v>30</v>
      </c>
      <c r="P301" t="s">
        <v>31</v>
      </c>
      <c r="Q301" t="s">
        <v>7</v>
      </c>
      <c r="R301" t="s">
        <v>7</v>
      </c>
      <c r="S301" t="s">
        <v>31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91</v>
      </c>
      <c r="AA301">
        <v>2.9836065569999999</v>
      </c>
      <c r="AB301">
        <v>3</v>
      </c>
      <c r="AC301">
        <v>6</v>
      </c>
      <c r="AD301" t="s">
        <v>8</v>
      </c>
      <c r="AE301">
        <v>5</v>
      </c>
      <c r="AF301">
        <v>2014</v>
      </c>
      <c r="AG301">
        <v>201405</v>
      </c>
      <c r="AH301">
        <v>8</v>
      </c>
      <c r="AI301">
        <v>2014</v>
      </c>
      <c r="AJ301">
        <v>201408</v>
      </c>
    </row>
    <row r="302" spans="1:36" x14ac:dyDescent="0.2">
      <c r="A302">
        <v>3001876578</v>
      </c>
      <c r="B302" t="s">
        <v>0</v>
      </c>
      <c r="C302" t="s">
        <v>14</v>
      </c>
      <c r="D302" t="s">
        <v>9</v>
      </c>
      <c r="E302" t="s">
        <v>15</v>
      </c>
      <c r="F302" t="s">
        <v>15</v>
      </c>
      <c r="G302">
        <v>7</v>
      </c>
      <c r="H302">
        <v>3</v>
      </c>
      <c r="I302">
        <v>4</v>
      </c>
      <c r="J302">
        <v>2014</v>
      </c>
      <c r="K302">
        <v>1</v>
      </c>
      <c r="L302" s="1">
        <v>41772</v>
      </c>
      <c r="M302" s="1">
        <v>42635</v>
      </c>
      <c r="N302">
        <v>1</v>
      </c>
      <c r="O302" t="s">
        <v>11</v>
      </c>
      <c r="P302" t="s">
        <v>29</v>
      </c>
      <c r="Q302" t="s">
        <v>12</v>
      </c>
      <c r="R302" s="1">
        <v>41775</v>
      </c>
      <c r="S302" t="s">
        <v>12</v>
      </c>
      <c r="T302">
        <v>1</v>
      </c>
      <c r="U302">
        <v>2</v>
      </c>
      <c r="V302">
        <v>1</v>
      </c>
      <c r="W302">
        <v>1</v>
      </c>
      <c r="X302">
        <v>0</v>
      </c>
      <c r="Y302">
        <v>0</v>
      </c>
      <c r="Z302">
        <v>863</v>
      </c>
      <c r="AA302">
        <v>28.295081969999998</v>
      </c>
      <c r="AB302">
        <v>6</v>
      </c>
      <c r="AC302">
        <v>3</v>
      </c>
      <c r="AD302" t="s">
        <v>32</v>
      </c>
      <c r="AE302">
        <v>5</v>
      </c>
      <c r="AF302">
        <v>2014</v>
      </c>
      <c r="AG302">
        <v>201405</v>
      </c>
      <c r="AH302">
        <v>9</v>
      </c>
      <c r="AI302">
        <v>2016</v>
      </c>
      <c r="AJ302">
        <v>201609</v>
      </c>
    </row>
    <row r="303" spans="1:36" x14ac:dyDescent="0.2">
      <c r="A303">
        <v>3002301213</v>
      </c>
      <c r="B303" t="s">
        <v>0</v>
      </c>
      <c r="C303" t="s">
        <v>1</v>
      </c>
      <c r="D303" t="s">
        <v>2</v>
      </c>
      <c r="E303" t="s">
        <v>10</v>
      </c>
      <c r="F303" t="s">
        <v>10</v>
      </c>
      <c r="G303">
        <v>18</v>
      </c>
      <c r="H303">
        <v>7</v>
      </c>
      <c r="I303">
        <v>15</v>
      </c>
      <c r="J303">
        <v>2014</v>
      </c>
      <c r="K303">
        <v>1</v>
      </c>
      <c r="L303" s="1">
        <v>41772</v>
      </c>
      <c r="M303" s="1">
        <v>41956</v>
      </c>
      <c r="N303">
        <v>1</v>
      </c>
      <c r="O303" t="s">
        <v>5</v>
      </c>
      <c r="P303" t="s">
        <v>6</v>
      </c>
      <c r="Q303" t="s">
        <v>7</v>
      </c>
      <c r="R303" t="s">
        <v>7</v>
      </c>
      <c r="S303" t="s">
        <v>6</v>
      </c>
      <c r="T303">
        <v>0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184</v>
      </c>
      <c r="AA303">
        <v>6.0327868850000002</v>
      </c>
      <c r="AB303">
        <v>4</v>
      </c>
      <c r="AC303">
        <v>2</v>
      </c>
      <c r="AD303" t="s">
        <v>18</v>
      </c>
      <c r="AE303">
        <v>5</v>
      </c>
      <c r="AF303">
        <v>2014</v>
      </c>
      <c r="AG303">
        <v>201405</v>
      </c>
      <c r="AH303">
        <v>11</v>
      </c>
      <c r="AI303">
        <v>2014</v>
      </c>
      <c r="AJ303">
        <v>201411</v>
      </c>
    </row>
    <row r="304" spans="1:36" x14ac:dyDescent="0.2">
      <c r="A304">
        <v>3002351778</v>
      </c>
      <c r="B304" t="s">
        <v>0</v>
      </c>
      <c r="C304" t="s">
        <v>1</v>
      </c>
      <c r="D304" t="s">
        <v>2</v>
      </c>
      <c r="E304" t="s">
        <v>15</v>
      </c>
      <c r="F304" t="s">
        <v>15</v>
      </c>
      <c r="G304">
        <v>13</v>
      </c>
      <c r="H304">
        <v>5</v>
      </c>
      <c r="I304">
        <v>11</v>
      </c>
      <c r="J304">
        <v>2014</v>
      </c>
      <c r="K304">
        <v>1</v>
      </c>
      <c r="L304" s="1">
        <v>41772</v>
      </c>
      <c r="M304" s="1">
        <v>41823</v>
      </c>
      <c r="N304">
        <v>1</v>
      </c>
      <c r="O304" t="s">
        <v>5</v>
      </c>
      <c r="P304" t="s">
        <v>6</v>
      </c>
      <c r="Q304" t="s">
        <v>7</v>
      </c>
      <c r="R304" t="s">
        <v>7</v>
      </c>
      <c r="S304" t="s">
        <v>6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51</v>
      </c>
      <c r="AA304">
        <v>1.6721311480000001</v>
      </c>
      <c r="AB304">
        <v>2</v>
      </c>
      <c r="AC304">
        <v>6</v>
      </c>
      <c r="AD304" t="s">
        <v>41</v>
      </c>
      <c r="AE304">
        <v>5</v>
      </c>
      <c r="AF304">
        <v>2014</v>
      </c>
      <c r="AG304">
        <v>201405</v>
      </c>
      <c r="AH304">
        <v>7</v>
      </c>
      <c r="AI304">
        <v>2014</v>
      </c>
      <c r="AJ304">
        <v>201407</v>
      </c>
    </row>
    <row r="305" spans="1:36" x14ac:dyDescent="0.2">
      <c r="A305">
        <v>3000413031</v>
      </c>
      <c r="B305" t="s">
        <v>0</v>
      </c>
      <c r="C305" t="s">
        <v>14</v>
      </c>
      <c r="D305" t="s">
        <v>9</v>
      </c>
      <c r="E305" t="s">
        <v>15</v>
      </c>
      <c r="F305" t="s">
        <v>15</v>
      </c>
      <c r="G305">
        <v>17</v>
      </c>
      <c r="H305">
        <v>6</v>
      </c>
      <c r="I305">
        <v>14</v>
      </c>
      <c r="J305">
        <v>2014</v>
      </c>
      <c r="K305">
        <v>1</v>
      </c>
      <c r="L305" s="1">
        <v>41774</v>
      </c>
      <c r="M305" s="1">
        <v>41792</v>
      </c>
      <c r="N305">
        <v>1</v>
      </c>
      <c r="O305" t="s">
        <v>5</v>
      </c>
      <c r="P305" t="s">
        <v>6</v>
      </c>
      <c r="Q305" t="s">
        <v>6</v>
      </c>
      <c r="R305" s="1">
        <v>41781</v>
      </c>
      <c r="S305" t="s">
        <v>6</v>
      </c>
      <c r="T305">
        <v>0</v>
      </c>
      <c r="U305">
        <v>2</v>
      </c>
      <c r="V305">
        <v>1</v>
      </c>
      <c r="W305">
        <v>1</v>
      </c>
      <c r="X305">
        <v>1</v>
      </c>
      <c r="Y305">
        <v>1</v>
      </c>
      <c r="Z305">
        <v>18</v>
      </c>
      <c r="AA305">
        <v>0.590163934</v>
      </c>
      <c r="AB305">
        <v>1</v>
      </c>
      <c r="AC305">
        <v>2</v>
      </c>
      <c r="AD305" t="s">
        <v>18</v>
      </c>
      <c r="AE305">
        <v>5</v>
      </c>
      <c r="AF305">
        <v>2014</v>
      </c>
      <c r="AG305">
        <v>201405</v>
      </c>
      <c r="AH305">
        <v>6</v>
      </c>
      <c r="AI305">
        <v>2014</v>
      </c>
      <c r="AJ305">
        <v>201406</v>
      </c>
    </row>
    <row r="306" spans="1:36" x14ac:dyDescent="0.2">
      <c r="A306">
        <v>3000682524</v>
      </c>
      <c r="B306" t="s">
        <v>0</v>
      </c>
      <c r="C306" t="s">
        <v>14</v>
      </c>
      <c r="D306" t="s">
        <v>2</v>
      </c>
      <c r="E306" t="s">
        <v>10</v>
      </c>
      <c r="F306" t="s">
        <v>10</v>
      </c>
      <c r="G306">
        <v>18</v>
      </c>
      <c r="H306">
        <v>7</v>
      </c>
      <c r="I306">
        <v>16</v>
      </c>
      <c r="J306">
        <v>2014</v>
      </c>
      <c r="K306">
        <v>1</v>
      </c>
      <c r="L306" s="1">
        <v>41775</v>
      </c>
      <c r="M306" s="1">
        <v>41778</v>
      </c>
      <c r="N306">
        <v>1</v>
      </c>
      <c r="O306" t="s">
        <v>5</v>
      </c>
      <c r="P306" t="s">
        <v>6</v>
      </c>
      <c r="Q306" t="s">
        <v>7</v>
      </c>
      <c r="R306" t="s">
        <v>7</v>
      </c>
      <c r="S306" t="s">
        <v>6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1</v>
      </c>
      <c r="Z306">
        <v>3</v>
      </c>
      <c r="AA306">
        <v>9.8360656000000005E-2</v>
      </c>
      <c r="AB306">
        <v>1</v>
      </c>
      <c r="AC306">
        <v>1</v>
      </c>
      <c r="AD306" t="s">
        <v>8</v>
      </c>
      <c r="AE306">
        <v>5</v>
      </c>
      <c r="AF306">
        <v>2014</v>
      </c>
      <c r="AG306">
        <v>201405</v>
      </c>
      <c r="AH306">
        <v>5</v>
      </c>
      <c r="AI306">
        <v>2014</v>
      </c>
      <c r="AJ306">
        <v>201405</v>
      </c>
    </row>
    <row r="307" spans="1:36" x14ac:dyDescent="0.2">
      <c r="A307">
        <v>3002219202</v>
      </c>
      <c r="B307" t="s">
        <v>0</v>
      </c>
      <c r="C307" t="s">
        <v>14</v>
      </c>
      <c r="D307" t="s">
        <v>9</v>
      </c>
      <c r="E307" t="s">
        <v>10</v>
      </c>
      <c r="F307" t="s">
        <v>10</v>
      </c>
      <c r="G307">
        <v>4</v>
      </c>
      <c r="H307">
        <v>2</v>
      </c>
      <c r="I307">
        <v>1</v>
      </c>
      <c r="J307">
        <v>2014</v>
      </c>
      <c r="K307">
        <v>1</v>
      </c>
      <c r="L307" s="1">
        <v>41775</v>
      </c>
      <c r="M307" s="1">
        <v>42422</v>
      </c>
      <c r="N307">
        <v>1</v>
      </c>
      <c r="O307" t="s">
        <v>11</v>
      </c>
      <c r="P307" t="s">
        <v>12</v>
      </c>
      <c r="Q307" t="s">
        <v>12</v>
      </c>
      <c r="R307" s="1">
        <v>41794</v>
      </c>
      <c r="S307" t="s">
        <v>12</v>
      </c>
      <c r="T307">
        <v>0</v>
      </c>
      <c r="U307">
        <v>2</v>
      </c>
      <c r="V307">
        <v>1</v>
      </c>
      <c r="W307">
        <v>1</v>
      </c>
      <c r="X307">
        <v>0</v>
      </c>
      <c r="Y307">
        <v>0</v>
      </c>
      <c r="Z307">
        <v>647</v>
      </c>
      <c r="AA307">
        <v>21.213114749999999</v>
      </c>
      <c r="AB307">
        <v>6</v>
      </c>
      <c r="AC307">
        <v>4</v>
      </c>
      <c r="AD307" t="s">
        <v>24</v>
      </c>
      <c r="AE307">
        <v>5</v>
      </c>
      <c r="AF307">
        <v>2014</v>
      </c>
      <c r="AG307">
        <v>201405</v>
      </c>
      <c r="AH307">
        <v>2</v>
      </c>
      <c r="AI307">
        <v>2016</v>
      </c>
      <c r="AJ307">
        <v>201602</v>
      </c>
    </row>
    <row r="308" spans="1:36" x14ac:dyDescent="0.2">
      <c r="A308">
        <v>3002267406</v>
      </c>
      <c r="B308" t="s">
        <v>0</v>
      </c>
      <c r="C308" t="s">
        <v>14</v>
      </c>
      <c r="D308" t="s">
        <v>9</v>
      </c>
      <c r="E308" t="s">
        <v>10</v>
      </c>
      <c r="F308" t="s">
        <v>10</v>
      </c>
      <c r="G308">
        <v>20</v>
      </c>
      <c r="H308">
        <v>7</v>
      </c>
      <c r="I308">
        <v>17</v>
      </c>
      <c r="J308">
        <v>2014</v>
      </c>
      <c r="K308">
        <v>1</v>
      </c>
      <c r="L308" s="1">
        <v>41775</v>
      </c>
      <c r="M308" s="1">
        <v>42135</v>
      </c>
      <c r="N308">
        <v>1</v>
      </c>
      <c r="O308" t="s">
        <v>27</v>
      </c>
      <c r="P308" t="s">
        <v>17</v>
      </c>
      <c r="Q308" t="s">
        <v>21</v>
      </c>
      <c r="R308" s="1">
        <v>41873</v>
      </c>
      <c r="S308" t="s">
        <v>21</v>
      </c>
      <c r="T308">
        <v>1</v>
      </c>
      <c r="U308">
        <v>2</v>
      </c>
      <c r="V308">
        <v>1</v>
      </c>
      <c r="W308">
        <v>1</v>
      </c>
      <c r="X308">
        <v>0</v>
      </c>
      <c r="Y308">
        <v>0</v>
      </c>
      <c r="Z308">
        <v>360</v>
      </c>
      <c r="AA308">
        <v>11.803278690000001</v>
      </c>
      <c r="AB308">
        <v>4</v>
      </c>
      <c r="AC308">
        <v>6</v>
      </c>
      <c r="AD308" t="s">
        <v>33</v>
      </c>
      <c r="AE308">
        <v>5</v>
      </c>
      <c r="AF308">
        <v>2014</v>
      </c>
      <c r="AG308">
        <v>201405</v>
      </c>
      <c r="AH308">
        <v>5</v>
      </c>
      <c r="AI308">
        <v>2015</v>
      </c>
      <c r="AJ308">
        <v>201505</v>
      </c>
    </row>
    <row r="309" spans="1:36" x14ac:dyDescent="0.2">
      <c r="A309">
        <v>3002354334</v>
      </c>
      <c r="B309" t="s">
        <v>0</v>
      </c>
      <c r="C309" t="s">
        <v>14</v>
      </c>
      <c r="D309" t="s">
        <v>2</v>
      </c>
      <c r="E309" t="s">
        <v>15</v>
      </c>
      <c r="F309" t="s">
        <v>15</v>
      </c>
      <c r="G309">
        <v>4</v>
      </c>
      <c r="H309">
        <v>2</v>
      </c>
      <c r="I309">
        <v>1</v>
      </c>
      <c r="J309">
        <v>2014</v>
      </c>
      <c r="K309">
        <v>1</v>
      </c>
      <c r="L309" s="1">
        <v>41775</v>
      </c>
      <c r="M309" s="1">
        <v>41778</v>
      </c>
      <c r="N309">
        <v>1</v>
      </c>
      <c r="O309" t="s">
        <v>28</v>
      </c>
      <c r="P309" t="s">
        <v>29</v>
      </c>
      <c r="Q309" t="s">
        <v>7</v>
      </c>
      <c r="R309" t="s">
        <v>7</v>
      </c>
      <c r="S309" t="s">
        <v>29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3</v>
      </c>
      <c r="AA309">
        <v>9.8360656000000005E-2</v>
      </c>
      <c r="AB309">
        <v>1</v>
      </c>
      <c r="AC309">
        <v>6</v>
      </c>
      <c r="AD309" t="s">
        <v>8</v>
      </c>
      <c r="AE309">
        <v>5</v>
      </c>
      <c r="AF309">
        <v>2014</v>
      </c>
      <c r="AG309">
        <v>201405</v>
      </c>
      <c r="AH309">
        <v>5</v>
      </c>
      <c r="AI309">
        <v>2014</v>
      </c>
      <c r="AJ309">
        <v>201405</v>
      </c>
    </row>
    <row r="310" spans="1:36" x14ac:dyDescent="0.2">
      <c r="A310">
        <v>3001808430</v>
      </c>
      <c r="B310" t="s">
        <v>0</v>
      </c>
      <c r="C310" t="s">
        <v>14</v>
      </c>
      <c r="D310" t="s">
        <v>2</v>
      </c>
      <c r="E310" t="s">
        <v>10</v>
      </c>
      <c r="F310" t="s">
        <v>10</v>
      </c>
      <c r="G310">
        <v>12</v>
      </c>
      <c r="H310">
        <v>5</v>
      </c>
      <c r="I310">
        <v>10</v>
      </c>
      <c r="J310">
        <v>2014</v>
      </c>
      <c r="K310">
        <v>1</v>
      </c>
      <c r="L310" s="1">
        <v>41777</v>
      </c>
      <c r="M310" s="1">
        <v>41780</v>
      </c>
      <c r="N310">
        <v>1</v>
      </c>
      <c r="O310" t="s">
        <v>28</v>
      </c>
      <c r="P310" t="s">
        <v>29</v>
      </c>
      <c r="Q310" t="s">
        <v>7</v>
      </c>
      <c r="R310" t="s">
        <v>7</v>
      </c>
      <c r="S310" t="s">
        <v>29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3</v>
      </c>
      <c r="AA310">
        <v>9.8360656000000005E-2</v>
      </c>
      <c r="AB310">
        <v>1</v>
      </c>
      <c r="AC310">
        <v>6</v>
      </c>
      <c r="AD310" t="s">
        <v>8</v>
      </c>
      <c r="AE310">
        <v>5</v>
      </c>
      <c r="AF310">
        <v>2014</v>
      </c>
      <c r="AG310">
        <v>201405</v>
      </c>
      <c r="AH310">
        <v>5</v>
      </c>
      <c r="AI310">
        <v>2014</v>
      </c>
      <c r="AJ310">
        <v>201405</v>
      </c>
    </row>
    <row r="311" spans="1:36" x14ac:dyDescent="0.2">
      <c r="A311">
        <v>3001901862</v>
      </c>
      <c r="B311" t="s">
        <v>0</v>
      </c>
      <c r="C311" t="s">
        <v>1</v>
      </c>
      <c r="D311" t="s">
        <v>9</v>
      </c>
      <c r="E311" t="s">
        <v>15</v>
      </c>
      <c r="F311" t="s">
        <v>15</v>
      </c>
      <c r="G311">
        <v>6</v>
      </c>
      <c r="H311">
        <v>3</v>
      </c>
      <c r="I311">
        <v>4</v>
      </c>
      <c r="J311">
        <v>2014</v>
      </c>
      <c r="K311">
        <v>1</v>
      </c>
      <c r="L311" s="1">
        <v>41778</v>
      </c>
      <c r="M311" s="1">
        <v>42079</v>
      </c>
      <c r="N311">
        <v>1</v>
      </c>
      <c r="O311" t="s">
        <v>27</v>
      </c>
      <c r="P311" t="s">
        <v>29</v>
      </c>
      <c r="Q311" t="s">
        <v>21</v>
      </c>
      <c r="R311" s="1">
        <v>41782</v>
      </c>
      <c r="S311" t="s">
        <v>21</v>
      </c>
      <c r="T311">
        <v>1</v>
      </c>
      <c r="U311">
        <v>2</v>
      </c>
      <c r="V311">
        <v>1</v>
      </c>
      <c r="W311">
        <v>1</v>
      </c>
      <c r="X311">
        <v>0</v>
      </c>
      <c r="Y311">
        <v>0</v>
      </c>
      <c r="Z311">
        <v>301</v>
      </c>
      <c r="AA311">
        <v>9.8688524589999993</v>
      </c>
      <c r="AB311">
        <v>4</v>
      </c>
      <c r="AC311">
        <v>6</v>
      </c>
      <c r="AD311" t="s">
        <v>8</v>
      </c>
      <c r="AE311">
        <v>5</v>
      </c>
      <c r="AF311">
        <v>2014</v>
      </c>
      <c r="AG311">
        <v>201405</v>
      </c>
      <c r="AH311">
        <v>3</v>
      </c>
      <c r="AI311">
        <v>2015</v>
      </c>
      <c r="AJ311">
        <v>201503</v>
      </c>
    </row>
    <row r="312" spans="1:36" x14ac:dyDescent="0.2">
      <c r="A312">
        <v>3000358713</v>
      </c>
      <c r="B312" t="s">
        <v>0</v>
      </c>
      <c r="C312" t="s">
        <v>14</v>
      </c>
      <c r="D312" t="s">
        <v>9</v>
      </c>
      <c r="E312" t="s">
        <v>10</v>
      </c>
      <c r="F312" t="s">
        <v>10</v>
      </c>
      <c r="G312">
        <v>15</v>
      </c>
      <c r="H312">
        <v>6</v>
      </c>
      <c r="I312">
        <v>12</v>
      </c>
      <c r="J312">
        <v>2014</v>
      </c>
      <c r="K312">
        <v>1</v>
      </c>
      <c r="L312" s="1">
        <v>41778</v>
      </c>
      <c r="M312" s="1">
        <v>41870</v>
      </c>
      <c r="N312">
        <v>1</v>
      </c>
      <c r="O312" t="s">
        <v>11</v>
      </c>
      <c r="P312" t="s">
        <v>29</v>
      </c>
      <c r="Q312" t="s">
        <v>12</v>
      </c>
      <c r="R312" s="1">
        <v>41794</v>
      </c>
      <c r="S312" t="s">
        <v>29</v>
      </c>
      <c r="T312">
        <v>1</v>
      </c>
      <c r="U312">
        <v>3</v>
      </c>
      <c r="V312">
        <v>2</v>
      </c>
      <c r="W312">
        <v>1</v>
      </c>
      <c r="X312">
        <v>0</v>
      </c>
      <c r="Y312">
        <v>0</v>
      </c>
      <c r="Z312">
        <v>92</v>
      </c>
      <c r="AA312">
        <v>3.0163934430000001</v>
      </c>
      <c r="AB312">
        <v>3</v>
      </c>
      <c r="AC312">
        <v>6</v>
      </c>
      <c r="AD312" t="s">
        <v>8</v>
      </c>
      <c r="AE312">
        <v>5</v>
      </c>
      <c r="AF312">
        <v>2014</v>
      </c>
      <c r="AG312">
        <v>201405</v>
      </c>
      <c r="AH312">
        <v>8</v>
      </c>
      <c r="AI312">
        <v>2014</v>
      </c>
      <c r="AJ312">
        <v>201408</v>
      </c>
    </row>
    <row r="313" spans="1:36" x14ac:dyDescent="0.2">
      <c r="A313">
        <v>3000501723</v>
      </c>
      <c r="B313" t="s">
        <v>0</v>
      </c>
      <c r="C313" t="s">
        <v>14</v>
      </c>
      <c r="D313" t="s">
        <v>9</v>
      </c>
      <c r="E313" t="s">
        <v>15</v>
      </c>
      <c r="F313" t="s">
        <v>15</v>
      </c>
      <c r="G313">
        <v>16</v>
      </c>
      <c r="H313">
        <v>6</v>
      </c>
      <c r="I313">
        <v>14</v>
      </c>
      <c r="J313">
        <v>2014</v>
      </c>
      <c r="K313">
        <v>1</v>
      </c>
      <c r="L313" s="1">
        <v>41780</v>
      </c>
      <c r="M313" s="1">
        <v>42736</v>
      </c>
      <c r="N313">
        <v>1</v>
      </c>
      <c r="O313" t="s">
        <v>37</v>
      </c>
      <c r="P313" t="s">
        <v>36</v>
      </c>
      <c r="Q313" t="s">
        <v>6</v>
      </c>
      <c r="R313" s="1">
        <v>42048</v>
      </c>
      <c r="S313" t="s">
        <v>26</v>
      </c>
      <c r="T313">
        <v>1</v>
      </c>
      <c r="U313">
        <v>11</v>
      </c>
      <c r="V313">
        <v>10</v>
      </c>
      <c r="W313">
        <v>0</v>
      </c>
      <c r="X313">
        <v>0</v>
      </c>
      <c r="Y313">
        <v>0</v>
      </c>
      <c r="Z313">
        <v>956</v>
      </c>
      <c r="AA313">
        <v>31.3442623</v>
      </c>
      <c r="AB313">
        <v>6</v>
      </c>
      <c r="AC313">
        <v>0</v>
      </c>
      <c r="AD313" t="s">
        <v>13</v>
      </c>
      <c r="AE313">
        <v>5</v>
      </c>
      <c r="AF313">
        <v>2014</v>
      </c>
      <c r="AG313">
        <v>201405</v>
      </c>
      <c r="AH313">
        <v>1</v>
      </c>
      <c r="AI313">
        <v>2017</v>
      </c>
      <c r="AJ313">
        <v>201701</v>
      </c>
    </row>
    <row r="314" spans="1:36" x14ac:dyDescent="0.2">
      <c r="A314">
        <v>3001993812</v>
      </c>
      <c r="B314" t="s">
        <v>0</v>
      </c>
      <c r="C314" t="s">
        <v>1</v>
      </c>
      <c r="D314" t="s">
        <v>9</v>
      </c>
      <c r="E314" t="s">
        <v>15</v>
      </c>
      <c r="F314" t="s">
        <v>15</v>
      </c>
      <c r="G314">
        <v>6</v>
      </c>
      <c r="H314">
        <v>3</v>
      </c>
      <c r="I314">
        <v>3</v>
      </c>
      <c r="J314">
        <v>2014</v>
      </c>
      <c r="K314">
        <v>1</v>
      </c>
      <c r="L314" s="1">
        <v>41780</v>
      </c>
      <c r="M314" s="1">
        <v>42736</v>
      </c>
      <c r="N314">
        <v>1</v>
      </c>
      <c r="O314" t="s">
        <v>27</v>
      </c>
      <c r="P314" t="s">
        <v>12</v>
      </c>
      <c r="Q314" t="s">
        <v>21</v>
      </c>
      <c r="R314" s="1">
        <v>41950</v>
      </c>
      <c r="S314" t="s">
        <v>21</v>
      </c>
      <c r="T314">
        <v>1</v>
      </c>
      <c r="U314">
        <v>4</v>
      </c>
      <c r="V314">
        <v>3</v>
      </c>
      <c r="W314">
        <v>0</v>
      </c>
      <c r="X314">
        <v>0</v>
      </c>
      <c r="Y314">
        <v>0</v>
      </c>
      <c r="Z314">
        <v>956</v>
      </c>
      <c r="AA314">
        <v>31.3442623</v>
      </c>
      <c r="AB314">
        <v>6</v>
      </c>
      <c r="AC314">
        <v>0</v>
      </c>
      <c r="AD314" t="s">
        <v>13</v>
      </c>
      <c r="AE314">
        <v>5</v>
      </c>
      <c r="AF314">
        <v>2014</v>
      </c>
      <c r="AG314">
        <v>201405</v>
      </c>
      <c r="AH314">
        <v>1</v>
      </c>
      <c r="AI314">
        <v>2017</v>
      </c>
      <c r="AJ314">
        <v>201701</v>
      </c>
    </row>
    <row r="315" spans="1:36" x14ac:dyDescent="0.2">
      <c r="A315">
        <v>3002319258</v>
      </c>
      <c r="B315" t="s">
        <v>0</v>
      </c>
      <c r="C315" t="s">
        <v>14</v>
      </c>
      <c r="D315" t="s">
        <v>34</v>
      </c>
      <c r="E315" t="s">
        <v>10</v>
      </c>
      <c r="F315" t="s">
        <v>10</v>
      </c>
      <c r="G315">
        <v>2</v>
      </c>
      <c r="H315">
        <v>1</v>
      </c>
      <c r="I315">
        <v>0</v>
      </c>
      <c r="J315">
        <v>2014</v>
      </c>
      <c r="K315">
        <v>2</v>
      </c>
      <c r="L315" s="1">
        <v>41780</v>
      </c>
      <c r="M315" s="1">
        <v>42736</v>
      </c>
      <c r="N315">
        <v>0</v>
      </c>
      <c r="O315" t="s">
        <v>27</v>
      </c>
      <c r="P315" t="s">
        <v>21</v>
      </c>
      <c r="Q315" t="s">
        <v>7</v>
      </c>
      <c r="R315" t="s">
        <v>7</v>
      </c>
      <c r="S315" t="s">
        <v>21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956</v>
      </c>
      <c r="AA315">
        <v>31.3442623</v>
      </c>
      <c r="AB315">
        <v>6</v>
      </c>
      <c r="AC315">
        <v>0</v>
      </c>
      <c r="AD315" t="s">
        <v>13</v>
      </c>
      <c r="AE315">
        <v>5</v>
      </c>
      <c r="AF315">
        <v>2014</v>
      </c>
      <c r="AG315">
        <v>201405</v>
      </c>
      <c r="AH315">
        <v>1</v>
      </c>
      <c r="AI315">
        <v>2017</v>
      </c>
      <c r="AJ315">
        <v>201701</v>
      </c>
    </row>
    <row r="316" spans="1:36" x14ac:dyDescent="0.2">
      <c r="A316">
        <v>3002353056</v>
      </c>
      <c r="B316" t="s">
        <v>0</v>
      </c>
      <c r="C316" t="s">
        <v>1</v>
      </c>
      <c r="D316" t="s">
        <v>9</v>
      </c>
      <c r="E316" t="s">
        <v>15</v>
      </c>
      <c r="F316" t="s">
        <v>15</v>
      </c>
      <c r="G316">
        <v>2</v>
      </c>
      <c r="H316">
        <v>1</v>
      </c>
      <c r="I316">
        <v>0</v>
      </c>
      <c r="J316">
        <v>2014</v>
      </c>
      <c r="K316">
        <v>1</v>
      </c>
      <c r="L316" s="1">
        <v>41780</v>
      </c>
      <c r="M316" s="1">
        <v>42736</v>
      </c>
      <c r="N316">
        <v>1</v>
      </c>
      <c r="O316" t="s">
        <v>27</v>
      </c>
      <c r="P316" t="s">
        <v>29</v>
      </c>
      <c r="Q316" t="s">
        <v>21</v>
      </c>
      <c r="R316" s="1">
        <v>41810</v>
      </c>
      <c r="S316" t="s">
        <v>21</v>
      </c>
      <c r="T316">
        <v>1</v>
      </c>
      <c r="U316">
        <v>2</v>
      </c>
      <c r="V316">
        <v>1</v>
      </c>
      <c r="W316">
        <v>0</v>
      </c>
      <c r="X316">
        <v>0</v>
      </c>
      <c r="Y316">
        <v>0</v>
      </c>
      <c r="Z316">
        <v>956</v>
      </c>
      <c r="AA316">
        <v>31.3442623</v>
      </c>
      <c r="AB316">
        <v>6</v>
      </c>
      <c r="AC316">
        <v>0</v>
      </c>
      <c r="AD316" t="s">
        <v>13</v>
      </c>
      <c r="AE316">
        <v>5</v>
      </c>
      <c r="AF316">
        <v>2014</v>
      </c>
      <c r="AG316">
        <v>201405</v>
      </c>
      <c r="AH316">
        <v>1</v>
      </c>
      <c r="AI316">
        <v>2017</v>
      </c>
      <c r="AJ316">
        <v>201701</v>
      </c>
    </row>
    <row r="317" spans="1:36" x14ac:dyDescent="0.2">
      <c r="A317">
        <v>3002349903</v>
      </c>
      <c r="B317" t="s">
        <v>0</v>
      </c>
      <c r="C317" t="s">
        <v>1</v>
      </c>
      <c r="D317" t="s">
        <v>9</v>
      </c>
      <c r="E317" t="s">
        <v>15</v>
      </c>
      <c r="F317" t="s">
        <v>15</v>
      </c>
      <c r="G317">
        <v>9</v>
      </c>
      <c r="H317">
        <v>4</v>
      </c>
      <c r="I317">
        <v>6</v>
      </c>
      <c r="J317">
        <v>2014</v>
      </c>
      <c r="K317">
        <v>1</v>
      </c>
      <c r="L317" s="1">
        <v>41782</v>
      </c>
      <c r="M317" s="1">
        <v>42693</v>
      </c>
      <c r="N317">
        <v>1</v>
      </c>
      <c r="O317" t="s">
        <v>11</v>
      </c>
      <c r="P317" t="s">
        <v>12</v>
      </c>
      <c r="Q317" t="s">
        <v>7</v>
      </c>
      <c r="R317" t="s">
        <v>7</v>
      </c>
      <c r="S317" t="s">
        <v>12</v>
      </c>
      <c r="T317">
        <v>0</v>
      </c>
      <c r="U317">
        <v>1</v>
      </c>
      <c r="V317">
        <v>0</v>
      </c>
      <c r="W317">
        <v>1</v>
      </c>
      <c r="X317">
        <v>0</v>
      </c>
      <c r="Y317">
        <v>0</v>
      </c>
      <c r="Z317">
        <v>911</v>
      </c>
      <c r="AA317">
        <v>29.868852459999999</v>
      </c>
      <c r="AB317">
        <v>6</v>
      </c>
      <c r="AC317">
        <v>2</v>
      </c>
      <c r="AD317" t="s">
        <v>32</v>
      </c>
      <c r="AE317">
        <v>5</v>
      </c>
      <c r="AF317">
        <v>2014</v>
      </c>
      <c r="AG317">
        <v>201405</v>
      </c>
      <c r="AH317">
        <v>11</v>
      </c>
      <c r="AI317">
        <v>2016</v>
      </c>
      <c r="AJ317">
        <v>201611</v>
      </c>
    </row>
    <row r="318" spans="1:36" x14ac:dyDescent="0.2">
      <c r="A318">
        <v>3002349906</v>
      </c>
      <c r="B318" t="s">
        <v>0</v>
      </c>
      <c r="C318" t="s">
        <v>1</v>
      </c>
      <c r="D318" t="s">
        <v>9</v>
      </c>
      <c r="E318" t="s">
        <v>15</v>
      </c>
      <c r="F318" t="s">
        <v>15</v>
      </c>
      <c r="G318">
        <v>11</v>
      </c>
      <c r="H318">
        <v>4</v>
      </c>
      <c r="I318">
        <v>8</v>
      </c>
      <c r="J318">
        <v>2014</v>
      </c>
      <c r="K318">
        <v>1</v>
      </c>
      <c r="L318" s="1">
        <v>41782</v>
      </c>
      <c r="M318" s="1">
        <v>42693</v>
      </c>
      <c r="N318">
        <v>1</v>
      </c>
      <c r="O318" t="s">
        <v>11</v>
      </c>
      <c r="P318" t="s">
        <v>12</v>
      </c>
      <c r="Q318" t="s">
        <v>7</v>
      </c>
      <c r="R318" t="s">
        <v>7</v>
      </c>
      <c r="S318" t="s">
        <v>12</v>
      </c>
      <c r="T318">
        <v>0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911</v>
      </c>
      <c r="AA318">
        <v>29.868852459999999</v>
      </c>
      <c r="AB318">
        <v>6</v>
      </c>
      <c r="AC318">
        <v>2</v>
      </c>
      <c r="AD318" t="s">
        <v>32</v>
      </c>
      <c r="AE318">
        <v>5</v>
      </c>
      <c r="AF318">
        <v>2014</v>
      </c>
      <c r="AG318">
        <v>201405</v>
      </c>
      <c r="AH318">
        <v>11</v>
      </c>
      <c r="AI318">
        <v>2016</v>
      </c>
      <c r="AJ318">
        <v>201611</v>
      </c>
    </row>
    <row r="319" spans="1:36" x14ac:dyDescent="0.2">
      <c r="A319">
        <v>3000301530</v>
      </c>
      <c r="B319" t="s">
        <v>0</v>
      </c>
      <c r="C319" t="s">
        <v>14</v>
      </c>
      <c r="D319" t="s">
        <v>9</v>
      </c>
      <c r="E319" t="s">
        <v>10</v>
      </c>
      <c r="F319" t="s">
        <v>10</v>
      </c>
      <c r="G319">
        <v>18</v>
      </c>
      <c r="H319">
        <v>7</v>
      </c>
      <c r="I319">
        <v>16</v>
      </c>
      <c r="J319">
        <v>2014</v>
      </c>
      <c r="K319">
        <v>1</v>
      </c>
      <c r="L319" s="1">
        <v>41785</v>
      </c>
      <c r="M319" s="1">
        <v>41873</v>
      </c>
      <c r="N319">
        <v>1</v>
      </c>
      <c r="O319" t="s">
        <v>5</v>
      </c>
      <c r="P319" t="s">
        <v>6</v>
      </c>
      <c r="Q319" t="s">
        <v>17</v>
      </c>
      <c r="R319" s="1">
        <v>41859</v>
      </c>
      <c r="S319" t="s">
        <v>17</v>
      </c>
      <c r="T319">
        <v>1</v>
      </c>
      <c r="U319">
        <v>2</v>
      </c>
      <c r="V319">
        <v>1</v>
      </c>
      <c r="W319">
        <v>1</v>
      </c>
      <c r="X319">
        <v>0</v>
      </c>
      <c r="Y319">
        <v>0</v>
      </c>
      <c r="Z319">
        <v>88</v>
      </c>
      <c r="AA319">
        <v>2.8852459019999999</v>
      </c>
      <c r="AB319">
        <v>2</v>
      </c>
      <c r="AC319">
        <v>6</v>
      </c>
      <c r="AD319" t="s">
        <v>8</v>
      </c>
      <c r="AE319">
        <v>5</v>
      </c>
      <c r="AF319">
        <v>2014</v>
      </c>
      <c r="AG319">
        <v>201405</v>
      </c>
      <c r="AH319">
        <v>8</v>
      </c>
      <c r="AI319">
        <v>2014</v>
      </c>
      <c r="AJ319">
        <v>201408</v>
      </c>
    </row>
    <row r="320" spans="1:36" x14ac:dyDescent="0.2">
      <c r="A320">
        <v>3000544467</v>
      </c>
      <c r="B320" t="s">
        <v>0</v>
      </c>
      <c r="C320" t="s">
        <v>14</v>
      </c>
      <c r="D320" t="s">
        <v>9</v>
      </c>
      <c r="E320" t="s">
        <v>10</v>
      </c>
      <c r="F320" t="s">
        <v>10</v>
      </c>
      <c r="G320">
        <v>18</v>
      </c>
      <c r="H320">
        <v>7</v>
      </c>
      <c r="I320">
        <v>15</v>
      </c>
      <c r="J320">
        <v>2014</v>
      </c>
      <c r="K320">
        <v>1</v>
      </c>
      <c r="L320" s="1">
        <v>41786</v>
      </c>
      <c r="M320" s="1">
        <v>41814</v>
      </c>
      <c r="N320">
        <v>1</v>
      </c>
      <c r="O320" t="s">
        <v>5</v>
      </c>
      <c r="P320" t="s">
        <v>6</v>
      </c>
      <c r="Q320" t="s">
        <v>7</v>
      </c>
      <c r="R320" t="s">
        <v>7</v>
      </c>
      <c r="S320" t="s">
        <v>6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28</v>
      </c>
      <c r="AA320">
        <v>0.91803278700000002</v>
      </c>
      <c r="AB320">
        <v>1</v>
      </c>
      <c r="AC320">
        <v>6</v>
      </c>
      <c r="AD320" t="s">
        <v>8</v>
      </c>
      <c r="AE320">
        <v>5</v>
      </c>
      <c r="AF320">
        <v>2014</v>
      </c>
      <c r="AG320">
        <v>201405</v>
      </c>
      <c r="AH320">
        <v>6</v>
      </c>
      <c r="AI320">
        <v>2014</v>
      </c>
      <c r="AJ320">
        <v>201406</v>
      </c>
    </row>
    <row r="321" spans="1:36" x14ac:dyDescent="0.2">
      <c r="A321">
        <v>3001900950</v>
      </c>
      <c r="B321" t="s">
        <v>0</v>
      </c>
      <c r="C321" t="s">
        <v>14</v>
      </c>
      <c r="D321" t="s">
        <v>9</v>
      </c>
      <c r="E321" t="s">
        <v>15</v>
      </c>
      <c r="F321" t="s">
        <v>15</v>
      </c>
      <c r="G321">
        <v>11</v>
      </c>
      <c r="H321">
        <v>4</v>
      </c>
      <c r="I321">
        <v>8</v>
      </c>
      <c r="J321">
        <v>2014</v>
      </c>
      <c r="K321">
        <v>1</v>
      </c>
      <c r="L321" s="1">
        <v>41786</v>
      </c>
      <c r="M321" s="1">
        <v>42348</v>
      </c>
      <c r="N321">
        <v>1</v>
      </c>
      <c r="O321" t="s">
        <v>11</v>
      </c>
      <c r="P321" t="s">
        <v>29</v>
      </c>
      <c r="Q321" t="s">
        <v>12</v>
      </c>
      <c r="R321" s="1">
        <v>41789</v>
      </c>
      <c r="S321" t="s">
        <v>12</v>
      </c>
      <c r="T321">
        <v>1</v>
      </c>
      <c r="U321">
        <v>2</v>
      </c>
      <c r="V321">
        <v>1</v>
      </c>
      <c r="W321">
        <v>1</v>
      </c>
      <c r="X321">
        <v>0</v>
      </c>
      <c r="Y321">
        <v>0</v>
      </c>
      <c r="Z321">
        <v>562</v>
      </c>
      <c r="AA321">
        <v>18.426229509999999</v>
      </c>
      <c r="AB321">
        <v>6</v>
      </c>
      <c r="AC321">
        <v>5</v>
      </c>
      <c r="AD321" t="s">
        <v>24</v>
      </c>
      <c r="AE321">
        <v>5</v>
      </c>
      <c r="AF321">
        <v>2014</v>
      </c>
      <c r="AG321">
        <v>201405</v>
      </c>
      <c r="AH321">
        <v>12</v>
      </c>
      <c r="AI321">
        <v>2015</v>
      </c>
      <c r="AJ321">
        <v>201512</v>
      </c>
    </row>
    <row r="322" spans="1:36" x14ac:dyDescent="0.2">
      <c r="A322">
        <v>3002086140</v>
      </c>
      <c r="B322" t="s">
        <v>0</v>
      </c>
      <c r="C322" t="s">
        <v>14</v>
      </c>
      <c r="D322" t="s">
        <v>9</v>
      </c>
      <c r="E322" t="s">
        <v>15</v>
      </c>
      <c r="F322" t="s">
        <v>15</v>
      </c>
      <c r="G322">
        <v>5</v>
      </c>
      <c r="H322">
        <v>3</v>
      </c>
      <c r="I322">
        <v>3</v>
      </c>
      <c r="J322">
        <v>2014</v>
      </c>
      <c r="K322">
        <v>1</v>
      </c>
      <c r="L322" s="1">
        <v>41786</v>
      </c>
      <c r="M322" s="1">
        <v>42348</v>
      </c>
      <c r="N322">
        <v>1</v>
      </c>
      <c r="O322" t="s">
        <v>11</v>
      </c>
      <c r="P322" t="s">
        <v>29</v>
      </c>
      <c r="Q322" t="s">
        <v>12</v>
      </c>
      <c r="R322" s="1">
        <v>41789</v>
      </c>
      <c r="S322" t="s">
        <v>12</v>
      </c>
      <c r="T322">
        <v>1</v>
      </c>
      <c r="U322">
        <v>2</v>
      </c>
      <c r="V322">
        <v>1</v>
      </c>
      <c r="W322">
        <v>1</v>
      </c>
      <c r="X322">
        <v>0</v>
      </c>
      <c r="Y322">
        <v>0</v>
      </c>
      <c r="Z322">
        <v>562</v>
      </c>
      <c r="AA322">
        <v>18.426229509999999</v>
      </c>
      <c r="AB322">
        <v>6</v>
      </c>
      <c r="AC322">
        <v>5</v>
      </c>
      <c r="AD322" t="s">
        <v>24</v>
      </c>
      <c r="AE322">
        <v>5</v>
      </c>
      <c r="AF322">
        <v>2014</v>
      </c>
      <c r="AG322">
        <v>201405</v>
      </c>
      <c r="AH322">
        <v>12</v>
      </c>
      <c r="AI322">
        <v>2015</v>
      </c>
      <c r="AJ322">
        <v>201512</v>
      </c>
    </row>
    <row r="323" spans="1:36" x14ac:dyDescent="0.2">
      <c r="A323">
        <v>3002324748</v>
      </c>
      <c r="B323" t="s">
        <v>0</v>
      </c>
      <c r="C323" t="s">
        <v>1</v>
      </c>
      <c r="D323" t="s">
        <v>9</v>
      </c>
      <c r="E323" t="s">
        <v>10</v>
      </c>
      <c r="F323" t="s">
        <v>10</v>
      </c>
      <c r="G323">
        <v>19</v>
      </c>
      <c r="H323">
        <v>7</v>
      </c>
      <c r="I323">
        <v>17</v>
      </c>
      <c r="J323">
        <v>2014</v>
      </c>
      <c r="K323">
        <v>1</v>
      </c>
      <c r="L323" s="1">
        <v>41786</v>
      </c>
      <c r="M323" s="1">
        <v>41875</v>
      </c>
      <c r="N323">
        <v>1</v>
      </c>
      <c r="O323" t="s">
        <v>38</v>
      </c>
      <c r="P323" t="s">
        <v>6</v>
      </c>
      <c r="Q323" t="s">
        <v>39</v>
      </c>
      <c r="R323" s="1">
        <v>41807</v>
      </c>
      <c r="S323" t="s">
        <v>39</v>
      </c>
      <c r="T323">
        <v>1</v>
      </c>
      <c r="U323">
        <v>2</v>
      </c>
      <c r="V323">
        <v>1</v>
      </c>
      <c r="W323">
        <v>1</v>
      </c>
      <c r="X323">
        <v>1</v>
      </c>
      <c r="Y323">
        <v>1</v>
      </c>
      <c r="Z323">
        <v>89</v>
      </c>
      <c r="AA323">
        <v>2.918032787</v>
      </c>
      <c r="AB323">
        <v>2</v>
      </c>
      <c r="AC323">
        <v>3</v>
      </c>
      <c r="AD323" t="s">
        <v>18</v>
      </c>
      <c r="AE323">
        <v>5</v>
      </c>
      <c r="AF323">
        <v>2014</v>
      </c>
      <c r="AG323">
        <v>201405</v>
      </c>
      <c r="AH323">
        <v>8</v>
      </c>
      <c r="AI323">
        <v>2014</v>
      </c>
      <c r="AJ323">
        <v>201408</v>
      </c>
    </row>
    <row r="324" spans="1:36" x14ac:dyDescent="0.2">
      <c r="A324">
        <v>3002350350</v>
      </c>
      <c r="B324" t="s">
        <v>0</v>
      </c>
      <c r="C324" t="s">
        <v>1</v>
      </c>
      <c r="D324" t="s">
        <v>9</v>
      </c>
      <c r="E324" t="s">
        <v>15</v>
      </c>
      <c r="F324" t="s">
        <v>15</v>
      </c>
      <c r="G324">
        <v>2</v>
      </c>
      <c r="H324">
        <v>1</v>
      </c>
      <c r="I324">
        <v>0</v>
      </c>
      <c r="J324">
        <v>2014</v>
      </c>
      <c r="K324">
        <v>1</v>
      </c>
      <c r="L324" s="1">
        <v>41786</v>
      </c>
      <c r="M324" s="1">
        <v>41794</v>
      </c>
      <c r="N324">
        <v>1</v>
      </c>
      <c r="O324" t="s">
        <v>28</v>
      </c>
      <c r="P324" t="s">
        <v>29</v>
      </c>
      <c r="Q324" t="s">
        <v>7</v>
      </c>
      <c r="R324" t="s">
        <v>7</v>
      </c>
      <c r="S324" t="s">
        <v>29</v>
      </c>
      <c r="T324">
        <v>0</v>
      </c>
      <c r="U324">
        <v>1</v>
      </c>
      <c r="V324">
        <v>0</v>
      </c>
      <c r="W324">
        <v>1</v>
      </c>
      <c r="X324">
        <v>0</v>
      </c>
      <c r="Y324">
        <v>0</v>
      </c>
      <c r="Z324">
        <v>8</v>
      </c>
      <c r="AA324">
        <v>0.26229508200000001</v>
      </c>
      <c r="AB324">
        <v>1</v>
      </c>
      <c r="AC324">
        <v>6</v>
      </c>
      <c r="AD324" t="s">
        <v>8</v>
      </c>
      <c r="AE324">
        <v>5</v>
      </c>
      <c r="AF324">
        <v>2014</v>
      </c>
      <c r="AG324">
        <v>201405</v>
      </c>
      <c r="AH324">
        <v>6</v>
      </c>
      <c r="AI324">
        <v>2014</v>
      </c>
      <c r="AJ324">
        <v>201406</v>
      </c>
    </row>
    <row r="325" spans="1:36" x14ac:dyDescent="0.2">
      <c r="A325">
        <v>3001647720</v>
      </c>
      <c r="B325" t="s">
        <v>0</v>
      </c>
      <c r="C325" t="s">
        <v>14</v>
      </c>
      <c r="D325" t="s">
        <v>9</v>
      </c>
      <c r="E325" t="s">
        <v>10</v>
      </c>
      <c r="F325" t="s">
        <v>10</v>
      </c>
      <c r="G325">
        <v>10</v>
      </c>
      <c r="H325">
        <v>4</v>
      </c>
      <c r="I325">
        <v>8</v>
      </c>
      <c r="J325">
        <v>2014</v>
      </c>
      <c r="K325">
        <v>1</v>
      </c>
      <c r="L325" s="1">
        <v>41787</v>
      </c>
      <c r="M325" s="1">
        <v>41873</v>
      </c>
      <c r="N325">
        <v>1</v>
      </c>
      <c r="O325" t="s">
        <v>27</v>
      </c>
      <c r="P325" t="s">
        <v>21</v>
      </c>
      <c r="Q325" t="s">
        <v>7</v>
      </c>
      <c r="R325" t="s">
        <v>7</v>
      </c>
      <c r="S325" t="s">
        <v>21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86</v>
      </c>
      <c r="AA325">
        <v>2.8196721309999999</v>
      </c>
      <c r="AB325">
        <v>2</v>
      </c>
      <c r="AC325">
        <v>6</v>
      </c>
      <c r="AD325" t="s">
        <v>8</v>
      </c>
      <c r="AE325">
        <v>5</v>
      </c>
      <c r="AF325">
        <v>2014</v>
      </c>
      <c r="AG325">
        <v>201405</v>
      </c>
      <c r="AH325">
        <v>8</v>
      </c>
      <c r="AI325">
        <v>2014</v>
      </c>
      <c r="AJ325">
        <v>201408</v>
      </c>
    </row>
    <row r="326" spans="1:36" x14ac:dyDescent="0.2">
      <c r="A326">
        <v>3001536990</v>
      </c>
      <c r="B326" t="s">
        <v>0</v>
      </c>
      <c r="C326" t="s">
        <v>14</v>
      </c>
      <c r="D326" t="s">
        <v>2</v>
      </c>
      <c r="E326" t="s">
        <v>3</v>
      </c>
      <c r="F326" t="s">
        <v>4</v>
      </c>
      <c r="G326">
        <v>18</v>
      </c>
      <c r="H326">
        <v>7</v>
      </c>
      <c r="I326">
        <v>15</v>
      </c>
      <c r="J326">
        <v>2014</v>
      </c>
      <c r="K326">
        <v>2</v>
      </c>
      <c r="L326" s="1">
        <v>41788</v>
      </c>
      <c r="M326" s="1">
        <v>41809</v>
      </c>
      <c r="N326">
        <v>0</v>
      </c>
      <c r="O326" t="s">
        <v>5</v>
      </c>
      <c r="P326" t="s">
        <v>6</v>
      </c>
      <c r="Q326" t="s">
        <v>7</v>
      </c>
      <c r="R326" t="s">
        <v>7</v>
      </c>
      <c r="S326" t="s">
        <v>6</v>
      </c>
      <c r="T326">
        <v>0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21</v>
      </c>
      <c r="AA326">
        <v>0.68852458999999999</v>
      </c>
      <c r="AB326">
        <v>1</v>
      </c>
      <c r="AC326">
        <v>6</v>
      </c>
      <c r="AD326" t="s">
        <v>8</v>
      </c>
      <c r="AE326">
        <v>5</v>
      </c>
      <c r="AF326">
        <v>2014</v>
      </c>
      <c r="AG326">
        <v>201405</v>
      </c>
      <c r="AH326">
        <v>6</v>
      </c>
      <c r="AI326">
        <v>2014</v>
      </c>
      <c r="AJ326">
        <v>201406</v>
      </c>
    </row>
    <row r="327" spans="1:36" x14ac:dyDescent="0.2">
      <c r="A327">
        <v>3001807836</v>
      </c>
      <c r="B327" t="s">
        <v>0</v>
      </c>
      <c r="C327" t="s">
        <v>14</v>
      </c>
      <c r="D327" t="s">
        <v>9</v>
      </c>
      <c r="E327" t="s">
        <v>15</v>
      </c>
      <c r="F327" t="s">
        <v>15</v>
      </c>
      <c r="G327">
        <v>7</v>
      </c>
      <c r="H327">
        <v>3</v>
      </c>
      <c r="I327">
        <v>4</v>
      </c>
      <c r="J327">
        <v>2014</v>
      </c>
      <c r="K327">
        <v>1</v>
      </c>
      <c r="L327" s="1">
        <v>41788</v>
      </c>
      <c r="M327" s="1">
        <v>42317</v>
      </c>
      <c r="N327">
        <v>1</v>
      </c>
      <c r="O327" t="s">
        <v>11</v>
      </c>
      <c r="P327" t="s">
        <v>12</v>
      </c>
      <c r="Q327" t="s">
        <v>29</v>
      </c>
      <c r="R327" s="1">
        <v>41813</v>
      </c>
      <c r="S327" t="s">
        <v>12</v>
      </c>
      <c r="T327">
        <v>1</v>
      </c>
      <c r="U327">
        <v>6</v>
      </c>
      <c r="V327">
        <v>5</v>
      </c>
      <c r="W327">
        <v>1</v>
      </c>
      <c r="X327">
        <v>0</v>
      </c>
      <c r="Y327">
        <v>1</v>
      </c>
      <c r="Z327">
        <v>529</v>
      </c>
      <c r="AA327">
        <v>17.3442623</v>
      </c>
      <c r="AB327">
        <v>5</v>
      </c>
      <c r="AC327">
        <v>4</v>
      </c>
      <c r="AD327" t="s">
        <v>8</v>
      </c>
      <c r="AE327">
        <v>5</v>
      </c>
      <c r="AF327">
        <v>2014</v>
      </c>
      <c r="AG327">
        <v>201405</v>
      </c>
      <c r="AH327">
        <v>11</v>
      </c>
      <c r="AI327">
        <v>2015</v>
      </c>
      <c r="AJ327">
        <v>201511</v>
      </c>
    </row>
    <row r="328" spans="1:36" x14ac:dyDescent="0.2">
      <c r="A328">
        <v>3001902453</v>
      </c>
      <c r="B328" t="s">
        <v>0</v>
      </c>
      <c r="C328" t="s">
        <v>1</v>
      </c>
      <c r="D328" t="s">
        <v>2</v>
      </c>
      <c r="E328" t="s">
        <v>15</v>
      </c>
      <c r="F328" t="s">
        <v>15</v>
      </c>
      <c r="G328">
        <v>7</v>
      </c>
      <c r="H328">
        <v>3</v>
      </c>
      <c r="I328">
        <v>4</v>
      </c>
      <c r="J328">
        <v>2014</v>
      </c>
      <c r="K328">
        <v>1</v>
      </c>
      <c r="L328" s="1">
        <v>41788</v>
      </c>
      <c r="M328" s="1">
        <v>41789</v>
      </c>
      <c r="N328">
        <v>1</v>
      </c>
      <c r="O328" t="s">
        <v>28</v>
      </c>
      <c r="P328" t="s">
        <v>29</v>
      </c>
      <c r="Q328" t="s">
        <v>7</v>
      </c>
      <c r="R328" t="s">
        <v>7</v>
      </c>
      <c r="S328" t="s">
        <v>29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3.2786885000000002E-2</v>
      </c>
      <c r="AB328">
        <v>1</v>
      </c>
      <c r="AC328">
        <v>6</v>
      </c>
      <c r="AD328" t="s">
        <v>8</v>
      </c>
      <c r="AE328">
        <v>5</v>
      </c>
      <c r="AF328">
        <v>2014</v>
      </c>
      <c r="AG328">
        <v>201405</v>
      </c>
      <c r="AH328">
        <v>5</v>
      </c>
      <c r="AI328">
        <v>2014</v>
      </c>
      <c r="AJ328">
        <v>201405</v>
      </c>
    </row>
    <row r="329" spans="1:36" x14ac:dyDescent="0.2">
      <c r="A329">
        <v>3002058060</v>
      </c>
      <c r="B329" t="s">
        <v>0</v>
      </c>
      <c r="C329" t="s">
        <v>1</v>
      </c>
      <c r="D329" t="s">
        <v>9</v>
      </c>
      <c r="E329" t="s">
        <v>15</v>
      </c>
      <c r="F329" t="s">
        <v>15</v>
      </c>
      <c r="G329">
        <v>5</v>
      </c>
      <c r="H329">
        <v>3</v>
      </c>
      <c r="I329">
        <v>3</v>
      </c>
      <c r="J329">
        <v>2014</v>
      </c>
      <c r="K329">
        <v>1</v>
      </c>
      <c r="L329" s="1">
        <v>41788</v>
      </c>
      <c r="M329" s="1">
        <v>42317</v>
      </c>
      <c r="N329">
        <v>1</v>
      </c>
      <c r="O329" t="s">
        <v>11</v>
      </c>
      <c r="P329" t="s">
        <v>12</v>
      </c>
      <c r="Q329" t="s">
        <v>12</v>
      </c>
      <c r="R329" s="1">
        <v>41813</v>
      </c>
      <c r="S329" t="s">
        <v>12</v>
      </c>
      <c r="T329">
        <v>1</v>
      </c>
      <c r="U329">
        <v>5</v>
      </c>
      <c r="V329">
        <v>4</v>
      </c>
      <c r="W329">
        <v>1</v>
      </c>
      <c r="X329">
        <v>0</v>
      </c>
      <c r="Y329">
        <v>1</v>
      </c>
      <c r="Z329">
        <v>529</v>
      </c>
      <c r="AA329">
        <v>17.3442623</v>
      </c>
      <c r="AB329">
        <v>5</v>
      </c>
      <c r="AC329">
        <v>4</v>
      </c>
      <c r="AD329" t="s">
        <v>8</v>
      </c>
      <c r="AE329">
        <v>5</v>
      </c>
      <c r="AF329">
        <v>2014</v>
      </c>
      <c r="AG329">
        <v>201405</v>
      </c>
      <c r="AH329">
        <v>11</v>
      </c>
      <c r="AI329">
        <v>2015</v>
      </c>
      <c r="AJ329">
        <v>201511</v>
      </c>
    </row>
    <row r="330" spans="1:36" x14ac:dyDescent="0.2">
      <c r="A330">
        <v>3002269935</v>
      </c>
      <c r="B330" t="s">
        <v>0</v>
      </c>
      <c r="C330" t="s">
        <v>14</v>
      </c>
      <c r="D330" t="s">
        <v>9</v>
      </c>
      <c r="E330" t="s">
        <v>15</v>
      </c>
      <c r="F330" t="s">
        <v>15</v>
      </c>
      <c r="G330">
        <v>3</v>
      </c>
      <c r="H330">
        <v>2</v>
      </c>
      <c r="I330">
        <v>1</v>
      </c>
      <c r="J330">
        <v>2014</v>
      </c>
      <c r="K330">
        <v>1</v>
      </c>
      <c r="L330" s="1">
        <v>41788</v>
      </c>
      <c r="M330" s="1">
        <v>42219</v>
      </c>
      <c r="N330">
        <v>1</v>
      </c>
      <c r="O330" t="s">
        <v>11</v>
      </c>
      <c r="P330" t="s">
        <v>29</v>
      </c>
      <c r="Q330" t="s">
        <v>12</v>
      </c>
      <c r="R330" s="1">
        <v>41792</v>
      </c>
      <c r="S330" t="s">
        <v>12</v>
      </c>
      <c r="T330">
        <v>1</v>
      </c>
      <c r="U330">
        <v>2</v>
      </c>
      <c r="V330">
        <v>1</v>
      </c>
      <c r="W330">
        <v>1</v>
      </c>
      <c r="X330">
        <v>0</v>
      </c>
      <c r="Y330">
        <v>0</v>
      </c>
      <c r="Z330">
        <v>431</v>
      </c>
      <c r="AA330">
        <v>14.131147540000001</v>
      </c>
      <c r="AB330">
        <v>5</v>
      </c>
      <c r="AC330">
        <v>5</v>
      </c>
      <c r="AD330" t="s">
        <v>41</v>
      </c>
      <c r="AE330">
        <v>5</v>
      </c>
      <c r="AF330">
        <v>2014</v>
      </c>
      <c r="AG330">
        <v>201405</v>
      </c>
      <c r="AH330">
        <v>8</v>
      </c>
      <c r="AI330">
        <v>2015</v>
      </c>
      <c r="AJ330">
        <v>201508</v>
      </c>
    </row>
    <row r="331" spans="1:36" x14ac:dyDescent="0.2">
      <c r="A331">
        <v>3001773378</v>
      </c>
      <c r="B331" t="s">
        <v>0</v>
      </c>
      <c r="C331" t="s">
        <v>1</v>
      </c>
      <c r="D331" t="s">
        <v>9</v>
      </c>
      <c r="E331" t="s">
        <v>4</v>
      </c>
      <c r="F331" t="s">
        <v>4</v>
      </c>
      <c r="G331">
        <v>9</v>
      </c>
      <c r="H331">
        <v>4</v>
      </c>
      <c r="I331">
        <v>6</v>
      </c>
      <c r="J331">
        <v>2014</v>
      </c>
      <c r="K331">
        <v>1</v>
      </c>
      <c r="L331" s="1">
        <v>41789</v>
      </c>
      <c r="M331" s="1">
        <v>42736</v>
      </c>
      <c r="N331">
        <v>1</v>
      </c>
      <c r="O331" t="s">
        <v>11</v>
      </c>
      <c r="P331" t="s">
        <v>12</v>
      </c>
      <c r="Q331" t="s">
        <v>7</v>
      </c>
      <c r="R331" t="s">
        <v>7</v>
      </c>
      <c r="S331" t="s">
        <v>12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947</v>
      </c>
      <c r="AA331">
        <v>31.049180329999999</v>
      </c>
      <c r="AB331">
        <v>6</v>
      </c>
      <c r="AC331">
        <v>0</v>
      </c>
      <c r="AD331" t="s">
        <v>13</v>
      </c>
      <c r="AE331">
        <v>5</v>
      </c>
      <c r="AF331">
        <v>2014</v>
      </c>
      <c r="AG331">
        <v>201405</v>
      </c>
      <c r="AH331">
        <v>1</v>
      </c>
      <c r="AI331">
        <v>2017</v>
      </c>
      <c r="AJ331">
        <v>201701</v>
      </c>
    </row>
    <row r="332" spans="1:36" x14ac:dyDescent="0.2">
      <c r="A332">
        <v>3002132451</v>
      </c>
      <c r="B332" t="s">
        <v>0</v>
      </c>
      <c r="C332" t="s">
        <v>14</v>
      </c>
      <c r="D332" t="s">
        <v>9</v>
      </c>
      <c r="E332" t="s">
        <v>10</v>
      </c>
      <c r="F332" t="s">
        <v>10</v>
      </c>
      <c r="G332">
        <v>19</v>
      </c>
      <c r="H332">
        <v>7</v>
      </c>
      <c r="I332">
        <v>17</v>
      </c>
      <c r="J332">
        <v>2014</v>
      </c>
      <c r="K332">
        <v>3</v>
      </c>
      <c r="L332" s="1">
        <v>41789</v>
      </c>
      <c r="M332" s="1">
        <v>41794</v>
      </c>
      <c r="N332">
        <v>0</v>
      </c>
      <c r="O332" t="s">
        <v>11</v>
      </c>
      <c r="P332" t="s">
        <v>12</v>
      </c>
      <c r="Q332" t="s">
        <v>7</v>
      </c>
      <c r="R332" t="s">
        <v>7</v>
      </c>
      <c r="S332" t="s">
        <v>12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1</v>
      </c>
      <c r="Z332">
        <v>5</v>
      </c>
      <c r="AA332">
        <v>0.16393442599999999</v>
      </c>
      <c r="AB332">
        <v>1</v>
      </c>
      <c r="AC332">
        <v>1</v>
      </c>
      <c r="AD332" t="s">
        <v>18</v>
      </c>
      <c r="AE332">
        <v>5</v>
      </c>
      <c r="AF332">
        <v>2014</v>
      </c>
      <c r="AG332">
        <v>201405</v>
      </c>
      <c r="AH332">
        <v>6</v>
      </c>
      <c r="AI332">
        <v>2014</v>
      </c>
      <c r="AJ332">
        <v>201406</v>
      </c>
    </row>
    <row r="333" spans="1:36" x14ac:dyDescent="0.2">
      <c r="A333">
        <v>3002256378</v>
      </c>
      <c r="B333" t="s">
        <v>0</v>
      </c>
      <c r="C333" t="s">
        <v>14</v>
      </c>
      <c r="D333" t="s">
        <v>9</v>
      </c>
      <c r="E333" t="s">
        <v>4</v>
      </c>
      <c r="F333" t="s">
        <v>4</v>
      </c>
      <c r="G333">
        <v>7</v>
      </c>
      <c r="H333">
        <v>3</v>
      </c>
      <c r="I333">
        <v>4</v>
      </c>
      <c r="J333">
        <v>2014</v>
      </c>
      <c r="K333">
        <v>1</v>
      </c>
      <c r="L333" s="1">
        <v>41789</v>
      </c>
      <c r="M333" s="1">
        <v>42329</v>
      </c>
      <c r="N333">
        <v>1</v>
      </c>
      <c r="O333" t="s">
        <v>11</v>
      </c>
      <c r="P333" t="s">
        <v>12</v>
      </c>
      <c r="Q333" t="s">
        <v>7</v>
      </c>
      <c r="R333" t="s">
        <v>7</v>
      </c>
      <c r="S333" t="s">
        <v>12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540</v>
      </c>
      <c r="AA333">
        <v>17.704918030000002</v>
      </c>
      <c r="AB333">
        <v>5</v>
      </c>
      <c r="AC333">
        <v>5</v>
      </c>
      <c r="AD333" t="s">
        <v>32</v>
      </c>
      <c r="AE333">
        <v>5</v>
      </c>
      <c r="AF333">
        <v>2014</v>
      </c>
      <c r="AG333">
        <v>201405</v>
      </c>
      <c r="AH333">
        <v>11</v>
      </c>
      <c r="AI333">
        <v>2015</v>
      </c>
      <c r="AJ333">
        <v>201511</v>
      </c>
    </row>
    <row r="334" spans="1:36" x14ac:dyDescent="0.2">
      <c r="A334">
        <v>3002256381</v>
      </c>
      <c r="B334" t="s">
        <v>0</v>
      </c>
      <c r="C334" t="s">
        <v>14</v>
      </c>
      <c r="D334" t="s">
        <v>9</v>
      </c>
      <c r="E334" t="s">
        <v>4</v>
      </c>
      <c r="F334" t="s">
        <v>4</v>
      </c>
      <c r="G334">
        <v>5</v>
      </c>
      <c r="H334">
        <v>3</v>
      </c>
      <c r="I334">
        <v>3</v>
      </c>
      <c r="J334">
        <v>2014</v>
      </c>
      <c r="K334">
        <v>1</v>
      </c>
      <c r="L334" s="1">
        <v>41789</v>
      </c>
      <c r="M334" s="1">
        <v>42329</v>
      </c>
      <c r="N334">
        <v>1</v>
      </c>
      <c r="O334" t="s">
        <v>11</v>
      </c>
      <c r="P334" t="s">
        <v>12</v>
      </c>
      <c r="Q334" t="s">
        <v>7</v>
      </c>
      <c r="R334" t="s">
        <v>7</v>
      </c>
      <c r="S334" t="s">
        <v>12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540</v>
      </c>
      <c r="AA334">
        <v>17.704918030000002</v>
      </c>
      <c r="AB334">
        <v>5</v>
      </c>
      <c r="AC334">
        <v>5</v>
      </c>
      <c r="AD334" t="s">
        <v>32</v>
      </c>
      <c r="AE334">
        <v>5</v>
      </c>
      <c r="AF334">
        <v>2014</v>
      </c>
      <c r="AG334">
        <v>201405</v>
      </c>
      <c r="AH334">
        <v>11</v>
      </c>
      <c r="AI334">
        <v>2015</v>
      </c>
      <c r="AJ334">
        <v>201511</v>
      </c>
    </row>
    <row r="335" spans="1:36" x14ac:dyDescent="0.2">
      <c r="A335">
        <v>3002324289</v>
      </c>
      <c r="B335" t="s">
        <v>0</v>
      </c>
      <c r="C335" t="s">
        <v>14</v>
      </c>
      <c r="D335" t="s">
        <v>9</v>
      </c>
      <c r="E335" t="s">
        <v>10</v>
      </c>
      <c r="F335" t="s">
        <v>10</v>
      </c>
      <c r="G335">
        <v>16</v>
      </c>
      <c r="H335">
        <v>6</v>
      </c>
      <c r="I335">
        <v>14</v>
      </c>
      <c r="J335">
        <v>2014</v>
      </c>
      <c r="K335">
        <v>2</v>
      </c>
      <c r="L335" s="1">
        <v>41789</v>
      </c>
      <c r="M335" s="1">
        <v>42124</v>
      </c>
      <c r="N335">
        <v>0</v>
      </c>
      <c r="O335" t="s">
        <v>16</v>
      </c>
      <c r="P335" t="s">
        <v>17</v>
      </c>
      <c r="Q335" t="s">
        <v>17</v>
      </c>
      <c r="R335" s="1">
        <v>41792</v>
      </c>
      <c r="S335" t="s">
        <v>17</v>
      </c>
      <c r="T335">
        <v>0</v>
      </c>
      <c r="U335">
        <v>2</v>
      </c>
      <c r="V335">
        <v>1</v>
      </c>
      <c r="W335">
        <v>1</v>
      </c>
      <c r="X335">
        <v>0</v>
      </c>
      <c r="Y335">
        <v>1</v>
      </c>
      <c r="Z335">
        <v>335</v>
      </c>
      <c r="AA335">
        <v>10.98360656</v>
      </c>
      <c r="AB335">
        <v>4</v>
      </c>
      <c r="AC335">
        <v>3</v>
      </c>
      <c r="AD335" t="s">
        <v>8</v>
      </c>
      <c r="AE335">
        <v>5</v>
      </c>
      <c r="AF335">
        <v>2014</v>
      </c>
      <c r="AG335">
        <v>201405</v>
      </c>
      <c r="AH335">
        <v>4</v>
      </c>
      <c r="AI335">
        <v>2015</v>
      </c>
      <c r="AJ335">
        <v>201504</v>
      </c>
    </row>
    <row r="336" spans="1:36" x14ac:dyDescent="0.2">
      <c r="A336">
        <v>3002319969</v>
      </c>
      <c r="B336" t="s">
        <v>0</v>
      </c>
      <c r="C336" t="s">
        <v>1</v>
      </c>
      <c r="D336" t="s">
        <v>2</v>
      </c>
      <c r="E336" t="s">
        <v>25</v>
      </c>
      <c r="F336" t="s">
        <v>4</v>
      </c>
      <c r="G336">
        <v>4</v>
      </c>
      <c r="H336">
        <v>2</v>
      </c>
      <c r="I336">
        <v>1</v>
      </c>
      <c r="J336">
        <v>2014</v>
      </c>
      <c r="K336">
        <v>1</v>
      </c>
      <c r="L336" s="1">
        <v>41791</v>
      </c>
      <c r="M336" s="1">
        <v>41829</v>
      </c>
      <c r="N336">
        <v>1</v>
      </c>
      <c r="O336" t="s">
        <v>11</v>
      </c>
      <c r="P336" t="s">
        <v>12</v>
      </c>
      <c r="Q336" t="s">
        <v>7</v>
      </c>
      <c r="R336" t="s">
        <v>7</v>
      </c>
      <c r="S336" t="s">
        <v>12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38</v>
      </c>
      <c r="AA336">
        <v>1.2459016389999999</v>
      </c>
      <c r="AB336">
        <v>2</v>
      </c>
      <c r="AC336">
        <v>2</v>
      </c>
      <c r="AD336" t="s">
        <v>8</v>
      </c>
      <c r="AE336">
        <v>6</v>
      </c>
      <c r="AF336">
        <v>2014</v>
      </c>
      <c r="AG336">
        <v>201406</v>
      </c>
      <c r="AH336">
        <v>7</v>
      </c>
      <c r="AI336">
        <v>2014</v>
      </c>
      <c r="AJ336">
        <v>201407</v>
      </c>
    </row>
    <row r="337" spans="1:36" x14ac:dyDescent="0.2">
      <c r="A337">
        <v>3001549485</v>
      </c>
      <c r="B337" t="s">
        <v>0</v>
      </c>
      <c r="C337" t="s">
        <v>14</v>
      </c>
      <c r="D337" t="s">
        <v>9</v>
      </c>
      <c r="E337" t="s">
        <v>10</v>
      </c>
      <c r="F337" t="s">
        <v>10</v>
      </c>
      <c r="G337">
        <v>14</v>
      </c>
      <c r="H337">
        <v>5</v>
      </c>
      <c r="I337">
        <v>11</v>
      </c>
      <c r="J337">
        <v>2014</v>
      </c>
      <c r="K337">
        <v>1</v>
      </c>
      <c r="L337" s="1">
        <v>41793</v>
      </c>
      <c r="M337" s="1">
        <v>41877</v>
      </c>
      <c r="N337">
        <v>1</v>
      </c>
      <c r="O337" t="s">
        <v>11</v>
      </c>
      <c r="P337" t="s">
        <v>29</v>
      </c>
      <c r="Q337" t="s">
        <v>12</v>
      </c>
      <c r="R337" s="1">
        <v>41796</v>
      </c>
      <c r="S337" t="s">
        <v>12</v>
      </c>
      <c r="T337">
        <v>1</v>
      </c>
      <c r="U337">
        <v>2</v>
      </c>
      <c r="V337">
        <v>1</v>
      </c>
      <c r="W337">
        <v>1</v>
      </c>
      <c r="X337">
        <v>0</v>
      </c>
      <c r="Y337">
        <v>0</v>
      </c>
      <c r="Z337">
        <v>84</v>
      </c>
      <c r="AA337">
        <v>2.7540983610000001</v>
      </c>
      <c r="AB337">
        <v>2</v>
      </c>
      <c r="AC337">
        <v>6</v>
      </c>
      <c r="AD337" t="s">
        <v>8</v>
      </c>
      <c r="AE337">
        <v>6</v>
      </c>
      <c r="AF337">
        <v>2014</v>
      </c>
      <c r="AG337">
        <v>201406</v>
      </c>
      <c r="AH337">
        <v>8</v>
      </c>
      <c r="AI337">
        <v>2014</v>
      </c>
      <c r="AJ337">
        <v>201408</v>
      </c>
    </row>
    <row r="338" spans="1:36" x14ac:dyDescent="0.2">
      <c r="A338">
        <v>3001905636</v>
      </c>
      <c r="B338" t="s">
        <v>0</v>
      </c>
      <c r="C338" t="s">
        <v>1</v>
      </c>
      <c r="D338" t="s">
        <v>9</v>
      </c>
      <c r="E338" t="s">
        <v>10</v>
      </c>
      <c r="F338" t="s">
        <v>10</v>
      </c>
      <c r="G338">
        <v>9</v>
      </c>
      <c r="H338">
        <v>4</v>
      </c>
      <c r="I338">
        <v>6</v>
      </c>
      <c r="J338">
        <v>2014</v>
      </c>
      <c r="K338">
        <v>1</v>
      </c>
      <c r="L338" s="1">
        <v>41793</v>
      </c>
      <c r="M338" s="1">
        <v>41877</v>
      </c>
      <c r="N338">
        <v>1</v>
      </c>
      <c r="O338" t="s">
        <v>11</v>
      </c>
      <c r="P338" t="s">
        <v>29</v>
      </c>
      <c r="Q338" t="s">
        <v>12</v>
      </c>
      <c r="R338" s="1">
        <v>41796</v>
      </c>
      <c r="S338" t="s">
        <v>12</v>
      </c>
      <c r="T338">
        <v>1</v>
      </c>
      <c r="U338">
        <v>2</v>
      </c>
      <c r="V338">
        <v>1</v>
      </c>
      <c r="W338">
        <v>1</v>
      </c>
      <c r="X338">
        <v>0</v>
      </c>
      <c r="Y338">
        <v>0</v>
      </c>
      <c r="Z338">
        <v>84</v>
      </c>
      <c r="AA338">
        <v>2.7540983610000001</v>
      </c>
      <c r="AB338">
        <v>2</v>
      </c>
      <c r="AC338">
        <v>6</v>
      </c>
      <c r="AD338" t="s">
        <v>8</v>
      </c>
      <c r="AE338">
        <v>6</v>
      </c>
      <c r="AF338">
        <v>2014</v>
      </c>
      <c r="AG338">
        <v>201406</v>
      </c>
      <c r="AH338">
        <v>8</v>
      </c>
      <c r="AI338">
        <v>2014</v>
      </c>
      <c r="AJ338">
        <v>201408</v>
      </c>
    </row>
    <row r="339" spans="1:36" x14ac:dyDescent="0.2">
      <c r="A339">
        <v>3000682524</v>
      </c>
      <c r="B339" t="s">
        <v>0</v>
      </c>
      <c r="C339" t="s">
        <v>14</v>
      </c>
      <c r="D339" t="s">
        <v>2</v>
      </c>
      <c r="E339" t="s">
        <v>10</v>
      </c>
      <c r="F339" t="s">
        <v>10</v>
      </c>
      <c r="G339">
        <v>18</v>
      </c>
      <c r="H339">
        <v>7</v>
      </c>
      <c r="I339">
        <v>16</v>
      </c>
      <c r="J339">
        <v>2014</v>
      </c>
      <c r="K339">
        <v>2</v>
      </c>
      <c r="L339" s="1">
        <v>41794</v>
      </c>
      <c r="M339" s="1">
        <v>41927</v>
      </c>
      <c r="N339">
        <v>0</v>
      </c>
      <c r="O339" t="s">
        <v>11</v>
      </c>
      <c r="P339" t="s">
        <v>12</v>
      </c>
      <c r="Q339" t="s">
        <v>6</v>
      </c>
      <c r="R339" s="1">
        <v>41899</v>
      </c>
      <c r="S339" t="s">
        <v>6</v>
      </c>
      <c r="T339">
        <v>1</v>
      </c>
      <c r="U339">
        <v>2</v>
      </c>
      <c r="V339">
        <v>1</v>
      </c>
      <c r="W339">
        <v>1</v>
      </c>
      <c r="X339">
        <v>0</v>
      </c>
      <c r="Y339">
        <v>0</v>
      </c>
      <c r="Z339">
        <v>133</v>
      </c>
      <c r="AA339">
        <v>4.3606557380000002</v>
      </c>
      <c r="AB339">
        <v>3</v>
      </c>
      <c r="AC339">
        <v>6</v>
      </c>
      <c r="AD339" t="s">
        <v>8</v>
      </c>
      <c r="AE339">
        <v>6</v>
      </c>
      <c r="AF339">
        <v>2014</v>
      </c>
      <c r="AG339">
        <v>201406</v>
      </c>
      <c r="AH339">
        <v>10</v>
      </c>
      <c r="AI339">
        <v>2014</v>
      </c>
      <c r="AJ339">
        <v>201410</v>
      </c>
    </row>
    <row r="340" spans="1:36" x14ac:dyDescent="0.2">
      <c r="A340">
        <v>3000897324</v>
      </c>
      <c r="B340" t="s">
        <v>0</v>
      </c>
      <c r="C340" t="s">
        <v>1</v>
      </c>
      <c r="D340" t="s">
        <v>2</v>
      </c>
      <c r="E340" t="s">
        <v>10</v>
      </c>
      <c r="F340" t="s">
        <v>10</v>
      </c>
      <c r="G340">
        <v>15</v>
      </c>
      <c r="H340">
        <v>6</v>
      </c>
      <c r="I340">
        <v>12</v>
      </c>
      <c r="J340">
        <v>2014</v>
      </c>
      <c r="K340">
        <v>1</v>
      </c>
      <c r="L340" s="1">
        <v>41794</v>
      </c>
      <c r="M340" s="1">
        <v>41927</v>
      </c>
      <c r="N340">
        <v>1</v>
      </c>
      <c r="O340" t="s">
        <v>11</v>
      </c>
      <c r="P340" t="s">
        <v>12</v>
      </c>
      <c r="Q340" t="s">
        <v>6</v>
      </c>
      <c r="R340" s="1">
        <v>41900</v>
      </c>
      <c r="S340" t="s">
        <v>6</v>
      </c>
      <c r="T340">
        <v>1</v>
      </c>
      <c r="U340">
        <v>2</v>
      </c>
      <c r="V340">
        <v>1</v>
      </c>
      <c r="W340">
        <v>1</v>
      </c>
      <c r="X340">
        <v>0</v>
      </c>
      <c r="Y340">
        <v>1</v>
      </c>
      <c r="Z340">
        <v>133</v>
      </c>
      <c r="AA340">
        <v>4.3606557380000002</v>
      </c>
      <c r="AB340">
        <v>3</v>
      </c>
      <c r="AC340">
        <v>4</v>
      </c>
      <c r="AD340" t="s">
        <v>8</v>
      </c>
      <c r="AE340">
        <v>6</v>
      </c>
      <c r="AF340">
        <v>2014</v>
      </c>
      <c r="AG340">
        <v>201406</v>
      </c>
      <c r="AH340">
        <v>10</v>
      </c>
      <c r="AI340">
        <v>2014</v>
      </c>
      <c r="AJ340">
        <v>201410</v>
      </c>
    </row>
    <row r="341" spans="1:36" x14ac:dyDescent="0.2">
      <c r="A341">
        <v>3000983016</v>
      </c>
      <c r="B341" t="s">
        <v>0</v>
      </c>
      <c r="C341" t="s">
        <v>14</v>
      </c>
      <c r="D341" t="s">
        <v>9</v>
      </c>
      <c r="E341" t="s">
        <v>10</v>
      </c>
      <c r="F341" t="s">
        <v>10</v>
      </c>
      <c r="G341">
        <v>12</v>
      </c>
      <c r="H341">
        <v>5</v>
      </c>
      <c r="I341">
        <v>10</v>
      </c>
      <c r="J341">
        <v>2014</v>
      </c>
      <c r="K341">
        <v>1</v>
      </c>
      <c r="L341" s="1">
        <v>41794</v>
      </c>
      <c r="M341" s="1">
        <v>41927</v>
      </c>
      <c r="N341">
        <v>1</v>
      </c>
      <c r="O341" t="s">
        <v>11</v>
      </c>
      <c r="P341" t="s">
        <v>12</v>
      </c>
      <c r="Q341" t="s">
        <v>7</v>
      </c>
      <c r="R341" t="s">
        <v>7</v>
      </c>
      <c r="S341" t="s">
        <v>12</v>
      </c>
      <c r="T341">
        <v>0</v>
      </c>
      <c r="U341">
        <v>1</v>
      </c>
      <c r="V341">
        <v>0</v>
      </c>
      <c r="W341">
        <v>1</v>
      </c>
      <c r="X341">
        <v>0</v>
      </c>
      <c r="Y341">
        <v>0</v>
      </c>
      <c r="Z341">
        <v>133</v>
      </c>
      <c r="AA341">
        <v>4.3606557380000002</v>
      </c>
      <c r="AB341">
        <v>3</v>
      </c>
      <c r="AC341">
        <v>6</v>
      </c>
      <c r="AD341" t="s">
        <v>8</v>
      </c>
      <c r="AE341">
        <v>6</v>
      </c>
      <c r="AF341">
        <v>2014</v>
      </c>
      <c r="AG341">
        <v>201406</v>
      </c>
      <c r="AH341">
        <v>10</v>
      </c>
      <c r="AI341">
        <v>2014</v>
      </c>
      <c r="AJ341">
        <v>201410</v>
      </c>
    </row>
    <row r="342" spans="1:36" x14ac:dyDescent="0.2">
      <c r="A342">
        <v>3001005843</v>
      </c>
      <c r="B342" t="s">
        <v>0</v>
      </c>
      <c r="C342" t="s">
        <v>1</v>
      </c>
      <c r="D342" t="s">
        <v>9</v>
      </c>
      <c r="E342" t="s">
        <v>10</v>
      </c>
      <c r="F342" t="s">
        <v>10</v>
      </c>
      <c r="G342">
        <v>17</v>
      </c>
      <c r="H342">
        <v>6</v>
      </c>
      <c r="I342">
        <v>14</v>
      </c>
      <c r="J342">
        <v>2014</v>
      </c>
      <c r="K342">
        <v>1</v>
      </c>
      <c r="L342" s="1">
        <v>41794</v>
      </c>
      <c r="M342" s="1">
        <v>41927</v>
      </c>
      <c r="N342">
        <v>1</v>
      </c>
      <c r="O342" t="s">
        <v>11</v>
      </c>
      <c r="P342" t="s">
        <v>12</v>
      </c>
      <c r="Q342" t="s">
        <v>6</v>
      </c>
      <c r="R342" s="1">
        <v>41899</v>
      </c>
      <c r="S342" t="s">
        <v>6</v>
      </c>
      <c r="T342">
        <v>1</v>
      </c>
      <c r="U342">
        <v>2</v>
      </c>
      <c r="V342">
        <v>1</v>
      </c>
      <c r="W342">
        <v>1</v>
      </c>
      <c r="X342">
        <v>0</v>
      </c>
      <c r="Y342">
        <v>1</v>
      </c>
      <c r="Z342">
        <v>133</v>
      </c>
      <c r="AA342">
        <v>4.3606557380000002</v>
      </c>
      <c r="AB342">
        <v>3</v>
      </c>
      <c r="AC342">
        <v>5</v>
      </c>
      <c r="AD342" t="s">
        <v>8</v>
      </c>
      <c r="AE342">
        <v>6</v>
      </c>
      <c r="AF342">
        <v>2014</v>
      </c>
      <c r="AG342">
        <v>201406</v>
      </c>
      <c r="AH342">
        <v>10</v>
      </c>
      <c r="AI342">
        <v>2014</v>
      </c>
      <c r="AJ342">
        <v>201410</v>
      </c>
    </row>
    <row r="343" spans="1:36" x14ac:dyDescent="0.2">
      <c r="A343">
        <v>3000321432</v>
      </c>
      <c r="B343" t="s">
        <v>0</v>
      </c>
      <c r="C343" t="s">
        <v>1</v>
      </c>
      <c r="D343" t="s">
        <v>2</v>
      </c>
      <c r="E343" t="s">
        <v>10</v>
      </c>
      <c r="F343" t="s">
        <v>10</v>
      </c>
      <c r="G343">
        <v>13</v>
      </c>
      <c r="H343">
        <v>5</v>
      </c>
      <c r="I343">
        <v>11</v>
      </c>
      <c r="J343">
        <v>2014</v>
      </c>
      <c r="K343">
        <v>1</v>
      </c>
      <c r="L343" s="1">
        <v>41794</v>
      </c>
      <c r="M343" s="1">
        <v>41927</v>
      </c>
      <c r="N343">
        <v>1</v>
      </c>
      <c r="O343" t="s">
        <v>11</v>
      </c>
      <c r="P343" t="s">
        <v>12</v>
      </c>
      <c r="Q343" t="s">
        <v>7</v>
      </c>
      <c r="R343" t="s">
        <v>7</v>
      </c>
      <c r="S343" t="s">
        <v>12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133</v>
      </c>
      <c r="AA343">
        <v>4.3606557380000002</v>
      </c>
      <c r="AB343">
        <v>3</v>
      </c>
      <c r="AC343">
        <v>6</v>
      </c>
      <c r="AD343" t="s">
        <v>8</v>
      </c>
      <c r="AE343">
        <v>6</v>
      </c>
      <c r="AF343">
        <v>2014</v>
      </c>
      <c r="AG343">
        <v>201406</v>
      </c>
      <c r="AH343">
        <v>10</v>
      </c>
      <c r="AI343">
        <v>2014</v>
      </c>
      <c r="AJ343">
        <v>201410</v>
      </c>
    </row>
    <row r="344" spans="1:36" x14ac:dyDescent="0.2">
      <c r="A344">
        <v>3002313723</v>
      </c>
      <c r="B344" t="s">
        <v>0</v>
      </c>
      <c r="C344" t="s">
        <v>14</v>
      </c>
      <c r="D344" t="s">
        <v>2</v>
      </c>
      <c r="E344" t="s">
        <v>10</v>
      </c>
      <c r="F344" t="s">
        <v>10</v>
      </c>
      <c r="G344">
        <v>3</v>
      </c>
      <c r="H344">
        <v>1</v>
      </c>
      <c r="I344">
        <v>0</v>
      </c>
      <c r="J344">
        <v>2014</v>
      </c>
      <c r="K344">
        <v>1</v>
      </c>
      <c r="L344" s="1">
        <v>41794</v>
      </c>
      <c r="M344" s="1">
        <v>42736</v>
      </c>
      <c r="N344">
        <v>1</v>
      </c>
      <c r="O344" t="s">
        <v>27</v>
      </c>
      <c r="P344" t="s">
        <v>12</v>
      </c>
      <c r="Q344" t="s">
        <v>29</v>
      </c>
      <c r="R344" s="1">
        <v>41815</v>
      </c>
      <c r="S344" t="s">
        <v>21</v>
      </c>
      <c r="T344">
        <v>1</v>
      </c>
      <c r="U344">
        <v>4</v>
      </c>
      <c r="V344">
        <v>3</v>
      </c>
      <c r="W344">
        <v>0</v>
      </c>
      <c r="X344">
        <v>0</v>
      </c>
      <c r="Y344">
        <v>0</v>
      </c>
      <c r="Z344">
        <v>942</v>
      </c>
      <c r="AA344">
        <v>30.885245900000001</v>
      </c>
      <c r="AB344">
        <v>6</v>
      </c>
      <c r="AC344">
        <v>0</v>
      </c>
      <c r="AD344" t="s">
        <v>13</v>
      </c>
      <c r="AE344">
        <v>6</v>
      </c>
      <c r="AF344">
        <v>2014</v>
      </c>
      <c r="AG344">
        <v>201406</v>
      </c>
      <c r="AH344">
        <v>1</v>
      </c>
      <c r="AI344">
        <v>2017</v>
      </c>
      <c r="AJ344">
        <v>201701</v>
      </c>
    </row>
    <row r="345" spans="1:36" x14ac:dyDescent="0.2">
      <c r="A345">
        <v>3001463793</v>
      </c>
      <c r="B345" t="s">
        <v>0</v>
      </c>
      <c r="C345" t="s">
        <v>1</v>
      </c>
      <c r="D345" t="s">
        <v>2</v>
      </c>
      <c r="E345" t="s">
        <v>10</v>
      </c>
      <c r="F345" t="s">
        <v>10</v>
      </c>
      <c r="G345">
        <v>21</v>
      </c>
      <c r="H345">
        <v>8</v>
      </c>
      <c r="I345">
        <v>19</v>
      </c>
      <c r="J345">
        <v>2014</v>
      </c>
      <c r="K345">
        <v>1</v>
      </c>
      <c r="L345" s="1">
        <v>41795</v>
      </c>
      <c r="M345" s="1">
        <v>41964</v>
      </c>
      <c r="N345">
        <v>1</v>
      </c>
      <c r="O345" t="s">
        <v>30</v>
      </c>
      <c r="P345" t="s">
        <v>31</v>
      </c>
      <c r="Q345" t="s">
        <v>7</v>
      </c>
      <c r="R345" t="s">
        <v>7</v>
      </c>
      <c r="S345" t="s">
        <v>31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169</v>
      </c>
      <c r="AA345">
        <v>5.5409836070000003</v>
      </c>
      <c r="AB345">
        <v>3</v>
      </c>
      <c r="AC345">
        <v>6</v>
      </c>
      <c r="AD345" t="s">
        <v>23</v>
      </c>
      <c r="AE345">
        <v>6</v>
      </c>
      <c r="AF345">
        <v>2014</v>
      </c>
      <c r="AG345">
        <v>201406</v>
      </c>
      <c r="AH345">
        <v>11</v>
      </c>
      <c r="AI345">
        <v>2014</v>
      </c>
      <c r="AJ345">
        <v>201411</v>
      </c>
    </row>
    <row r="346" spans="1:36" x14ac:dyDescent="0.2">
      <c r="A346">
        <v>3002133270</v>
      </c>
      <c r="B346" t="s">
        <v>0</v>
      </c>
      <c r="C346" t="s">
        <v>1</v>
      </c>
      <c r="D346" t="s">
        <v>2</v>
      </c>
      <c r="E346" t="s">
        <v>15</v>
      </c>
      <c r="F346" t="s">
        <v>15</v>
      </c>
      <c r="G346">
        <v>4</v>
      </c>
      <c r="H346">
        <v>2</v>
      </c>
      <c r="I346">
        <v>2</v>
      </c>
      <c r="J346">
        <v>2014</v>
      </c>
      <c r="K346">
        <v>1</v>
      </c>
      <c r="L346" s="1">
        <v>41795</v>
      </c>
      <c r="M346" s="1">
        <v>42346</v>
      </c>
      <c r="N346">
        <v>1</v>
      </c>
      <c r="O346" t="s">
        <v>11</v>
      </c>
      <c r="P346" t="s">
        <v>12</v>
      </c>
      <c r="Q346" t="s">
        <v>7</v>
      </c>
      <c r="R346" t="s">
        <v>7</v>
      </c>
      <c r="S346" t="s">
        <v>12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551</v>
      </c>
      <c r="AA346">
        <v>18.06557377</v>
      </c>
      <c r="AB346">
        <v>6</v>
      </c>
      <c r="AC346">
        <v>5</v>
      </c>
      <c r="AD346" t="s">
        <v>8</v>
      </c>
      <c r="AE346">
        <v>6</v>
      </c>
      <c r="AF346">
        <v>2014</v>
      </c>
      <c r="AG346">
        <v>201406</v>
      </c>
      <c r="AH346">
        <v>12</v>
      </c>
      <c r="AI346">
        <v>2015</v>
      </c>
      <c r="AJ346">
        <v>201512</v>
      </c>
    </row>
    <row r="347" spans="1:36" x14ac:dyDescent="0.2">
      <c r="A347">
        <v>3002356023</v>
      </c>
      <c r="B347" t="s">
        <v>0</v>
      </c>
      <c r="C347" t="s">
        <v>1</v>
      </c>
      <c r="D347" t="s">
        <v>2</v>
      </c>
      <c r="E347" t="s">
        <v>15</v>
      </c>
      <c r="F347" t="s">
        <v>15</v>
      </c>
      <c r="G347">
        <v>17</v>
      </c>
      <c r="H347">
        <v>7</v>
      </c>
      <c r="I347">
        <v>15</v>
      </c>
      <c r="J347">
        <v>2014</v>
      </c>
      <c r="K347">
        <v>1</v>
      </c>
      <c r="L347" s="1">
        <v>41795</v>
      </c>
      <c r="M347" s="1">
        <v>41817</v>
      </c>
      <c r="N347">
        <v>1</v>
      </c>
      <c r="O347" t="s">
        <v>11</v>
      </c>
      <c r="P347" t="s">
        <v>12</v>
      </c>
      <c r="Q347" t="s">
        <v>7</v>
      </c>
      <c r="R347" t="s">
        <v>7</v>
      </c>
      <c r="S347" t="s">
        <v>12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22</v>
      </c>
      <c r="AA347">
        <v>0.72131147500000004</v>
      </c>
      <c r="AB347">
        <v>1</v>
      </c>
      <c r="AC347">
        <v>6</v>
      </c>
      <c r="AD347" t="s">
        <v>42</v>
      </c>
      <c r="AE347">
        <v>6</v>
      </c>
      <c r="AF347">
        <v>2014</v>
      </c>
      <c r="AG347">
        <v>201406</v>
      </c>
      <c r="AH347">
        <v>6</v>
      </c>
      <c r="AI347">
        <v>2014</v>
      </c>
      <c r="AJ347">
        <v>201406</v>
      </c>
    </row>
    <row r="348" spans="1:36" x14ac:dyDescent="0.2">
      <c r="A348">
        <v>3001727865</v>
      </c>
      <c r="B348" t="s">
        <v>0</v>
      </c>
      <c r="C348" t="s">
        <v>14</v>
      </c>
      <c r="D348" t="s">
        <v>9</v>
      </c>
      <c r="E348" t="s">
        <v>15</v>
      </c>
      <c r="F348" t="s">
        <v>15</v>
      </c>
      <c r="G348">
        <v>12</v>
      </c>
      <c r="H348">
        <v>5</v>
      </c>
      <c r="I348">
        <v>10</v>
      </c>
      <c r="J348">
        <v>2014</v>
      </c>
      <c r="K348">
        <v>1</v>
      </c>
      <c r="L348" s="1">
        <v>41796</v>
      </c>
      <c r="M348" s="1">
        <v>42736</v>
      </c>
      <c r="N348">
        <v>1</v>
      </c>
      <c r="O348" t="s">
        <v>11</v>
      </c>
      <c r="P348" t="s">
        <v>12</v>
      </c>
      <c r="Q348" t="s">
        <v>26</v>
      </c>
      <c r="R348" s="1">
        <v>42142</v>
      </c>
      <c r="S348" t="s">
        <v>26</v>
      </c>
      <c r="T348">
        <v>1</v>
      </c>
      <c r="U348">
        <v>5</v>
      </c>
      <c r="V348">
        <v>4</v>
      </c>
      <c r="W348">
        <v>0</v>
      </c>
      <c r="X348">
        <v>0</v>
      </c>
      <c r="Y348">
        <v>0</v>
      </c>
      <c r="Z348">
        <v>940</v>
      </c>
      <c r="AA348">
        <v>30.819672130000001</v>
      </c>
      <c r="AB348">
        <v>6</v>
      </c>
      <c r="AC348">
        <v>0</v>
      </c>
      <c r="AD348" t="s">
        <v>13</v>
      </c>
      <c r="AE348">
        <v>6</v>
      </c>
      <c r="AF348">
        <v>2014</v>
      </c>
      <c r="AG348">
        <v>201406</v>
      </c>
      <c r="AH348">
        <v>1</v>
      </c>
      <c r="AI348">
        <v>2017</v>
      </c>
      <c r="AJ348">
        <v>201701</v>
      </c>
    </row>
    <row r="349" spans="1:36" x14ac:dyDescent="0.2">
      <c r="A349">
        <v>3002329971</v>
      </c>
      <c r="B349" t="s">
        <v>0</v>
      </c>
      <c r="C349" t="s">
        <v>1</v>
      </c>
      <c r="D349" t="s">
        <v>9</v>
      </c>
      <c r="E349" t="s">
        <v>25</v>
      </c>
      <c r="F349" t="s">
        <v>4</v>
      </c>
      <c r="G349">
        <v>2</v>
      </c>
      <c r="H349">
        <v>1</v>
      </c>
      <c r="I349">
        <v>0</v>
      </c>
      <c r="J349">
        <v>2014</v>
      </c>
      <c r="K349">
        <v>1</v>
      </c>
      <c r="L349" s="1">
        <v>41796</v>
      </c>
      <c r="M349" s="1">
        <v>42055</v>
      </c>
      <c r="N349">
        <v>1</v>
      </c>
      <c r="O349" t="s">
        <v>11</v>
      </c>
      <c r="P349" t="s">
        <v>12</v>
      </c>
      <c r="Q349" t="s">
        <v>12</v>
      </c>
      <c r="R349" s="1">
        <v>41879</v>
      </c>
      <c r="S349" t="s">
        <v>12</v>
      </c>
      <c r="T349">
        <v>0</v>
      </c>
      <c r="U349">
        <v>2</v>
      </c>
      <c r="V349">
        <v>1</v>
      </c>
      <c r="W349">
        <v>1</v>
      </c>
      <c r="X349">
        <v>0</v>
      </c>
      <c r="Y349">
        <v>1</v>
      </c>
      <c r="Z349">
        <v>259</v>
      </c>
      <c r="AA349">
        <v>8.4918032790000009</v>
      </c>
      <c r="AB349">
        <v>4</v>
      </c>
      <c r="AC349">
        <v>3</v>
      </c>
      <c r="AD349" t="s">
        <v>8</v>
      </c>
      <c r="AE349">
        <v>6</v>
      </c>
      <c r="AF349">
        <v>2014</v>
      </c>
      <c r="AG349">
        <v>201406</v>
      </c>
      <c r="AH349">
        <v>2</v>
      </c>
      <c r="AI349">
        <v>2015</v>
      </c>
      <c r="AJ349">
        <v>201502</v>
      </c>
    </row>
    <row r="350" spans="1:36" x14ac:dyDescent="0.2">
      <c r="A350">
        <v>3002352831</v>
      </c>
      <c r="B350" t="s">
        <v>0</v>
      </c>
      <c r="C350" t="s">
        <v>1</v>
      </c>
      <c r="D350" t="s">
        <v>2</v>
      </c>
      <c r="E350" t="s">
        <v>25</v>
      </c>
      <c r="F350" t="s">
        <v>4</v>
      </c>
      <c r="G350">
        <v>2</v>
      </c>
      <c r="H350">
        <v>1</v>
      </c>
      <c r="I350">
        <v>0</v>
      </c>
      <c r="J350">
        <v>2014</v>
      </c>
      <c r="K350">
        <v>1</v>
      </c>
      <c r="L350" s="1">
        <v>41796</v>
      </c>
      <c r="M350" s="1">
        <v>41829</v>
      </c>
      <c r="N350">
        <v>1</v>
      </c>
      <c r="O350" t="s">
        <v>27</v>
      </c>
      <c r="P350" t="s">
        <v>21</v>
      </c>
      <c r="Q350" t="s">
        <v>7</v>
      </c>
      <c r="R350" t="s">
        <v>7</v>
      </c>
      <c r="S350" t="s">
        <v>21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33</v>
      </c>
      <c r="AA350">
        <v>1.081967213</v>
      </c>
      <c r="AB350">
        <v>2</v>
      </c>
      <c r="AC350">
        <v>6</v>
      </c>
      <c r="AD350" t="s">
        <v>8</v>
      </c>
      <c r="AE350">
        <v>6</v>
      </c>
      <c r="AF350">
        <v>2014</v>
      </c>
      <c r="AG350">
        <v>201406</v>
      </c>
      <c r="AH350">
        <v>7</v>
      </c>
      <c r="AI350">
        <v>2014</v>
      </c>
      <c r="AJ350">
        <v>201407</v>
      </c>
    </row>
    <row r="351" spans="1:36" x14ac:dyDescent="0.2">
      <c r="A351">
        <v>3002353818</v>
      </c>
      <c r="B351" t="s">
        <v>0</v>
      </c>
      <c r="C351" t="s">
        <v>1</v>
      </c>
      <c r="D351" t="s">
        <v>9</v>
      </c>
      <c r="E351" t="s">
        <v>15</v>
      </c>
      <c r="F351" t="s">
        <v>15</v>
      </c>
      <c r="G351">
        <v>2</v>
      </c>
      <c r="H351">
        <v>1</v>
      </c>
      <c r="I351">
        <v>0</v>
      </c>
      <c r="J351">
        <v>2014</v>
      </c>
      <c r="K351">
        <v>1</v>
      </c>
      <c r="L351" s="1">
        <v>41796</v>
      </c>
      <c r="M351" s="1">
        <v>42317</v>
      </c>
      <c r="N351">
        <v>1</v>
      </c>
      <c r="O351" t="s">
        <v>11</v>
      </c>
      <c r="P351" t="s">
        <v>12</v>
      </c>
      <c r="Q351" t="s">
        <v>29</v>
      </c>
      <c r="R351" s="1">
        <v>41813</v>
      </c>
      <c r="S351" t="s">
        <v>12</v>
      </c>
      <c r="T351">
        <v>1</v>
      </c>
      <c r="U351">
        <v>5</v>
      </c>
      <c r="V351">
        <v>4</v>
      </c>
      <c r="W351">
        <v>1</v>
      </c>
      <c r="X351">
        <v>0</v>
      </c>
      <c r="Y351">
        <v>1</v>
      </c>
      <c r="Z351">
        <v>521</v>
      </c>
      <c r="AA351">
        <v>17.081967209999998</v>
      </c>
      <c r="AB351">
        <v>5</v>
      </c>
      <c r="AC351">
        <v>4</v>
      </c>
      <c r="AD351" t="s">
        <v>8</v>
      </c>
      <c r="AE351">
        <v>6</v>
      </c>
      <c r="AF351">
        <v>2014</v>
      </c>
      <c r="AG351">
        <v>201406</v>
      </c>
      <c r="AH351">
        <v>11</v>
      </c>
      <c r="AI351">
        <v>2015</v>
      </c>
      <c r="AJ351">
        <v>201511</v>
      </c>
    </row>
    <row r="352" spans="1:36" x14ac:dyDescent="0.2">
      <c r="A352">
        <v>3002025606</v>
      </c>
      <c r="B352" t="s">
        <v>0</v>
      </c>
      <c r="C352" t="s">
        <v>1</v>
      </c>
      <c r="D352" t="s">
        <v>9</v>
      </c>
      <c r="E352" t="s">
        <v>3</v>
      </c>
      <c r="F352" t="s">
        <v>4</v>
      </c>
      <c r="G352">
        <v>10</v>
      </c>
      <c r="H352">
        <v>4</v>
      </c>
      <c r="I352">
        <v>8</v>
      </c>
      <c r="J352">
        <v>2014</v>
      </c>
      <c r="K352">
        <v>1</v>
      </c>
      <c r="L352" s="1">
        <v>41797</v>
      </c>
      <c r="M352" s="1">
        <v>41799</v>
      </c>
      <c r="N352">
        <v>1</v>
      </c>
      <c r="O352" t="s">
        <v>27</v>
      </c>
      <c r="P352" t="s">
        <v>21</v>
      </c>
      <c r="Q352" t="s">
        <v>7</v>
      </c>
      <c r="R352" t="s">
        <v>7</v>
      </c>
      <c r="S352" t="s">
        <v>21</v>
      </c>
      <c r="T352">
        <v>0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2</v>
      </c>
      <c r="AA352">
        <v>6.5573771000000003E-2</v>
      </c>
      <c r="AB352">
        <v>1</v>
      </c>
      <c r="AC352">
        <v>6</v>
      </c>
      <c r="AD352" t="s">
        <v>8</v>
      </c>
      <c r="AE352">
        <v>6</v>
      </c>
      <c r="AF352">
        <v>2014</v>
      </c>
      <c r="AG352">
        <v>201406</v>
      </c>
      <c r="AH352">
        <v>6</v>
      </c>
      <c r="AI352">
        <v>2014</v>
      </c>
      <c r="AJ352">
        <v>201406</v>
      </c>
    </row>
    <row r="353" spans="1:36" x14ac:dyDescent="0.2">
      <c r="A353">
        <v>3002025609</v>
      </c>
      <c r="B353" t="s">
        <v>0</v>
      </c>
      <c r="C353" t="s">
        <v>14</v>
      </c>
      <c r="D353" t="s">
        <v>9</v>
      </c>
      <c r="E353" t="s">
        <v>3</v>
      </c>
      <c r="F353" t="s">
        <v>4</v>
      </c>
      <c r="G353">
        <v>12</v>
      </c>
      <c r="H353">
        <v>5</v>
      </c>
      <c r="I353">
        <v>9</v>
      </c>
      <c r="J353">
        <v>2014</v>
      </c>
      <c r="K353">
        <v>1</v>
      </c>
      <c r="L353" s="1">
        <v>41797</v>
      </c>
      <c r="M353" s="1">
        <v>41799</v>
      </c>
      <c r="N353">
        <v>1</v>
      </c>
      <c r="O353" t="s">
        <v>27</v>
      </c>
      <c r="P353" t="s">
        <v>21</v>
      </c>
      <c r="Q353" t="s">
        <v>7</v>
      </c>
      <c r="R353" t="s">
        <v>7</v>
      </c>
      <c r="S353" t="s">
        <v>21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2</v>
      </c>
      <c r="AA353">
        <v>6.5573771000000003E-2</v>
      </c>
      <c r="AB353">
        <v>1</v>
      </c>
      <c r="AC353">
        <v>6</v>
      </c>
      <c r="AD353" t="s">
        <v>8</v>
      </c>
      <c r="AE353">
        <v>6</v>
      </c>
      <c r="AF353">
        <v>2014</v>
      </c>
      <c r="AG353">
        <v>201406</v>
      </c>
      <c r="AH353">
        <v>6</v>
      </c>
      <c r="AI353">
        <v>2014</v>
      </c>
      <c r="AJ353">
        <v>201406</v>
      </c>
    </row>
    <row r="354" spans="1:36" x14ac:dyDescent="0.2">
      <c r="A354">
        <v>3001926855</v>
      </c>
      <c r="B354" t="s">
        <v>0</v>
      </c>
      <c r="C354" t="s">
        <v>1</v>
      </c>
      <c r="D354" t="s">
        <v>9</v>
      </c>
      <c r="E354" t="s">
        <v>15</v>
      </c>
      <c r="F354" t="s">
        <v>15</v>
      </c>
      <c r="G354">
        <v>6</v>
      </c>
      <c r="H354">
        <v>3</v>
      </c>
      <c r="I354">
        <v>3</v>
      </c>
      <c r="J354">
        <v>2014</v>
      </c>
      <c r="K354">
        <v>1</v>
      </c>
      <c r="L354" s="1">
        <v>41798</v>
      </c>
      <c r="M354" s="1">
        <v>42736</v>
      </c>
      <c r="N354">
        <v>1</v>
      </c>
      <c r="O354" t="s">
        <v>11</v>
      </c>
      <c r="P354" t="s">
        <v>12</v>
      </c>
      <c r="Q354" t="s">
        <v>7</v>
      </c>
      <c r="R354" t="s">
        <v>7</v>
      </c>
      <c r="S354" t="s">
        <v>12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938</v>
      </c>
      <c r="AA354">
        <v>30.75409836</v>
      </c>
      <c r="AB354">
        <v>6</v>
      </c>
      <c r="AC354">
        <v>0</v>
      </c>
      <c r="AD354" t="s">
        <v>13</v>
      </c>
      <c r="AE354">
        <v>6</v>
      </c>
      <c r="AF354">
        <v>2014</v>
      </c>
      <c r="AG354">
        <v>201406</v>
      </c>
      <c r="AH354">
        <v>1</v>
      </c>
      <c r="AI354">
        <v>2017</v>
      </c>
      <c r="AJ354">
        <v>201701</v>
      </c>
    </row>
    <row r="355" spans="1:36" x14ac:dyDescent="0.2">
      <c r="A355">
        <v>3001958373</v>
      </c>
      <c r="B355" t="s">
        <v>0</v>
      </c>
      <c r="C355" t="s">
        <v>1</v>
      </c>
      <c r="D355" t="s">
        <v>9</v>
      </c>
      <c r="E355" t="s">
        <v>10</v>
      </c>
      <c r="F355" t="s">
        <v>10</v>
      </c>
      <c r="G355">
        <v>6</v>
      </c>
      <c r="H355">
        <v>3</v>
      </c>
      <c r="I355">
        <v>3</v>
      </c>
      <c r="J355">
        <v>2014</v>
      </c>
      <c r="K355">
        <v>1</v>
      </c>
      <c r="L355" s="1">
        <v>41798</v>
      </c>
      <c r="M355" s="1">
        <v>41801</v>
      </c>
      <c r="N355">
        <v>1</v>
      </c>
      <c r="O355" t="s">
        <v>28</v>
      </c>
      <c r="P355" t="s">
        <v>29</v>
      </c>
      <c r="Q355" t="s">
        <v>7</v>
      </c>
      <c r="R355" t="s">
        <v>7</v>
      </c>
      <c r="S355" t="s">
        <v>29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3</v>
      </c>
      <c r="AA355">
        <v>9.8360656000000005E-2</v>
      </c>
      <c r="AB355">
        <v>1</v>
      </c>
      <c r="AC355">
        <v>6</v>
      </c>
      <c r="AD355" t="s">
        <v>8</v>
      </c>
      <c r="AE355">
        <v>6</v>
      </c>
      <c r="AF355">
        <v>2014</v>
      </c>
      <c r="AG355">
        <v>201406</v>
      </c>
      <c r="AH355">
        <v>6</v>
      </c>
      <c r="AI355">
        <v>2014</v>
      </c>
      <c r="AJ355">
        <v>201406</v>
      </c>
    </row>
    <row r="356" spans="1:36" x14ac:dyDescent="0.2">
      <c r="A356">
        <v>3002083935</v>
      </c>
      <c r="B356" t="s">
        <v>0</v>
      </c>
      <c r="C356" t="s">
        <v>14</v>
      </c>
      <c r="D356" t="s">
        <v>2</v>
      </c>
      <c r="E356" t="s">
        <v>4</v>
      </c>
      <c r="F356" t="s">
        <v>4</v>
      </c>
      <c r="G356">
        <v>6</v>
      </c>
      <c r="H356">
        <v>3</v>
      </c>
      <c r="I356">
        <v>4</v>
      </c>
      <c r="J356">
        <v>2014</v>
      </c>
      <c r="K356">
        <v>1</v>
      </c>
      <c r="L356" s="1">
        <v>41798</v>
      </c>
      <c r="M356" s="1">
        <v>41801</v>
      </c>
      <c r="N356">
        <v>1</v>
      </c>
      <c r="O356" t="s">
        <v>11</v>
      </c>
      <c r="P356" t="s">
        <v>12</v>
      </c>
      <c r="Q356" t="s">
        <v>7</v>
      </c>
      <c r="R356" t="s">
        <v>7</v>
      </c>
      <c r="S356" t="s">
        <v>12</v>
      </c>
      <c r="T356">
        <v>0</v>
      </c>
      <c r="U356">
        <v>1</v>
      </c>
      <c r="V356">
        <v>0</v>
      </c>
      <c r="W356">
        <v>1</v>
      </c>
      <c r="X356">
        <v>0</v>
      </c>
      <c r="Y356">
        <v>0</v>
      </c>
      <c r="Z356">
        <v>3</v>
      </c>
      <c r="AA356">
        <v>9.8360656000000005E-2</v>
      </c>
      <c r="AB356">
        <v>1</v>
      </c>
      <c r="AC356">
        <v>6</v>
      </c>
      <c r="AD356" t="s">
        <v>8</v>
      </c>
      <c r="AE356">
        <v>6</v>
      </c>
      <c r="AF356">
        <v>2014</v>
      </c>
      <c r="AG356">
        <v>201406</v>
      </c>
      <c r="AH356">
        <v>6</v>
      </c>
      <c r="AI356">
        <v>2014</v>
      </c>
      <c r="AJ356">
        <v>201406</v>
      </c>
    </row>
    <row r="357" spans="1:36" x14ac:dyDescent="0.2">
      <c r="A357">
        <v>3002307528</v>
      </c>
      <c r="B357" t="s">
        <v>0</v>
      </c>
      <c r="C357" t="s">
        <v>14</v>
      </c>
      <c r="D357" t="s">
        <v>9</v>
      </c>
      <c r="E357" t="s">
        <v>15</v>
      </c>
      <c r="F357" t="s">
        <v>15</v>
      </c>
      <c r="G357">
        <v>3</v>
      </c>
      <c r="H357">
        <v>1</v>
      </c>
      <c r="I357">
        <v>0</v>
      </c>
      <c r="J357">
        <v>2014</v>
      </c>
      <c r="K357">
        <v>1</v>
      </c>
      <c r="L357" s="1">
        <v>41798</v>
      </c>
      <c r="M357" s="1">
        <v>42736</v>
      </c>
      <c r="N357">
        <v>1</v>
      </c>
      <c r="O357" t="s">
        <v>11</v>
      </c>
      <c r="P357" t="s">
        <v>12</v>
      </c>
      <c r="Q357" t="s">
        <v>7</v>
      </c>
      <c r="R357" t="s">
        <v>7</v>
      </c>
      <c r="S357" t="s">
        <v>12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938</v>
      </c>
      <c r="AA357">
        <v>30.75409836</v>
      </c>
      <c r="AB357">
        <v>6</v>
      </c>
      <c r="AC357">
        <v>0</v>
      </c>
      <c r="AD357" t="s">
        <v>13</v>
      </c>
      <c r="AE357">
        <v>6</v>
      </c>
      <c r="AF357">
        <v>2014</v>
      </c>
      <c r="AG357">
        <v>201406</v>
      </c>
      <c r="AH357">
        <v>1</v>
      </c>
      <c r="AI357">
        <v>2017</v>
      </c>
      <c r="AJ357">
        <v>201701</v>
      </c>
    </row>
    <row r="358" spans="1:36" x14ac:dyDescent="0.2">
      <c r="A358">
        <v>3002358330</v>
      </c>
      <c r="B358" t="s">
        <v>0</v>
      </c>
      <c r="C358" t="s">
        <v>1</v>
      </c>
      <c r="D358" t="s">
        <v>2</v>
      </c>
      <c r="E358" t="s">
        <v>10</v>
      </c>
      <c r="F358" t="s">
        <v>10</v>
      </c>
      <c r="G358">
        <v>5</v>
      </c>
      <c r="H358">
        <v>2</v>
      </c>
      <c r="I358">
        <v>2</v>
      </c>
      <c r="J358">
        <v>2014</v>
      </c>
      <c r="K358">
        <v>1</v>
      </c>
      <c r="L358" s="1">
        <v>41798</v>
      </c>
      <c r="M358" s="1">
        <v>41801</v>
      </c>
      <c r="N358">
        <v>1</v>
      </c>
      <c r="O358" t="s">
        <v>11</v>
      </c>
      <c r="P358" t="s">
        <v>12</v>
      </c>
      <c r="Q358" t="s">
        <v>7</v>
      </c>
      <c r="R358" t="s">
        <v>7</v>
      </c>
      <c r="S358" t="s">
        <v>12</v>
      </c>
      <c r="T358">
        <v>0</v>
      </c>
      <c r="U358">
        <v>1</v>
      </c>
      <c r="V358">
        <v>0</v>
      </c>
      <c r="W358">
        <v>1</v>
      </c>
      <c r="X358">
        <v>0</v>
      </c>
      <c r="Y358">
        <v>0</v>
      </c>
      <c r="Z358">
        <v>3</v>
      </c>
      <c r="AA358">
        <v>9.8360656000000005E-2</v>
      </c>
      <c r="AB358">
        <v>1</v>
      </c>
      <c r="AC358">
        <v>6</v>
      </c>
      <c r="AD358" t="s">
        <v>8</v>
      </c>
      <c r="AE358">
        <v>6</v>
      </c>
      <c r="AF358">
        <v>2014</v>
      </c>
      <c r="AG358">
        <v>201406</v>
      </c>
      <c r="AH358">
        <v>6</v>
      </c>
      <c r="AI358">
        <v>2014</v>
      </c>
      <c r="AJ358">
        <v>201406</v>
      </c>
    </row>
    <row r="359" spans="1:36" x14ac:dyDescent="0.2">
      <c r="A359">
        <v>3002358339</v>
      </c>
      <c r="B359" t="s">
        <v>0</v>
      </c>
      <c r="C359" t="s">
        <v>1</v>
      </c>
      <c r="D359" t="s">
        <v>9</v>
      </c>
      <c r="E359" t="s">
        <v>10</v>
      </c>
      <c r="F359" t="s">
        <v>10</v>
      </c>
      <c r="G359">
        <v>3</v>
      </c>
      <c r="H359">
        <v>2</v>
      </c>
      <c r="I359">
        <v>1</v>
      </c>
      <c r="J359">
        <v>2014</v>
      </c>
      <c r="K359">
        <v>1</v>
      </c>
      <c r="L359" s="1">
        <v>41798</v>
      </c>
      <c r="M359" s="1">
        <v>41801</v>
      </c>
      <c r="N359">
        <v>1</v>
      </c>
      <c r="O359" t="s">
        <v>28</v>
      </c>
      <c r="P359" t="s">
        <v>29</v>
      </c>
      <c r="Q359" t="s">
        <v>7</v>
      </c>
      <c r="R359" t="s">
        <v>7</v>
      </c>
      <c r="S359" t="s">
        <v>29</v>
      </c>
      <c r="T359">
        <v>0</v>
      </c>
      <c r="U359">
        <v>1</v>
      </c>
      <c r="V359">
        <v>0</v>
      </c>
      <c r="W359">
        <v>1</v>
      </c>
      <c r="X359">
        <v>0</v>
      </c>
      <c r="Y359">
        <v>1</v>
      </c>
      <c r="Z359">
        <v>3</v>
      </c>
      <c r="AA359">
        <v>9.8360656000000005E-2</v>
      </c>
      <c r="AB359">
        <v>1</v>
      </c>
      <c r="AC359">
        <v>5</v>
      </c>
      <c r="AD359" t="s">
        <v>8</v>
      </c>
      <c r="AE359">
        <v>6</v>
      </c>
      <c r="AF359">
        <v>2014</v>
      </c>
      <c r="AG359">
        <v>201406</v>
      </c>
      <c r="AH359">
        <v>6</v>
      </c>
      <c r="AI359">
        <v>2014</v>
      </c>
      <c r="AJ359">
        <v>201406</v>
      </c>
    </row>
    <row r="360" spans="1:36" x14ac:dyDescent="0.2">
      <c r="A360">
        <v>3002061645</v>
      </c>
      <c r="B360" t="s">
        <v>0</v>
      </c>
      <c r="C360" t="s">
        <v>14</v>
      </c>
      <c r="D360" t="s">
        <v>9</v>
      </c>
      <c r="E360" t="s">
        <v>10</v>
      </c>
      <c r="F360" t="s">
        <v>10</v>
      </c>
      <c r="G360">
        <v>6</v>
      </c>
      <c r="H360">
        <v>3</v>
      </c>
      <c r="I360">
        <v>3</v>
      </c>
      <c r="J360">
        <v>2014</v>
      </c>
      <c r="K360">
        <v>1</v>
      </c>
      <c r="L360" s="1">
        <v>41799</v>
      </c>
      <c r="M360" s="1">
        <v>41849</v>
      </c>
      <c r="N360">
        <v>1</v>
      </c>
      <c r="O360" t="s">
        <v>28</v>
      </c>
      <c r="P360" t="s">
        <v>29</v>
      </c>
      <c r="Q360" t="s">
        <v>26</v>
      </c>
      <c r="R360" s="1">
        <v>41828</v>
      </c>
      <c r="S360" t="s">
        <v>26</v>
      </c>
      <c r="T360">
        <v>1</v>
      </c>
      <c r="U360">
        <v>2</v>
      </c>
      <c r="V360">
        <v>1</v>
      </c>
      <c r="W360">
        <v>1</v>
      </c>
      <c r="X360">
        <v>0</v>
      </c>
      <c r="Y360">
        <v>1</v>
      </c>
      <c r="Z360">
        <v>50</v>
      </c>
      <c r="AA360">
        <v>1.6393442620000001</v>
      </c>
      <c r="AB360">
        <v>2</v>
      </c>
      <c r="AC360">
        <v>2</v>
      </c>
      <c r="AD360" t="s">
        <v>8</v>
      </c>
      <c r="AE360">
        <v>6</v>
      </c>
      <c r="AF360">
        <v>2014</v>
      </c>
      <c r="AG360">
        <v>201406</v>
      </c>
      <c r="AH360">
        <v>7</v>
      </c>
      <c r="AI360">
        <v>2014</v>
      </c>
      <c r="AJ360">
        <v>201407</v>
      </c>
    </row>
    <row r="361" spans="1:36" x14ac:dyDescent="0.2">
      <c r="A361">
        <v>3002296233</v>
      </c>
      <c r="B361" t="s">
        <v>0</v>
      </c>
      <c r="C361" t="s">
        <v>14</v>
      </c>
      <c r="D361" t="s">
        <v>9</v>
      </c>
      <c r="E361" t="s">
        <v>10</v>
      </c>
      <c r="F361" t="s">
        <v>10</v>
      </c>
      <c r="G361">
        <v>3</v>
      </c>
      <c r="H361">
        <v>1</v>
      </c>
      <c r="I361">
        <v>0</v>
      </c>
      <c r="J361">
        <v>2014</v>
      </c>
      <c r="K361">
        <v>1</v>
      </c>
      <c r="L361" s="1">
        <v>41799</v>
      </c>
      <c r="M361" s="1">
        <v>42656</v>
      </c>
      <c r="N361">
        <v>1</v>
      </c>
      <c r="O361" t="s">
        <v>11</v>
      </c>
      <c r="P361" t="s">
        <v>12</v>
      </c>
      <c r="Q361" t="s">
        <v>7</v>
      </c>
      <c r="R361" t="s">
        <v>7</v>
      </c>
      <c r="S361" t="s">
        <v>12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0</v>
      </c>
      <c r="Z361">
        <v>857</v>
      </c>
      <c r="AA361">
        <v>28.098360660000001</v>
      </c>
      <c r="AB361">
        <v>6</v>
      </c>
      <c r="AC361">
        <v>2</v>
      </c>
      <c r="AD361" t="s">
        <v>24</v>
      </c>
      <c r="AE361">
        <v>6</v>
      </c>
      <c r="AF361">
        <v>2014</v>
      </c>
      <c r="AG361">
        <v>201406</v>
      </c>
      <c r="AH361">
        <v>10</v>
      </c>
      <c r="AI361">
        <v>2016</v>
      </c>
      <c r="AJ361">
        <v>201610</v>
      </c>
    </row>
    <row r="362" spans="1:36" x14ac:dyDescent="0.2">
      <c r="A362">
        <v>3002325120</v>
      </c>
      <c r="B362" t="s">
        <v>0</v>
      </c>
      <c r="C362" t="s">
        <v>1</v>
      </c>
      <c r="D362" t="s">
        <v>9</v>
      </c>
      <c r="E362" t="s">
        <v>10</v>
      </c>
      <c r="F362" t="s">
        <v>10</v>
      </c>
      <c r="G362">
        <v>2</v>
      </c>
      <c r="H362">
        <v>1</v>
      </c>
      <c r="I362">
        <v>0</v>
      </c>
      <c r="J362">
        <v>2014</v>
      </c>
      <c r="K362">
        <v>1</v>
      </c>
      <c r="L362" s="1">
        <v>41799</v>
      </c>
      <c r="M362" s="1">
        <v>41849</v>
      </c>
      <c r="N362">
        <v>1</v>
      </c>
      <c r="O362" t="s">
        <v>28</v>
      </c>
      <c r="P362" t="s">
        <v>29</v>
      </c>
      <c r="Q362" t="s">
        <v>12</v>
      </c>
      <c r="R362" s="1">
        <v>41828</v>
      </c>
      <c r="S362" t="s">
        <v>12</v>
      </c>
      <c r="T362">
        <v>1</v>
      </c>
      <c r="U362">
        <v>2</v>
      </c>
      <c r="V362">
        <v>1</v>
      </c>
      <c r="W362">
        <v>1</v>
      </c>
      <c r="X362">
        <v>0</v>
      </c>
      <c r="Y362">
        <v>1</v>
      </c>
      <c r="Z362">
        <v>50</v>
      </c>
      <c r="AA362">
        <v>1.6393442620000001</v>
      </c>
      <c r="AB362">
        <v>2</v>
      </c>
      <c r="AC362">
        <v>3</v>
      </c>
      <c r="AD362" t="s">
        <v>8</v>
      </c>
      <c r="AE362">
        <v>6</v>
      </c>
      <c r="AF362">
        <v>2014</v>
      </c>
      <c r="AG362">
        <v>201406</v>
      </c>
      <c r="AH362">
        <v>7</v>
      </c>
      <c r="AI362">
        <v>2014</v>
      </c>
      <c r="AJ362">
        <v>201407</v>
      </c>
    </row>
    <row r="363" spans="1:36" x14ac:dyDescent="0.2">
      <c r="A363">
        <v>3002358009</v>
      </c>
      <c r="B363" t="s">
        <v>0</v>
      </c>
      <c r="C363" t="s">
        <v>14</v>
      </c>
      <c r="D363" t="s">
        <v>9</v>
      </c>
      <c r="E363" t="s">
        <v>10</v>
      </c>
      <c r="F363" t="s">
        <v>10</v>
      </c>
      <c r="G363">
        <v>2</v>
      </c>
      <c r="H363">
        <v>1</v>
      </c>
      <c r="I363">
        <v>0</v>
      </c>
      <c r="J363">
        <v>2014</v>
      </c>
      <c r="K363">
        <v>1</v>
      </c>
      <c r="L363" s="1">
        <v>41799</v>
      </c>
      <c r="M363" s="1">
        <v>42136</v>
      </c>
      <c r="N363">
        <v>1</v>
      </c>
      <c r="O363" t="s">
        <v>5</v>
      </c>
      <c r="P363" t="s">
        <v>6</v>
      </c>
      <c r="Q363" t="s">
        <v>7</v>
      </c>
      <c r="R363" t="s">
        <v>7</v>
      </c>
      <c r="S363" t="s">
        <v>6</v>
      </c>
      <c r="T363">
        <v>0</v>
      </c>
      <c r="U363">
        <v>1</v>
      </c>
      <c r="V363">
        <v>0</v>
      </c>
      <c r="W363">
        <v>1</v>
      </c>
      <c r="X363">
        <v>0</v>
      </c>
      <c r="Y363">
        <v>0</v>
      </c>
      <c r="Z363">
        <v>337</v>
      </c>
      <c r="AA363">
        <v>11.04918033</v>
      </c>
      <c r="AB363">
        <v>4</v>
      </c>
      <c r="AC363">
        <v>6</v>
      </c>
      <c r="AD363" t="s">
        <v>42</v>
      </c>
      <c r="AE363">
        <v>6</v>
      </c>
      <c r="AF363">
        <v>2014</v>
      </c>
      <c r="AG363">
        <v>201406</v>
      </c>
      <c r="AH363">
        <v>5</v>
      </c>
      <c r="AI363">
        <v>2015</v>
      </c>
      <c r="AJ363">
        <v>201505</v>
      </c>
    </row>
    <row r="364" spans="1:36" x14ac:dyDescent="0.2">
      <c r="A364">
        <v>3000357957</v>
      </c>
      <c r="B364" t="s">
        <v>0</v>
      </c>
      <c r="C364" t="s">
        <v>1</v>
      </c>
      <c r="D364" t="s">
        <v>9</v>
      </c>
      <c r="E364" t="s">
        <v>3</v>
      </c>
      <c r="F364" t="s">
        <v>4</v>
      </c>
      <c r="G364">
        <v>17</v>
      </c>
      <c r="H364">
        <v>6</v>
      </c>
      <c r="I364">
        <v>14</v>
      </c>
      <c r="J364">
        <v>2014</v>
      </c>
      <c r="K364">
        <v>1</v>
      </c>
      <c r="L364" s="1">
        <v>41800</v>
      </c>
      <c r="M364" s="1">
        <v>41838</v>
      </c>
      <c r="N364">
        <v>1</v>
      </c>
      <c r="O364" t="s">
        <v>5</v>
      </c>
      <c r="P364" t="s">
        <v>6</v>
      </c>
      <c r="Q364" t="s">
        <v>7</v>
      </c>
      <c r="R364" t="s">
        <v>7</v>
      </c>
      <c r="S364" t="s">
        <v>6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38</v>
      </c>
      <c r="AA364">
        <v>1.2459016389999999</v>
      </c>
      <c r="AB364">
        <v>2</v>
      </c>
      <c r="AC364">
        <v>6</v>
      </c>
      <c r="AD364" t="s">
        <v>8</v>
      </c>
      <c r="AE364">
        <v>6</v>
      </c>
      <c r="AF364">
        <v>2014</v>
      </c>
      <c r="AG364">
        <v>201406</v>
      </c>
      <c r="AH364">
        <v>7</v>
      </c>
      <c r="AI364">
        <v>2014</v>
      </c>
      <c r="AJ364">
        <v>201407</v>
      </c>
    </row>
    <row r="365" spans="1:36" x14ac:dyDescent="0.2">
      <c r="A365">
        <v>3000862920</v>
      </c>
      <c r="B365" t="s">
        <v>0</v>
      </c>
      <c r="C365" t="s">
        <v>1</v>
      </c>
      <c r="D365" t="s">
        <v>9</v>
      </c>
      <c r="E365" t="s">
        <v>25</v>
      </c>
      <c r="F365" t="s">
        <v>4</v>
      </c>
      <c r="G365">
        <v>12</v>
      </c>
      <c r="H365">
        <v>5</v>
      </c>
      <c r="I365">
        <v>9</v>
      </c>
      <c r="J365">
        <v>2014</v>
      </c>
      <c r="K365">
        <v>1</v>
      </c>
      <c r="L365" s="1">
        <v>41800</v>
      </c>
      <c r="M365" s="1">
        <v>42635</v>
      </c>
      <c r="N365">
        <v>1</v>
      </c>
      <c r="O365" t="s">
        <v>27</v>
      </c>
      <c r="P365" t="s">
        <v>21</v>
      </c>
      <c r="Q365" t="s">
        <v>7</v>
      </c>
      <c r="R365" t="s">
        <v>7</v>
      </c>
      <c r="S365" t="s">
        <v>21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835</v>
      </c>
      <c r="AA365">
        <v>27.37704918</v>
      </c>
      <c r="AB365">
        <v>6</v>
      </c>
      <c r="AC365">
        <v>3</v>
      </c>
      <c r="AD365" t="s">
        <v>32</v>
      </c>
      <c r="AE365">
        <v>6</v>
      </c>
      <c r="AF365">
        <v>2014</v>
      </c>
      <c r="AG365">
        <v>201406</v>
      </c>
      <c r="AH365">
        <v>9</v>
      </c>
      <c r="AI365">
        <v>2016</v>
      </c>
      <c r="AJ365">
        <v>201609</v>
      </c>
    </row>
    <row r="366" spans="1:36" x14ac:dyDescent="0.2">
      <c r="A366">
        <v>3002251491</v>
      </c>
      <c r="B366" t="s">
        <v>0</v>
      </c>
      <c r="C366" t="s">
        <v>1</v>
      </c>
      <c r="D366" t="s">
        <v>34</v>
      </c>
      <c r="E366" t="s">
        <v>15</v>
      </c>
      <c r="F366" t="s">
        <v>15</v>
      </c>
      <c r="G366">
        <v>18</v>
      </c>
      <c r="H366">
        <v>7</v>
      </c>
      <c r="I366">
        <v>16</v>
      </c>
      <c r="J366">
        <v>2014</v>
      </c>
      <c r="K366">
        <v>1</v>
      </c>
      <c r="L366" s="1">
        <v>41800</v>
      </c>
      <c r="M366" s="1">
        <v>42461</v>
      </c>
      <c r="N366">
        <v>1</v>
      </c>
      <c r="O366" t="s">
        <v>11</v>
      </c>
      <c r="P366" t="s">
        <v>12</v>
      </c>
      <c r="Q366" t="s">
        <v>7</v>
      </c>
      <c r="R366" t="s">
        <v>7</v>
      </c>
      <c r="S366" t="s">
        <v>12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0</v>
      </c>
      <c r="Z366">
        <v>661</v>
      </c>
      <c r="AA366">
        <v>21.672131149999998</v>
      </c>
      <c r="AB366">
        <v>6</v>
      </c>
      <c r="AC366">
        <v>4</v>
      </c>
      <c r="AD366" t="s">
        <v>24</v>
      </c>
      <c r="AE366">
        <v>6</v>
      </c>
      <c r="AF366">
        <v>2014</v>
      </c>
      <c r="AG366">
        <v>201406</v>
      </c>
      <c r="AH366">
        <v>4</v>
      </c>
      <c r="AI366">
        <v>2016</v>
      </c>
      <c r="AJ366">
        <v>201604</v>
      </c>
    </row>
    <row r="367" spans="1:36" x14ac:dyDescent="0.2">
      <c r="A367">
        <v>3002251497</v>
      </c>
      <c r="B367" t="s">
        <v>0</v>
      </c>
      <c r="C367" t="s">
        <v>1</v>
      </c>
      <c r="D367" t="s">
        <v>9</v>
      </c>
      <c r="E367" t="s">
        <v>15</v>
      </c>
      <c r="F367" t="s">
        <v>15</v>
      </c>
      <c r="G367">
        <v>15</v>
      </c>
      <c r="H367">
        <v>6</v>
      </c>
      <c r="I367">
        <v>12</v>
      </c>
      <c r="J367">
        <v>2014</v>
      </c>
      <c r="K367">
        <v>1</v>
      </c>
      <c r="L367" s="1">
        <v>41800</v>
      </c>
      <c r="M367" s="1">
        <v>42461</v>
      </c>
      <c r="N367">
        <v>1</v>
      </c>
      <c r="O367" t="s">
        <v>11</v>
      </c>
      <c r="P367" t="s">
        <v>12</v>
      </c>
      <c r="Q367" t="s">
        <v>7</v>
      </c>
      <c r="R367" t="s">
        <v>7</v>
      </c>
      <c r="S367" t="s">
        <v>12</v>
      </c>
      <c r="T367">
        <v>0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661</v>
      </c>
      <c r="AA367">
        <v>21.672131149999998</v>
      </c>
      <c r="AB367">
        <v>6</v>
      </c>
      <c r="AC367">
        <v>4</v>
      </c>
      <c r="AD367" t="s">
        <v>24</v>
      </c>
      <c r="AE367">
        <v>6</v>
      </c>
      <c r="AF367">
        <v>2014</v>
      </c>
      <c r="AG367">
        <v>201406</v>
      </c>
      <c r="AH367">
        <v>4</v>
      </c>
      <c r="AI367">
        <v>2016</v>
      </c>
      <c r="AJ367">
        <v>201604</v>
      </c>
    </row>
    <row r="368" spans="1:36" x14ac:dyDescent="0.2">
      <c r="A368">
        <v>3002358432</v>
      </c>
      <c r="B368" t="s">
        <v>0</v>
      </c>
      <c r="C368" t="s">
        <v>14</v>
      </c>
      <c r="D368" t="s">
        <v>2</v>
      </c>
      <c r="E368" t="s">
        <v>15</v>
      </c>
      <c r="F368" t="s">
        <v>15</v>
      </c>
      <c r="G368">
        <v>8</v>
      </c>
      <c r="H368">
        <v>4</v>
      </c>
      <c r="I368">
        <v>6</v>
      </c>
      <c r="J368">
        <v>2014</v>
      </c>
      <c r="K368">
        <v>1</v>
      </c>
      <c r="L368" s="1">
        <v>41800</v>
      </c>
      <c r="M368" s="1">
        <v>41808</v>
      </c>
      <c r="N368">
        <v>1</v>
      </c>
      <c r="O368" t="s">
        <v>30</v>
      </c>
      <c r="P368" t="s">
        <v>31</v>
      </c>
      <c r="Q368" t="s">
        <v>7</v>
      </c>
      <c r="R368" t="s">
        <v>7</v>
      </c>
      <c r="S368" t="s">
        <v>31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8</v>
      </c>
      <c r="AA368">
        <v>0.26229508200000001</v>
      </c>
      <c r="AB368">
        <v>1</v>
      </c>
      <c r="AC368">
        <v>6</v>
      </c>
      <c r="AD368" t="s">
        <v>8</v>
      </c>
      <c r="AE368">
        <v>6</v>
      </c>
      <c r="AF368">
        <v>2014</v>
      </c>
      <c r="AG368">
        <v>201406</v>
      </c>
      <c r="AH368">
        <v>6</v>
      </c>
      <c r="AI368">
        <v>2014</v>
      </c>
      <c r="AJ368">
        <v>201406</v>
      </c>
    </row>
    <row r="369" spans="1:36" x14ac:dyDescent="0.2">
      <c r="A369">
        <v>3001692072</v>
      </c>
      <c r="B369" t="s">
        <v>0</v>
      </c>
      <c r="C369" t="s">
        <v>1</v>
      </c>
      <c r="D369" t="s">
        <v>9</v>
      </c>
      <c r="E369" t="s">
        <v>3</v>
      </c>
      <c r="F369" t="s">
        <v>4</v>
      </c>
      <c r="G369">
        <v>15</v>
      </c>
      <c r="H369">
        <v>6</v>
      </c>
      <c r="I369">
        <v>13</v>
      </c>
      <c r="J369">
        <v>2014</v>
      </c>
      <c r="K369">
        <v>1</v>
      </c>
      <c r="L369" s="1">
        <v>41801</v>
      </c>
      <c r="M369" s="1">
        <v>41815</v>
      </c>
      <c r="N369">
        <v>1</v>
      </c>
      <c r="O369" t="s">
        <v>5</v>
      </c>
      <c r="P369" t="s">
        <v>6</v>
      </c>
      <c r="Q369" t="s">
        <v>7</v>
      </c>
      <c r="R369" t="s">
        <v>7</v>
      </c>
      <c r="S369" t="s">
        <v>6</v>
      </c>
      <c r="T369">
        <v>0</v>
      </c>
      <c r="U369">
        <v>1</v>
      </c>
      <c r="V369">
        <v>0</v>
      </c>
      <c r="W369">
        <v>1</v>
      </c>
      <c r="X369">
        <v>0</v>
      </c>
      <c r="Y369">
        <v>0</v>
      </c>
      <c r="Z369">
        <v>14</v>
      </c>
      <c r="AA369">
        <v>0.45901639300000002</v>
      </c>
      <c r="AB369">
        <v>1</v>
      </c>
      <c r="AC369">
        <v>6</v>
      </c>
      <c r="AD369" t="s">
        <v>8</v>
      </c>
      <c r="AE369">
        <v>6</v>
      </c>
      <c r="AF369">
        <v>2014</v>
      </c>
      <c r="AG369">
        <v>201406</v>
      </c>
      <c r="AH369">
        <v>6</v>
      </c>
      <c r="AI369">
        <v>2014</v>
      </c>
      <c r="AJ369">
        <v>201406</v>
      </c>
    </row>
    <row r="370" spans="1:36" x14ac:dyDescent="0.2">
      <c r="A370">
        <v>3001866333</v>
      </c>
      <c r="B370" t="s">
        <v>0</v>
      </c>
      <c r="C370" t="s">
        <v>1</v>
      </c>
      <c r="D370" t="s">
        <v>9</v>
      </c>
      <c r="E370" t="s">
        <v>10</v>
      </c>
      <c r="F370" t="s">
        <v>10</v>
      </c>
      <c r="G370">
        <v>9</v>
      </c>
      <c r="H370">
        <v>4</v>
      </c>
      <c r="I370">
        <v>7</v>
      </c>
      <c r="J370">
        <v>2014</v>
      </c>
      <c r="K370">
        <v>1</v>
      </c>
      <c r="L370" s="1">
        <v>41801</v>
      </c>
      <c r="M370" s="1">
        <v>42249</v>
      </c>
      <c r="N370">
        <v>1</v>
      </c>
      <c r="O370" t="s">
        <v>11</v>
      </c>
      <c r="P370" t="s">
        <v>12</v>
      </c>
      <c r="Q370" t="s">
        <v>21</v>
      </c>
      <c r="R370" s="1">
        <v>41948</v>
      </c>
      <c r="S370" t="s">
        <v>12</v>
      </c>
      <c r="T370">
        <v>1</v>
      </c>
      <c r="U370">
        <v>3</v>
      </c>
      <c r="V370">
        <v>2</v>
      </c>
      <c r="W370">
        <v>1</v>
      </c>
      <c r="X370">
        <v>0</v>
      </c>
      <c r="Y370">
        <v>0</v>
      </c>
      <c r="Z370">
        <v>448</v>
      </c>
      <c r="AA370">
        <v>14.68852459</v>
      </c>
      <c r="AB370">
        <v>5</v>
      </c>
      <c r="AC370">
        <v>5</v>
      </c>
      <c r="AD370" t="s">
        <v>8</v>
      </c>
      <c r="AE370">
        <v>6</v>
      </c>
      <c r="AF370">
        <v>2014</v>
      </c>
      <c r="AG370">
        <v>201406</v>
      </c>
      <c r="AH370">
        <v>9</v>
      </c>
      <c r="AI370">
        <v>2015</v>
      </c>
      <c r="AJ370">
        <v>201509</v>
      </c>
    </row>
    <row r="371" spans="1:36" x14ac:dyDescent="0.2">
      <c r="A371">
        <v>3002033955</v>
      </c>
      <c r="B371" t="s">
        <v>0</v>
      </c>
      <c r="C371" t="s">
        <v>1</v>
      </c>
      <c r="D371" t="s">
        <v>9</v>
      </c>
      <c r="E371" t="s">
        <v>10</v>
      </c>
      <c r="F371" t="s">
        <v>10</v>
      </c>
      <c r="G371">
        <v>6</v>
      </c>
      <c r="H371">
        <v>3</v>
      </c>
      <c r="I371">
        <v>4</v>
      </c>
      <c r="J371">
        <v>2014</v>
      </c>
      <c r="K371">
        <v>1</v>
      </c>
      <c r="L371" s="1">
        <v>41801</v>
      </c>
      <c r="M371" s="1">
        <v>42249</v>
      </c>
      <c r="N371">
        <v>1</v>
      </c>
      <c r="O371" t="s">
        <v>11</v>
      </c>
      <c r="P371" t="s">
        <v>12</v>
      </c>
      <c r="Q371" t="s">
        <v>21</v>
      </c>
      <c r="R371" s="1">
        <v>41948</v>
      </c>
      <c r="S371" t="s">
        <v>12</v>
      </c>
      <c r="T371">
        <v>1</v>
      </c>
      <c r="U371">
        <v>3</v>
      </c>
      <c r="V371">
        <v>2</v>
      </c>
      <c r="W371">
        <v>1</v>
      </c>
      <c r="X371">
        <v>0</v>
      </c>
      <c r="Y371">
        <v>0</v>
      </c>
      <c r="Z371">
        <v>448</v>
      </c>
      <c r="AA371">
        <v>14.68852459</v>
      </c>
      <c r="AB371">
        <v>5</v>
      </c>
      <c r="AC371">
        <v>5</v>
      </c>
      <c r="AD371" t="s">
        <v>8</v>
      </c>
      <c r="AE371">
        <v>6</v>
      </c>
      <c r="AF371">
        <v>2014</v>
      </c>
      <c r="AG371">
        <v>201406</v>
      </c>
      <c r="AH371">
        <v>9</v>
      </c>
      <c r="AI371">
        <v>2015</v>
      </c>
      <c r="AJ371">
        <v>201509</v>
      </c>
    </row>
    <row r="372" spans="1:36" x14ac:dyDescent="0.2">
      <c r="A372">
        <v>3002268699</v>
      </c>
      <c r="B372" t="s">
        <v>0</v>
      </c>
      <c r="C372" t="s">
        <v>1</v>
      </c>
      <c r="D372" t="s">
        <v>9</v>
      </c>
      <c r="E372" t="s">
        <v>10</v>
      </c>
      <c r="F372" t="s">
        <v>10</v>
      </c>
      <c r="G372">
        <v>3</v>
      </c>
      <c r="H372">
        <v>2</v>
      </c>
      <c r="I372">
        <v>1</v>
      </c>
      <c r="J372">
        <v>2014</v>
      </c>
      <c r="K372">
        <v>1</v>
      </c>
      <c r="L372" s="1">
        <v>41801</v>
      </c>
      <c r="M372" s="1">
        <v>42249</v>
      </c>
      <c r="N372">
        <v>1</v>
      </c>
      <c r="O372" t="s">
        <v>11</v>
      </c>
      <c r="P372" t="s">
        <v>12</v>
      </c>
      <c r="Q372" t="s">
        <v>12</v>
      </c>
      <c r="R372" s="1">
        <v>41849</v>
      </c>
      <c r="S372" t="s">
        <v>12</v>
      </c>
      <c r="T372">
        <v>0</v>
      </c>
      <c r="U372">
        <v>2</v>
      </c>
      <c r="V372">
        <v>1</v>
      </c>
      <c r="W372">
        <v>1</v>
      </c>
      <c r="X372">
        <v>0</v>
      </c>
      <c r="Y372">
        <v>0</v>
      </c>
      <c r="Z372">
        <v>448</v>
      </c>
      <c r="AA372">
        <v>14.68852459</v>
      </c>
      <c r="AB372">
        <v>5</v>
      </c>
      <c r="AC372">
        <v>5</v>
      </c>
      <c r="AD372" t="s">
        <v>8</v>
      </c>
      <c r="AE372">
        <v>6</v>
      </c>
      <c r="AF372">
        <v>2014</v>
      </c>
      <c r="AG372">
        <v>201406</v>
      </c>
      <c r="AH372">
        <v>9</v>
      </c>
      <c r="AI372">
        <v>2015</v>
      </c>
      <c r="AJ372">
        <v>201509</v>
      </c>
    </row>
    <row r="373" spans="1:36" x14ac:dyDescent="0.2">
      <c r="A373">
        <v>3002355372</v>
      </c>
      <c r="B373" t="s">
        <v>0</v>
      </c>
      <c r="C373" t="s">
        <v>14</v>
      </c>
      <c r="D373" t="s">
        <v>2</v>
      </c>
      <c r="E373" t="s">
        <v>3</v>
      </c>
      <c r="F373" t="s">
        <v>4</v>
      </c>
      <c r="G373">
        <v>20</v>
      </c>
      <c r="H373">
        <v>7</v>
      </c>
      <c r="I373">
        <v>17</v>
      </c>
      <c r="J373">
        <v>2014</v>
      </c>
      <c r="K373">
        <v>1</v>
      </c>
      <c r="L373" s="1">
        <v>41801</v>
      </c>
      <c r="M373" s="1">
        <v>42551</v>
      </c>
      <c r="N373">
        <v>1</v>
      </c>
      <c r="O373" t="s">
        <v>11</v>
      </c>
      <c r="P373" t="s">
        <v>12</v>
      </c>
      <c r="Q373" t="s">
        <v>12</v>
      </c>
      <c r="R373" s="1">
        <v>42082</v>
      </c>
      <c r="S373" t="s">
        <v>26</v>
      </c>
      <c r="T373">
        <v>1</v>
      </c>
      <c r="U373">
        <v>3</v>
      </c>
      <c r="V373">
        <v>2</v>
      </c>
      <c r="W373">
        <v>1</v>
      </c>
      <c r="X373">
        <v>0</v>
      </c>
      <c r="Y373">
        <v>0</v>
      </c>
      <c r="Z373">
        <v>750</v>
      </c>
      <c r="AA373">
        <v>24.590163929999999</v>
      </c>
      <c r="AB373">
        <v>6</v>
      </c>
      <c r="AC373">
        <v>4</v>
      </c>
      <c r="AD373" t="s">
        <v>33</v>
      </c>
      <c r="AE373">
        <v>6</v>
      </c>
      <c r="AF373">
        <v>2014</v>
      </c>
      <c r="AG373">
        <v>201406</v>
      </c>
      <c r="AH373">
        <v>6</v>
      </c>
      <c r="AI373">
        <v>2016</v>
      </c>
      <c r="AJ373">
        <v>201606</v>
      </c>
    </row>
    <row r="374" spans="1:36" x14ac:dyDescent="0.2">
      <c r="A374">
        <v>3002350875</v>
      </c>
      <c r="B374" t="s">
        <v>0</v>
      </c>
      <c r="C374" t="s">
        <v>14</v>
      </c>
      <c r="D374" t="s">
        <v>2</v>
      </c>
      <c r="E374" t="s">
        <v>15</v>
      </c>
      <c r="F374" t="s">
        <v>15</v>
      </c>
      <c r="G374">
        <v>14</v>
      </c>
      <c r="H374">
        <v>5</v>
      </c>
      <c r="I374">
        <v>11</v>
      </c>
      <c r="J374">
        <v>2014</v>
      </c>
      <c r="K374">
        <v>1</v>
      </c>
      <c r="L374" s="1">
        <v>41803</v>
      </c>
      <c r="M374" s="1">
        <v>42017</v>
      </c>
      <c r="N374">
        <v>1</v>
      </c>
      <c r="O374" t="s">
        <v>28</v>
      </c>
      <c r="P374" t="s">
        <v>29</v>
      </c>
      <c r="Q374" t="s">
        <v>7</v>
      </c>
      <c r="R374" t="s">
        <v>7</v>
      </c>
      <c r="S374" t="s">
        <v>29</v>
      </c>
      <c r="T374">
        <v>0</v>
      </c>
      <c r="U374">
        <v>1</v>
      </c>
      <c r="V374">
        <v>0</v>
      </c>
      <c r="W374">
        <v>1</v>
      </c>
      <c r="X374">
        <v>0</v>
      </c>
      <c r="Y374">
        <v>0</v>
      </c>
      <c r="Z374">
        <v>214</v>
      </c>
      <c r="AA374">
        <v>7.0163934430000001</v>
      </c>
      <c r="AB374">
        <v>4</v>
      </c>
      <c r="AC374">
        <v>6</v>
      </c>
      <c r="AD374" t="s">
        <v>8</v>
      </c>
      <c r="AE374">
        <v>6</v>
      </c>
      <c r="AF374">
        <v>2014</v>
      </c>
      <c r="AG374">
        <v>201406</v>
      </c>
      <c r="AH374">
        <v>1</v>
      </c>
      <c r="AI374">
        <v>2015</v>
      </c>
      <c r="AJ374">
        <v>201501</v>
      </c>
    </row>
    <row r="375" spans="1:36" x14ac:dyDescent="0.2">
      <c r="A375">
        <v>3002355273</v>
      </c>
      <c r="B375" t="s">
        <v>0</v>
      </c>
      <c r="C375" t="s">
        <v>1</v>
      </c>
      <c r="D375" t="s">
        <v>9</v>
      </c>
      <c r="E375" t="s">
        <v>25</v>
      </c>
      <c r="F375" t="s">
        <v>4</v>
      </c>
      <c r="G375">
        <v>2</v>
      </c>
      <c r="H375">
        <v>1</v>
      </c>
      <c r="I375">
        <v>0</v>
      </c>
      <c r="J375">
        <v>2014</v>
      </c>
      <c r="K375">
        <v>1</v>
      </c>
      <c r="L375" s="1">
        <v>41803</v>
      </c>
      <c r="M375" s="1">
        <v>42635</v>
      </c>
      <c r="N375">
        <v>1</v>
      </c>
      <c r="O375" t="s">
        <v>27</v>
      </c>
      <c r="P375" t="s">
        <v>21</v>
      </c>
      <c r="Q375" t="s">
        <v>21</v>
      </c>
      <c r="R375" s="1">
        <v>42083</v>
      </c>
      <c r="S375" t="s">
        <v>21</v>
      </c>
      <c r="T375">
        <v>0</v>
      </c>
      <c r="U375">
        <v>3</v>
      </c>
      <c r="V375">
        <v>2</v>
      </c>
      <c r="W375">
        <v>1</v>
      </c>
      <c r="X375">
        <v>0</v>
      </c>
      <c r="Y375">
        <v>0</v>
      </c>
      <c r="Z375">
        <v>832</v>
      </c>
      <c r="AA375">
        <v>27.27868853</v>
      </c>
      <c r="AB375">
        <v>6</v>
      </c>
      <c r="AC375">
        <v>3</v>
      </c>
      <c r="AD375" t="s">
        <v>32</v>
      </c>
      <c r="AE375">
        <v>6</v>
      </c>
      <c r="AF375">
        <v>2014</v>
      </c>
      <c r="AG375">
        <v>201406</v>
      </c>
      <c r="AH375">
        <v>9</v>
      </c>
      <c r="AI375">
        <v>2016</v>
      </c>
      <c r="AJ375">
        <v>201609</v>
      </c>
    </row>
    <row r="376" spans="1:36" x14ac:dyDescent="0.2">
      <c r="A376">
        <v>3001614276</v>
      </c>
      <c r="B376" t="s">
        <v>0</v>
      </c>
      <c r="C376" t="s">
        <v>14</v>
      </c>
      <c r="D376" t="s">
        <v>9</v>
      </c>
      <c r="E376" t="s">
        <v>10</v>
      </c>
      <c r="F376" t="s">
        <v>10</v>
      </c>
      <c r="G376">
        <v>20</v>
      </c>
      <c r="H376">
        <v>7</v>
      </c>
      <c r="I376">
        <v>17</v>
      </c>
      <c r="J376">
        <v>2014</v>
      </c>
      <c r="K376">
        <v>3</v>
      </c>
      <c r="L376" s="1">
        <v>41806</v>
      </c>
      <c r="M376" s="1">
        <v>41816</v>
      </c>
      <c r="N376">
        <v>0</v>
      </c>
      <c r="O376" t="s">
        <v>5</v>
      </c>
      <c r="P376" t="s">
        <v>6</v>
      </c>
      <c r="Q376" t="s">
        <v>7</v>
      </c>
      <c r="R376" t="s">
        <v>7</v>
      </c>
      <c r="S376" t="s">
        <v>6</v>
      </c>
      <c r="T376">
        <v>0</v>
      </c>
      <c r="U376">
        <v>1</v>
      </c>
      <c r="V376">
        <v>0</v>
      </c>
      <c r="W376">
        <v>1</v>
      </c>
      <c r="X376">
        <v>1</v>
      </c>
      <c r="Y376">
        <v>1</v>
      </c>
      <c r="Z376">
        <v>10</v>
      </c>
      <c r="AA376">
        <v>0.32786885300000002</v>
      </c>
      <c r="AB376">
        <v>1</v>
      </c>
      <c r="AC376">
        <v>3</v>
      </c>
      <c r="AD376" t="s">
        <v>18</v>
      </c>
      <c r="AE376">
        <v>6</v>
      </c>
      <c r="AF376">
        <v>2014</v>
      </c>
      <c r="AG376">
        <v>201406</v>
      </c>
      <c r="AH376">
        <v>6</v>
      </c>
      <c r="AI376">
        <v>2014</v>
      </c>
      <c r="AJ376">
        <v>201406</v>
      </c>
    </row>
    <row r="377" spans="1:36" x14ac:dyDescent="0.2">
      <c r="A377">
        <v>3001790097</v>
      </c>
      <c r="B377" t="s">
        <v>0</v>
      </c>
      <c r="C377" t="s">
        <v>14</v>
      </c>
      <c r="D377" t="s">
        <v>9</v>
      </c>
      <c r="E377" t="s">
        <v>15</v>
      </c>
      <c r="F377" t="s">
        <v>15</v>
      </c>
      <c r="G377">
        <v>12</v>
      </c>
      <c r="H377">
        <v>5</v>
      </c>
      <c r="I377">
        <v>9</v>
      </c>
      <c r="J377">
        <v>2014</v>
      </c>
      <c r="K377">
        <v>1</v>
      </c>
      <c r="L377" s="1">
        <v>41806</v>
      </c>
      <c r="M377" s="1">
        <v>41929</v>
      </c>
      <c r="N377">
        <v>1</v>
      </c>
      <c r="O377" t="s">
        <v>11</v>
      </c>
      <c r="P377" t="s">
        <v>12</v>
      </c>
      <c r="Q377" t="s">
        <v>7</v>
      </c>
      <c r="R377" t="s">
        <v>7</v>
      </c>
      <c r="S377" t="s">
        <v>12</v>
      </c>
      <c r="T377">
        <v>0</v>
      </c>
      <c r="U377">
        <v>1</v>
      </c>
      <c r="V377">
        <v>0</v>
      </c>
      <c r="W377">
        <v>1</v>
      </c>
      <c r="X377">
        <v>0</v>
      </c>
      <c r="Y377">
        <v>1</v>
      </c>
      <c r="Z377">
        <v>123</v>
      </c>
      <c r="AA377">
        <v>4.0327868850000002</v>
      </c>
      <c r="AB377">
        <v>3</v>
      </c>
      <c r="AC377">
        <v>3</v>
      </c>
      <c r="AD377" t="s">
        <v>8</v>
      </c>
      <c r="AE377">
        <v>6</v>
      </c>
      <c r="AF377">
        <v>2014</v>
      </c>
      <c r="AG377">
        <v>201406</v>
      </c>
      <c r="AH377">
        <v>10</v>
      </c>
      <c r="AI377">
        <v>2014</v>
      </c>
      <c r="AJ377">
        <v>201410</v>
      </c>
    </row>
    <row r="378" spans="1:36" x14ac:dyDescent="0.2">
      <c r="A378">
        <v>3001809141</v>
      </c>
      <c r="B378" t="s">
        <v>0</v>
      </c>
      <c r="C378" t="s">
        <v>1</v>
      </c>
      <c r="D378" t="s">
        <v>9</v>
      </c>
      <c r="E378" t="s">
        <v>10</v>
      </c>
      <c r="F378" t="s">
        <v>10</v>
      </c>
      <c r="G378">
        <v>18</v>
      </c>
      <c r="H378">
        <v>7</v>
      </c>
      <c r="I378">
        <v>15</v>
      </c>
      <c r="J378">
        <v>2014</v>
      </c>
      <c r="K378">
        <v>1</v>
      </c>
      <c r="L378" s="1">
        <v>41806</v>
      </c>
      <c r="M378" s="1">
        <v>41878</v>
      </c>
      <c r="N378">
        <v>1</v>
      </c>
      <c r="O378" t="s">
        <v>30</v>
      </c>
      <c r="P378" t="s">
        <v>6</v>
      </c>
      <c r="Q378" t="s">
        <v>31</v>
      </c>
      <c r="R378" s="1">
        <v>41813</v>
      </c>
      <c r="S378" t="s">
        <v>31</v>
      </c>
      <c r="T378">
        <v>1</v>
      </c>
      <c r="U378">
        <v>1</v>
      </c>
      <c r="V378">
        <v>0</v>
      </c>
      <c r="W378">
        <v>1</v>
      </c>
      <c r="X378">
        <v>0</v>
      </c>
      <c r="Y378">
        <v>0</v>
      </c>
      <c r="Z378">
        <v>72</v>
      </c>
      <c r="AA378">
        <v>2.3606557380000002</v>
      </c>
      <c r="AB378">
        <v>2</v>
      </c>
      <c r="AC378">
        <v>6</v>
      </c>
      <c r="AD378" t="s">
        <v>8</v>
      </c>
      <c r="AE378">
        <v>6</v>
      </c>
      <c r="AF378">
        <v>2014</v>
      </c>
      <c r="AG378">
        <v>201406</v>
      </c>
      <c r="AH378">
        <v>8</v>
      </c>
      <c r="AI378">
        <v>2014</v>
      </c>
      <c r="AJ378">
        <v>201408</v>
      </c>
    </row>
    <row r="379" spans="1:36" x14ac:dyDescent="0.2">
      <c r="A379">
        <v>3002132451</v>
      </c>
      <c r="B379" t="s">
        <v>0</v>
      </c>
      <c r="C379" t="s">
        <v>14</v>
      </c>
      <c r="D379" t="s">
        <v>9</v>
      </c>
      <c r="E379" t="s">
        <v>10</v>
      </c>
      <c r="F379" t="s">
        <v>10</v>
      </c>
      <c r="G379">
        <v>19</v>
      </c>
      <c r="H379">
        <v>7</v>
      </c>
      <c r="I379">
        <v>17</v>
      </c>
      <c r="J379">
        <v>2014</v>
      </c>
      <c r="K379">
        <v>4</v>
      </c>
      <c r="L379" s="1">
        <v>41806</v>
      </c>
      <c r="M379" s="1">
        <v>42022</v>
      </c>
      <c r="N379">
        <v>0</v>
      </c>
      <c r="O379" t="s">
        <v>11</v>
      </c>
      <c r="P379" t="s">
        <v>6</v>
      </c>
      <c r="Q379" t="s">
        <v>12</v>
      </c>
      <c r="R379" s="1">
        <v>41808</v>
      </c>
      <c r="S379" t="s">
        <v>6</v>
      </c>
      <c r="T379">
        <v>1</v>
      </c>
      <c r="U379">
        <v>4</v>
      </c>
      <c r="V379">
        <v>3</v>
      </c>
      <c r="W379">
        <v>1</v>
      </c>
      <c r="X379">
        <v>1</v>
      </c>
      <c r="Y379">
        <v>1</v>
      </c>
      <c r="Z379">
        <v>216</v>
      </c>
      <c r="AA379">
        <v>7.0819672130000004</v>
      </c>
      <c r="AB379">
        <v>4</v>
      </c>
      <c r="AC379">
        <v>1</v>
      </c>
      <c r="AD379" t="s">
        <v>18</v>
      </c>
      <c r="AE379">
        <v>6</v>
      </c>
      <c r="AF379">
        <v>2014</v>
      </c>
      <c r="AG379">
        <v>201406</v>
      </c>
      <c r="AH379">
        <v>1</v>
      </c>
      <c r="AI379">
        <v>2015</v>
      </c>
      <c r="AJ379">
        <v>201501</v>
      </c>
    </row>
    <row r="380" spans="1:36" x14ac:dyDescent="0.2">
      <c r="A380">
        <v>3002138670</v>
      </c>
      <c r="B380" t="s">
        <v>0</v>
      </c>
      <c r="C380" t="s">
        <v>1</v>
      </c>
      <c r="D380" t="s">
        <v>9</v>
      </c>
      <c r="E380" t="s">
        <v>15</v>
      </c>
      <c r="F380" t="s">
        <v>15</v>
      </c>
      <c r="G380">
        <v>8</v>
      </c>
      <c r="H380">
        <v>4</v>
      </c>
      <c r="I380">
        <v>6</v>
      </c>
      <c r="J380">
        <v>2014</v>
      </c>
      <c r="K380">
        <v>1</v>
      </c>
      <c r="L380" s="1">
        <v>41806</v>
      </c>
      <c r="M380" s="1">
        <v>41929</v>
      </c>
      <c r="N380">
        <v>1</v>
      </c>
      <c r="O380" t="s">
        <v>11</v>
      </c>
      <c r="P380" t="s">
        <v>12</v>
      </c>
      <c r="Q380" t="s">
        <v>7</v>
      </c>
      <c r="R380" t="s">
        <v>7</v>
      </c>
      <c r="S380" t="s">
        <v>12</v>
      </c>
      <c r="T380">
        <v>0</v>
      </c>
      <c r="U380">
        <v>1</v>
      </c>
      <c r="V380">
        <v>0</v>
      </c>
      <c r="W380">
        <v>1</v>
      </c>
      <c r="X380">
        <v>0</v>
      </c>
      <c r="Y380">
        <v>1</v>
      </c>
      <c r="Z380">
        <v>123</v>
      </c>
      <c r="AA380">
        <v>4.0327868850000002</v>
      </c>
      <c r="AB380">
        <v>3</v>
      </c>
      <c r="AC380">
        <v>3</v>
      </c>
      <c r="AD380" t="s">
        <v>8</v>
      </c>
      <c r="AE380">
        <v>6</v>
      </c>
      <c r="AF380">
        <v>2014</v>
      </c>
      <c r="AG380">
        <v>201406</v>
      </c>
      <c r="AH380">
        <v>10</v>
      </c>
      <c r="AI380">
        <v>2014</v>
      </c>
      <c r="AJ380">
        <v>201410</v>
      </c>
    </row>
    <row r="381" spans="1:36" x14ac:dyDescent="0.2">
      <c r="A381">
        <v>3002283147</v>
      </c>
      <c r="B381" t="s">
        <v>0</v>
      </c>
      <c r="C381" t="s">
        <v>14</v>
      </c>
      <c r="D381" t="s">
        <v>9</v>
      </c>
      <c r="E381" t="s">
        <v>15</v>
      </c>
      <c r="F381" t="s">
        <v>15</v>
      </c>
      <c r="G381">
        <v>17</v>
      </c>
      <c r="H381">
        <v>6</v>
      </c>
      <c r="I381">
        <v>14</v>
      </c>
      <c r="J381">
        <v>2014</v>
      </c>
      <c r="K381">
        <v>1</v>
      </c>
      <c r="L381" s="1">
        <v>41806</v>
      </c>
      <c r="M381" s="1">
        <v>42736</v>
      </c>
      <c r="N381">
        <v>1</v>
      </c>
      <c r="O381" t="s">
        <v>27</v>
      </c>
      <c r="P381" t="s">
        <v>21</v>
      </c>
      <c r="Q381" t="s">
        <v>36</v>
      </c>
      <c r="R381" s="1">
        <v>42646</v>
      </c>
      <c r="S381" t="s">
        <v>31</v>
      </c>
      <c r="T381">
        <v>1</v>
      </c>
      <c r="U381">
        <v>2</v>
      </c>
      <c r="V381">
        <v>1</v>
      </c>
      <c r="W381">
        <v>0</v>
      </c>
      <c r="X381">
        <v>0</v>
      </c>
      <c r="Y381">
        <v>0</v>
      </c>
      <c r="Z381">
        <v>930</v>
      </c>
      <c r="AA381">
        <v>30.491803279999999</v>
      </c>
      <c r="AB381">
        <v>6</v>
      </c>
      <c r="AC381">
        <v>0</v>
      </c>
      <c r="AD381" t="s">
        <v>13</v>
      </c>
      <c r="AE381">
        <v>6</v>
      </c>
      <c r="AF381">
        <v>2014</v>
      </c>
      <c r="AG381">
        <v>201406</v>
      </c>
      <c r="AH381">
        <v>1</v>
      </c>
      <c r="AI381">
        <v>2017</v>
      </c>
      <c r="AJ381">
        <v>201701</v>
      </c>
    </row>
    <row r="382" spans="1:36" x14ac:dyDescent="0.2">
      <c r="A382">
        <v>3002306700</v>
      </c>
      <c r="B382" t="s">
        <v>0</v>
      </c>
      <c r="C382" t="s">
        <v>14</v>
      </c>
      <c r="D382" t="s">
        <v>9</v>
      </c>
      <c r="E382" t="s">
        <v>10</v>
      </c>
      <c r="F382" t="s">
        <v>10</v>
      </c>
      <c r="G382">
        <v>6</v>
      </c>
      <c r="H382">
        <v>3</v>
      </c>
      <c r="I382">
        <v>3</v>
      </c>
      <c r="J382">
        <v>2014</v>
      </c>
      <c r="K382">
        <v>1</v>
      </c>
      <c r="L382" s="1">
        <v>41806</v>
      </c>
      <c r="M382" s="1">
        <v>41836</v>
      </c>
      <c r="N382">
        <v>1</v>
      </c>
      <c r="O382" t="s">
        <v>28</v>
      </c>
      <c r="P382" t="s">
        <v>29</v>
      </c>
      <c r="Q382" t="s">
        <v>7</v>
      </c>
      <c r="R382" t="s">
        <v>7</v>
      </c>
      <c r="S382" t="s">
        <v>29</v>
      </c>
      <c r="T382">
        <v>0</v>
      </c>
      <c r="U382">
        <v>1</v>
      </c>
      <c r="V382">
        <v>0</v>
      </c>
      <c r="W382">
        <v>1</v>
      </c>
      <c r="X382">
        <v>0</v>
      </c>
      <c r="Y382">
        <v>0</v>
      </c>
      <c r="Z382">
        <v>30</v>
      </c>
      <c r="AA382">
        <v>0.98360655699999999</v>
      </c>
      <c r="AB382">
        <v>2</v>
      </c>
      <c r="AC382">
        <v>6</v>
      </c>
      <c r="AD382" t="s">
        <v>8</v>
      </c>
      <c r="AE382">
        <v>6</v>
      </c>
      <c r="AF382">
        <v>2014</v>
      </c>
      <c r="AG382">
        <v>201406</v>
      </c>
      <c r="AH382">
        <v>7</v>
      </c>
      <c r="AI382">
        <v>2014</v>
      </c>
      <c r="AJ382">
        <v>201407</v>
      </c>
    </row>
    <row r="383" spans="1:36" x14ac:dyDescent="0.2">
      <c r="A383">
        <v>3002359881</v>
      </c>
      <c r="B383" t="s">
        <v>0</v>
      </c>
      <c r="C383" t="s">
        <v>1</v>
      </c>
      <c r="D383" t="s">
        <v>2</v>
      </c>
      <c r="E383" t="s">
        <v>15</v>
      </c>
      <c r="F383" t="s">
        <v>15</v>
      </c>
      <c r="G383">
        <v>18</v>
      </c>
      <c r="H383">
        <v>7</v>
      </c>
      <c r="I383">
        <v>15</v>
      </c>
      <c r="J383">
        <v>2014</v>
      </c>
      <c r="K383">
        <v>1</v>
      </c>
      <c r="L383" s="1">
        <v>41806</v>
      </c>
      <c r="M383" s="1">
        <v>41807</v>
      </c>
      <c r="N383">
        <v>1</v>
      </c>
      <c r="O383" t="s">
        <v>5</v>
      </c>
      <c r="P383" t="s">
        <v>6</v>
      </c>
      <c r="Q383" t="s">
        <v>7</v>
      </c>
      <c r="R383" t="s">
        <v>7</v>
      </c>
      <c r="S383" t="s">
        <v>6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1</v>
      </c>
      <c r="AA383">
        <v>3.2786885000000002E-2</v>
      </c>
      <c r="AB383">
        <v>1</v>
      </c>
      <c r="AC383">
        <v>6</v>
      </c>
      <c r="AD383" t="s">
        <v>8</v>
      </c>
      <c r="AE383">
        <v>6</v>
      </c>
      <c r="AF383">
        <v>2014</v>
      </c>
      <c r="AG383">
        <v>201406</v>
      </c>
      <c r="AH383">
        <v>6</v>
      </c>
      <c r="AI383">
        <v>2014</v>
      </c>
      <c r="AJ383">
        <v>201406</v>
      </c>
    </row>
    <row r="384" spans="1:36" x14ac:dyDescent="0.2">
      <c r="A384">
        <v>3001926000</v>
      </c>
      <c r="B384" t="s">
        <v>0</v>
      </c>
      <c r="C384" t="s">
        <v>1</v>
      </c>
      <c r="D384" t="s">
        <v>2</v>
      </c>
      <c r="E384" t="s">
        <v>15</v>
      </c>
      <c r="F384" t="s">
        <v>15</v>
      </c>
      <c r="G384">
        <v>9</v>
      </c>
      <c r="H384">
        <v>4</v>
      </c>
      <c r="I384">
        <v>6</v>
      </c>
      <c r="J384">
        <v>2014</v>
      </c>
      <c r="K384">
        <v>1</v>
      </c>
      <c r="L384" s="1">
        <v>41807</v>
      </c>
      <c r="M384" s="1">
        <v>42361</v>
      </c>
      <c r="N384">
        <v>1</v>
      </c>
      <c r="O384" t="s">
        <v>11</v>
      </c>
      <c r="P384" t="s">
        <v>12</v>
      </c>
      <c r="Q384" t="s">
        <v>7</v>
      </c>
      <c r="R384" t="s">
        <v>7</v>
      </c>
      <c r="S384" t="s">
        <v>12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0</v>
      </c>
      <c r="Z384">
        <v>554</v>
      </c>
      <c r="AA384">
        <v>18.163934430000001</v>
      </c>
      <c r="AB384">
        <v>6</v>
      </c>
      <c r="AC384">
        <v>5</v>
      </c>
      <c r="AD384" t="s">
        <v>8</v>
      </c>
      <c r="AE384">
        <v>6</v>
      </c>
      <c r="AF384">
        <v>2014</v>
      </c>
      <c r="AG384">
        <v>201406</v>
      </c>
      <c r="AH384">
        <v>12</v>
      </c>
      <c r="AI384">
        <v>2015</v>
      </c>
      <c r="AJ384">
        <v>201512</v>
      </c>
    </row>
    <row r="385" spans="1:36" x14ac:dyDescent="0.2">
      <c r="A385">
        <v>3000190557</v>
      </c>
      <c r="B385" t="s">
        <v>0</v>
      </c>
      <c r="C385" t="s">
        <v>1</v>
      </c>
      <c r="D385" t="s">
        <v>9</v>
      </c>
      <c r="E385" t="s">
        <v>10</v>
      </c>
      <c r="F385" t="s">
        <v>10</v>
      </c>
      <c r="G385">
        <v>16</v>
      </c>
      <c r="H385">
        <v>6</v>
      </c>
      <c r="I385">
        <v>13</v>
      </c>
      <c r="J385">
        <v>2014</v>
      </c>
      <c r="K385">
        <v>1</v>
      </c>
      <c r="L385" s="1">
        <v>41808</v>
      </c>
      <c r="M385" s="1">
        <v>42375</v>
      </c>
      <c r="N385">
        <v>1</v>
      </c>
      <c r="O385" t="s">
        <v>11</v>
      </c>
      <c r="P385" t="s">
        <v>12</v>
      </c>
      <c r="Q385" t="s">
        <v>12</v>
      </c>
      <c r="R385" s="1">
        <v>41838</v>
      </c>
      <c r="S385" t="s">
        <v>12</v>
      </c>
      <c r="T385">
        <v>0</v>
      </c>
      <c r="U385">
        <v>2</v>
      </c>
      <c r="V385">
        <v>1</v>
      </c>
      <c r="W385">
        <v>1</v>
      </c>
      <c r="X385">
        <v>0</v>
      </c>
      <c r="Y385">
        <v>0</v>
      </c>
      <c r="Z385">
        <v>567</v>
      </c>
      <c r="AA385">
        <v>18.590163929999999</v>
      </c>
      <c r="AB385">
        <v>6</v>
      </c>
      <c r="AC385">
        <v>4</v>
      </c>
      <c r="AD385" t="s">
        <v>8</v>
      </c>
      <c r="AE385">
        <v>6</v>
      </c>
      <c r="AF385">
        <v>2014</v>
      </c>
      <c r="AG385">
        <v>201406</v>
      </c>
      <c r="AH385">
        <v>1</v>
      </c>
      <c r="AI385">
        <v>2016</v>
      </c>
      <c r="AJ385">
        <v>201601</v>
      </c>
    </row>
    <row r="386" spans="1:36" x14ac:dyDescent="0.2">
      <c r="A386">
        <v>3000902364</v>
      </c>
      <c r="B386" t="s">
        <v>0</v>
      </c>
      <c r="C386" t="s">
        <v>14</v>
      </c>
      <c r="D386" t="s">
        <v>2</v>
      </c>
      <c r="E386" t="s">
        <v>3</v>
      </c>
      <c r="F386" t="s">
        <v>4</v>
      </c>
      <c r="G386">
        <v>18</v>
      </c>
      <c r="H386">
        <v>7</v>
      </c>
      <c r="I386">
        <v>16</v>
      </c>
      <c r="J386">
        <v>2014</v>
      </c>
      <c r="K386">
        <v>1</v>
      </c>
      <c r="L386" s="1">
        <v>41808</v>
      </c>
      <c r="M386" s="1">
        <v>42547</v>
      </c>
      <c r="N386">
        <v>1</v>
      </c>
      <c r="O386" t="s">
        <v>11</v>
      </c>
      <c r="P386" t="s">
        <v>12</v>
      </c>
      <c r="Q386" t="s">
        <v>12</v>
      </c>
      <c r="R386" s="1">
        <v>41969</v>
      </c>
      <c r="S386" t="s">
        <v>12</v>
      </c>
      <c r="T386">
        <v>0</v>
      </c>
      <c r="U386">
        <v>2</v>
      </c>
      <c r="V386">
        <v>1</v>
      </c>
      <c r="W386">
        <v>1</v>
      </c>
      <c r="X386">
        <v>1</v>
      </c>
      <c r="Y386">
        <v>0</v>
      </c>
      <c r="Z386">
        <v>739</v>
      </c>
      <c r="AA386">
        <v>24.229508200000001</v>
      </c>
      <c r="AB386">
        <v>6</v>
      </c>
      <c r="AC386">
        <v>4</v>
      </c>
      <c r="AD386" t="s">
        <v>18</v>
      </c>
      <c r="AE386">
        <v>6</v>
      </c>
      <c r="AF386">
        <v>2014</v>
      </c>
      <c r="AG386">
        <v>201406</v>
      </c>
      <c r="AH386">
        <v>6</v>
      </c>
      <c r="AI386">
        <v>2016</v>
      </c>
      <c r="AJ386">
        <v>201606</v>
      </c>
    </row>
    <row r="387" spans="1:36" x14ac:dyDescent="0.2">
      <c r="A387">
        <v>3002020284</v>
      </c>
      <c r="B387" t="s">
        <v>0</v>
      </c>
      <c r="C387" t="s">
        <v>14</v>
      </c>
      <c r="D387" t="s">
        <v>2</v>
      </c>
      <c r="E387" t="s">
        <v>10</v>
      </c>
      <c r="F387" t="s">
        <v>10</v>
      </c>
      <c r="G387">
        <v>9</v>
      </c>
      <c r="H387">
        <v>4</v>
      </c>
      <c r="I387">
        <v>6</v>
      </c>
      <c r="J387">
        <v>2014</v>
      </c>
      <c r="K387">
        <v>1</v>
      </c>
      <c r="L387" s="1">
        <v>41808</v>
      </c>
      <c r="M387" s="1">
        <v>42027</v>
      </c>
      <c r="N387">
        <v>1</v>
      </c>
      <c r="O387" t="s">
        <v>16</v>
      </c>
      <c r="P387" t="s">
        <v>31</v>
      </c>
      <c r="Q387" t="s">
        <v>17</v>
      </c>
      <c r="R387" s="1">
        <v>41843</v>
      </c>
      <c r="S387" t="s">
        <v>17</v>
      </c>
      <c r="T387">
        <v>1</v>
      </c>
      <c r="U387">
        <v>2</v>
      </c>
      <c r="V387">
        <v>1</v>
      </c>
      <c r="W387">
        <v>1</v>
      </c>
      <c r="X387">
        <v>0</v>
      </c>
      <c r="Y387">
        <v>0</v>
      </c>
      <c r="Z387">
        <v>219</v>
      </c>
      <c r="AA387">
        <v>7.1803278690000001</v>
      </c>
      <c r="AB387">
        <v>4</v>
      </c>
      <c r="AC387">
        <v>6</v>
      </c>
      <c r="AD387" t="s">
        <v>8</v>
      </c>
      <c r="AE387">
        <v>6</v>
      </c>
      <c r="AF387">
        <v>2014</v>
      </c>
      <c r="AG387">
        <v>201406</v>
      </c>
      <c r="AH387">
        <v>1</v>
      </c>
      <c r="AI387">
        <v>2015</v>
      </c>
      <c r="AJ387">
        <v>201501</v>
      </c>
    </row>
    <row r="388" spans="1:36" x14ac:dyDescent="0.2">
      <c r="A388">
        <v>3002354103</v>
      </c>
      <c r="B388" t="s">
        <v>0</v>
      </c>
      <c r="C388" t="s">
        <v>14</v>
      </c>
      <c r="D388" t="s">
        <v>9</v>
      </c>
      <c r="E388" t="s">
        <v>15</v>
      </c>
      <c r="F388" t="s">
        <v>15</v>
      </c>
      <c r="G388">
        <v>2</v>
      </c>
      <c r="H388">
        <v>1</v>
      </c>
      <c r="I388">
        <v>0</v>
      </c>
      <c r="J388">
        <v>2014</v>
      </c>
      <c r="K388">
        <v>1</v>
      </c>
      <c r="L388" s="1">
        <v>41808</v>
      </c>
      <c r="M388" s="1">
        <v>41880</v>
      </c>
      <c r="N388">
        <v>1</v>
      </c>
      <c r="O388" t="s">
        <v>11</v>
      </c>
      <c r="P388" t="s">
        <v>12</v>
      </c>
      <c r="Q388" t="s">
        <v>7</v>
      </c>
      <c r="R388" t="s">
        <v>7</v>
      </c>
      <c r="S388" t="s">
        <v>12</v>
      </c>
      <c r="T388">
        <v>0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72</v>
      </c>
      <c r="AA388">
        <v>2.3606557380000002</v>
      </c>
      <c r="AB388">
        <v>2</v>
      </c>
      <c r="AC388">
        <v>6</v>
      </c>
      <c r="AD388" t="s">
        <v>24</v>
      </c>
      <c r="AE388">
        <v>6</v>
      </c>
      <c r="AF388">
        <v>2014</v>
      </c>
      <c r="AG388">
        <v>201406</v>
      </c>
      <c r="AH388">
        <v>8</v>
      </c>
      <c r="AI388">
        <v>2014</v>
      </c>
      <c r="AJ388">
        <v>201408</v>
      </c>
    </row>
    <row r="389" spans="1:36" x14ac:dyDescent="0.2">
      <c r="A389">
        <v>3002360526</v>
      </c>
      <c r="B389" t="s">
        <v>0</v>
      </c>
      <c r="C389" t="s">
        <v>1</v>
      </c>
      <c r="D389" t="s">
        <v>9</v>
      </c>
      <c r="E389" t="s">
        <v>25</v>
      </c>
      <c r="F389" t="s">
        <v>4</v>
      </c>
      <c r="G389">
        <v>2</v>
      </c>
      <c r="H389">
        <v>1</v>
      </c>
      <c r="I389">
        <v>0</v>
      </c>
      <c r="J389">
        <v>2014</v>
      </c>
      <c r="K389">
        <v>1</v>
      </c>
      <c r="L389" s="1">
        <v>41808</v>
      </c>
      <c r="M389" s="1">
        <v>42429</v>
      </c>
      <c r="N389">
        <v>1</v>
      </c>
      <c r="O389" t="s">
        <v>11</v>
      </c>
      <c r="P389" t="s">
        <v>21</v>
      </c>
      <c r="Q389" t="s">
        <v>12</v>
      </c>
      <c r="R389" s="1">
        <v>41838</v>
      </c>
      <c r="S389" t="s">
        <v>12</v>
      </c>
      <c r="T389">
        <v>1</v>
      </c>
      <c r="U389">
        <v>2</v>
      </c>
      <c r="V389">
        <v>1</v>
      </c>
      <c r="W389">
        <v>1</v>
      </c>
      <c r="X389">
        <v>0</v>
      </c>
      <c r="Y389">
        <v>1</v>
      </c>
      <c r="Z389">
        <v>621</v>
      </c>
      <c r="AA389">
        <v>20.360655739999999</v>
      </c>
      <c r="AB389">
        <v>6</v>
      </c>
      <c r="AC389">
        <v>4</v>
      </c>
      <c r="AD389" t="s">
        <v>8</v>
      </c>
      <c r="AE389">
        <v>6</v>
      </c>
      <c r="AF389">
        <v>2014</v>
      </c>
      <c r="AG389">
        <v>201406</v>
      </c>
      <c r="AH389">
        <v>2</v>
      </c>
      <c r="AI389">
        <v>2016</v>
      </c>
      <c r="AJ389">
        <v>201602</v>
      </c>
    </row>
    <row r="390" spans="1:36" x14ac:dyDescent="0.2">
      <c r="A390">
        <v>3001922214</v>
      </c>
      <c r="B390" t="s">
        <v>0</v>
      </c>
      <c r="C390" t="s">
        <v>14</v>
      </c>
      <c r="D390" t="s">
        <v>2</v>
      </c>
      <c r="E390" t="s">
        <v>3</v>
      </c>
      <c r="F390" t="s">
        <v>4</v>
      </c>
      <c r="G390">
        <v>20</v>
      </c>
      <c r="H390">
        <v>7</v>
      </c>
      <c r="I390">
        <v>17</v>
      </c>
      <c r="J390">
        <v>2014</v>
      </c>
      <c r="K390">
        <v>1</v>
      </c>
      <c r="L390" s="1">
        <v>41809</v>
      </c>
      <c r="M390" s="1">
        <v>41839</v>
      </c>
      <c r="N390">
        <v>1</v>
      </c>
      <c r="O390" t="s">
        <v>5</v>
      </c>
      <c r="P390" t="s">
        <v>6</v>
      </c>
      <c r="Q390" t="s">
        <v>7</v>
      </c>
      <c r="R390" t="s">
        <v>7</v>
      </c>
      <c r="S390" t="s">
        <v>6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30</v>
      </c>
      <c r="AA390">
        <v>0.98360655699999999</v>
      </c>
      <c r="AB390">
        <v>2</v>
      </c>
      <c r="AC390">
        <v>6</v>
      </c>
      <c r="AD390" t="s">
        <v>33</v>
      </c>
      <c r="AE390">
        <v>6</v>
      </c>
      <c r="AF390">
        <v>2014</v>
      </c>
      <c r="AG390">
        <v>201406</v>
      </c>
      <c r="AH390">
        <v>7</v>
      </c>
      <c r="AI390">
        <v>2014</v>
      </c>
      <c r="AJ390">
        <v>201407</v>
      </c>
    </row>
    <row r="391" spans="1:36" x14ac:dyDescent="0.2">
      <c r="A391">
        <v>3001751262</v>
      </c>
      <c r="B391" t="s">
        <v>0</v>
      </c>
      <c r="C391" t="s">
        <v>1</v>
      </c>
      <c r="D391" t="s">
        <v>9</v>
      </c>
      <c r="E391" t="s">
        <v>15</v>
      </c>
      <c r="F391" t="s">
        <v>15</v>
      </c>
      <c r="G391">
        <v>9</v>
      </c>
      <c r="H391">
        <v>4</v>
      </c>
      <c r="I391">
        <v>7</v>
      </c>
      <c r="J391">
        <v>2014</v>
      </c>
      <c r="K391">
        <v>1</v>
      </c>
      <c r="L391" s="1">
        <v>41809</v>
      </c>
      <c r="M391" s="1">
        <v>42635</v>
      </c>
      <c r="N391">
        <v>1</v>
      </c>
      <c r="O391" t="s">
        <v>27</v>
      </c>
      <c r="P391" t="s">
        <v>21</v>
      </c>
      <c r="Q391" t="s">
        <v>21</v>
      </c>
      <c r="R391" s="1">
        <v>42163</v>
      </c>
      <c r="S391" t="s">
        <v>21</v>
      </c>
      <c r="T391">
        <v>1</v>
      </c>
      <c r="U391">
        <v>3</v>
      </c>
      <c r="V391">
        <v>2</v>
      </c>
      <c r="W391">
        <v>1</v>
      </c>
      <c r="X391">
        <v>0</v>
      </c>
      <c r="Y391">
        <v>0</v>
      </c>
      <c r="Z391">
        <v>826</v>
      </c>
      <c r="AA391">
        <v>27.081967209999998</v>
      </c>
      <c r="AB391">
        <v>6</v>
      </c>
      <c r="AC391">
        <v>3</v>
      </c>
      <c r="AD391" t="s">
        <v>32</v>
      </c>
      <c r="AE391">
        <v>6</v>
      </c>
      <c r="AF391">
        <v>2014</v>
      </c>
      <c r="AG391">
        <v>201406</v>
      </c>
      <c r="AH391">
        <v>9</v>
      </c>
      <c r="AI391">
        <v>2016</v>
      </c>
      <c r="AJ391">
        <v>201609</v>
      </c>
    </row>
    <row r="392" spans="1:36" x14ac:dyDescent="0.2">
      <c r="A392">
        <v>3002104068</v>
      </c>
      <c r="B392" t="s">
        <v>0</v>
      </c>
      <c r="C392" t="s">
        <v>14</v>
      </c>
      <c r="D392" t="s">
        <v>9</v>
      </c>
      <c r="E392" t="s">
        <v>15</v>
      </c>
      <c r="F392" t="s">
        <v>15</v>
      </c>
      <c r="G392">
        <v>7</v>
      </c>
      <c r="H392">
        <v>3</v>
      </c>
      <c r="I392">
        <v>4</v>
      </c>
      <c r="J392">
        <v>2014</v>
      </c>
      <c r="K392">
        <v>1</v>
      </c>
      <c r="L392" s="1">
        <v>41809</v>
      </c>
      <c r="M392" s="1">
        <v>42572</v>
      </c>
      <c r="N392">
        <v>1</v>
      </c>
      <c r="O392" t="s">
        <v>27</v>
      </c>
      <c r="P392" t="s">
        <v>21</v>
      </c>
      <c r="Q392" t="s">
        <v>21</v>
      </c>
      <c r="R392" s="1">
        <v>42163</v>
      </c>
      <c r="S392" t="s">
        <v>21</v>
      </c>
      <c r="T392">
        <v>0</v>
      </c>
      <c r="U392">
        <v>3</v>
      </c>
      <c r="V392">
        <v>2</v>
      </c>
      <c r="W392">
        <v>1</v>
      </c>
      <c r="X392">
        <v>0</v>
      </c>
      <c r="Y392">
        <v>0</v>
      </c>
      <c r="Z392">
        <v>763</v>
      </c>
      <c r="AA392">
        <v>25.016393440000002</v>
      </c>
      <c r="AB392">
        <v>6</v>
      </c>
      <c r="AC392">
        <v>3</v>
      </c>
      <c r="AD392" t="s">
        <v>32</v>
      </c>
      <c r="AE392">
        <v>6</v>
      </c>
      <c r="AF392">
        <v>2014</v>
      </c>
      <c r="AG392">
        <v>201406</v>
      </c>
      <c r="AH392">
        <v>7</v>
      </c>
      <c r="AI392">
        <v>2016</v>
      </c>
      <c r="AJ392">
        <v>201607</v>
      </c>
    </row>
    <row r="393" spans="1:36" x14ac:dyDescent="0.2">
      <c r="A393">
        <v>3002345052</v>
      </c>
      <c r="B393" t="s">
        <v>0</v>
      </c>
      <c r="C393" t="s">
        <v>1</v>
      </c>
      <c r="D393" t="s">
        <v>34</v>
      </c>
      <c r="E393" t="s">
        <v>10</v>
      </c>
      <c r="F393" t="s">
        <v>10</v>
      </c>
      <c r="G393">
        <v>2</v>
      </c>
      <c r="H393">
        <v>1</v>
      </c>
      <c r="I393">
        <v>0</v>
      </c>
      <c r="J393">
        <v>2014</v>
      </c>
      <c r="K393">
        <v>1</v>
      </c>
      <c r="L393" s="1">
        <v>41810</v>
      </c>
      <c r="M393" s="1">
        <v>42736</v>
      </c>
      <c r="N393">
        <v>1</v>
      </c>
      <c r="O393" t="s">
        <v>11</v>
      </c>
      <c r="P393" t="s">
        <v>29</v>
      </c>
      <c r="Q393" t="s">
        <v>12</v>
      </c>
      <c r="R393" s="1">
        <v>41813</v>
      </c>
      <c r="S393" t="s">
        <v>12</v>
      </c>
      <c r="T393">
        <v>1</v>
      </c>
      <c r="U393">
        <v>4</v>
      </c>
      <c r="V393">
        <v>3</v>
      </c>
      <c r="W393">
        <v>0</v>
      </c>
      <c r="X393">
        <v>0</v>
      </c>
      <c r="Y393">
        <v>0</v>
      </c>
      <c r="Z393">
        <v>926</v>
      </c>
      <c r="AA393">
        <v>30.360655739999999</v>
      </c>
      <c r="AB393">
        <v>6</v>
      </c>
      <c r="AC393">
        <v>0</v>
      </c>
      <c r="AD393" t="s">
        <v>13</v>
      </c>
      <c r="AE393">
        <v>6</v>
      </c>
      <c r="AF393">
        <v>2014</v>
      </c>
      <c r="AG393">
        <v>201406</v>
      </c>
      <c r="AH393">
        <v>1</v>
      </c>
      <c r="AI393">
        <v>2017</v>
      </c>
      <c r="AJ393">
        <v>201701</v>
      </c>
    </row>
    <row r="394" spans="1:36" x14ac:dyDescent="0.2">
      <c r="A394">
        <v>3000375573</v>
      </c>
      <c r="B394" t="s">
        <v>0</v>
      </c>
      <c r="C394" t="s">
        <v>14</v>
      </c>
      <c r="D394" t="s">
        <v>9</v>
      </c>
      <c r="E394" t="s">
        <v>15</v>
      </c>
      <c r="F394" t="s">
        <v>15</v>
      </c>
      <c r="G394">
        <v>18</v>
      </c>
      <c r="H394">
        <v>7</v>
      </c>
      <c r="I394">
        <v>16</v>
      </c>
      <c r="J394">
        <v>2014</v>
      </c>
      <c r="K394">
        <v>1</v>
      </c>
      <c r="L394" s="1">
        <v>41812</v>
      </c>
      <c r="M394" s="1">
        <v>42216</v>
      </c>
      <c r="N394">
        <v>1</v>
      </c>
      <c r="O394" t="s">
        <v>11</v>
      </c>
      <c r="P394" t="s">
        <v>12</v>
      </c>
      <c r="Q394" t="s">
        <v>26</v>
      </c>
      <c r="R394" s="1">
        <v>41929</v>
      </c>
      <c r="S394" t="s">
        <v>12</v>
      </c>
      <c r="T394">
        <v>1</v>
      </c>
      <c r="U394">
        <v>3</v>
      </c>
      <c r="V394">
        <v>2</v>
      </c>
      <c r="W394">
        <v>1</v>
      </c>
      <c r="X394">
        <v>0</v>
      </c>
      <c r="Y394">
        <v>0</v>
      </c>
      <c r="Z394">
        <v>404</v>
      </c>
      <c r="AA394">
        <v>13.24590164</v>
      </c>
      <c r="AB394">
        <v>5</v>
      </c>
      <c r="AC394">
        <v>5</v>
      </c>
      <c r="AD394" t="s">
        <v>8</v>
      </c>
      <c r="AE394">
        <v>6</v>
      </c>
      <c r="AF394">
        <v>2014</v>
      </c>
      <c r="AG394">
        <v>201406</v>
      </c>
      <c r="AH394">
        <v>7</v>
      </c>
      <c r="AI394">
        <v>2015</v>
      </c>
      <c r="AJ394">
        <v>201507</v>
      </c>
    </row>
    <row r="395" spans="1:36" x14ac:dyDescent="0.2">
      <c r="A395">
        <v>3002290650</v>
      </c>
      <c r="B395" t="s">
        <v>0</v>
      </c>
      <c r="C395" t="s">
        <v>14</v>
      </c>
      <c r="D395" t="s">
        <v>9</v>
      </c>
      <c r="E395" t="s">
        <v>10</v>
      </c>
      <c r="F395" t="s">
        <v>10</v>
      </c>
      <c r="G395">
        <v>4</v>
      </c>
      <c r="H395">
        <v>2</v>
      </c>
      <c r="I395">
        <v>2</v>
      </c>
      <c r="J395">
        <v>2014</v>
      </c>
      <c r="K395">
        <v>1</v>
      </c>
      <c r="L395" s="1">
        <v>41812</v>
      </c>
      <c r="M395" s="1">
        <v>42736</v>
      </c>
      <c r="N395">
        <v>1</v>
      </c>
      <c r="O395" t="s">
        <v>11</v>
      </c>
      <c r="P395" t="s">
        <v>29</v>
      </c>
      <c r="Q395" t="s">
        <v>12</v>
      </c>
      <c r="R395" s="1">
        <v>41838</v>
      </c>
      <c r="S395" t="s">
        <v>12</v>
      </c>
      <c r="T395">
        <v>1</v>
      </c>
      <c r="U395">
        <v>2</v>
      </c>
      <c r="V395">
        <v>1</v>
      </c>
      <c r="W395">
        <v>0</v>
      </c>
      <c r="X395">
        <v>0</v>
      </c>
      <c r="Y395">
        <v>0</v>
      </c>
      <c r="Z395">
        <v>924</v>
      </c>
      <c r="AA395">
        <v>30.295081969999998</v>
      </c>
      <c r="AB395">
        <v>6</v>
      </c>
      <c r="AC395">
        <v>0</v>
      </c>
      <c r="AD395" t="s">
        <v>13</v>
      </c>
      <c r="AE395">
        <v>6</v>
      </c>
      <c r="AF395">
        <v>2014</v>
      </c>
      <c r="AG395">
        <v>201406</v>
      </c>
      <c r="AH395">
        <v>1</v>
      </c>
      <c r="AI395">
        <v>2017</v>
      </c>
      <c r="AJ395">
        <v>201701</v>
      </c>
    </row>
    <row r="396" spans="1:36" x14ac:dyDescent="0.2">
      <c r="A396">
        <v>3000857013</v>
      </c>
      <c r="B396" t="s">
        <v>0</v>
      </c>
      <c r="C396" t="s">
        <v>14</v>
      </c>
      <c r="D396" t="s">
        <v>2</v>
      </c>
      <c r="E396" t="s">
        <v>15</v>
      </c>
      <c r="F396" t="s">
        <v>15</v>
      </c>
      <c r="G396">
        <v>10</v>
      </c>
      <c r="H396">
        <v>4</v>
      </c>
      <c r="I396">
        <v>8</v>
      </c>
      <c r="J396">
        <v>2014</v>
      </c>
      <c r="K396">
        <v>1</v>
      </c>
      <c r="L396" s="1">
        <v>41813</v>
      </c>
      <c r="M396" s="1">
        <v>42380</v>
      </c>
      <c r="N396">
        <v>1</v>
      </c>
      <c r="O396" t="s">
        <v>27</v>
      </c>
      <c r="P396" t="s">
        <v>21</v>
      </c>
      <c r="Q396" t="s">
        <v>29</v>
      </c>
      <c r="R396" s="1">
        <v>41928</v>
      </c>
      <c r="S396" t="s">
        <v>21</v>
      </c>
      <c r="T396">
        <v>1</v>
      </c>
      <c r="U396">
        <v>4</v>
      </c>
      <c r="V396">
        <v>3</v>
      </c>
      <c r="W396">
        <v>1</v>
      </c>
      <c r="X396">
        <v>0</v>
      </c>
      <c r="Y396">
        <v>0</v>
      </c>
      <c r="Z396">
        <v>567</v>
      </c>
      <c r="AA396">
        <v>18.590163929999999</v>
      </c>
      <c r="AB396">
        <v>6</v>
      </c>
      <c r="AC396">
        <v>4</v>
      </c>
      <c r="AD396" t="s">
        <v>8</v>
      </c>
      <c r="AE396">
        <v>6</v>
      </c>
      <c r="AF396">
        <v>2014</v>
      </c>
      <c r="AG396">
        <v>201406</v>
      </c>
      <c r="AH396">
        <v>1</v>
      </c>
      <c r="AI396">
        <v>2016</v>
      </c>
      <c r="AJ396">
        <v>201601</v>
      </c>
    </row>
    <row r="397" spans="1:36" x14ac:dyDescent="0.2">
      <c r="A397">
        <v>3001806249</v>
      </c>
      <c r="B397" t="s">
        <v>0</v>
      </c>
      <c r="C397" t="s">
        <v>14</v>
      </c>
      <c r="D397" t="s">
        <v>2</v>
      </c>
      <c r="E397" t="s">
        <v>15</v>
      </c>
      <c r="F397" t="s">
        <v>15</v>
      </c>
      <c r="G397">
        <v>7</v>
      </c>
      <c r="H397">
        <v>3</v>
      </c>
      <c r="I397">
        <v>5</v>
      </c>
      <c r="J397">
        <v>2014</v>
      </c>
      <c r="K397">
        <v>1</v>
      </c>
      <c r="L397" s="1">
        <v>41813</v>
      </c>
      <c r="M397" s="1">
        <v>42380</v>
      </c>
      <c r="N397">
        <v>1</v>
      </c>
      <c r="O397" t="s">
        <v>27</v>
      </c>
      <c r="P397" t="s">
        <v>21</v>
      </c>
      <c r="Q397" t="s">
        <v>29</v>
      </c>
      <c r="R397" s="1">
        <v>41928</v>
      </c>
      <c r="S397" t="s">
        <v>21</v>
      </c>
      <c r="T397">
        <v>1</v>
      </c>
      <c r="U397">
        <v>4</v>
      </c>
      <c r="V397">
        <v>3</v>
      </c>
      <c r="W397">
        <v>1</v>
      </c>
      <c r="X397">
        <v>0</v>
      </c>
      <c r="Y397">
        <v>0</v>
      </c>
      <c r="Z397">
        <v>567</v>
      </c>
      <c r="AA397">
        <v>18.590163929999999</v>
      </c>
      <c r="AB397">
        <v>6</v>
      </c>
      <c r="AC397">
        <v>4</v>
      </c>
      <c r="AD397" t="s">
        <v>8</v>
      </c>
      <c r="AE397">
        <v>6</v>
      </c>
      <c r="AF397">
        <v>2014</v>
      </c>
      <c r="AG397">
        <v>201406</v>
      </c>
      <c r="AH397">
        <v>1</v>
      </c>
      <c r="AI397">
        <v>2016</v>
      </c>
      <c r="AJ397">
        <v>201601</v>
      </c>
    </row>
    <row r="398" spans="1:36" x14ac:dyDescent="0.2">
      <c r="A398">
        <v>3002085765</v>
      </c>
      <c r="B398" t="s">
        <v>0</v>
      </c>
      <c r="C398" t="s">
        <v>1</v>
      </c>
      <c r="D398" t="s">
        <v>2</v>
      </c>
      <c r="E398" t="s">
        <v>15</v>
      </c>
      <c r="F398" t="s">
        <v>15</v>
      </c>
      <c r="G398">
        <v>6</v>
      </c>
      <c r="H398">
        <v>3</v>
      </c>
      <c r="I398">
        <v>3</v>
      </c>
      <c r="J398">
        <v>2014</v>
      </c>
      <c r="K398">
        <v>1</v>
      </c>
      <c r="L398" s="1">
        <v>41813</v>
      </c>
      <c r="M398" s="1">
        <v>42466</v>
      </c>
      <c r="N398">
        <v>1</v>
      </c>
      <c r="O398" t="s">
        <v>11</v>
      </c>
      <c r="P398" t="s">
        <v>21</v>
      </c>
      <c r="Q398" t="s">
        <v>12</v>
      </c>
      <c r="R398" s="1">
        <v>42095</v>
      </c>
      <c r="S398" t="s">
        <v>12</v>
      </c>
      <c r="T398">
        <v>1</v>
      </c>
      <c r="U398">
        <v>2</v>
      </c>
      <c r="V398">
        <v>1</v>
      </c>
      <c r="W398">
        <v>1</v>
      </c>
      <c r="X398">
        <v>0</v>
      </c>
      <c r="Y398">
        <v>0</v>
      </c>
      <c r="Z398">
        <v>653</v>
      </c>
      <c r="AA398">
        <v>21.409836070000001</v>
      </c>
      <c r="AB398">
        <v>6</v>
      </c>
      <c r="AC398">
        <v>4</v>
      </c>
      <c r="AD398" t="s">
        <v>8</v>
      </c>
      <c r="AE398">
        <v>6</v>
      </c>
      <c r="AF398">
        <v>2014</v>
      </c>
      <c r="AG398">
        <v>201406</v>
      </c>
      <c r="AH398">
        <v>4</v>
      </c>
      <c r="AI398">
        <v>2016</v>
      </c>
      <c r="AJ398">
        <v>201604</v>
      </c>
    </row>
    <row r="399" spans="1:36" x14ac:dyDescent="0.2">
      <c r="A399">
        <v>3002354607</v>
      </c>
      <c r="B399" t="s">
        <v>0</v>
      </c>
      <c r="C399" t="s">
        <v>1</v>
      </c>
      <c r="D399" t="s">
        <v>2</v>
      </c>
      <c r="E399" t="s">
        <v>3</v>
      </c>
      <c r="F399" t="s">
        <v>4</v>
      </c>
      <c r="G399">
        <v>2</v>
      </c>
      <c r="H399">
        <v>1</v>
      </c>
      <c r="I399">
        <v>0</v>
      </c>
      <c r="J399">
        <v>2014</v>
      </c>
      <c r="K399">
        <v>1</v>
      </c>
      <c r="L399" s="1">
        <v>41813</v>
      </c>
      <c r="M399" s="1">
        <v>41821</v>
      </c>
      <c r="N399">
        <v>1</v>
      </c>
      <c r="O399" t="s">
        <v>28</v>
      </c>
      <c r="P399" t="s">
        <v>29</v>
      </c>
      <c r="Q399" t="s">
        <v>7</v>
      </c>
      <c r="R399" t="s">
        <v>7</v>
      </c>
      <c r="S399" t="s">
        <v>29</v>
      </c>
      <c r="T399">
        <v>0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8</v>
      </c>
      <c r="AA399">
        <v>0.26229508200000001</v>
      </c>
      <c r="AB399">
        <v>1</v>
      </c>
      <c r="AC399">
        <v>6</v>
      </c>
      <c r="AD399" t="s">
        <v>32</v>
      </c>
      <c r="AE399">
        <v>6</v>
      </c>
      <c r="AF399">
        <v>2014</v>
      </c>
      <c r="AG399">
        <v>201406</v>
      </c>
      <c r="AH399">
        <v>7</v>
      </c>
      <c r="AI399">
        <v>2014</v>
      </c>
      <c r="AJ399">
        <v>201407</v>
      </c>
    </row>
    <row r="400" spans="1:36" x14ac:dyDescent="0.2">
      <c r="A400">
        <v>3002359842</v>
      </c>
      <c r="B400" t="s">
        <v>0</v>
      </c>
      <c r="C400" t="s">
        <v>14</v>
      </c>
      <c r="D400" t="s">
        <v>2</v>
      </c>
      <c r="E400" t="s">
        <v>15</v>
      </c>
      <c r="F400" t="s">
        <v>15</v>
      </c>
      <c r="G400">
        <v>3</v>
      </c>
      <c r="H400">
        <v>1</v>
      </c>
      <c r="I400">
        <v>0</v>
      </c>
      <c r="J400">
        <v>2014</v>
      </c>
      <c r="K400">
        <v>1</v>
      </c>
      <c r="L400" s="1">
        <v>41813</v>
      </c>
      <c r="M400" s="1">
        <v>42309</v>
      </c>
      <c r="N400">
        <v>1</v>
      </c>
      <c r="O400" t="s">
        <v>27</v>
      </c>
      <c r="P400" t="s">
        <v>29</v>
      </c>
      <c r="Q400" t="s">
        <v>21</v>
      </c>
      <c r="R400" s="1">
        <v>41922</v>
      </c>
      <c r="S400" t="s">
        <v>29</v>
      </c>
      <c r="T400">
        <v>1</v>
      </c>
      <c r="U400">
        <v>4</v>
      </c>
      <c r="V400">
        <v>3</v>
      </c>
      <c r="W400">
        <v>1</v>
      </c>
      <c r="X400">
        <v>0</v>
      </c>
      <c r="Y400">
        <v>0</v>
      </c>
      <c r="Z400">
        <v>496</v>
      </c>
      <c r="AA400">
        <v>16.262295080000001</v>
      </c>
      <c r="AB400">
        <v>5</v>
      </c>
      <c r="AC400">
        <v>5</v>
      </c>
      <c r="AD400" t="s">
        <v>8</v>
      </c>
      <c r="AE400">
        <v>6</v>
      </c>
      <c r="AF400">
        <v>2014</v>
      </c>
      <c r="AG400">
        <v>201406</v>
      </c>
      <c r="AH400">
        <v>11</v>
      </c>
      <c r="AI400">
        <v>2015</v>
      </c>
      <c r="AJ400">
        <v>201511</v>
      </c>
    </row>
    <row r="401" spans="1:36" x14ac:dyDescent="0.2">
      <c r="A401">
        <v>3002109336</v>
      </c>
      <c r="B401" t="s">
        <v>0</v>
      </c>
      <c r="C401" t="s">
        <v>14</v>
      </c>
      <c r="D401" t="s">
        <v>9</v>
      </c>
      <c r="E401" t="s">
        <v>15</v>
      </c>
      <c r="F401" t="s">
        <v>15</v>
      </c>
      <c r="G401">
        <v>20</v>
      </c>
      <c r="H401">
        <v>7</v>
      </c>
      <c r="I401">
        <v>17</v>
      </c>
      <c r="J401">
        <v>2014</v>
      </c>
      <c r="K401">
        <v>1</v>
      </c>
      <c r="L401" s="1">
        <v>41814</v>
      </c>
      <c r="M401" s="1">
        <v>42271</v>
      </c>
      <c r="N401">
        <v>1</v>
      </c>
      <c r="O401" t="s">
        <v>11</v>
      </c>
      <c r="P401" t="s">
        <v>12</v>
      </c>
      <c r="Q401" t="s">
        <v>26</v>
      </c>
      <c r="R401" s="1">
        <v>41940</v>
      </c>
      <c r="S401" t="s">
        <v>12</v>
      </c>
      <c r="T401">
        <v>1</v>
      </c>
      <c r="U401">
        <v>5</v>
      </c>
      <c r="V401">
        <v>4</v>
      </c>
      <c r="W401">
        <v>1</v>
      </c>
      <c r="X401">
        <v>0</v>
      </c>
      <c r="Y401">
        <v>0</v>
      </c>
      <c r="Z401">
        <v>457</v>
      </c>
      <c r="AA401">
        <v>14.98360656</v>
      </c>
      <c r="AB401">
        <v>5</v>
      </c>
      <c r="AC401">
        <v>5</v>
      </c>
      <c r="AD401" t="s">
        <v>33</v>
      </c>
      <c r="AE401">
        <v>6</v>
      </c>
      <c r="AF401">
        <v>2014</v>
      </c>
      <c r="AG401">
        <v>201406</v>
      </c>
      <c r="AH401">
        <v>9</v>
      </c>
      <c r="AI401">
        <v>2015</v>
      </c>
      <c r="AJ401">
        <v>201509</v>
      </c>
    </row>
    <row r="402" spans="1:36" x14ac:dyDescent="0.2">
      <c r="A402">
        <v>3002145906</v>
      </c>
      <c r="B402" t="s">
        <v>0</v>
      </c>
      <c r="C402" t="s">
        <v>1</v>
      </c>
      <c r="D402" t="s">
        <v>9</v>
      </c>
      <c r="E402" t="s">
        <v>10</v>
      </c>
      <c r="F402" t="s">
        <v>10</v>
      </c>
      <c r="G402">
        <v>4</v>
      </c>
      <c r="H402">
        <v>2</v>
      </c>
      <c r="I402">
        <v>2</v>
      </c>
      <c r="J402">
        <v>2014</v>
      </c>
      <c r="K402">
        <v>1</v>
      </c>
      <c r="L402" s="1">
        <v>41815</v>
      </c>
      <c r="M402" s="1">
        <v>41817</v>
      </c>
      <c r="N402">
        <v>1</v>
      </c>
      <c r="O402" t="s">
        <v>28</v>
      </c>
      <c r="P402" t="s">
        <v>29</v>
      </c>
      <c r="Q402" t="s">
        <v>7</v>
      </c>
      <c r="R402" t="s">
        <v>7</v>
      </c>
      <c r="S402" t="s">
        <v>29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2</v>
      </c>
      <c r="AA402">
        <v>6.5573771000000003E-2</v>
      </c>
      <c r="AB402">
        <v>1</v>
      </c>
      <c r="AC402">
        <v>6</v>
      </c>
      <c r="AD402" t="s">
        <v>8</v>
      </c>
      <c r="AE402">
        <v>6</v>
      </c>
      <c r="AF402">
        <v>2014</v>
      </c>
      <c r="AG402">
        <v>201406</v>
      </c>
      <c r="AH402">
        <v>6</v>
      </c>
      <c r="AI402">
        <v>2014</v>
      </c>
      <c r="AJ402">
        <v>201406</v>
      </c>
    </row>
    <row r="403" spans="1:36" x14ac:dyDescent="0.2">
      <c r="A403">
        <v>3002328408</v>
      </c>
      <c r="B403" t="s">
        <v>0</v>
      </c>
      <c r="C403" t="s">
        <v>14</v>
      </c>
      <c r="D403" t="s">
        <v>9</v>
      </c>
      <c r="E403" t="s">
        <v>3</v>
      </c>
      <c r="F403" t="s">
        <v>4</v>
      </c>
      <c r="G403">
        <v>3</v>
      </c>
      <c r="H403">
        <v>1</v>
      </c>
      <c r="I403">
        <v>0</v>
      </c>
      <c r="J403">
        <v>2014</v>
      </c>
      <c r="K403">
        <v>1</v>
      </c>
      <c r="L403" s="1">
        <v>41816</v>
      </c>
      <c r="M403" s="1">
        <v>42736</v>
      </c>
      <c r="N403">
        <v>1</v>
      </c>
      <c r="O403" t="s">
        <v>11</v>
      </c>
      <c r="P403" t="s">
        <v>29</v>
      </c>
      <c r="Q403" t="s">
        <v>12</v>
      </c>
      <c r="R403" s="1">
        <v>41838</v>
      </c>
      <c r="S403" t="s">
        <v>12</v>
      </c>
      <c r="T403">
        <v>1</v>
      </c>
      <c r="U403">
        <v>2</v>
      </c>
      <c r="V403">
        <v>1</v>
      </c>
      <c r="W403">
        <v>0</v>
      </c>
      <c r="X403">
        <v>0</v>
      </c>
      <c r="Y403">
        <v>0</v>
      </c>
      <c r="Z403">
        <v>920</v>
      </c>
      <c r="AA403">
        <v>30.163934430000001</v>
      </c>
      <c r="AB403">
        <v>6</v>
      </c>
      <c r="AC403">
        <v>0</v>
      </c>
      <c r="AD403" t="s">
        <v>13</v>
      </c>
      <c r="AE403">
        <v>6</v>
      </c>
      <c r="AF403">
        <v>2014</v>
      </c>
      <c r="AG403">
        <v>201406</v>
      </c>
      <c r="AH403">
        <v>1</v>
      </c>
      <c r="AI403">
        <v>2017</v>
      </c>
      <c r="AJ403">
        <v>201701</v>
      </c>
    </row>
    <row r="404" spans="1:36" x14ac:dyDescent="0.2">
      <c r="A404">
        <v>3002338665</v>
      </c>
      <c r="B404" t="s">
        <v>0</v>
      </c>
      <c r="C404" t="s">
        <v>1</v>
      </c>
      <c r="D404" t="s">
        <v>9</v>
      </c>
      <c r="E404" t="s">
        <v>3</v>
      </c>
      <c r="F404" t="s">
        <v>4</v>
      </c>
      <c r="G404">
        <v>3</v>
      </c>
      <c r="H404">
        <v>2</v>
      </c>
      <c r="I404">
        <v>1</v>
      </c>
      <c r="J404">
        <v>2014</v>
      </c>
      <c r="K404">
        <v>1</v>
      </c>
      <c r="L404" s="1">
        <v>41816</v>
      </c>
      <c r="M404" s="1">
        <v>41836</v>
      </c>
      <c r="N404">
        <v>1</v>
      </c>
      <c r="O404" t="s">
        <v>28</v>
      </c>
      <c r="P404" t="s">
        <v>29</v>
      </c>
      <c r="Q404" t="s">
        <v>7</v>
      </c>
      <c r="R404" t="s">
        <v>7</v>
      </c>
      <c r="S404" t="s">
        <v>29</v>
      </c>
      <c r="T404">
        <v>0</v>
      </c>
      <c r="U404">
        <v>1</v>
      </c>
      <c r="V404">
        <v>0</v>
      </c>
      <c r="W404">
        <v>1</v>
      </c>
      <c r="X404">
        <v>0</v>
      </c>
      <c r="Y404">
        <v>1</v>
      </c>
      <c r="Z404">
        <v>20</v>
      </c>
      <c r="AA404">
        <v>0.65573770499999995</v>
      </c>
      <c r="AB404">
        <v>1</v>
      </c>
      <c r="AC404">
        <v>1</v>
      </c>
      <c r="AD404" t="s">
        <v>8</v>
      </c>
      <c r="AE404">
        <v>6</v>
      </c>
      <c r="AF404">
        <v>2014</v>
      </c>
      <c r="AG404">
        <v>201406</v>
      </c>
      <c r="AH404">
        <v>7</v>
      </c>
      <c r="AI404">
        <v>2014</v>
      </c>
      <c r="AJ404">
        <v>201407</v>
      </c>
    </row>
    <row r="405" spans="1:36" x14ac:dyDescent="0.2">
      <c r="A405">
        <v>3001468737</v>
      </c>
      <c r="B405" t="s">
        <v>0</v>
      </c>
      <c r="C405" t="s">
        <v>1</v>
      </c>
      <c r="D405" t="s">
        <v>9</v>
      </c>
      <c r="E405" t="s">
        <v>15</v>
      </c>
      <c r="F405" t="s">
        <v>15</v>
      </c>
      <c r="G405">
        <v>9</v>
      </c>
      <c r="H405">
        <v>4</v>
      </c>
      <c r="I405">
        <v>6</v>
      </c>
      <c r="J405">
        <v>2014</v>
      </c>
      <c r="K405">
        <v>1</v>
      </c>
      <c r="L405" s="1">
        <v>41817</v>
      </c>
      <c r="M405" s="1">
        <v>42572</v>
      </c>
      <c r="N405">
        <v>1</v>
      </c>
      <c r="O405" t="s">
        <v>27</v>
      </c>
      <c r="P405" t="s">
        <v>29</v>
      </c>
      <c r="Q405" t="s">
        <v>21</v>
      </c>
      <c r="R405" s="1">
        <v>41950</v>
      </c>
      <c r="S405" t="s">
        <v>21</v>
      </c>
      <c r="T405">
        <v>1</v>
      </c>
      <c r="U405">
        <v>2</v>
      </c>
      <c r="V405">
        <v>1</v>
      </c>
      <c r="W405">
        <v>1</v>
      </c>
      <c r="X405">
        <v>0</v>
      </c>
      <c r="Y405">
        <v>0</v>
      </c>
      <c r="Z405">
        <v>755</v>
      </c>
      <c r="AA405">
        <v>24.75409836</v>
      </c>
      <c r="AB405">
        <v>6</v>
      </c>
      <c r="AC405">
        <v>3</v>
      </c>
      <c r="AD405" t="s">
        <v>32</v>
      </c>
      <c r="AE405">
        <v>6</v>
      </c>
      <c r="AF405">
        <v>2014</v>
      </c>
      <c r="AG405">
        <v>201406</v>
      </c>
      <c r="AH405">
        <v>7</v>
      </c>
      <c r="AI405">
        <v>2016</v>
      </c>
      <c r="AJ405">
        <v>201607</v>
      </c>
    </row>
    <row r="406" spans="1:36" x14ac:dyDescent="0.2">
      <c r="A406">
        <v>3001747011</v>
      </c>
      <c r="B406" t="s">
        <v>0</v>
      </c>
      <c r="C406" t="s">
        <v>14</v>
      </c>
      <c r="D406" t="s">
        <v>9</v>
      </c>
      <c r="E406" t="s">
        <v>15</v>
      </c>
      <c r="F406" t="s">
        <v>15</v>
      </c>
      <c r="G406">
        <v>12</v>
      </c>
      <c r="H406">
        <v>5</v>
      </c>
      <c r="I406">
        <v>9</v>
      </c>
      <c r="J406">
        <v>2014</v>
      </c>
      <c r="K406">
        <v>1</v>
      </c>
      <c r="L406" s="1">
        <v>41817</v>
      </c>
      <c r="M406" s="1">
        <v>41947</v>
      </c>
      <c r="N406">
        <v>1</v>
      </c>
      <c r="O406" t="s">
        <v>11</v>
      </c>
      <c r="P406" t="s">
        <v>29</v>
      </c>
      <c r="Q406" t="s">
        <v>12</v>
      </c>
      <c r="R406" s="1">
        <v>41820</v>
      </c>
      <c r="S406" t="s">
        <v>12</v>
      </c>
      <c r="T406">
        <v>1</v>
      </c>
      <c r="U406">
        <v>2</v>
      </c>
      <c r="V406">
        <v>1</v>
      </c>
      <c r="W406">
        <v>1</v>
      </c>
      <c r="X406">
        <v>0</v>
      </c>
      <c r="Y406">
        <v>0</v>
      </c>
      <c r="Z406">
        <v>130</v>
      </c>
      <c r="AA406">
        <v>4.2622950819999996</v>
      </c>
      <c r="AB406">
        <v>3</v>
      </c>
      <c r="AC406">
        <v>6</v>
      </c>
      <c r="AD406" t="s">
        <v>8</v>
      </c>
      <c r="AE406">
        <v>6</v>
      </c>
      <c r="AF406">
        <v>2014</v>
      </c>
      <c r="AG406">
        <v>201406</v>
      </c>
      <c r="AH406">
        <v>11</v>
      </c>
      <c r="AI406">
        <v>2014</v>
      </c>
      <c r="AJ406">
        <v>201411</v>
      </c>
    </row>
    <row r="407" spans="1:36" x14ac:dyDescent="0.2">
      <c r="A407">
        <v>3001920999</v>
      </c>
      <c r="B407" t="s">
        <v>0</v>
      </c>
      <c r="C407" t="s">
        <v>1</v>
      </c>
      <c r="D407" t="s">
        <v>9</v>
      </c>
      <c r="E407" t="s">
        <v>10</v>
      </c>
      <c r="F407" t="s">
        <v>10</v>
      </c>
      <c r="G407">
        <v>6</v>
      </c>
      <c r="H407">
        <v>3</v>
      </c>
      <c r="I407">
        <v>3</v>
      </c>
      <c r="J407">
        <v>2014</v>
      </c>
      <c r="K407">
        <v>1</v>
      </c>
      <c r="L407" s="1">
        <v>41817</v>
      </c>
      <c r="M407" s="1">
        <v>42736</v>
      </c>
      <c r="N407">
        <v>1</v>
      </c>
      <c r="O407" t="s">
        <v>11</v>
      </c>
      <c r="P407" t="s">
        <v>12</v>
      </c>
      <c r="Q407" t="s">
        <v>12</v>
      </c>
      <c r="R407" s="1">
        <v>41859</v>
      </c>
      <c r="S407" t="s">
        <v>12</v>
      </c>
      <c r="T407">
        <v>0</v>
      </c>
      <c r="U407">
        <v>2</v>
      </c>
      <c r="V407">
        <v>1</v>
      </c>
      <c r="W407">
        <v>0</v>
      </c>
      <c r="X407">
        <v>0</v>
      </c>
      <c r="Y407">
        <v>0</v>
      </c>
      <c r="Z407">
        <v>919</v>
      </c>
      <c r="AA407">
        <v>30.131147540000001</v>
      </c>
      <c r="AB407">
        <v>6</v>
      </c>
      <c r="AC407">
        <v>0</v>
      </c>
      <c r="AD407" t="s">
        <v>13</v>
      </c>
      <c r="AE407">
        <v>6</v>
      </c>
      <c r="AF407">
        <v>2014</v>
      </c>
      <c r="AG407">
        <v>201406</v>
      </c>
      <c r="AH407">
        <v>1</v>
      </c>
      <c r="AI407">
        <v>2017</v>
      </c>
      <c r="AJ407">
        <v>201701</v>
      </c>
    </row>
    <row r="408" spans="1:36" x14ac:dyDescent="0.2">
      <c r="A408">
        <v>3001922772</v>
      </c>
      <c r="B408" t="s">
        <v>0</v>
      </c>
      <c r="C408" t="s">
        <v>14</v>
      </c>
      <c r="D408" t="s">
        <v>9</v>
      </c>
      <c r="E408" t="s">
        <v>10</v>
      </c>
      <c r="F408" t="s">
        <v>10</v>
      </c>
      <c r="G408">
        <v>9</v>
      </c>
      <c r="H408">
        <v>4</v>
      </c>
      <c r="I408">
        <v>7</v>
      </c>
      <c r="J408">
        <v>2014</v>
      </c>
      <c r="K408">
        <v>1</v>
      </c>
      <c r="L408" s="1">
        <v>41817</v>
      </c>
      <c r="M408" s="1">
        <v>42736</v>
      </c>
      <c r="N408">
        <v>1</v>
      </c>
      <c r="O408" t="s">
        <v>11</v>
      </c>
      <c r="P408" t="s">
        <v>12</v>
      </c>
      <c r="Q408" t="s">
        <v>12</v>
      </c>
      <c r="R408" s="1">
        <v>41859</v>
      </c>
      <c r="S408" t="s">
        <v>12</v>
      </c>
      <c r="T408">
        <v>0</v>
      </c>
      <c r="U408">
        <v>2</v>
      </c>
      <c r="V408">
        <v>1</v>
      </c>
      <c r="W408">
        <v>0</v>
      </c>
      <c r="X408">
        <v>0</v>
      </c>
      <c r="Y408">
        <v>0</v>
      </c>
      <c r="Z408">
        <v>919</v>
      </c>
      <c r="AA408">
        <v>30.131147540000001</v>
      </c>
      <c r="AB408">
        <v>6</v>
      </c>
      <c r="AC408">
        <v>0</v>
      </c>
      <c r="AD408" t="s">
        <v>13</v>
      </c>
      <c r="AE408">
        <v>6</v>
      </c>
      <c r="AF408">
        <v>2014</v>
      </c>
      <c r="AG408">
        <v>201406</v>
      </c>
      <c r="AH408">
        <v>1</v>
      </c>
      <c r="AI408">
        <v>2017</v>
      </c>
      <c r="AJ408">
        <v>201701</v>
      </c>
    </row>
    <row r="409" spans="1:36" x14ac:dyDescent="0.2">
      <c r="A409">
        <v>3001922769</v>
      </c>
      <c r="B409" t="s">
        <v>0</v>
      </c>
      <c r="C409" t="s">
        <v>14</v>
      </c>
      <c r="D409" t="s">
        <v>9</v>
      </c>
      <c r="E409" t="s">
        <v>10</v>
      </c>
      <c r="F409" t="s">
        <v>10</v>
      </c>
      <c r="G409">
        <v>11</v>
      </c>
      <c r="H409">
        <v>5</v>
      </c>
      <c r="I409">
        <v>9</v>
      </c>
      <c r="J409">
        <v>2014</v>
      </c>
      <c r="K409">
        <v>1</v>
      </c>
      <c r="L409" s="1">
        <v>41817</v>
      </c>
      <c r="M409" s="1">
        <v>42736</v>
      </c>
      <c r="N409">
        <v>1</v>
      </c>
      <c r="O409" t="s">
        <v>11</v>
      </c>
      <c r="P409" t="s">
        <v>12</v>
      </c>
      <c r="Q409" t="s">
        <v>12</v>
      </c>
      <c r="R409" s="1">
        <v>41859</v>
      </c>
      <c r="S409" t="s">
        <v>12</v>
      </c>
      <c r="T409">
        <v>0</v>
      </c>
      <c r="U409">
        <v>2</v>
      </c>
      <c r="V409">
        <v>1</v>
      </c>
      <c r="W409">
        <v>0</v>
      </c>
      <c r="X409">
        <v>0</v>
      </c>
      <c r="Y409">
        <v>0</v>
      </c>
      <c r="Z409">
        <v>919</v>
      </c>
      <c r="AA409">
        <v>30.131147540000001</v>
      </c>
      <c r="AB409">
        <v>6</v>
      </c>
      <c r="AC409">
        <v>0</v>
      </c>
      <c r="AD409" t="s">
        <v>13</v>
      </c>
      <c r="AE409">
        <v>6</v>
      </c>
      <c r="AF409">
        <v>2014</v>
      </c>
      <c r="AG409">
        <v>201406</v>
      </c>
      <c r="AH409">
        <v>1</v>
      </c>
      <c r="AI409">
        <v>2017</v>
      </c>
      <c r="AJ409">
        <v>201701</v>
      </c>
    </row>
    <row r="410" spans="1:36" x14ac:dyDescent="0.2">
      <c r="A410">
        <v>3001932393</v>
      </c>
      <c r="B410" t="s">
        <v>0</v>
      </c>
      <c r="C410" t="s">
        <v>1</v>
      </c>
      <c r="D410" t="s">
        <v>2</v>
      </c>
      <c r="E410" t="s">
        <v>10</v>
      </c>
      <c r="F410" t="s">
        <v>10</v>
      </c>
      <c r="G410">
        <v>7</v>
      </c>
      <c r="H410">
        <v>3</v>
      </c>
      <c r="I410">
        <v>4</v>
      </c>
      <c r="J410">
        <v>2014</v>
      </c>
      <c r="K410">
        <v>1</v>
      </c>
      <c r="L410" s="1">
        <v>41817</v>
      </c>
      <c r="M410" s="1">
        <v>42736</v>
      </c>
      <c r="N410">
        <v>1</v>
      </c>
      <c r="O410" t="s">
        <v>11</v>
      </c>
      <c r="P410" t="s">
        <v>12</v>
      </c>
      <c r="Q410" t="s">
        <v>12</v>
      </c>
      <c r="R410" s="1">
        <v>41859</v>
      </c>
      <c r="S410" t="s">
        <v>12</v>
      </c>
      <c r="T410">
        <v>0</v>
      </c>
      <c r="U410">
        <v>2</v>
      </c>
      <c r="V410">
        <v>1</v>
      </c>
      <c r="W410">
        <v>0</v>
      </c>
      <c r="X410">
        <v>0</v>
      </c>
      <c r="Y410">
        <v>0</v>
      </c>
      <c r="Z410">
        <v>919</v>
      </c>
      <c r="AA410">
        <v>30.131147540000001</v>
      </c>
      <c r="AB410">
        <v>6</v>
      </c>
      <c r="AC410">
        <v>0</v>
      </c>
      <c r="AD410" t="s">
        <v>13</v>
      </c>
      <c r="AE410">
        <v>6</v>
      </c>
      <c r="AF410">
        <v>2014</v>
      </c>
      <c r="AG410">
        <v>201406</v>
      </c>
      <c r="AH410">
        <v>1</v>
      </c>
      <c r="AI410">
        <v>2017</v>
      </c>
      <c r="AJ410">
        <v>201701</v>
      </c>
    </row>
    <row r="411" spans="1:36" x14ac:dyDescent="0.2">
      <c r="A411">
        <v>3001997895</v>
      </c>
      <c r="B411" t="s">
        <v>0</v>
      </c>
      <c r="C411" t="s">
        <v>1</v>
      </c>
      <c r="D411" t="s">
        <v>9</v>
      </c>
      <c r="E411" t="s">
        <v>10</v>
      </c>
      <c r="F411" t="s">
        <v>10</v>
      </c>
      <c r="G411">
        <v>9</v>
      </c>
      <c r="H411">
        <v>4</v>
      </c>
      <c r="I411">
        <v>6</v>
      </c>
      <c r="J411">
        <v>2014</v>
      </c>
      <c r="K411">
        <v>1</v>
      </c>
      <c r="L411" s="1">
        <v>41817</v>
      </c>
      <c r="M411" s="1">
        <v>41936</v>
      </c>
      <c r="N411">
        <v>1</v>
      </c>
      <c r="O411" t="s">
        <v>11</v>
      </c>
      <c r="P411" t="s">
        <v>29</v>
      </c>
      <c r="Q411" t="s">
        <v>12</v>
      </c>
      <c r="R411" s="1">
        <v>41859</v>
      </c>
      <c r="S411" t="s">
        <v>12</v>
      </c>
      <c r="T411">
        <v>1</v>
      </c>
      <c r="U411">
        <v>2</v>
      </c>
      <c r="V411">
        <v>1</v>
      </c>
      <c r="W411">
        <v>1</v>
      </c>
      <c r="X411">
        <v>0</v>
      </c>
      <c r="Y411">
        <v>0</v>
      </c>
      <c r="Z411">
        <v>119</v>
      </c>
      <c r="AA411">
        <v>3.9016393439999999</v>
      </c>
      <c r="AB411">
        <v>3</v>
      </c>
      <c r="AC411">
        <v>6</v>
      </c>
      <c r="AD411" t="s">
        <v>8</v>
      </c>
      <c r="AE411">
        <v>6</v>
      </c>
      <c r="AF411">
        <v>2014</v>
      </c>
      <c r="AG411">
        <v>201406</v>
      </c>
      <c r="AH411">
        <v>10</v>
      </c>
      <c r="AI411">
        <v>2014</v>
      </c>
      <c r="AJ411">
        <v>201410</v>
      </c>
    </row>
    <row r="412" spans="1:36" x14ac:dyDescent="0.2">
      <c r="A412">
        <v>3001979187</v>
      </c>
      <c r="B412" t="s">
        <v>0</v>
      </c>
      <c r="C412" t="s">
        <v>1</v>
      </c>
      <c r="D412" t="s">
        <v>9</v>
      </c>
      <c r="E412" t="s">
        <v>10</v>
      </c>
      <c r="F412" t="s">
        <v>10</v>
      </c>
      <c r="G412">
        <v>14</v>
      </c>
      <c r="H412">
        <v>5</v>
      </c>
      <c r="I412">
        <v>11</v>
      </c>
      <c r="J412">
        <v>2014</v>
      </c>
      <c r="K412">
        <v>1</v>
      </c>
      <c r="L412" s="1">
        <v>41817</v>
      </c>
      <c r="M412" s="1">
        <v>42088</v>
      </c>
      <c r="N412">
        <v>1</v>
      </c>
      <c r="O412" t="s">
        <v>11</v>
      </c>
      <c r="P412" t="s">
        <v>29</v>
      </c>
      <c r="Q412" t="s">
        <v>12</v>
      </c>
      <c r="R412" s="1">
        <v>41859</v>
      </c>
      <c r="S412" t="s">
        <v>12</v>
      </c>
      <c r="T412">
        <v>1</v>
      </c>
      <c r="U412">
        <v>4</v>
      </c>
      <c r="V412">
        <v>3</v>
      </c>
      <c r="W412">
        <v>1</v>
      </c>
      <c r="X412">
        <v>0</v>
      </c>
      <c r="Y412">
        <v>0</v>
      </c>
      <c r="Z412">
        <v>271</v>
      </c>
      <c r="AA412">
        <v>8.8852459019999994</v>
      </c>
      <c r="AB412">
        <v>4</v>
      </c>
      <c r="AC412">
        <v>6</v>
      </c>
      <c r="AD412" t="s">
        <v>8</v>
      </c>
      <c r="AE412">
        <v>6</v>
      </c>
      <c r="AF412">
        <v>2014</v>
      </c>
      <c r="AG412">
        <v>201406</v>
      </c>
      <c r="AH412">
        <v>3</v>
      </c>
      <c r="AI412">
        <v>2015</v>
      </c>
      <c r="AJ412">
        <v>201503</v>
      </c>
    </row>
    <row r="413" spans="1:36" x14ac:dyDescent="0.2">
      <c r="A413">
        <v>3002178336</v>
      </c>
      <c r="B413" t="s">
        <v>0</v>
      </c>
      <c r="C413" t="s">
        <v>1</v>
      </c>
      <c r="D413" t="s">
        <v>9</v>
      </c>
      <c r="E413" t="s">
        <v>15</v>
      </c>
      <c r="F413" t="s">
        <v>15</v>
      </c>
      <c r="G413">
        <v>4</v>
      </c>
      <c r="H413">
        <v>2</v>
      </c>
      <c r="I413">
        <v>1</v>
      </c>
      <c r="J413">
        <v>2014</v>
      </c>
      <c r="K413">
        <v>1</v>
      </c>
      <c r="L413" s="1">
        <v>41817</v>
      </c>
      <c r="M413" s="1">
        <v>42516</v>
      </c>
      <c r="N413">
        <v>1</v>
      </c>
      <c r="O413" t="s">
        <v>27</v>
      </c>
      <c r="P413" t="s">
        <v>21</v>
      </c>
      <c r="Q413" t="s">
        <v>7</v>
      </c>
      <c r="R413" t="s">
        <v>7</v>
      </c>
      <c r="S413" t="s">
        <v>21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699</v>
      </c>
      <c r="AA413">
        <v>22.918032790000002</v>
      </c>
      <c r="AB413">
        <v>6</v>
      </c>
      <c r="AC413">
        <v>4</v>
      </c>
      <c r="AD413" t="s">
        <v>32</v>
      </c>
      <c r="AE413">
        <v>6</v>
      </c>
      <c r="AF413">
        <v>2014</v>
      </c>
      <c r="AG413">
        <v>201406</v>
      </c>
      <c r="AH413">
        <v>5</v>
      </c>
      <c r="AI413">
        <v>2016</v>
      </c>
      <c r="AJ413">
        <v>201605</v>
      </c>
    </row>
    <row r="414" spans="1:36" x14ac:dyDescent="0.2">
      <c r="A414">
        <v>3002217453</v>
      </c>
      <c r="B414" t="s">
        <v>0</v>
      </c>
      <c r="C414" t="s">
        <v>1</v>
      </c>
      <c r="D414" t="s">
        <v>9</v>
      </c>
      <c r="E414" t="s">
        <v>10</v>
      </c>
      <c r="F414" t="s">
        <v>10</v>
      </c>
      <c r="G414">
        <v>3</v>
      </c>
      <c r="H414">
        <v>2</v>
      </c>
      <c r="I414">
        <v>1</v>
      </c>
      <c r="J414">
        <v>2014</v>
      </c>
      <c r="K414">
        <v>1</v>
      </c>
      <c r="L414" s="1">
        <v>41817</v>
      </c>
      <c r="M414" s="1">
        <v>42736</v>
      </c>
      <c r="N414">
        <v>1</v>
      </c>
      <c r="O414" t="s">
        <v>11</v>
      </c>
      <c r="P414" t="s">
        <v>12</v>
      </c>
      <c r="Q414" t="s">
        <v>12</v>
      </c>
      <c r="R414" s="1">
        <v>41859</v>
      </c>
      <c r="S414" t="s">
        <v>12</v>
      </c>
      <c r="T414">
        <v>0</v>
      </c>
      <c r="U414">
        <v>2</v>
      </c>
      <c r="V414">
        <v>1</v>
      </c>
      <c r="W414">
        <v>0</v>
      </c>
      <c r="X414">
        <v>0</v>
      </c>
      <c r="Y414">
        <v>0</v>
      </c>
      <c r="Z414">
        <v>919</v>
      </c>
      <c r="AA414">
        <v>30.131147540000001</v>
      </c>
      <c r="AB414">
        <v>6</v>
      </c>
      <c r="AC414">
        <v>0</v>
      </c>
      <c r="AD414" t="s">
        <v>13</v>
      </c>
      <c r="AE414">
        <v>6</v>
      </c>
      <c r="AF414">
        <v>2014</v>
      </c>
      <c r="AG414">
        <v>201406</v>
      </c>
      <c r="AH414">
        <v>1</v>
      </c>
      <c r="AI414">
        <v>2017</v>
      </c>
      <c r="AJ414">
        <v>201701</v>
      </c>
    </row>
    <row r="415" spans="1:36" x14ac:dyDescent="0.2">
      <c r="A415">
        <v>3002352063</v>
      </c>
      <c r="B415" t="s">
        <v>0</v>
      </c>
      <c r="C415" t="s">
        <v>14</v>
      </c>
      <c r="D415" t="s">
        <v>9</v>
      </c>
      <c r="E415" t="s">
        <v>10</v>
      </c>
      <c r="F415" t="s">
        <v>10</v>
      </c>
      <c r="G415">
        <v>3</v>
      </c>
      <c r="H415">
        <v>2</v>
      </c>
      <c r="I415">
        <v>1</v>
      </c>
      <c r="J415">
        <v>2014</v>
      </c>
      <c r="K415">
        <v>1</v>
      </c>
      <c r="L415" s="1">
        <v>41817</v>
      </c>
      <c r="M415" s="1">
        <v>41936</v>
      </c>
      <c r="N415">
        <v>1</v>
      </c>
      <c r="O415" t="s">
        <v>11</v>
      </c>
      <c r="P415" t="s">
        <v>29</v>
      </c>
      <c r="Q415" t="s">
        <v>12</v>
      </c>
      <c r="R415" s="1">
        <v>41859</v>
      </c>
      <c r="S415" t="s">
        <v>12</v>
      </c>
      <c r="T415">
        <v>1</v>
      </c>
      <c r="U415">
        <v>2</v>
      </c>
      <c r="V415">
        <v>1</v>
      </c>
      <c r="W415">
        <v>1</v>
      </c>
      <c r="X415">
        <v>0</v>
      </c>
      <c r="Y415">
        <v>0</v>
      </c>
      <c r="Z415">
        <v>119</v>
      </c>
      <c r="AA415">
        <v>3.9016393439999999</v>
      </c>
      <c r="AB415">
        <v>3</v>
      </c>
      <c r="AC415">
        <v>6</v>
      </c>
      <c r="AD415" t="s">
        <v>8</v>
      </c>
      <c r="AE415">
        <v>6</v>
      </c>
      <c r="AF415">
        <v>2014</v>
      </c>
      <c r="AG415">
        <v>201406</v>
      </c>
      <c r="AH415">
        <v>10</v>
      </c>
      <c r="AI415">
        <v>2014</v>
      </c>
      <c r="AJ415">
        <v>201410</v>
      </c>
    </row>
    <row r="416" spans="1:36" x14ac:dyDescent="0.2">
      <c r="A416">
        <v>3001835487</v>
      </c>
      <c r="B416" t="s">
        <v>0</v>
      </c>
      <c r="C416" t="s">
        <v>14</v>
      </c>
      <c r="D416" t="s">
        <v>9</v>
      </c>
      <c r="E416" t="s">
        <v>15</v>
      </c>
      <c r="F416" t="s">
        <v>15</v>
      </c>
      <c r="G416">
        <v>7</v>
      </c>
      <c r="H416">
        <v>3</v>
      </c>
      <c r="I416">
        <v>5</v>
      </c>
      <c r="J416">
        <v>2014</v>
      </c>
      <c r="K416">
        <v>1</v>
      </c>
      <c r="L416" s="1">
        <v>41818</v>
      </c>
      <c r="M416" s="1">
        <v>41822</v>
      </c>
      <c r="N416">
        <v>1</v>
      </c>
      <c r="O416" t="s">
        <v>11</v>
      </c>
      <c r="P416" t="s">
        <v>12</v>
      </c>
      <c r="Q416" t="s">
        <v>7</v>
      </c>
      <c r="R416" t="s">
        <v>7</v>
      </c>
      <c r="S416" t="s">
        <v>12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4</v>
      </c>
      <c r="AA416">
        <v>0.13114754100000001</v>
      </c>
      <c r="AB416">
        <v>1</v>
      </c>
      <c r="AC416">
        <v>2</v>
      </c>
      <c r="AD416" t="s">
        <v>8</v>
      </c>
      <c r="AE416">
        <v>6</v>
      </c>
      <c r="AF416">
        <v>2014</v>
      </c>
      <c r="AG416">
        <v>201406</v>
      </c>
      <c r="AH416">
        <v>7</v>
      </c>
      <c r="AI416">
        <v>2014</v>
      </c>
      <c r="AJ416">
        <v>201407</v>
      </c>
    </row>
    <row r="417" spans="1:36" x14ac:dyDescent="0.2">
      <c r="A417">
        <v>3002115363</v>
      </c>
      <c r="B417" t="s">
        <v>0</v>
      </c>
      <c r="C417" t="s">
        <v>14</v>
      </c>
      <c r="D417" t="s">
        <v>9</v>
      </c>
      <c r="E417" t="s">
        <v>15</v>
      </c>
      <c r="F417" t="s">
        <v>15</v>
      </c>
      <c r="G417">
        <v>5</v>
      </c>
      <c r="H417">
        <v>2</v>
      </c>
      <c r="I417">
        <v>2</v>
      </c>
      <c r="J417">
        <v>2014</v>
      </c>
      <c r="K417">
        <v>1</v>
      </c>
      <c r="L417" s="1">
        <v>41818</v>
      </c>
      <c r="M417" s="1">
        <v>41822</v>
      </c>
      <c r="N417">
        <v>1</v>
      </c>
      <c r="O417" t="s">
        <v>28</v>
      </c>
      <c r="P417" t="s">
        <v>29</v>
      </c>
      <c r="Q417" t="s">
        <v>7</v>
      </c>
      <c r="R417" t="s">
        <v>7</v>
      </c>
      <c r="S417" t="s">
        <v>29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4</v>
      </c>
      <c r="AA417">
        <v>0.13114754100000001</v>
      </c>
      <c r="AB417">
        <v>1</v>
      </c>
      <c r="AC417">
        <v>2</v>
      </c>
      <c r="AD417" t="s">
        <v>8</v>
      </c>
      <c r="AE417">
        <v>6</v>
      </c>
      <c r="AF417">
        <v>2014</v>
      </c>
      <c r="AG417">
        <v>201406</v>
      </c>
      <c r="AH417">
        <v>7</v>
      </c>
      <c r="AI417">
        <v>2014</v>
      </c>
      <c r="AJ417">
        <v>201407</v>
      </c>
    </row>
    <row r="418" spans="1:36" x14ac:dyDescent="0.2">
      <c r="A418">
        <v>3002071881</v>
      </c>
      <c r="B418" t="s">
        <v>0</v>
      </c>
      <c r="C418" t="s">
        <v>1</v>
      </c>
      <c r="D418" t="s">
        <v>9</v>
      </c>
      <c r="E418" t="s">
        <v>15</v>
      </c>
      <c r="F418" t="s">
        <v>15</v>
      </c>
      <c r="G418">
        <v>5</v>
      </c>
      <c r="H418">
        <v>3</v>
      </c>
      <c r="I418">
        <v>3</v>
      </c>
      <c r="J418">
        <v>2014</v>
      </c>
      <c r="K418">
        <v>1</v>
      </c>
      <c r="L418" s="1">
        <v>41819</v>
      </c>
      <c r="M418" s="1">
        <v>42329</v>
      </c>
      <c r="N418">
        <v>1</v>
      </c>
      <c r="O418" t="s">
        <v>11</v>
      </c>
      <c r="P418" t="s">
        <v>12</v>
      </c>
      <c r="Q418" t="s">
        <v>7</v>
      </c>
      <c r="R418" t="s">
        <v>7</v>
      </c>
      <c r="S418" t="s">
        <v>12</v>
      </c>
      <c r="T418">
        <v>0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510</v>
      </c>
      <c r="AA418">
        <v>16.721311480000001</v>
      </c>
      <c r="AB418">
        <v>5</v>
      </c>
      <c r="AC418">
        <v>5</v>
      </c>
      <c r="AD418" t="s">
        <v>32</v>
      </c>
      <c r="AE418">
        <v>6</v>
      </c>
      <c r="AF418">
        <v>2014</v>
      </c>
      <c r="AG418">
        <v>201406</v>
      </c>
      <c r="AH418">
        <v>11</v>
      </c>
      <c r="AI418">
        <v>2015</v>
      </c>
      <c r="AJ418">
        <v>201511</v>
      </c>
    </row>
    <row r="419" spans="1:36" x14ac:dyDescent="0.2">
      <c r="A419">
        <v>3002362527</v>
      </c>
      <c r="B419" t="s">
        <v>0</v>
      </c>
      <c r="C419" t="s">
        <v>14</v>
      </c>
      <c r="D419" t="s">
        <v>2</v>
      </c>
      <c r="E419" t="s">
        <v>10</v>
      </c>
      <c r="F419" t="s">
        <v>10</v>
      </c>
      <c r="G419">
        <v>19</v>
      </c>
      <c r="H419">
        <v>7</v>
      </c>
      <c r="I419">
        <v>16</v>
      </c>
      <c r="J419">
        <v>2014</v>
      </c>
      <c r="K419">
        <v>1</v>
      </c>
      <c r="L419" s="1">
        <v>41819</v>
      </c>
      <c r="M419" s="1">
        <v>41822</v>
      </c>
      <c r="N419">
        <v>1</v>
      </c>
      <c r="O419" t="s">
        <v>5</v>
      </c>
      <c r="P419" t="s">
        <v>6</v>
      </c>
      <c r="Q419" t="s">
        <v>7</v>
      </c>
      <c r="R419" t="s">
        <v>7</v>
      </c>
      <c r="S419" t="s">
        <v>6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3</v>
      </c>
      <c r="AA419">
        <v>9.8360656000000005E-2</v>
      </c>
      <c r="AB419">
        <v>1</v>
      </c>
      <c r="AC419">
        <v>6</v>
      </c>
      <c r="AD419" t="s">
        <v>8</v>
      </c>
      <c r="AE419">
        <v>6</v>
      </c>
      <c r="AF419">
        <v>2014</v>
      </c>
      <c r="AG419">
        <v>201406</v>
      </c>
      <c r="AH419">
        <v>7</v>
      </c>
      <c r="AI419">
        <v>2014</v>
      </c>
      <c r="AJ419">
        <v>201407</v>
      </c>
    </row>
    <row r="420" spans="1:36" x14ac:dyDescent="0.2">
      <c r="A420">
        <v>3002155653</v>
      </c>
      <c r="B420" t="s">
        <v>0</v>
      </c>
      <c r="C420" t="s">
        <v>14</v>
      </c>
      <c r="D420" t="s">
        <v>9</v>
      </c>
      <c r="E420" t="s">
        <v>10</v>
      </c>
      <c r="F420" t="s">
        <v>10</v>
      </c>
      <c r="G420">
        <v>4</v>
      </c>
      <c r="H420">
        <v>2</v>
      </c>
      <c r="I420">
        <v>2</v>
      </c>
      <c r="J420">
        <v>2014</v>
      </c>
      <c r="K420">
        <v>1</v>
      </c>
      <c r="L420" s="1">
        <v>41821</v>
      </c>
      <c r="M420" s="1">
        <v>42394</v>
      </c>
      <c r="N420">
        <v>1</v>
      </c>
      <c r="O420" t="s">
        <v>27</v>
      </c>
      <c r="P420" t="s">
        <v>29</v>
      </c>
      <c r="Q420" t="s">
        <v>21</v>
      </c>
      <c r="R420" s="1">
        <v>41958</v>
      </c>
      <c r="S420" t="s">
        <v>21</v>
      </c>
      <c r="T420">
        <v>1</v>
      </c>
      <c r="U420">
        <v>2</v>
      </c>
      <c r="V420">
        <v>1</v>
      </c>
      <c r="W420">
        <v>1</v>
      </c>
      <c r="X420">
        <v>0</v>
      </c>
      <c r="Y420">
        <v>0</v>
      </c>
      <c r="Z420">
        <v>573</v>
      </c>
      <c r="AA420">
        <v>18.786885250000001</v>
      </c>
      <c r="AB420">
        <v>6</v>
      </c>
      <c r="AC420">
        <v>4</v>
      </c>
      <c r="AD420" t="s">
        <v>24</v>
      </c>
      <c r="AE420">
        <v>7</v>
      </c>
      <c r="AF420">
        <v>2014</v>
      </c>
      <c r="AG420">
        <v>201407</v>
      </c>
      <c r="AH420">
        <v>1</v>
      </c>
      <c r="AI420">
        <v>2016</v>
      </c>
      <c r="AJ420">
        <v>201601</v>
      </c>
    </row>
    <row r="421" spans="1:36" x14ac:dyDescent="0.2">
      <c r="A421">
        <v>3002339142</v>
      </c>
      <c r="B421" t="s">
        <v>0</v>
      </c>
      <c r="C421" t="s">
        <v>14</v>
      </c>
      <c r="D421" t="s">
        <v>9</v>
      </c>
      <c r="E421" t="s">
        <v>10</v>
      </c>
      <c r="F421" t="s">
        <v>10</v>
      </c>
      <c r="G421">
        <v>2</v>
      </c>
      <c r="H421">
        <v>1</v>
      </c>
      <c r="I421">
        <v>0</v>
      </c>
      <c r="J421">
        <v>2014</v>
      </c>
      <c r="K421">
        <v>1</v>
      </c>
      <c r="L421" s="1">
        <v>41821</v>
      </c>
      <c r="M421" s="1">
        <v>42394</v>
      </c>
      <c r="N421">
        <v>1</v>
      </c>
      <c r="O421" t="s">
        <v>27</v>
      </c>
      <c r="P421" t="s">
        <v>29</v>
      </c>
      <c r="Q421" t="s">
        <v>21</v>
      </c>
      <c r="R421" s="1">
        <v>41958</v>
      </c>
      <c r="S421" t="s">
        <v>21</v>
      </c>
      <c r="T421">
        <v>1</v>
      </c>
      <c r="U421">
        <v>2</v>
      </c>
      <c r="V421">
        <v>1</v>
      </c>
      <c r="W421">
        <v>1</v>
      </c>
      <c r="X421">
        <v>0</v>
      </c>
      <c r="Y421">
        <v>0</v>
      </c>
      <c r="Z421">
        <v>573</v>
      </c>
      <c r="AA421">
        <v>18.786885250000001</v>
      </c>
      <c r="AB421">
        <v>6</v>
      </c>
      <c r="AC421">
        <v>4</v>
      </c>
      <c r="AD421" t="s">
        <v>24</v>
      </c>
      <c r="AE421">
        <v>7</v>
      </c>
      <c r="AF421">
        <v>2014</v>
      </c>
      <c r="AG421">
        <v>201407</v>
      </c>
      <c r="AH421">
        <v>1</v>
      </c>
      <c r="AI421">
        <v>2016</v>
      </c>
      <c r="AJ421">
        <v>201601</v>
      </c>
    </row>
    <row r="422" spans="1:36" x14ac:dyDescent="0.2">
      <c r="A422">
        <v>3002360607</v>
      </c>
      <c r="B422" t="s">
        <v>0</v>
      </c>
      <c r="C422" t="s">
        <v>14</v>
      </c>
      <c r="D422" t="s">
        <v>9</v>
      </c>
      <c r="E422" t="s">
        <v>25</v>
      </c>
      <c r="F422" t="s">
        <v>4</v>
      </c>
      <c r="G422">
        <v>2</v>
      </c>
      <c r="H422">
        <v>1</v>
      </c>
      <c r="I422">
        <v>0</v>
      </c>
      <c r="J422">
        <v>2014</v>
      </c>
      <c r="K422">
        <v>1</v>
      </c>
      <c r="L422" s="1">
        <v>41822</v>
      </c>
      <c r="M422" s="1">
        <v>42215</v>
      </c>
      <c r="N422">
        <v>1</v>
      </c>
      <c r="O422" t="s">
        <v>27</v>
      </c>
      <c r="P422" t="s">
        <v>12</v>
      </c>
      <c r="Q422" t="s">
        <v>21</v>
      </c>
      <c r="R422" s="1">
        <v>41869</v>
      </c>
      <c r="S422" t="s">
        <v>21</v>
      </c>
      <c r="T422">
        <v>1</v>
      </c>
      <c r="U422">
        <v>2</v>
      </c>
      <c r="V422">
        <v>1</v>
      </c>
      <c r="W422">
        <v>1</v>
      </c>
      <c r="X422">
        <v>0</v>
      </c>
      <c r="Y422">
        <v>0</v>
      </c>
      <c r="Z422">
        <v>393</v>
      </c>
      <c r="AA422">
        <v>12.885245899999999</v>
      </c>
      <c r="AB422">
        <v>5</v>
      </c>
      <c r="AC422">
        <v>5</v>
      </c>
      <c r="AD422" t="s">
        <v>32</v>
      </c>
      <c r="AE422">
        <v>7</v>
      </c>
      <c r="AF422">
        <v>2014</v>
      </c>
      <c r="AG422">
        <v>201407</v>
      </c>
      <c r="AH422">
        <v>7</v>
      </c>
      <c r="AI422">
        <v>2015</v>
      </c>
      <c r="AJ422">
        <v>201507</v>
      </c>
    </row>
    <row r="423" spans="1:36" x14ac:dyDescent="0.2">
      <c r="A423">
        <v>3002362965</v>
      </c>
      <c r="B423" t="s">
        <v>0</v>
      </c>
      <c r="C423" t="s">
        <v>1</v>
      </c>
      <c r="D423" t="s">
        <v>9</v>
      </c>
      <c r="E423" t="s">
        <v>10</v>
      </c>
      <c r="F423" t="s">
        <v>10</v>
      </c>
      <c r="G423">
        <v>4</v>
      </c>
      <c r="H423">
        <v>2</v>
      </c>
      <c r="I423">
        <v>2</v>
      </c>
      <c r="J423">
        <v>2014</v>
      </c>
      <c r="K423">
        <v>1</v>
      </c>
      <c r="L423" s="1">
        <v>41822</v>
      </c>
      <c r="M423" s="1">
        <v>42020</v>
      </c>
      <c r="N423">
        <v>1</v>
      </c>
      <c r="O423" t="s">
        <v>11</v>
      </c>
      <c r="P423" t="s">
        <v>29</v>
      </c>
      <c r="Q423" t="s">
        <v>12</v>
      </c>
      <c r="R423" s="1">
        <v>41823</v>
      </c>
      <c r="S423" t="s">
        <v>12</v>
      </c>
      <c r="T423">
        <v>1</v>
      </c>
      <c r="U423">
        <v>2</v>
      </c>
      <c r="V423">
        <v>1</v>
      </c>
      <c r="W423">
        <v>1</v>
      </c>
      <c r="X423">
        <v>0</v>
      </c>
      <c r="Y423">
        <v>0</v>
      </c>
      <c r="Z423">
        <v>198</v>
      </c>
      <c r="AA423">
        <v>6.491803279</v>
      </c>
      <c r="AB423">
        <v>4</v>
      </c>
      <c r="AC423">
        <v>6</v>
      </c>
      <c r="AD423" t="s">
        <v>8</v>
      </c>
      <c r="AE423">
        <v>7</v>
      </c>
      <c r="AF423">
        <v>2014</v>
      </c>
      <c r="AG423">
        <v>201407</v>
      </c>
      <c r="AH423">
        <v>1</v>
      </c>
      <c r="AI423">
        <v>2015</v>
      </c>
      <c r="AJ423">
        <v>201501</v>
      </c>
    </row>
    <row r="424" spans="1:36" x14ac:dyDescent="0.2">
      <c r="A424">
        <v>3000893001</v>
      </c>
      <c r="B424" t="s">
        <v>0</v>
      </c>
      <c r="C424" t="s">
        <v>1</v>
      </c>
      <c r="D424" t="s">
        <v>34</v>
      </c>
      <c r="E424" t="s">
        <v>15</v>
      </c>
      <c r="F424" t="s">
        <v>15</v>
      </c>
      <c r="G424">
        <v>10</v>
      </c>
      <c r="H424">
        <v>4</v>
      </c>
      <c r="I424">
        <v>8</v>
      </c>
      <c r="J424">
        <v>2014</v>
      </c>
      <c r="K424">
        <v>2</v>
      </c>
      <c r="L424" s="1">
        <v>41823</v>
      </c>
      <c r="M424" s="1">
        <v>42736</v>
      </c>
      <c r="N424">
        <v>0</v>
      </c>
      <c r="O424" t="s">
        <v>27</v>
      </c>
      <c r="P424" t="s">
        <v>21</v>
      </c>
      <c r="Q424" t="s">
        <v>12</v>
      </c>
      <c r="R424" s="1">
        <v>42167</v>
      </c>
      <c r="S424" t="s">
        <v>21</v>
      </c>
      <c r="T424">
        <v>1</v>
      </c>
      <c r="U424">
        <v>3</v>
      </c>
      <c r="V424">
        <v>2</v>
      </c>
      <c r="W424">
        <v>0</v>
      </c>
      <c r="X424">
        <v>0</v>
      </c>
      <c r="Y424">
        <v>0</v>
      </c>
      <c r="Z424">
        <v>913</v>
      </c>
      <c r="AA424">
        <v>29.93442623</v>
      </c>
      <c r="AB424">
        <v>6</v>
      </c>
      <c r="AC424">
        <v>0</v>
      </c>
      <c r="AD424" t="s">
        <v>13</v>
      </c>
      <c r="AE424">
        <v>7</v>
      </c>
      <c r="AF424">
        <v>2014</v>
      </c>
      <c r="AG424">
        <v>201407</v>
      </c>
      <c r="AH424">
        <v>1</v>
      </c>
      <c r="AI424">
        <v>2017</v>
      </c>
      <c r="AJ424">
        <v>201701</v>
      </c>
    </row>
    <row r="425" spans="1:36" x14ac:dyDescent="0.2">
      <c r="A425">
        <v>3001703736</v>
      </c>
      <c r="B425" t="s">
        <v>0</v>
      </c>
      <c r="C425" t="s">
        <v>1</v>
      </c>
      <c r="D425" t="s">
        <v>9</v>
      </c>
      <c r="E425" t="s">
        <v>10</v>
      </c>
      <c r="F425" t="s">
        <v>10</v>
      </c>
      <c r="G425">
        <v>8</v>
      </c>
      <c r="H425">
        <v>4</v>
      </c>
      <c r="I425">
        <v>6</v>
      </c>
      <c r="J425">
        <v>2014</v>
      </c>
      <c r="K425">
        <v>1</v>
      </c>
      <c r="L425" s="1">
        <v>41823</v>
      </c>
      <c r="M425" s="1">
        <v>42736</v>
      </c>
      <c r="N425">
        <v>1</v>
      </c>
      <c r="O425" t="s">
        <v>11</v>
      </c>
      <c r="P425" t="s">
        <v>12</v>
      </c>
      <c r="Q425" t="s">
        <v>12</v>
      </c>
      <c r="R425" s="1">
        <v>41859</v>
      </c>
      <c r="S425" t="s">
        <v>26</v>
      </c>
      <c r="T425">
        <v>1</v>
      </c>
      <c r="U425">
        <v>6</v>
      </c>
      <c r="V425">
        <v>5</v>
      </c>
      <c r="W425">
        <v>0</v>
      </c>
      <c r="X425">
        <v>0</v>
      </c>
      <c r="Y425">
        <v>0</v>
      </c>
      <c r="Z425">
        <v>913</v>
      </c>
      <c r="AA425">
        <v>29.93442623</v>
      </c>
      <c r="AB425">
        <v>6</v>
      </c>
      <c r="AC425">
        <v>0</v>
      </c>
      <c r="AD425" t="s">
        <v>13</v>
      </c>
      <c r="AE425">
        <v>7</v>
      </c>
      <c r="AF425">
        <v>2014</v>
      </c>
      <c r="AG425">
        <v>201407</v>
      </c>
      <c r="AH425">
        <v>1</v>
      </c>
      <c r="AI425">
        <v>2017</v>
      </c>
      <c r="AJ425">
        <v>201701</v>
      </c>
    </row>
    <row r="426" spans="1:36" x14ac:dyDescent="0.2">
      <c r="A426">
        <v>3001843344</v>
      </c>
      <c r="B426" t="s">
        <v>0</v>
      </c>
      <c r="C426" t="s">
        <v>1</v>
      </c>
      <c r="D426" t="s">
        <v>9</v>
      </c>
      <c r="E426" t="s">
        <v>15</v>
      </c>
      <c r="F426" t="s">
        <v>15</v>
      </c>
      <c r="G426">
        <v>16</v>
      </c>
      <c r="H426">
        <v>6</v>
      </c>
      <c r="I426">
        <v>13</v>
      </c>
      <c r="J426">
        <v>2014</v>
      </c>
      <c r="K426">
        <v>1</v>
      </c>
      <c r="L426" s="1">
        <v>41823</v>
      </c>
      <c r="M426" s="1">
        <v>42718</v>
      </c>
      <c r="N426">
        <v>1</v>
      </c>
      <c r="O426" t="s">
        <v>11</v>
      </c>
      <c r="P426" t="s">
        <v>12</v>
      </c>
      <c r="Q426" t="s">
        <v>26</v>
      </c>
      <c r="R426" s="1">
        <v>41960</v>
      </c>
      <c r="S426" t="s">
        <v>12</v>
      </c>
      <c r="T426">
        <v>1</v>
      </c>
      <c r="U426">
        <v>3</v>
      </c>
      <c r="V426">
        <v>2</v>
      </c>
      <c r="W426">
        <v>1</v>
      </c>
      <c r="X426">
        <v>0</v>
      </c>
      <c r="Y426">
        <v>0</v>
      </c>
      <c r="Z426">
        <v>895</v>
      </c>
      <c r="AA426">
        <v>29.3442623</v>
      </c>
      <c r="AB426">
        <v>6</v>
      </c>
      <c r="AC426">
        <v>1</v>
      </c>
      <c r="AD426" t="s">
        <v>24</v>
      </c>
      <c r="AE426">
        <v>7</v>
      </c>
      <c r="AF426">
        <v>2014</v>
      </c>
      <c r="AG426">
        <v>201407</v>
      </c>
      <c r="AH426">
        <v>12</v>
      </c>
      <c r="AI426">
        <v>2016</v>
      </c>
      <c r="AJ426">
        <v>201612</v>
      </c>
    </row>
    <row r="427" spans="1:36" x14ac:dyDescent="0.2">
      <c r="A427">
        <v>3002066814</v>
      </c>
      <c r="B427" t="s">
        <v>0</v>
      </c>
      <c r="C427" t="s">
        <v>1</v>
      </c>
      <c r="D427" t="s">
        <v>34</v>
      </c>
      <c r="E427" t="s">
        <v>15</v>
      </c>
      <c r="F427" t="s">
        <v>15</v>
      </c>
      <c r="G427">
        <v>7</v>
      </c>
      <c r="H427">
        <v>3</v>
      </c>
      <c r="I427">
        <v>4</v>
      </c>
      <c r="J427">
        <v>2014</v>
      </c>
      <c r="K427">
        <v>2</v>
      </c>
      <c r="L427" s="1">
        <v>41823</v>
      </c>
      <c r="M427" s="1">
        <v>42736</v>
      </c>
      <c r="N427">
        <v>0</v>
      </c>
      <c r="O427" t="s">
        <v>27</v>
      </c>
      <c r="P427" t="s">
        <v>21</v>
      </c>
      <c r="Q427" t="s">
        <v>12</v>
      </c>
      <c r="R427" s="1">
        <v>42167</v>
      </c>
      <c r="S427" t="s">
        <v>21</v>
      </c>
      <c r="T427">
        <v>1</v>
      </c>
      <c r="U427">
        <v>3</v>
      </c>
      <c r="V427">
        <v>2</v>
      </c>
      <c r="W427">
        <v>0</v>
      </c>
      <c r="X427">
        <v>0</v>
      </c>
      <c r="Y427">
        <v>0</v>
      </c>
      <c r="Z427">
        <v>913</v>
      </c>
      <c r="AA427">
        <v>29.93442623</v>
      </c>
      <c r="AB427">
        <v>6</v>
      </c>
      <c r="AC427">
        <v>0</v>
      </c>
      <c r="AD427" t="s">
        <v>13</v>
      </c>
      <c r="AE427">
        <v>7</v>
      </c>
      <c r="AF427">
        <v>2014</v>
      </c>
      <c r="AG427">
        <v>201407</v>
      </c>
      <c r="AH427">
        <v>1</v>
      </c>
      <c r="AI427">
        <v>2017</v>
      </c>
      <c r="AJ427">
        <v>201701</v>
      </c>
    </row>
    <row r="428" spans="1:36" x14ac:dyDescent="0.2">
      <c r="A428">
        <v>3002129502</v>
      </c>
      <c r="B428" t="s">
        <v>0</v>
      </c>
      <c r="C428" t="s">
        <v>1</v>
      </c>
      <c r="D428" t="s">
        <v>9</v>
      </c>
      <c r="E428" t="s">
        <v>10</v>
      </c>
      <c r="F428" t="s">
        <v>10</v>
      </c>
      <c r="G428">
        <v>4</v>
      </c>
      <c r="H428">
        <v>2</v>
      </c>
      <c r="I428">
        <v>2</v>
      </c>
      <c r="J428">
        <v>2014</v>
      </c>
      <c r="K428">
        <v>1</v>
      </c>
      <c r="L428" s="1">
        <v>41823</v>
      </c>
      <c r="M428" s="1">
        <v>42736</v>
      </c>
      <c r="N428">
        <v>1</v>
      </c>
      <c r="O428" t="s">
        <v>11</v>
      </c>
      <c r="P428" t="s">
        <v>12</v>
      </c>
      <c r="Q428" t="s">
        <v>12</v>
      </c>
      <c r="R428" s="1">
        <v>42016</v>
      </c>
      <c r="S428" t="s">
        <v>12</v>
      </c>
      <c r="T428">
        <v>1</v>
      </c>
      <c r="U428">
        <v>5</v>
      </c>
      <c r="V428">
        <v>4</v>
      </c>
      <c r="W428">
        <v>0</v>
      </c>
      <c r="X428">
        <v>0</v>
      </c>
      <c r="Y428">
        <v>0</v>
      </c>
      <c r="Z428">
        <v>913</v>
      </c>
      <c r="AA428">
        <v>29.93442623</v>
      </c>
      <c r="AB428">
        <v>6</v>
      </c>
      <c r="AC428">
        <v>0</v>
      </c>
      <c r="AD428" t="s">
        <v>13</v>
      </c>
      <c r="AE428">
        <v>7</v>
      </c>
      <c r="AF428">
        <v>2014</v>
      </c>
      <c r="AG428">
        <v>201407</v>
      </c>
      <c r="AH428">
        <v>1</v>
      </c>
      <c r="AI428">
        <v>2017</v>
      </c>
      <c r="AJ428">
        <v>201701</v>
      </c>
    </row>
    <row r="429" spans="1:36" x14ac:dyDescent="0.2">
      <c r="A429">
        <v>3002282490</v>
      </c>
      <c r="B429" t="s">
        <v>0</v>
      </c>
      <c r="C429" t="s">
        <v>1</v>
      </c>
      <c r="D429" t="s">
        <v>9</v>
      </c>
      <c r="E429" t="s">
        <v>15</v>
      </c>
      <c r="F429" t="s">
        <v>15</v>
      </c>
      <c r="G429">
        <v>3</v>
      </c>
      <c r="H429">
        <v>1</v>
      </c>
      <c r="I429">
        <v>1</v>
      </c>
      <c r="J429">
        <v>2014</v>
      </c>
      <c r="K429">
        <v>2</v>
      </c>
      <c r="L429" s="1">
        <v>41823</v>
      </c>
      <c r="M429" s="1">
        <v>42736</v>
      </c>
      <c r="N429">
        <v>0</v>
      </c>
      <c r="O429" t="s">
        <v>27</v>
      </c>
      <c r="P429" t="s">
        <v>21</v>
      </c>
      <c r="Q429" t="s">
        <v>12</v>
      </c>
      <c r="R429" s="1">
        <v>42167</v>
      </c>
      <c r="S429" t="s">
        <v>21</v>
      </c>
      <c r="T429">
        <v>1</v>
      </c>
      <c r="U429">
        <v>3</v>
      </c>
      <c r="V429">
        <v>2</v>
      </c>
      <c r="W429">
        <v>0</v>
      </c>
      <c r="X429">
        <v>0</v>
      </c>
      <c r="Y429">
        <v>0</v>
      </c>
      <c r="Z429">
        <v>913</v>
      </c>
      <c r="AA429">
        <v>29.93442623</v>
      </c>
      <c r="AB429">
        <v>6</v>
      </c>
      <c r="AC429">
        <v>0</v>
      </c>
      <c r="AD429" t="s">
        <v>13</v>
      </c>
      <c r="AE429">
        <v>7</v>
      </c>
      <c r="AF429">
        <v>2014</v>
      </c>
      <c r="AG429">
        <v>201407</v>
      </c>
      <c r="AH429">
        <v>1</v>
      </c>
      <c r="AI429">
        <v>2017</v>
      </c>
      <c r="AJ429">
        <v>201701</v>
      </c>
    </row>
    <row r="430" spans="1:36" x14ac:dyDescent="0.2">
      <c r="A430">
        <v>3002343135</v>
      </c>
      <c r="B430" t="s">
        <v>0</v>
      </c>
      <c r="C430" t="s">
        <v>14</v>
      </c>
      <c r="D430" t="s">
        <v>9</v>
      </c>
      <c r="E430" t="s">
        <v>10</v>
      </c>
      <c r="F430" t="s">
        <v>10</v>
      </c>
      <c r="G430">
        <v>7</v>
      </c>
      <c r="H430">
        <v>3</v>
      </c>
      <c r="I430">
        <v>4</v>
      </c>
      <c r="J430">
        <v>2014</v>
      </c>
      <c r="K430">
        <v>1</v>
      </c>
      <c r="L430" s="1">
        <v>41823</v>
      </c>
      <c r="M430" s="1">
        <v>42736</v>
      </c>
      <c r="N430">
        <v>1</v>
      </c>
      <c r="O430" t="s">
        <v>11</v>
      </c>
      <c r="P430" t="s">
        <v>12</v>
      </c>
      <c r="Q430" t="s">
        <v>12</v>
      </c>
      <c r="R430" s="1">
        <v>41859</v>
      </c>
      <c r="S430" t="s">
        <v>21</v>
      </c>
      <c r="T430">
        <v>1</v>
      </c>
      <c r="U430">
        <v>6</v>
      </c>
      <c r="V430">
        <v>5</v>
      </c>
      <c r="W430">
        <v>0</v>
      </c>
      <c r="X430">
        <v>0</v>
      </c>
      <c r="Y430">
        <v>0</v>
      </c>
      <c r="Z430">
        <v>913</v>
      </c>
      <c r="AA430">
        <v>29.93442623</v>
      </c>
      <c r="AB430">
        <v>6</v>
      </c>
      <c r="AC430">
        <v>0</v>
      </c>
      <c r="AD430" t="s">
        <v>13</v>
      </c>
      <c r="AE430">
        <v>7</v>
      </c>
      <c r="AF430">
        <v>2014</v>
      </c>
      <c r="AG430">
        <v>201407</v>
      </c>
      <c r="AH430">
        <v>1</v>
      </c>
      <c r="AI430">
        <v>2017</v>
      </c>
      <c r="AJ430">
        <v>201701</v>
      </c>
    </row>
    <row r="431" spans="1:36" x14ac:dyDescent="0.2">
      <c r="A431">
        <v>3002362977</v>
      </c>
      <c r="B431" t="s">
        <v>0</v>
      </c>
      <c r="C431" t="s">
        <v>1</v>
      </c>
      <c r="D431" t="s">
        <v>9</v>
      </c>
      <c r="E431" t="s">
        <v>10</v>
      </c>
      <c r="F431" t="s">
        <v>10</v>
      </c>
      <c r="G431">
        <v>2</v>
      </c>
      <c r="H431">
        <v>1</v>
      </c>
      <c r="I431">
        <v>0</v>
      </c>
      <c r="J431">
        <v>2014</v>
      </c>
      <c r="K431">
        <v>1</v>
      </c>
      <c r="L431" s="1">
        <v>41823</v>
      </c>
      <c r="M431" s="1">
        <v>42251</v>
      </c>
      <c r="N431">
        <v>1</v>
      </c>
      <c r="O431" t="s">
        <v>11</v>
      </c>
      <c r="P431" t="s">
        <v>21</v>
      </c>
      <c r="Q431" t="s">
        <v>12</v>
      </c>
      <c r="R431" s="1">
        <v>41859</v>
      </c>
      <c r="S431" t="s">
        <v>12</v>
      </c>
      <c r="T431">
        <v>1</v>
      </c>
      <c r="U431">
        <v>2</v>
      </c>
      <c r="V431">
        <v>1</v>
      </c>
      <c r="W431">
        <v>1</v>
      </c>
      <c r="X431">
        <v>0</v>
      </c>
      <c r="Y431">
        <v>0</v>
      </c>
      <c r="Z431">
        <v>428</v>
      </c>
      <c r="AA431">
        <v>14.032786890000001</v>
      </c>
      <c r="AB431">
        <v>5</v>
      </c>
      <c r="AC431">
        <v>5</v>
      </c>
      <c r="AD431" t="s">
        <v>24</v>
      </c>
      <c r="AE431">
        <v>7</v>
      </c>
      <c r="AF431">
        <v>2014</v>
      </c>
      <c r="AG431">
        <v>201407</v>
      </c>
      <c r="AH431">
        <v>9</v>
      </c>
      <c r="AI431">
        <v>2015</v>
      </c>
      <c r="AJ431">
        <v>201509</v>
      </c>
    </row>
    <row r="432" spans="1:36" x14ac:dyDescent="0.2">
      <c r="A432">
        <v>3002363379</v>
      </c>
      <c r="B432" t="s">
        <v>0</v>
      </c>
      <c r="C432" t="s">
        <v>14</v>
      </c>
      <c r="D432" t="s">
        <v>9</v>
      </c>
      <c r="E432" t="s">
        <v>10</v>
      </c>
      <c r="F432" t="s">
        <v>10</v>
      </c>
      <c r="G432">
        <v>2</v>
      </c>
      <c r="H432">
        <v>1</v>
      </c>
      <c r="I432">
        <v>0</v>
      </c>
      <c r="J432">
        <v>2014</v>
      </c>
      <c r="K432">
        <v>1</v>
      </c>
      <c r="L432" s="1">
        <v>41825</v>
      </c>
      <c r="M432" s="1">
        <v>42201</v>
      </c>
      <c r="N432">
        <v>1</v>
      </c>
      <c r="O432" t="s">
        <v>11</v>
      </c>
      <c r="P432" t="s">
        <v>12</v>
      </c>
      <c r="Q432" t="s">
        <v>7</v>
      </c>
      <c r="R432" t="s">
        <v>7</v>
      </c>
      <c r="S432" t="s">
        <v>12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376</v>
      </c>
      <c r="AA432">
        <v>12.32786885</v>
      </c>
      <c r="AB432">
        <v>5</v>
      </c>
      <c r="AC432">
        <v>5</v>
      </c>
      <c r="AD432" t="s">
        <v>24</v>
      </c>
      <c r="AE432">
        <v>7</v>
      </c>
      <c r="AF432">
        <v>2014</v>
      </c>
      <c r="AG432">
        <v>201407</v>
      </c>
      <c r="AH432">
        <v>7</v>
      </c>
      <c r="AI432">
        <v>2015</v>
      </c>
      <c r="AJ432">
        <v>201507</v>
      </c>
    </row>
    <row r="433" spans="1:36" x14ac:dyDescent="0.2">
      <c r="A433">
        <v>3000293112</v>
      </c>
      <c r="B433" t="s">
        <v>0</v>
      </c>
      <c r="C433" t="s">
        <v>1</v>
      </c>
      <c r="D433" t="s">
        <v>9</v>
      </c>
      <c r="E433" t="s">
        <v>10</v>
      </c>
      <c r="F433" t="s">
        <v>10</v>
      </c>
      <c r="G433">
        <v>15</v>
      </c>
      <c r="H433">
        <v>6</v>
      </c>
      <c r="I433">
        <v>12</v>
      </c>
      <c r="J433">
        <v>2014</v>
      </c>
      <c r="K433">
        <v>1</v>
      </c>
      <c r="L433" s="1">
        <v>41828</v>
      </c>
      <c r="M433" s="1">
        <v>41939</v>
      </c>
      <c r="N433">
        <v>1</v>
      </c>
      <c r="O433" t="s">
        <v>11</v>
      </c>
      <c r="P433" t="s">
        <v>12</v>
      </c>
      <c r="Q433" t="s">
        <v>7</v>
      </c>
      <c r="R433" t="s">
        <v>7</v>
      </c>
      <c r="S433" t="s">
        <v>12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111</v>
      </c>
      <c r="AA433">
        <v>3.6393442619999998</v>
      </c>
      <c r="AB433">
        <v>3</v>
      </c>
      <c r="AC433">
        <v>6</v>
      </c>
      <c r="AD433" t="s">
        <v>8</v>
      </c>
      <c r="AE433">
        <v>7</v>
      </c>
      <c r="AF433">
        <v>2014</v>
      </c>
      <c r="AG433">
        <v>201407</v>
      </c>
      <c r="AH433">
        <v>10</v>
      </c>
      <c r="AI433">
        <v>2014</v>
      </c>
      <c r="AJ433">
        <v>201410</v>
      </c>
    </row>
    <row r="434" spans="1:36" x14ac:dyDescent="0.2">
      <c r="A434">
        <v>3000413031</v>
      </c>
      <c r="B434" t="s">
        <v>0</v>
      </c>
      <c r="C434" t="s">
        <v>14</v>
      </c>
      <c r="D434" t="s">
        <v>9</v>
      </c>
      <c r="E434" t="s">
        <v>15</v>
      </c>
      <c r="F434" t="s">
        <v>15</v>
      </c>
      <c r="G434">
        <v>17</v>
      </c>
      <c r="H434">
        <v>6</v>
      </c>
      <c r="I434">
        <v>14</v>
      </c>
      <c r="J434">
        <v>2014</v>
      </c>
      <c r="K434">
        <v>2</v>
      </c>
      <c r="L434" s="1">
        <v>41828</v>
      </c>
      <c r="M434" s="1">
        <v>41830</v>
      </c>
      <c r="N434">
        <v>0</v>
      </c>
      <c r="O434" t="s">
        <v>19</v>
      </c>
      <c r="P434" t="s">
        <v>20</v>
      </c>
      <c r="Q434" t="s">
        <v>7</v>
      </c>
      <c r="R434" t="s">
        <v>7</v>
      </c>
      <c r="S434" t="s">
        <v>20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2</v>
      </c>
      <c r="AA434">
        <v>6.5573771000000003E-2</v>
      </c>
      <c r="AB434">
        <v>1</v>
      </c>
      <c r="AC434">
        <v>3</v>
      </c>
      <c r="AD434" t="s">
        <v>18</v>
      </c>
      <c r="AE434">
        <v>7</v>
      </c>
      <c r="AF434">
        <v>2014</v>
      </c>
      <c r="AG434">
        <v>201407</v>
      </c>
      <c r="AH434">
        <v>7</v>
      </c>
      <c r="AI434">
        <v>2014</v>
      </c>
      <c r="AJ434">
        <v>201407</v>
      </c>
    </row>
    <row r="435" spans="1:36" x14ac:dyDescent="0.2">
      <c r="A435">
        <v>3001801131</v>
      </c>
      <c r="B435" t="s">
        <v>0</v>
      </c>
      <c r="C435" t="s">
        <v>14</v>
      </c>
      <c r="D435" t="s">
        <v>9</v>
      </c>
      <c r="E435" t="s">
        <v>15</v>
      </c>
      <c r="F435" t="s">
        <v>15</v>
      </c>
      <c r="G435">
        <v>8</v>
      </c>
      <c r="H435">
        <v>3</v>
      </c>
      <c r="I435">
        <v>5</v>
      </c>
      <c r="J435">
        <v>2014</v>
      </c>
      <c r="K435">
        <v>1</v>
      </c>
      <c r="L435" s="1">
        <v>41828</v>
      </c>
      <c r="M435" s="1">
        <v>42192</v>
      </c>
      <c r="N435">
        <v>1</v>
      </c>
      <c r="O435" t="s">
        <v>11</v>
      </c>
      <c r="P435" t="s">
        <v>29</v>
      </c>
      <c r="Q435" t="s">
        <v>26</v>
      </c>
      <c r="R435" s="1">
        <v>41836</v>
      </c>
      <c r="S435" t="s">
        <v>12</v>
      </c>
      <c r="T435">
        <v>1</v>
      </c>
      <c r="U435">
        <v>3</v>
      </c>
      <c r="V435">
        <v>2</v>
      </c>
      <c r="W435">
        <v>1</v>
      </c>
      <c r="X435">
        <v>0</v>
      </c>
      <c r="Y435">
        <v>0</v>
      </c>
      <c r="Z435">
        <v>364</v>
      </c>
      <c r="AA435">
        <v>11.93442623</v>
      </c>
      <c r="AB435">
        <v>4</v>
      </c>
      <c r="AC435">
        <v>5</v>
      </c>
      <c r="AD435" t="s">
        <v>8</v>
      </c>
      <c r="AE435">
        <v>7</v>
      </c>
      <c r="AF435">
        <v>2014</v>
      </c>
      <c r="AG435">
        <v>201407</v>
      </c>
      <c r="AH435">
        <v>7</v>
      </c>
      <c r="AI435">
        <v>2015</v>
      </c>
      <c r="AJ435">
        <v>201507</v>
      </c>
    </row>
    <row r="436" spans="1:36" x14ac:dyDescent="0.2">
      <c r="A436">
        <v>3001988298</v>
      </c>
      <c r="B436" t="s">
        <v>0</v>
      </c>
      <c r="C436" t="s">
        <v>14</v>
      </c>
      <c r="D436" t="s">
        <v>9</v>
      </c>
      <c r="E436" t="s">
        <v>15</v>
      </c>
      <c r="F436" t="s">
        <v>15</v>
      </c>
      <c r="G436">
        <v>5</v>
      </c>
      <c r="H436">
        <v>3</v>
      </c>
      <c r="I436">
        <v>3</v>
      </c>
      <c r="J436">
        <v>2014</v>
      </c>
      <c r="K436">
        <v>1</v>
      </c>
      <c r="L436" s="1">
        <v>41828</v>
      </c>
      <c r="M436" s="1">
        <v>42192</v>
      </c>
      <c r="N436">
        <v>1</v>
      </c>
      <c r="O436" t="s">
        <v>11</v>
      </c>
      <c r="P436" t="s">
        <v>29</v>
      </c>
      <c r="Q436" t="s">
        <v>26</v>
      </c>
      <c r="R436" s="1">
        <v>41836</v>
      </c>
      <c r="S436" t="s">
        <v>12</v>
      </c>
      <c r="T436">
        <v>1</v>
      </c>
      <c r="U436">
        <v>3</v>
      </c>
      <c r="V436">
        <v>2</v>
      </c>
      <c r="W436">
        <v>1</v>
      </c>
      <c r="X436">
        <v>0</v>
      </c>
      <c r="Y436">
        <v>0</v>
      </c>
      <c r="Z436">
        <v>364</v>
      </c>
      <c r="AA436">
        <v>11.93442623</v>
      </c>
      <c r="AB436">
        <v>4</v>
      </c>
      <c r="AC436">
        <v>5</v>
      </c>
      <c r="AD436" t="s">
        <v>8</v>
      </c>
      <c r="AE436">
        <v>7</v>
      </c>
      <c r="AF436">
        <v>2014</v>
      </c>
      <c r="AG436">
        <v>201407</v>
      </c>
      <c r="AH436">
        <v>7</v>
      </c>
      <c r="AI436">
        <v>2015</v>
      </c>
      <c r="AJ436">
        <v>201507</v>
      </c>
    </row>
    <row r="437" spans="1:36" x14ac:dyDescent="0.2">
      <c r="A437">
        <v>3000302247</v>
      </c>
      <c r="B437" t="s">
        <v>0</v>
      </c>
      <c r="C437" t="s">
        <v>14</v>
      </c>
      <c r="D437" t="s">
        <v>9</v>
      </c>
      <c r="E437" t="s">
        <v>3</v>
      </c>
      <c r="F437" t="s">
        <v>4</v>
      </c>
      <c r="G437">
        <v>14</v>
      </c>
      <c r="H437">
        <v>6</v>
      </c>
      <c r="I437">
        <v>12</v>
      </c>
      <c r="J437">
        <v>2014</v>
      </c>
      <c r="K437">
        <v>1</v>
      </c>
      <c r="L437" s="1">
        <v>41829</v>
      </c>
      <c r="M437" s="1">
        <v>42736</v>
      </c>
      <c r="N437">
        <v>1</v>
      </c>
      <c r="O437" t="s">
        <v>11</v>
      </c>
      <c r="P437" t="s">
        <v>12</v>
      </c>
      <c r="Q437" t="s">
        <v>7</v>
      </c>
      <c r="R437" t="s">
        <v>7</v>
      </c>
      <c r="S437" t="s">
        <v>12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907</v>
      </c>
      <c r="AA437">
        <v>29.737704919999999</v>
      </c>
      <c r="AB437">
        <v>6</v>
      </c>
      <c r="AC437">
        <v>0</v>
      </c>
      <c r="AD437" t="s">
        <v>13</v>
      </c>
      <c r="AE437">
        <v>7</v>
      </c>
      <c r="AF437">
        <v>2014</v>
      </c>
      <c r="AG437">
        <v>201407</v>
      </c>
      <c r="AH437">
        <v>1</v>
      </c>
      <c r="AI437">
        <v>2017</v>
      </c>
      <c r="AJ437">
        <v>201701</v>
      </c>
    </row>
    <row r="438" spans="1:36" x14ac:dyDescent="0.2">
      <c r="A438">
        <v>3001829064</v>
      </c>
      <c r="B438" t="s">
        <v>0</v>
      </c>
      <c r="C438" t="s">
        <v>1</v>
      </c>
      <c r="D438" t="s">
        <v>2</v>
      </c>
      <c r="E438" t="s">
        <v>10</v>
      </c>
      <c r="F438" t="s">
        <v>10</v>
      </c>
      <c r="G438">
        <v>10</v>
      </c>
      <c r="H438">
        <v>4</v>
      </c>
      <c r="I438">
        <v>7</v>
      </c>
      <c r="J438">
        <v>2014</v>
      </c>
      <c r="K438">
        <v>1</v>
      </c>
      <c r="L438" s="1">
        <v>41829</v>
      </c>
      <c r="M438" s="1">
        <v>42736</v>
      </c>
      <c r="N438">
        <v>1</v>
      </c>
      <c r="O438" t="s">
        <v>11</v>
      </c>
      <c r="P438" t="s">
        <v>12</v>
      </c>
      <c r="Q438" t="s">
        <v>7</v>
      </c>
      <c r="R438" t="s">
        <v>7</v>
      </c>
      <c r="S438" t="s">
        <v>12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907</v>
      </c>
      <c r="AA438">
        <v>29.737704919999999</v>
      </c>
      <c r="AB438">
        <v>6</v>
      </c>
      <c r="AC438">
        <v>0</v>
      </c>
      <c r="AD438" t="s">
        <v>13</v>
      </c>
      <c r="AE438">
        <v>7</v>
      </c>
      <c r="AF438">
        <v>2014</v>
      </c>
      <c r="AG438">
        <v>201407</v>
      </c>
      <c r="AH438">
        <v>1</v>
      </c>
      <c r="AI438">
        <v>2017</v>
      </c>
      <c r="AJ438">
        <v>201701</v>
      </c>
    </row>
    <row r="439" spans="1:36" x14ac:dyDescent="0.2">
      <c r="A439">
        <v>3002308068</v>
      </c>
      <c r="B439" t="s">
        <v>0</v>
      </c>
      <c r="C439" t="s">
        <v>14</v>
      </c>
      <c r="D439" t="s">
        <v>9</v>
      </c>
      <c r="E439" t="s">
        <v>15</v>
      </c>
      <c r="F439" t="s">
        <v>15</v>
      </c>
      <c r="G439">
        <v>3</v>
      </c>
      <c r="H439">
        <v>1</v>
      </c>
      <c r="I439">
        <v>0</v>
      </c>
      <c r="J439">
        <v>2014</v>
      </c>
      <c r="K439">
        <v>2</v>
      </c>
      <c r="L439" s="1">
        <v>41829</v>
      </c>
      <c r="M439" s="1">
        <v>41834</v>
      </c>
      <c r="N439">
        <v>0</v>
      </c>
      <c r="O439" t="s">
        <v>11</v>
      </c>
      <c r="P439" t="s">
        <v>12</v>
      </c>
      <c r="Q439" t="s">
        <v>7</v>
      </c>
      <c r="R439" t="s">
        <v>7</v>
      </c>
      <c r="S439" t="s">
        <v>12</v>
      </c>
      <c r="T439">
        <v>0</v>
      </c>
      <c r="U439">
        <v>1</v>
      </c>
      <c r="V439">
        <v>0</v>
      </c>
      <c r="W439">
        <v>1</v>
      </c>
      <c r="X439">
        <v>0</v>
      </c>
      <c r="Y439">
        <v>1</v>
      </c>
      <c r="Z439">
        <v>5</v>
      </c>
      <c r="AA439">
        <v>0.16393442599999999</v>
      </c>
      <c r="AB439">
        <v>1</v>
      </c>
      <c r="AC439">
        <v>6</v>
      </c>
      <c r="AD439" t="s">
        <v>8</v>
      </c>
      <c r="AE439">
        <v>7</v>
      </c>
      <c r="AF439">
        <v>2014</v>
      </c>
      <c r="AG439">
        <v>201407</v>
      </c>
      <c r="AH439">
        <v>7</v>
      </c>
      <c r="AI439">
        <v>2014</v>
      </c>
      <c r="AJ439">
        <v>201407</v>
      </c>
    </row>
    <row r="440" spans="1:36" x14ac:dyDescent="0.2">
      <c r="A440">
        <v>3002159571</v>
      </c>
      <c r="B440" t="s">
        <v>0</v>
      </c>
      <c r="C440" t="s">
        <v>14</v>
      </c>
      <c r="D440" t="s">
        <v>9</v>
      </c>
      <c r="E440" t="s">
        <v>4</v>
      </c>
      <c r="F440" t="s">
        <v>4</v>
      </c>
      <c r="G440">
        <v>14</v>
      </c>
      <c r="H440">
        <v>6</v>
      </c>
      <c r="I440">
        <v>12</v>
      </c>
      <c r="J440">
        <v>2014</v>
      </c>
      <c r="K440">
        <v>1</v>
      </c>
      <c r="L440" s="1">
        <v>41830</v>
      </c>
      <c r="M440" s="1">
        <v>42374</v>
      </c>
      <c r="N440">
        <v>1</v>
      </c>
      <c r="O440" t="s">
        <v>27</v>
      </c>
      <c r="P440" t="s">
        <v>21</v>
      </c>
      <c r="Q440" t="s">
        <v>21</v>
      </c>
      <c r="R440" s="1">
        <v>42139</v>
      </c>
      <c r="S440" t="s">
        <v>21</v>
      </c>
      <c r="T440">
        <v>0</v>
      </c>
      <c r="U440">
        <v>2</v>
      </c>
      <c r="V440">
        <v>1</v>
      </c>
      <c r="W440">
        <v>1</v>
      </c>
      <c r="X440">
        <v>0</v>
      </c>
      <c r="Y440">
        <v>0</v>
      </c>
      <c r="Z440">
        <v>544</v>
      </c>
      <c r="AA440">
        <v>17.836065569999999</v>
      </c>
      <c r="AB440">
        <v>5</v>
      </c>
      <c r="AC440">
        <v>4</v>
      </c>
      <c r="AD440" t="s">
        <v>8</v>
      </c>
      <c r="AE440">
        <v>7</v>
      </c>
      <c r="AF440">
        <v>2014</v>
      </c>
      <c r="AG440">
        <v>201407</v>
      </c>
      <c r="AH440">
        <v>1</v>
      </c>
      <c r="AI440">
        <v>2016</v>
      </c>
      <c r="AJ440">
        <v>201601</v>
      </c>
    </row>
    <row r="441" spans="1:36" x14ac:dyDescent="0.2">
      <c r="A441">
        <v>3002159577</v>
      </c>
      <c r="B441" t="s">
        <v>0</v>
      </c>
      <c r="C441" t="s">
        <v>1</v>
      </c>
      <c r="D441" t="s">
        <v>9</v>
      </c>
      <c r="E441" t="s">
        <v>4</v>
      </c>
      <c r="F441" t="s">
        <v>4</v>
      </c>
      <c r="G441">
        <v>13</v>
      </c>
      <c r="H441">
        <v>5</v>
      </c>
      <c r="I441">
        <v>11</v>
      </c>
      <c r="J441">
        <v>2014</v>
      </c>
      <c r="K441">
        <v>1</v>
      </c>
      <c r="L441" s="1">
        <v>41830</v>
      </c>
      <c r="M441" s="1">
        <v>42374</v>
      </c>
      <c r="N441">
        <v>1</v>
      </c>
      <c r="O441" t="s">
        <v>27</v>
      </c>
      <c r="P441" t="s">
        <v>21</v>
      </c>
      <c r="Q441" t="s">
        <v>21</v>
      </c>
      <c r="R441" s="1">
        <v>42139</v>
      </c>
      <c r="S441" t="s">
        <v>21</v>
      </c>
      <c r="T441">
        <v>0</v>
      </c>
      <c r="U441">
        <v>2</v>
      </c>
      <c r="V441">
        <v>1</v>
      </c>
      <c r="W441">
        <v>1</v>
      </c>
      <c r="X441">
        <v>0</v>
      </c>
      <c r="Y441">
        <v>0</v>
      </c>
      <c r="Z441">
        <v>544</v>
      </c>
      <c r="AA441">
        <v>17.836065569999999</v>
      </c>
      <c r="AB441">
        <v>5</v>
      </c>
      <c r="AC441">
        <v>4</v>
      </c>
      <c r="AD441" t="s">
        <v>8</v>
      </c>
      <c r="AE441">
        <v>7</v>
      </c>
      <c r="AF441">
        <v>2014</v>
      </c>
      <c r="AG441">
        <v>201407</v>
      </c>
      <c r="AH441">
        <v>1</v>
      </c>
      <c r="AI441">
        <v>2016</v>
      </c>
      <c r="AJ441">
        <v>201601</v>
      </c>
    </row>
    <row r="442" spans="1:36" x14ac:dyDescent="0.2">
      <c r="A442">
        <v>3002248611</v>
      </c>
      <c r="B442" t="s">
        <v>0</v>
      </c>
      <c r="C442" t="s">
        <v>14</v>
      </c>
      <c r="D442" t="s">
        <v>9</v>
      </c>
      <c r="E442" t="s">
        <v>15</v>
      </c>
      <c r="F442" t="s">
        <v>15</v>
      </c>
      <c r="G442">
        <v>6</v>
      </c>
      <c r="H442">
        <v>3</v>
      </c>
      <c r="I442">
        <v>4</v>
      </c>
      <c r="J442">
        <v>2014</v>
      </c>
      <c r="K442">
        <v>1</v>
      </c>
      <c r="L442" s="1">
        <v>41830</v>
      </c>
      <c r="M442" s="1">
        <v>42493</v>
      </c>
      <c r="N442">
        <v>1</v>
      </c>
      <c r="O442" t="s">
        <v>11</v>
      </c>
      <c r="P442" t="s">
        <v>12</v>
      </c>
      <c r="Q442" t="s">
        <v>7</v>
      </c>
      <c r="R442" t="s">
        <v>7</v>
      </c>
      <c r="S442" t="s">
        <v>12</v>
      </c>
      <c r="T442">
        <v>0</v>
      </c>
      <c r="U442">
        <v>1</v>
      </c>
      <c r="V442">
        <v>0</v>
      </c>
      <c r="W442">
        <v>1</v>
      </c>
      <c r="X442">
        <v>0</v>
      </c>
      <c r="Y442">
        <v>0</v>
      </c>
      <c r="Z442">
        <v>663</v>
      </c>
      <c r="AA442">
        <v>21.737704919999999</v>
      </c>
      <c r="AB442">
        <v>6</v>
      </c>
      <c r="AC442">
        <v>4</v>
      </c>
      <c r="AD442" t="s">
        <v>8</v>
      </c>
      <c r="AE442">
        <v>7</v>
      </c>
      <c r="AF442">
        <v>2014</v>
      </c>
      <c r="AG442">
        <v>201407</v>
      </c>
      <c r="AH442">
        <v>5</v>
      </c>
      <c r="AI442">
        <v>2016</v>
      </c>
      <c r="AJ442">
        <v>201605</v>
      </c>
    </row>
    <row r="443" spans="1:36" x14ac:dyDescent="0.2">
      <c r="A443">
        <v>3002248614</v>
      </c>
      <c r="B443" t="s">
        <v>0</v>
      </c>
      <c r="C443" t="s">
        <v>14</v>
      </c>
      <c r="D443" t="s">
        <v>9</v>
      </c>
      <c r="E443" t="s">
        <v>15</v>
      </c>
      <c r="F443" t="s">
        <v>15</v>
      </c>
      <c r="G443">
        <v>5</v>
      </c>
      <c r="H443">
        <v>2</v>
      </c>
      <c r="I443">
        <v>2</v>
      </c>
      <c r="J443">
        <v>2014</v>
      </c>
      <c r="K443">
        <v>1</v>
      </c>
      <c r="L443" s="1">
        <v>41830</v>
      </c>
      <c r="M443" s="1">
        <v>42493</v>
      </c>
      <c r="N443">
        <v>1</v>
      </c>
      <c r="O443" t="s">
        <v>11</v>
      </c>
      <c r="P443" t="s">
        <v>12</v>
      </c>
      <c r="Q443" t="s">
        <v>26</v>
      </c>
      <c r="R443" s="1">
        <v>42009</v>
      </c>
      <c r="S443" t="s">
        <v>12</v>
      </c>
      <c r="T443">
        <v>1</v>
      </c>
      <c r="U443">
        <v>3</v>
      </c>
      <c r="V443">
        <v>2</v>
      </c>
      <c r="W443">
        <v>1</v>
      </c>
      <c r="X443">
        <v>0</v>
      </c>
      <c r="Y443">
        <v>0</v>
      </c>
      <c r="Z443">
        <v>663</v>
      </c>
      <c r="AA443">
        <v>21.737704919999999</v>
      </c>
      <c r="AB443">
        <v>6</v>
      </c>
      <c r="AC443">
        <v>4</v>
      </c>
      <c r="AD443" t="s">
        <v>8</v>
      </c>
      <c r="AE443">
        <v>7</v>
      </c>
      <c r="AF443">
        <v>2014</v>
      </c>
      <c r="AG443">
        <v>201407</v>
      </c>
      <c r="AH443">
        <v>5</v>
      </c>
      <c r="AI443">
        <v>2016</v>
      </c>
      <c r="AJ443">
        <v>201605</v>
      </c>
    </row>
    <row r="444" spans="1:36" x14ac:dyDescent="0.2">
      <c r="A444">
        <v>3002362356</v>
      </c>
      <c r="B444" t="s">
        <v>0</v>
      </c>
      <c r="C444" t="s">
        <v>14</v>
      </c>
      <c r="D444" t="s">
        <v>9</v>
      </c>
      <c r="E444" t="s">
        <v>25</v>
      </c>
      <c r="F444" t="s">
        <v>4</v>
      </c>
      <c r="G444">
        <v>2</v>
      </c>
      <c r="H444">
        <v>1</v>
      </c>
      <c r="I444">
        <v>0</v>
      </c>
      <c r="J444">
        <v>2014</v>
      </c>
      <c r="K444">
        <v>1</v>
      </c>
      <c r="L444" s="1">
        <v>41830</v>
      </c>
      <c r="M444" s="1">
        <v>42501</v>
      </c>
      <c r="N444">
        <v>1</v>
      </c>
      <c r="O444" t="s">
        <v>11</v>
      </c>
      <c r="P444" t="s">
        <v>12</v>
      </c>
      <c r="Q444" t="s">
        <v>7</v>
      </c>
      <c r="R444" t="s">
        <v>7</v>
      </c>
      <c r="S444" t="s">
        <v>12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671</v>
      </c>
      <c r="AA444">
        <v>22</v>
      </c>
      <c r="AB444">
        <v>6</v>
      </c>
      <c r="AC444">
        <v>4</v>
      </c>
      <c r="AD444" t="s">
        <v>8</v>
      </c>
      <c r="AE444">
        <v>7</v>
      </c>
      <c r="AF444">
        <v>2014</v>
      </c>
      <c r="AG444">
        <v>201407</v>
      </c>
      <c r="AH444">
        <v>5</v>
      </c>
      <c r="AI444">
        <v>2016</v>
      </c>
      <c r="AJ444">
        <v>201605</v>
      </c>
    </row>
    <row r="445" spans="1:36" x14ac:dyDescent="0.2">
      <c r="A445">
        <v>3001657614</v>
      </c>
      <c r="B445" t="s">
        <v>0</v>
      </c>
      <c r="C445" t="s">
        <v>1</v>
      </c>
      <c r="D445" t="s">
        <v>9</v>
      </c>
      <c r="E445" t="s">
        <v>10</v>
      </c>
      <c r="F445" t="s">
        <v>10</v>
      </c>
      <c r="G445">
        <v>12</v>
      </c>
      <c r="H445">
        <v>5</v>
      </c>
      <c r="I445">
        <v>10</v>
      </c>
      <c r="J445">
        <v>2014</v>
      </c>
      <c r="K445">
        <v>1</v>
      </c>
      <c r="L445" s="1">
        <v>41831</v>
      </c>
      <c r="M445" s="1">
        <v>42223</v>
      </c>
      <c r="N445">
        <v>1</v>
      </c>
      <c r="O445" t="s">
        <v>35</v>
      </c>
      <c r="P445" t="s">
        <v>29</v>
      </c>
      <c r="Q445" t="s">
        <v>26</v>
      </c>
      <c r="R445" s="1">
        <v>41956</v>
      </c>
      <c r="S445" t="s">
        <v>36</v>
      </c>
      <c r="T445">
        <v>1</v>
      </c>
      <c r="U445">
        <v>3</v>
      </c>
      <c r="V445">
        <v>2</v>
      </c>
      <c r="W445">
        <v>1</v>
      </c>
      <c r="X445">
        <v>0</v>
      </c>
      <c r="Y445">
        <v>0</v>
      </c>
      <c r="Z445">
        <v>392</v>
      </c>
      <c r="AA445">
        <v>12.85245902</v>
      </c>
      <c r="AB445">
        <v>5</v>
      </c>
      <c r="AC445">
        <v>5</v>
      </c>
      <c r="AD445" t="s">
        <v>8</v>
      </c>
      <c r="AE445">
        <v>7</v>
      </c>
      <c r="AF445">
        <v>2014</v>
      </c>
      <c r="AG445">
        <v>201407</v>
      </c>
      <c r="AH445">
        <v>8</v>
      </c>
      <c r="AI445">
        <v>2015</v>
      </c>
      <c r="AJ445">
        <v>201508</v>
      </c>
    </row>
    <row r="446" spans="1:36" x14ac:dyDescent="0.2">
      <c r="A446">
        <v>3002272569</v>
      </c>
      <c r="B446" t="s">
        <v>0</v>
      </c>
      <c r="C446" t="s">
        <v>14</v>
      </c>
      <c r="D446" t="s">
        <v>2</v>
      </c>
      <c r="E446" t="s">
        <v>4</v>
      </c>
      <c r="F446" t="s">
        <v>4</v>
      </c>
      <c r="G446">
        <v>20</v>
      </c>
      <c r="H446">
        <v>7</v>
      </c>
      <c r="I446">
        <v>17</v>
      </c>
      <c r="J446">
        <v>2014</v>
      </c>
      <c r="K446">
        <v>1</v>
      </c>
      <c r="L446" s="1">
        <v>41831</v>
      </c>
      <c r="M446" s="1">
        <v>41996</v>
      </c>
      <c r="N446">
        <v>1</v>
      </c>
      <c r="O446" t="s">
        <v>16</v>
      </c>
      <c r="P446" t="s">
        <v>17</v>
      </c>
      <c r="Q446" t="s">
        <v>7</v>
      </c>
      <c r="R446" t="s">
        <v>7</v>
      </c>
      <c r="S446" t="s">
        <v>17</v>
      </c>
      <c r="T446">
        <v>0</v>
      </c>
      <c r="U446">
        <v>1</v>
      </c>
      <c r="V446">
        <v>0</v>
      </c>
      <c r="W446">
        <v>1</v>
      </c>
      <c r="X446">
        <v>0</v>
      </c>
      <c r="Y446">
        <v>0</v>
      </c>
      <c r="Z446">
        <v>165</v>
      </c>
      <c r="AA446">
        <v>5.4098360660000004</v>
      </c>
      <c r="AB446">
        <v>3</v>
      </c>
      <c r="AC446">
        <v>6</v>
      </c>
      <c r="AD446" t="s">
        <v>33</v>
      </c>
      <c r="AE446">
        <v>7</v>
      </c>
      <c r="AF446">
        <v>2014</v>
      </c>
      <c r="AG446">
        <v>201407</v>
      </c>
      <c r="AH446">
        <v>12</v>
      </c>
      <c r="AI446">
        <v>2014</v>
      </c>
      <c r="AJ446">
        <v>201412</v>
      </c>
    </row>
    <row r="447" spans="1:36" x14ac:dyDescent="0.2">
      <c r="A447">
        <v>3002364894</v>
      </c>
      <c r="B447" t="s">
        <v>0</v>
      </c>
      <c r="C447" t="s">
        <v>1</v>
      </c>
      <c r="D447" t="s">
        <v>2</v>
      </c>
      <c r="E447" t="s">
        <v>25</v>
      </c>
      <c r="F447" t="s">
        <v>4</v>
      </c>
      <c r="G447">
        <v>2</v>
      </c>
      <c r="H447">
        <v>1</v>
      </c>
      <c r="I447">
        <v>0</v>
      </c>
      <c r="J447">
        <v>2014</v>
      </c>
      <c r="K447">
        <v>1</v>
      </c>
      <c r="L447" s="1">
        <v>41833</v>
      </c>
      <c r="M447" s="1">
        <v>41885</v>
      </c>
      <c r="N447">
        <v>1</v>
      </c>
      <c r="O447" t="s">
        <v>28</v>
      </c>
      <c r="P447" t="s">
        <v>29</v>
      </c>
      <c r="Q447" t="s">
        <v>7</v>
      </c>
      <c r="R447" t="s">
        <v>7</v>
      </c>
      <c r="S447" t="s">
        <v>29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1</v>
      </c>
      <c r="Z447">
        <v>52</v>
      </c>
      <c r="AA447">
        <v>1.704918033</v>
      </c>
      <c r="AB447">
        <v>2</v>
      </c>
      <c r="AC447">
        <v>5</v>
      </c>
      <c r="AD447" t="s">
        <v>8</v>
      </c>
      <c r="AE447">
        <v>7</v>
      </c>
      <c r="AF447">
        <v>2014</v>
      </c>
      <c r="AG447">
        <v>201407</v>
      </c>
      <c r="AH447">
        <v>9</v>
      </c>
      <c r="AI447">
        <v>2014</v>
      </c>
      <c r="AJ447">
        <v>201409</v>
      </c>
    </row>
    <row r="448" spans="1:36" x14ac:dyDescent="0.2">
      <c r="A448">
        <v>3000958587</v>
      </c>
      <c r="B448" t="s">
        <v>0</v>
      </c>
      <c r="C448" t="s">
        <v>1</v>
      </c>
      <c r="D448" t="s">
        <v>2</v>
      </c>
      <c r="E448" t="s">
        <v>15</v>
      </c>
      <c r="F448" t="s">
        <v>15</v>
      </c>
      <c r="G448">
        <v>19</v>
      </c>
      <c r="H448">
        <v>7</v>
      </c>
      <c r="I448">
        <v>16</v>
      </c>
      <c r="J448">
        <v>2014</v>
      </c>
      <c r="K448">
        <v>1</v>
      </c>
      <c r="L448" s="1">
        <v>41834</v>
      </c>
      <c r="M448" s="1">
        <v>41873</v>
      </c>
      <c r="N448">
        <v>1</v>
      </c>
      <c r="O448" t="s">
        <v>5</v>
      </c>
      <c r="P448" t="s">
        <v>6</v>
      </c>
      <c r="Q448" t="s">
        <v>7</v>
      </c>
      <c r="R448" t="s">
        <v>7</v>
      </c>
      <c r="S448" t="s">
        <v>6</v>
      </c>
      <c r="T448">
        <v>0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39</v>
      </c>
      <c r="AA448">
        <v>1.278688525</v>
      </c>
      <c r="AB448">
        <v>2</v>
      </c>
      <c r="AC448">
        <v>6</v>
      </c>
      <c r="AD448" t="s">
        <v>8</v>
      </c>
      <c r="AE448">
        <v>7</v>
      </c>
      <c r="AF448">
        <v>2014</v>
      </c>
      <c r="AG448">
        <v>201407</v>
      </c>
      <c r="AH448">
        <v>8</v>
      </c>
      <c r="AI448">
        <v>2014</v>
      </c>
      <c r="AJ448">
        <v>201408</v>
      </c>
    </row>
    <row r="449" spans="1:36" x14ac:dyDescent="0.2">
      <c r="A449">
        <v>3001617624</v>
      </c>
      <c r="B449" t="s">
        <v>0</v>
      </c>
      <c r="C449" t="s">
        <v>14</v>
      </c>
      <c r="D449" t="s">
        <v>9</v>
      </c>
      <c r="E449" t="s">
        <v>15</v>
      </c>
      <c r="F449" t="s">
        <v>15</v>
      </c>
      <c r="G449">
        <v>12</v>
      </c>
      <c r="H449">
        <v>5</v>
      </c>
      <c r="I449">
        <v>9</v>
      </c>
      <c r="J449">
        <v>2014</v>
      </c>
      <c r="K449">
        <v>1</v>
      </c>
      <c r="L449" s="1">
        <v>41834</v>
      </c>
      <c r="M449" s="1">
        <v>41865</v>
      </c>
      <c r="N449">
        <v>1</v>
      </c>
      <c r="O449" t="s">
        <v>5</v>
      </c>
      <c r="P449" t="s">
        <v>6</v>
      </c>
      <c r="Q449" t="s">
        <v>7</v>
      </c>
      <c r="R449" t="s">
        <v>7</v>
      </c>
      <c r="S449" t="s">
        <v>6</v>
      </c>
      <c r="T449">
        <v>0</v>
      </c>
      <c r="U449">
        <v>1</v>
      </c>
      <c r="V449">
        <v>0</v>
      </c>
      <c r="W449">
        <v>1</v>
      </c>
      <c r="X449">
        <v>0</v>
      </c>
      <c r="Y449">
        <v>1</v>
      </c>
      <c r="Z449">
        <v>31</v>
      </c>
      <c r="AA449">
        <v>1.0163934429999999</v>
      </c>
      <c r="AB449">
        <v>2</v>
      </c>
      <c r="AC449">
        <v>1</v>
      </c>
      <c r="AD449" t="s">
        <v>8</v>
      </c>
      <c r="AE449">
        <v>7</v>
      </c>
      <c r="AF449">
        <v>2014</v>
      </c>
      <c r="AG449">
        <v>201407</v>
      </c>
      <c r="AH449">
        <v>8</v>
      </c>
      <c r="AI449">
        <v>2014</v>
      </c>
      <c r="AJ449">
        <v>201408</v>
      </c>
    </row>
    <row r="450" spans="1:36" x14ac:dyDescent="0.2">
      <c r="A450">
        <v>3000805833</v>
      </c>
      <c r="B450" t="s">
        <v>0</v>
      </c>
      <c r="C450" t="s">
        <v>14</v>
      </c>
      <c r="D450" t="s">
        <v>9</v>
      </c>
      <c r="E450" t="s">
        <v>15</v>
      </c>
      <c r="F450" t="s">
        <v>15</v>
      </c>
      <c r="G450">
        <v>20</v>
      </c>
      <c r="H450">
        <v>7</v>
      </c>
      <c r="I450">
        <v>17</v>
      </c>
      <c r="J450">
        <v>2014</v>
      </c>
      <c r="K450">
        <v>1</v>
      </c>
      <c r="L450" s="1">
        <v>41834</v>
      </c>
      <c r="M450" s="1">
        <v>41919</v>
      </c>
      <c r="N450">
        <v>1</v>
      </c>
      <c r="O450" t="s">
        <v>38</v>
      </c>
      <c r="P450" t="s">
        <v>6</v>
      </c>
      <c r="Q450" t="s">
        <v>39</v>
      </c>
      <c r="R450" s="1">
        <v>41858</v>
      </c>
      <c r="S450" t="s">
        <v>39</v>
      </c>
      <c r="T450">
        <v>1</v>
      </c>
      <c r="U450">
        <v>2</v>
      </c>
      <c r="V450">
        <v>1</v>
      </c>
      <c r="W450">
        <v>1</v>
      </c>
      <c r="X450">
        <v>0</v>
      </c>
      <c r="Y450">
        <v>0</v>
      </c>
      <c r="Z450">
        <v>85</v>
      </c>
      <c r="AA450">
        <v>2.7868852460000002</v>
      </c>
      <c r="AB450">
        <v>2</v>
      </c>
      <c r="AC450">
        <v>6</v>
      </c>
      <c r="AD450" t="s">
        <v>33</v>
      </c>
      <c r="AE450">
        <v>7</v>
      </c>
      <c r="AF450">
        <v>2014</v>
      </c>
      <c r="AG450">
        <v>201407</v>
      </c>
      <c r="AH450">
        <v>10</v>
      </c>
      <c r="AI450">
        <v>2014</v>
      </c>
      <c r="AJ450">
        <v>201410</v>
      </c>
    </row>
    <row r="451" spans="1:36" x14ac:dyDescent="0.2">
      <c r="A451">
        <v>3001894632</v>
      </c>
      <c r="B451" t="s">
        <v>0</v>
      </c>
      <c r="C451" t="s">
        <v>14</v>
      </c>
      <c r="D451" t="s">
        <v>2</v>
      </c>
      <c r="E451" t="s">
        <v>10</v>
      </c>
      <c r="F451" t="s">
        <v>10</v>
      </c>
      <c r="G451">
        <v>18</v>
      </c>
      <c r="H451">
        <v>7</v>
      </c>
      <c r="I451">
        <v>16</v>
      </c>
      <c r="J451">
        <v>2014</v>
      </c>
      <c r="K451">
        <v>1</v>
      </c>
      <c r="L451" s="1">
        <v>41834</v>
      </c>
      <c r="M451" s="1">
        <v>41836</v>
      </c>
      <c r="N451">
        <v>1</v>
      </c>
      <c r="O451" t="s">
        <v>5</v>
      </c>
      <c r="P451" t="s">
        <v>6</v>
      </c>
      <c r="Q451" t="s">
        <v>7</v>
      </c>
      <c r="R451" t="s">
        <v>7</v>
      </c>
      <c r="S451" t="s">
        <v>6</v>
      </c>
      <c r="T451">
        <v>0</v>
      </c>
      <c r="U451">
        <v>1</v>
      </c>
      <c r="V451">
        <v>0</v>
      </c>
      <c r="W451">
        <v>1</v>
      </c>
      <c r="X451">
        <v>0</v>
      </c>
      <c r="Y451">
        <v>1</v>
      </c>
      <c r="Z451">
        <v>2</v>
      </c>
      <c r="AA451">
        <v>6.5573771000000003E-2</v>
      </c>
      <c r="AB451">
        <v>1</v>
      </c>
      <c r="AC451">
        <v>3</v>
      </c>
      <c r="AD451" t="s">
        <v>8</v>
      </c>
      <c r="AE451">
        <v>7</v>
      </c>
      <c r="AF451">
        <v>2014</v>
      </c>
      <c r="AG451">
        <v>201407</v>
      </c>
      <c r="AH451">
        <v>7</v>
      </c>
      <c r="AI451">
        <v>2014</v>
      </c>
      <c r="AJ451">
        <v>201407</v>
      </c>
    </row>
    <row r="452" spans="1:36" x14ac:dyDescent="0.2">
      <c r="A452">
        <v>3001928679</v>
      </c>
      <c r="B452" t="s">
        <v>0</v>
      </c>
      <c r="C452" t="s">
        <v>1</v>
      </c>
      <c r="D452" t="s">
        <v>9</v>
      </c>
      <c r="E452" t="s">
        <v>15</v>
      </c>
      <c r="F452" t="s">
        <v>15</v>
      </c>
      <c r="G452">
        <v>6</v>
      </c>
      <c r="H452">
        <v>3</v>
      </c>
      <c r="I452">
        <v>3</v>
      </c>
      <c r="J452">
        <v>2014</v>
      </c>
      <c r="K452">
        <v>1</v>
      </c>
      <c r="L452" s="1">
        <v>41834</v>
      </c>
      <c r="M452" s="1">
        <v>42209</v>
      </c>
      <c r="N452">
        <v>1</v>
      </c>
      <c r="O452" t="s">
        <v>11</v>
      </c>
      <c r="P452" t="s">
        <v>12</v>
      </c>
      <c r="Q452" t="s">
        <v>7</v>
      </c>
      <c r="R452" t="s">
        <v>7</v>
      </c>
      <c r="S452" t="s">
        <v>12</v>
      </c>
      <c r="T452">
        <v>0</v>
      </c>
      <c r="U452">
        <v>1</v>
      </c>
      <c r="V452">
        <v>0</v>
      </c>
      <c r="W452">
        <v>1</v>
      </c>
      <c r="X452">
        <v>0</v>
      </c>
      <c r="Y452">
        <v>0</v>
      </c>
      <c r="Z452">
        <v>375</v>
      </c>
      <c r="AA452">
        <v>12.29508197</v>
      </c>
      <c r="AB452">
        <v>5</v>
      </c>
      <c r="AC452">
        <v>5</v>
      </c>
      <c r="AD452" t="s">
        <v>8</v>
      </c>
      <c r="AE452">
        <v>7</v>
      </c>
      <c r="AF452">
        <v>2014</v>
      </c>
      <c r="AG452">
        <v>201407</v>
      </c>
      <c r="AH452">
        <v>7</v>
      </c>
      <c r="AI452">
        <v>2015</v>
      </c>
      <c r="AJ452">
        <v>201507</v>
      </c>
    </row>
    <row r="453" spans="1:36" x14ac:dyDescent="0.2">
      <c r="A453">
        <v>3002273142</v>
      </c>
      <c r="B453" t="s">
        <v>0</v>
      </c>
      <c r="C453" t="s">
        <v>14</v>
      </c>
      <c r="D453" t="s">
        <v>9</v>
      </c>
      <c r="E453" t="s">
        <v>4</v>
      </c>
      <c r="F453" t="s">
        <v>4</v>
      </c>
      <c r="G453">
        <v>4</v>
      </c>
      <c r="H453">
        <v>2</v>
      </c>
      <c r="I453">
        <v>1</v>
      </c>
      <c r="J453">
        <v>2014</v>
      </c>
      <c r="K453">
        <v>1</v>
      </c>
      <c r="L453" s="1">
        <v>41835</v>
      </c>
      <c r="M453" s="1">
        <v>41908</v>
      </c>
      <c r="N453">
        <v>1</v>
      </c>
      <c r="O453" t="s">
        <v>11</v>
      </c>
      <c r="P453" t="s">
        <v>12</v>
      </c>
      <c r="Q453" t="s">
        <v>7</v>
      </c>
      <c r="R453" t="s">
        <v>7</v>
      </c>
      <c r="S453" t="s">
        <v>12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73</v>
      </c>
      <c r="AA453">
        <v>2.3934426229999999</v>
      </c>
      <c r="AB453">
        <v>2</v>
      </c>
      <c r="AC453">
        <v>6</v>
      </c>
      <c r="AD453" t="s">
        <v>8</v>
      </c>
      <c r="AE453">
        <v>7</v>
      </c>
      <c r="AF453">
        <v>2014</v>
      </c>
      <c r="AG453">
        <v>201407</v>
      </c>
      <c r="AH453">
        <v>9</v>
      </c>
      <c r="AI453">
        <v>2014</v>
      </c>
      <c r="AJ453">
        <v>201409</v>
      </c>
    </row>
    <row r="454" spans="1:36" x14ac:dyDescent="0.2">
      <c r="A454">
        <v>3000942729</v>
      </c>
      <c r="B454" t="s">
        <v>0</v>
      </c>
      <c r="C454" t="s">
        <v>1</v>
      </c>
      <c r="D454" t="s">
        <v>9</v>
      </c>
      <c r="E454" t="s">
        <v>10</v>
      </c>
      <c r="F454" t="s">
        <v>10</v>
      </c>
      <c r="G454">
        <v>16</v>
      </c>
      <c r="H454">
        <v>6</v>
      </c>
      <c r="I454">
        <v>13</v>
      </c>
      <c r="J454">
        <v>2014</v>
      </c>
      <c r="K454">
        <v>1</v>
      </c>
      <c r="L454" s="1">
        <v>41836</v>
      </c>
      <c r="M454" s="1">
        <v>42072</v>
      </c>
      <c r="N454">
        <v>1</v>
      </c>
      <c r="O454" t="s">
        <v>16</v>
      </c>
      <c r="P454" t="s">
        <v>6</v>
      </c>
      <c r="Q454" t="s">
        <v>12</v>
      </c>
      <c r="R454" s="1">
        <v>41873</v>
      </c>
      <c r="S454" t="s">
        <v>17</v>
      </c>
      <c r="T454">
        <v>1</v>
      </c>
      <c r="U454">
        <v>3</v>
      </c>
      <c r="V454">
        <v>2</v>
      </c>
      <c r="W454">
        <v>1</v>
      </c>
      <c r="X454">
        <v>0</v>
      </c>
      <c r="Y454">
        <v>0</v>
      </c>
      <c r="Z454">
        <v>236</v>
      </c>
      <c r="AA454">
        <v>7.7377049180000004</v>
      </c>
      <c r="AB454">
        <v>4</v>
      </c>
      <c r="AC454">
        <v>6</v>
      </c>
      <c r="AD454" t="s">
        <v>8</v>
      </c>
      <c r="AE454">
        <v>7</v>
      </c>
      <c r="AF454">
        <v>2014</v>
      </c>
      <c r="AG454">
        <v>201407</v>
      </c>
      <c r="AH454">
        <v>3</v>
      </c>
      <c r="AI454">
        <v>2015</v>
      </c>
      <c r="AJ454">
        <v>201503</v>
      </c>
    </row>
    <row r="455" spans="1:36" x14ac:dyDescent="0.2">
      <c r="A455">
        <v>3001947480</v>
      </c>
      <c r="B455" t="s">
        <v>0</v>
      </c>
      <c r="C455" t="s">
        <v>14</v>
      </c>
      <c r="D455" t="s">
        <v>2</v>
      </c>
      <c r="E455" t="s">
        <v>10</v>
      </c>
      <c r="F455" t="s">
        <v>10</v>
      </c>
      <c r="G455">
        <v>13</v>
      </c>
      <c r="H455">
        <v>5</v>
      </c>
      <c r="I455">
        <v>10</v>
      </c>
      <c r="J455">
        <v>2014</v>
      </c>
      <c r="K455">
        <v>1</v>
      </c>
      <c r="L455" s="1">
        <v>41836</v>
      </c>
      <c r="M455" s="1">
        <v>41893</v>
      </c>
      <c r="N455">
        <v>1</v>
      </c>
      <c r="O455" t="s">
        <v>11</v>
      </c>
      <c r="P455" t="s">
        <v>12</v>
      </c>
      <c r="Q455" t="s">
        <v>26</v>
      </c>
      <c r="R455" s="1">
        <v>41870</v>
      </c>
      <c r="S455" t="s">
        <v>26</v>
      </c>
      <c r="T455">
        <v>1</v>
      </c>
      <c r="U455">
        <v>2</v>
      </c>
      <c r="V455">
        <v>1</v>
      </c>
      <c r="W455">
        <v>1</v>
      </c>
      <c r="X455">
        <v>0</v>
      </c>
      <c r="Y455">
        <v>0</v>
      </c>
      <c r="Z455">
        <v>57</v>
      </c>
      <c r="AA455">
        <v>1.868852459</v>
      </c>
      <c r="AB455">
        <v>2</v>
      </c>
      <c r="AC455">
        <v>6</v>
      </c>
      <c r="AD455" t="s">
        <v>8</v>
      </c>
      <c r="AE455">
        <v>7</v>
      </c>
      <c r="AF455">
        <v>2014</v>
      </c>
      <c r="AG455">
        <v>201407</v>
      </c>
      <c r="AH455">
        <v>9</v>
      </c>
      <c r="AI455">
        <v>2014</v>
      </c>
      <c r="AJ455">
        <v>201409</v>
      </c>
    </row>
    <row r="456" spans="1:36" x14ac:dyDescent="0.2">
      <c r="A456">
        <v>3002363241</v>
      </c>
      <c r="B456" t="s">
        <v>0</v>
      </c>
      <c r="C456" t="s">
        <v>1</v>
      </c>
      <c r="D456" t="s">
        <v>9</v>
      </c>
      <c r="E456" t="s">
        <v>44</v>
      </c>
      <c r="F456" t="s">
        <v>4</v>
      </c>
      <c r="G456">
        <v>16</v>
      </c>
      <c r="H456">
        <v>6</v>
      </c>
      <c r="I456">
        <v>13</v>
      </c>
      <c r="J456">
        <v>2014</v>
      </c>
      <c r="K456">
        <v>1</v>
      </c>
      <c r="L456" s="1">
        <v>41836</v>
      </c>
      <c r="M456" s="1">
        <v>41913</v>
      </c>
      <c r="N456">
        <v>1</v>
      </c>
      <c r="O456" t="s">
        <v>11</v>
      </c>
      <c r="P456" t="s">
        <v>12</v>
      </c>
      <c r="Q456" t="s">
        <v>7</v>
      </c>
      <c r="R456" t="s">
        <v>7</v>
      </c>
      <c r="S456" t="s">
        <v>12</v>
      </c>
      <c r="T456">
        <v>0</v>
      </c>
      <c r="U456">
        <v>1</v>
      </c>
      <c r="V456">
        <v>0</v>
      </c>
      <c r="W456">
        <v>1</v>
      </c>
      <c r="X456">
        <v>0</v>
      </c>
      <c r="Y456">
        <v>0</v>
      </c>
      <c r="Z456">
        <v>77</v>
      </c>
      <c r="AA456">
        <v>2.5245901640000001</v>
      </c>
      <c r="AB456">
        <v>2</v>
      </c>
      <c r="AC456">
        <v>6</v>
      </c>
      <c r="AD456" t="s">
        <v>42</v>
      </c>
      <c r="AE456">
        <v>7</v>
      </c>
      <c r="AF456">
        <v>2014</v>
      </c>
      <c r="AG456">
        <v>201407</v>
      </c>
      <c r="AH456">
        <v>10</v>
      </c>
      <c r="AI456">
        <v>2014</v>
      </c>
      <c r="AJ456">
        <v>201410</v>
      </c>
    </row>
    <row r="457" spans="1:36" x14ac:dyDescent="0.2">
      <c r="A457">
        <v>3002363244</v>
      </c>
      <c r="B457" t="s">
        <v>0</v>
      </c>
      <c r="C457" t="s">
        <v>1</v>
      </c>
      <c r="D457" t="s">
        <v>9</v>
      </c>
      <c r="E457" t="s">
        <v>44</v>
      </c>
      <c r="F457" t="s">
        <v>4</v>
      </c>
      <c r="G457">
        <v>13</v>
      </c>
      <c r="H457">
        <v>5</v>
      </c>
      <c r="I457">
        <v>10</v>
      </c>
      <c r="J457">
        <v>2014</v>
      </c>
      <c r="K457">
        <v>1</v>
      </c>
      <c r="L457" s="1">
        <v>41836</v>
      </c>
      <c r="M457" s="1">
        <v>41913</v>
      </c>
      <c r="N457">
        <v>1</v>
      </c>
      <c r="O457" t="s">
        <v>11</v>
      </c>
      <c r="P457" t="s">
        <v>12</v>
      </c>
      <c r="Q457" t="s">
        <v>7</v>
      </c>
      <c r="R457" t="s">
        <v>7</v>
      </c>
      <c r="S457" t="s">
        <v>12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77</v>
      </c>
      <c r="AA457">
        <v>2.5245901640000001</v>
      </c>
      <c r="AB457">
        <v>2</v>
      </c>
      <c r="AC457">
        <v>6</v>
      </c>
      <c r="AD457" t="s">
        <v>42</v>
      </c>
      <c r="AE457">
        <v>7</v>
      </c>
      <c r="AF457">
        <v>2014</v>
      </c>
      <c r="AG457">
        <v>201407</v>
      </c>
      <c r="AH457">
        <v>10</v>
      </c>
      <c r="AI457">
        <v>2014</v>
      </c>
      <c r="AJ457">
        <v>201410</v>
      </c>
    </row>
    <row r="458" spans="1:36" x14ac:dyDescent="0.2">
      <c r="A458">
        <v>3002363493</v>
      </c>
      <c r="B458" t="s">
        <v>0</v>
      </c>
      <c r="C458" t="s">
        <v>14</v>
      </c>
      <c r="D458" t="s">
        <v>2</v>
      </c>
      <c r="E458" t="s">
        <v>15</v>
      </c>
      <c r="F458" t="s">
        <v>15</v>
      </c>
      <c r="G458">
        <v>2</v>
      </c>
      <c r="H458">
        <v>1</v>
      </c>
      <c r="I458">
        <v>0</v>
      </c>
      <c r="J458">
        <v>2014</v>
      </c>
      <c r="K458">
        <v>1</v>
      </c>
      <c r="L458" s="1">
        <v>41836</v>
      </c>
      <c r="M458" s="1">
        <v>41960</v>
      </c>
      <c r="N458">
        <v>1</v>
      </c>
      <c r="O458" t="s">
        <v>28</v>
      </c>
      <c r="P458" t="s">
        <v>29</v>
      </c>
      <c r="Q458" t="s">
        <v>7</v>
      </c>
      <c r="R458" t="s">
        <v>7</v>
      </c>
      <c r="S458" t="s">
        <v>29</v>
      </c>
      <c r="T458">
        <v>0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124</v>
      </c>
      <c r="AA458">
        <v>4.0655737710000004</v>
      </c>
      <c r="AB458">
        <v>3</v>
      </c>
      <c r="AC458">
        <v>6</v>
      </c>
      <c r="AD458" t="s">
        <v>8</v>
      </c>
      <c r="AE458">
        <v>7</v>
      </c>
      <c r="AF458">
        <v>2014</v>
      </c>
      <c r="AG458">
        <v>201407</v>
      </c>
      <c r="AH458">
        <v>11</v>
      </c>
      <c r="AI458">
        <v>2014</v>
      </c>
      <c r="AJ458">
        <v>201411</v>
      </c>
    </row>
    <row r="459" spans="1:36" x14ac:dyDescent="0.2">
      <c r="A459">
        <v>3002374713</v>
      </c>
      <c r="B459" t="s">
        <v>0</v>
      </c>
      <c r="C459" t="s">
        <v>14</v>
      </c>
      <c r="D459" t="s">
        <v>9</v>
      </c>
      <c r="E459" t="s">
        <v>10</v>
      </c>
      <c r="F459" t="s">
        <v>10</v>
      </c>
      <c r="G459">
        <v>2</v>
      </c>
      <c r="H459">
        <v>1</v>
      </c>
      <c r="I459">
        <v>0</v>
      </c>
      <c r="J459">
        <v>2014</v>
      </c>
      <c r="K459">
        <v>1</v>
      </c>
      <c r="L459" s="1">
        <v>41836</v>
      </c>
      <c r="M459" s="1">
        <v>42324</v>
      </c>
      <c r="N459">
        <v>1</v>
      </c>
      <c r="O459" t="s">
        <v>11</v>
      </c>
      <c r="P459" t="s">
        <v>12</v>
      </c>
      <c r="Q459" t="s">
        <v>12</v>
      </c>
      <c r="R459" s="1">
        <v>41887</v>
      </c>
      <c r="S459" t="s">
        <v>12</v>
      </c>
      <c r="T459">
        <v>0</v>
      </c>
      <c r="U459">
        <v>2</v>
      </c>
      <c r="V459">
        <v>1</v>
      </c>
      <c r="W459">
        <v>1</v>
      </c>
      <c r="X459">
        <v>0</v>
      </c>
      <c r="Y459">
        <v>0</v>
      </c>
      <c r="Z459">
        <v>488</v>
      </c>
      <c r="AA459">
        <v>16</v>
      </c>
      <c r="AB459">
        <v>5</v>
      </c>
      <c r="AC459">
        <v>5</v>
      </c>
      <c r="AD459" t="s">
        <v>24</v>
      </c>
      <c r="AE459">
        <v>7</v>
      </c>
      <c r="AF459">
        <v>2014</v>
      </c>
      <c r="AG459">
        <v>201407</v>
      </c>
      <c r="AH459">
        <v>11</v>
      </c>
      <c r="AI459">
        <v>2015</v>
      </c>
      <c r="AJ459">
        <v>201511</v>
      </c>
    </row>
    <row r="460" spans="1:36" x14ac:dyDescent="0.2">
      <c r="A460">
        <v>3000289494</v>
      </c>
      <c r="B460" t="s">
        <v>0</v>
      </c>
      <c r="C460" t="s">
        <v>14</v>
      </c>
      <c r="D460" t="s">
        <v>9</v>
      </c>
      <c r="E460" t="s">
        <v>3</v>
      </c>
      <c r="F460" t="s">
        <v>4</v>
      </c>
      <c r="G460">
        <v>18</v>
      </c>
      <c r="H460">
        <v>7</v>
      </c>
      <c r="I460">
        <v>15</v>
      </c>
      <c r="J460">
        <v>2014</v>
      </c>
      <c r="K460">
        <v>1</v>
      </c>
      <c r="L460" s="1">
        <v>41837</v>
      </c>
      <c r="M460" s="1">
        <v>42622</v>
      </c>
      <c r="N460">
        <v>1</v>
      </c>
      <c r="O460" t="s">
        <v>11</v>
      </c>
      <c r="P460" t="s">
        <v>12</v>
      </c>
      <c r="Q460" t="s">
        <v>7</v>
      </c>
      <c r="R460" t="s">
        <v>7</v>
      </c>
      <c r="S460" t="s">
        <v>12</v>
      </c>
      <c r="T460">
        <v>0</v>
      </c>
      <c r="U460">
        <v>1</v>
      </c>
      <c r="V460">
        <v>0</v>
      </c>
      <c r="W460">
        <v>1</v>
      </c>
      <c r="X460">
        <v>0</v>
      </c>
      <c r="Y460">
        <v>0</v>
      </c>
      <c r="Z460">
        <v>785</v>
      </c>
      <c r="AA460">
        <v>25.737704919999999</v>
      </c>
      <c r="AB460">
        <v>6</v>
      </c>
      <c r="AC460">
        <v>3</v>
      </c>
      <c r="AD460" t="s">
        <v>32</v>
      </c>
      <c r="AE460">
        <v>7</v>
      </c>
      <c r="AF460">
        <v>2014</v>
      </c>
      <c r="AG460">
        <v>201407</v>
      </c>
      <c r="AH460">
        <v>9</v>
      </c>
      <c r="AI460">
        <v>2016</v>
      </c>
      <c r="AJ460">
        <v>201609</v>
      </c>
    </row>
    <row r="461" spans="1:36" x14ac:dyDescent="0.2">
      <c r="A461">
        <v>3000289497</v>
      </c>
      <c r="B461" t="s">
        <v>0</v>
      </c>
      <c r="C461" t="s">
        <v>14</v>
      </c>
      <c r="D461" t="s">
        <v>9</v>
      </c>
      <c r="E461" t="s">
        <v>15</v>
      </c>
      <c r="F461" t="s">
        <v>15</v>
      </c>
      <c r="G461">
        <v>14</v>
      </c>
      <c r="H461">
        <v>6</v>
      </c>
      <c r="I461">
        <v>12</v>
      </c>
      <c r="J461">
        <v>2014</v>
      </c>
      <c r="K461">
        <v>1</v>
      </c>
      <c r="L461" s="1">
        <v>41837</v>
      </c>
      <c r="M461" s="1">
        <v>42622</v>
      </c>
      <c r="N461">
        <v>1</v>
      </c>
      <c r="O461" t="s">
        <v>11</v>
      </c>
      <c r="P461" t="s">
        <v>12</v>
      </c>
      <c r="Q461" t="s">
        <v>7</v>
      </c>
      <c r="R461" t="s">
        <v>7</v>
      </c>
      <c r="S461" t="s">
        <v>12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785</v>
      </c>
      <c r="AA461">
        <v>25.737704919999999</v>
      </c>
      <c r="AB461">
        <v>6</v>
      </c>
      <c r="AC461">
        <v>3</v>
      </c>
      <c r="AD461" t="s">
        <v>32</v>
      </c>
      <c r="AE461">
        <v>7</v>
      </c>
      <c r="AF461">
        <v>2014</v>
      </c>
      <c r="AG461">
        <v>201407</v>
      </c>
      <c r="AH461">
        <v>9</v>
      </c>
      <c r="AI461">
        <v>2016</v>
      </c>
      <c r="AJ461">
        <v>201609</v>
      </c>
    </row>
    <row r="462" spans="1:36" x14ac:dyDescent="0.2">
      <c r="A462">
        <v>3001658910</v>
      </c>
      <c r="B462" t="s">
        <v>0</v>
      </c>
      <c r="C462" t="s">
        <v>14</v>
      </c>
      <c r="D462" t="s">
        <v>9</v>
      </c>
      <c r="E462" t="s">
        <v>10</v>
      </c>
      <c r="F462" t="s">
        <v>10</v>
      </c>
      <c r="G462">
        <v>12</v>
      </c>
      <c r="H462">
        <v>5</v>
      </c>
      <c r="I462">
        <v>10</v>
      </c>
      <c r="J462">
        <v>2014</v>
      </c>
      <c r="K462">
        <v>1</v>
      </c>
      <c r="L462" s="1">
        <v>41837</v>
      </c>
      <c r="M462" s="1">
        <v>41838</v>
      </c>
      <c r="N462">
        <v>1</v>
      </c>
      <c r="O462" t="s">
        <v>27</v>
      </c>
      <c r="P462" t="s">
        <v>21</v>
      </c>
      <c r="Q462" t="s">
        <v>7</v>
      </c>
      <c r="R462" t="s">
        <v>7</v>
      </c>
      <c r="S462" t="s">
        <v>21</v>
      </c>
      <c r="T462">
        <v>0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1</v>
      </c>
      <c r="AA462">
        <v>3.2786885000000002E-2</v>
      </c>
      <c r="AB462">
        <v>1</v>
      </c>
      <c r="AC462">
        <v>6</v>
      </c>
      <c r="AD462" t="s">
        <v>8</v>
      </c>
      <c r="AE462">
        <v>7</v>
      </c>
      <c r="AF462">
        <v>2014</v>
      </c>
      <c r="AG462">
        <v>201407</v>
      </c>
      <c r="AH462">
        <v>7</v>
      </c>
      <c r="AI462">
        <v>2014</v>
      </c>
      <c r="AJ462">
        <v>201407</v>
      </c>
    </row>
    <row r="463" spans="1:36" x14ac:dyDescent="0.2">
      <c r="A463">
        <v>3002124666</v>
      </c>
      <c r="B463" t="s">
        <v>0</v>
      </c>
      <c r="C463" t="s">
        <v>14</v>
      </c>
      <c r="D463" t="s">
        <v>9</v>
      </c>
      <c r="E463" t="s">
        <v>10</v>
      </c>
      <c r="F463" t="s">
        <v>10</v>
      </c>
      <c r="G463">
        <v>16</v>
      </c>
      <c r="H463">
        <v>6</v>
      </c>
      <c r="I463">
        <v>14</v>
      </c>
      <c r="J463">
        <v>2014</v>
      </c>
      <c r="K463">
        <v>1</v>
      </c>
      <c r="L463" s="1">
        <v>41837</v>
      </c>
      <c r="M463" s="1">
        <v>41838</v>
      </c>
      <c r="N463">
        <v>1</v>
      </c>
      <c r="O463" t="s">
        <v>5</v>
      </c>
      <c r="P463" t="s">
        <v>6</v>
      </c>
      <c r="Q463" t="s">
        <v>7</v>
      </c>
      <c r="R463" t="s">
        <v>7</v>
      </c>
      <c r="S463" t="s">
        <v>6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0</v>
      </c>
      <c r="Z463">
        <v>1</v>
      </c>
      <c r="AA463">
        <v>3.2786885000000002E-2</v>
      </c>
      <c r="AB463">
        <v>1</v>
      </c>
      <c r="AC463">
        <v>6</v>
      </c>
      <c r="AD463" t="s">
        <v>8</v>
      </c>
      <c r="AE463">
        <v>7</v>
      </c>
      <c r="AF463">
        <v>2014</v>
      </c>
      <c r="AG463">
        <v>201407</v>
      </c>
      <c r="AH463">
        <v>7</v>
      </c>
      <c r="AI463">
        <v>2014</v>
      </c>
      <c r="AJ463">
        <v>201407</v>
      </c>
    </row>
    <row r="464" spans="1:36" x14ac:dyDescent="0.2">
      <c r="A464">
        <v>3002203740</v>
      </c>
      <c r="B464" t="s">
        <v>0</v>
      </c>
      <c r="C464" t="s">
        <v>1</v>
      </c>
      <c r="D464" t="s">
        <v>2</v>
      </c>
      <c r="E464" t="s">
        <v>10</v>
      </c>
      <c r="F464" t="s">
        <v>10</v>
      </c>
      <c r="G464">
        <v>3</v>
      </c>
      <c r="H464">
        <v>2</v>
      </c>
      <c r="I464">
        <v>1</v>
      </c>
      <c r="J464">
        <v>2014</v>
      </c>
      <c r="K464">
        <v>1</v>
      </c>
      <c r="L464" s="1">
        <v>41837</v>
      </c>
      <c r="M464" s="1">
        <v>42192</v>
      </c>
      <c r="N464">
        <v>1</v>
      </c>
      <c r="O464" t="s">
        <v>11</v>
      </c>
      <c r="P464" t="s">
        <v>21</v>
      </c>
      <c r="Q464" t="s">
        <v>12</v>
      </c>
      <c r="R464" s="1">
        <v>41839</v>
      </c>
      <c r="S464" t="s">
        <v>12</v>
      </c>
      <c r="T464">
        <v>1</v>
      </c>
      <c r="U464">
        <v>2</v>
      </c>
      <c r="V464">
        <v>1</v>
      </c>
      <c r="W464">
        <v>1</v>
      </c>
      <c r="X464">
        <v>0</v>
      </c>
      <c r="Y464">
        <v>0</v>
      </c>
      <c r="Z464">
        <v>355</v>
      </c>
      <c r="AA464">
        <v>11.63934426</v>
      </c>
      <c r="AB464">
        <v>4</v>
      </c>
      <c r="AC464">
        <v>5</v>
      </c>
      <c r="AD464" t="s">
        <v>8</v>
      </c>
      <c r="AE464">
        <v>7</v>
      </c>
      <c r="AF464">
        <v>2014</v>
      </c>
      <c r="AG464">
        <v>201407</v>
      </c>
      <c r="AH464">
        <v>7</v>
      </c>
      <c r="AI464">
        <v>2015</v>
      </c>
      <c r="AJ464">
        <v>201507</v>
      </c>
    </row>
    <row r="465" spans="1:36" x14ac:dyDescent="0.2">
      <c r="A465">
        <v>3002268342</v>
      </c>
      <c r="B465" t="s">
        <v>0</v>
      </c>
      <c r="C465" t="s">
        <v>1</v>
      </c>
      <c r="D465" t="s">
        <v>9</v>
      </c>
      <c r="E465" t="s">
        <v>15</v>
      </c>
      <c r="F465" t="s">
        <v>15</v>
      </c>
      <c r="G465">
        <v>5</v>
      </c>
      <c r="H465">
        <v>2</v>
      </c>
      <c r="I465">
        <v>2</v>
      </c>
      <c r="J465">
        <v>2014</v>
      </c>
      <c r="K465">
        <v>1</v>
      </c>
      <c r="L465" s="1">
        <v>41837</v>
      </c>
      <c r="M465" s="1">
        <v>42458</v>
      </c>
      <c r="N465">
        <v>1</v>
      </c>
      <c r="O465" t="s">
        <v>11</v>
      </c>
      <c r="P465" t="s">
        <v>12</v>
      </c>
      <c r="Q465" t="s">
        <v>7</v>
      </c>
      <c r="R465" t="s">
        <v>7</v>
      </c>
      <c r="S465" t="s">
        <v>12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621</v>
      </c>
      <c r="AA465">
        <v>20.360655739999999</v>
      </c>
      <c r="AB465">
        <v>6</v>
      </c>
      <c r="AC465">
        <v>4</v>
      </c>
      <c r="AD465" t="s">
        <v>24</v>
      </c>
      <c r="AE465">
        <v>7</v>
      </c>
      <c r="AF465">
        <v>2014</v>
      </c>
      <c r="AG465">
        <v>201407</v>
      </c>
      <c r="AH465">
        <v>3</v>
      </c>
      <c r="AI465">
        <v>2016</v>
      </c>
      <c r="AJ465">
        <v>201603</v>
      </c>
    </row>
    <row r="466" spans="1:36" x14ac:dyDescent="0.2">
      <c r="A466">
        <v>3002268345</v>
      </c>
      <c r="B466" t="s">
        <v>0</v>
      </c>
      <c r="C466" t="s">
        <v>1</v>
      </c>
      <c r="D466" t="s">
        <v>9</v>
      </c>
      <c r="E466" t="s">
        <v>15</v>
      </c>
      <c r="F466" t="s">
        <v>15</v>
      </c>
      <c r="G466">
        <v>3</v>
      </c>
      <c r="H466">
        <v>2</v>
      </c>
      <c r="I466">
        <v>1</v>
      </c>
      <c r="J466">
        <v>2014</v>
      </c>
      <c r="K466">
        <v>1</v>
      </c>
      <c r="L466" s="1">
        <v>41837</v>
      </c>
      <c r="M466" s="1">
        <v>42458</v>
      </c>
      <c r="N466">
        <v>1</v>
      </c>
      <c r="O466" t="s">
        <v>11</v>
      </c>
      <c r="P466" t="s">
        <v>12</v>
      </c>
      <c r="Q466" t="s">
        <v>7</v>
      </c>
      <c r="R466" t="s">
        <v>7</v>
      </c>
      <c r="S466" t="s">
        <v>12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621</v>
      </c>
      <c r="AA466">
        <v>20.360655739999999</v>
      </c>
      <c r="AB466">
        <v>6</v>
      </c>
      <c r="AC466">
        <v>4</v>
      </c>
      <c r="AD466" t="s">
        <v>24</v>
      </c>
      <c r="AE466">
        <v>7</v>
      </c>
      <c r="AF466">
        <v>2014</v>
      </c>
      <c r="AG466">
        <v>201407</v>
      </c>
      <c r="AH466">
        <v>3</v>
      </c>
      <c r="AI466">
        <v>2016</v>
      </c>
      <c r="AJ466">
        <v>201603</v>
      </c>
    </row>
    <row r="467" spans="1:36" x14ac:dyDescent="0.2">
      <c r="A467">
        <v>3002366007</v>
      </c>
      <c r="B467" t="s">
        <v>0</v>
      </c>
      <c r="C467" t="s">
        <v>14</v>
      </c>
      <c r="D467" t="s">
        <v>34</v>
      </c>
      <c r="E467" t="s">
        <v>3</v>
      </c>
      <c r="F467" t="s">
        <v>4</v>
      </c>
      <c r="G467">
        <v>18</v>
      </c>
      <c r="H467">
        <v>7</v>
      </c>
      <c r="I467">
        <v>16</v>
      </c>
      <c r="J467">
        <v>2014</v>
      </c>
      <c r="K467">
        <v>1</v>
      </c>
      <c r="L467" s="1">
        <v>41837</v>
      </c>
      <c r="M467" s="1">
        <v>41868</v>
      </c>
      <c r="N467">
        <v>1</v>
      </c>
      <c r="O467" t="s">
        <v>5</v>
      </c>
      <c r="P467" t="s">
        <v>6</v>
      </c>
      <c r="Q467" t="s">
        <v>7</v>
      </c>
      <c r="R467" t="s">
        <v>7</v>
      </c>
      <c r="S467" t="s">
        <v>6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0</v>
      </c>
      <c r="Z467">
        <v>31</v>
      </c>
      <c r="AA467">
        <v>1.0163934429999999</v>
      </c>
      <c r="AB467">
        <v>2</v>
      </c>
      <c r="AC467">
        <v>6</v>
      </c>
      <c r="AD467" t="s">
        <v>41</v>
      </c>
      <c r="AE467">
        <v>7</v>
      </c>
      <c r="AF467">
        <v>2014</v>
      </c>
      <c r="AG467">
        <v>201407</v>
      </c>
      <c r="AH467">
        <v>8</v>
      </c>
      <c r="AI467">
        <v>2014</v>
      </c>
      <c r="AJ467">
        <v>201408</v>
      </c>
    </row>
    <row r="468" spans="1:36" x14ac:dyDescent="0.2">
      <c r="A468">
        <v>3002369343</v>
      </c>
      <c r="B468" t="s">
        <v>0</v>
      </c>
      <c r="C468" t="s">
        <v>1</v>
      </c>
      <c r="D468" t="s">
        <v>9</v>
      </c>
      <c r="E468" t="s">
        <v>10</v>
      </c>
      <c r="F468" t="s">
        <v>10</v>
      </c>
      <c r="G468">
        <v>15</v>
      </c>
      <c r="H468">
        <v>6</v>
      </c>
      <c r="I468">
        <v>12</v>
      </c>
      <c r="J468">
        <v>2014</v>
      </c>
      <c r="K468">
        <v>1</v>
      </c>
      <c r="L468" s="1">
        <v>41837</v>
      </c>
      <c r="M468" s="1">
        <v>41838</v>
      </c>
      <c r="N468">
        <v>1</v>
      </c>
      <c r="O468" t="s">
        <v>27</v>
      </c>
      <c r="P468" t="s">
        <v>21</v>
      </c>
      <c r="Q468" t="s">
        <v>7</v>
      </c>
      <c r="R468" t="s">
        <v>7</v>
      </c>
      <c r="S468" t="s">
        <v>21</v>
      </c>
      <c r="T468">
        <v>0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1</v>
      </c>
      <c r="AA468">
        <v>3.2786885000000002E-2</v>
      </c>
      <c r="AB468">
        <v>1</v>
      </c>
      <c r="AC468">
        <v>6</v>
      </c>
      <c r="AD468" t="s">
        <v>8</v>
      </c>
      <c r="AE468">
        <v>7</v>
      </c>
      <c r="AF468">
        <v>2014</v>
      </c>
      <c r="AG468">
        <v>201407</v>
      </c>
      <c r="AH468">
        <v>7</v>
      </c>
      <c r="AI468">
        <v>2014</v>
      </c>
      <c r="AJ468">
        <v>201407</v>
      </c>
    </row>
    <row r="469" spans="1:36" x14ac:dyDescent="0.2">
      <c r="A469">
        <v>3000377163</v>
      </c>
      <c r="B469" t="s">
        <v>0</v>
      </c>
      <c r="C469" t="s">
        <v>14</v>
      </c>
      <c r="D469" t="s">
        <v>9</v>
      </c>
      <c r="E469" t="s">
        <v>10</v>
      </c>
      <c r="F469" t="s">
        <v>10</v>
      </c>
      <c r="G469">
        <v>12</v>
      </c>
      <c r="H469">
        <v>5</v>
      </c>
      <c r="I469">
        <v>9</v>
      </c>
      <c r="J469">
        <v>2014</v>
      </c>
      <c r="K469">
        <v>1</v>
      </c>
      <c r="L469" s="1">
        <v>41838</v>
      </c>
      <c r="M469" s="1">
        <v>42163</v>
      </c>
      <c r="N469">
        <v>1</v>
      </c>
      <c r="O469" t="s">
        <v>11</v>
      </c>
      <c r="P469" t="s">
        <v>12</v>
      </c>
      <c r="Q469" t="s">
        <v>7</v>
      </c>
      <c r="R469" t="s">
        <v>7</v>
      </c>
      <c r="S469" t="s">
        <v>12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325</v>
      </c>
      <c r="AA469">
        <v>10.65573771</v>
      </c>
      <c r="AB469">
        <v>4</v>
      </c>
      <c r="AC469">
        <v>6</v>
      </c>
      <c r="AD469" t="s">
        <v>8</v>
      </c>
      <c r="AE469">
        <v>7</v>
      </c>
      <c r="AF469">
        <v>2014</v>
      </c>
      <c r="AG469">
        <v>201407</v>
      </c>
      <c r="AH469">
        <v>6</v>
      </c>
      <c r="AI469">
        <v>2015</v>
      </c>
      <c r="AJ469">
        <v>201506</v>
      </c>
    </row>
    <row r="470" spans="1:36" x14ac:dyDescent="0.2">
      <c r="A470">
        <v>3000784176</v>
      </c>
      <c r="B470" t="s">
        <v>0</v>
      </c>
      <c r="C470" t="s">
        <v>14</v>
      </c>
      <c r="D470" t="s">
        <v>9</v>
      </c>
      <c r="E470" t="s">
        <v>10</v>
      </c>
      <c r="F470" t="s">
        <v>10</v>
      </c>
      <c r="G470">
        <v>19</v>
      </c>
      <c r="H470">
        <v>7</v>
      </c>
      <c r="I470">
        <v>16</v>
      </c>
      <c r="J470">
        <v>2014</v>
      </c>
      <c r="K470">
        <v>1</v>
      </c>
      <c r="L470" s="1">
        <v>41838</v>
      </c>
      <c r="M470" s="1">
        <v>42163</v>
      </c>
      <c r="N470">
        <v>1</v>
      </c>
      <c r="O470" t="s">
        <v>11</v>
      </c>
      <c r="P470" t="s">
        <v>12</v>
      </c>
      <c r="Q470" t="s">
        <v>12</v>
      </c>
      <c r="R470" s="1">
        <v>41841</v>
      </c>
      <c r="S470" t="s">
        <v>12</v>
      </c>
      <c r="T470">
        <v>0</v>
      </c>
      <c r="U470">
        <v>2</v>
      </c>
      <c r="V470">
        <v>1</v>
      </c>
      <c r="W470">
        <v>1</v>
      </c>
      <c r="X470">
        <v>0</v>
      </c>
      <c r="Y470">
        <v>0</v>
      </c>
      <c r="Z470">
        <v>325</v>
      </c>
      <c r="AA470">
        <v>10.65573771</v>
      </c>
      <c r="AB470">
        <v>4</v>
      </c>
      <c r="AC470">
        <v>6</v>
      </c>
      <c r="AD470" t="s">
        <v>8</v>
      </c>
      <c r="AE470">
        <v>7</v>
      </c>
      <c r="AF470">
        <v>2014</v>
      </c>
      <c r="AG470">
        <v>201407</v>
      </c>
      <c r="AH470">
        <v>6</v>
      </c>
      <c r="AI470">
        <v>2015</v>
      </c>
      <c r="AJ470">
        <v>201506</v>
      </c>
    </row>
    <row r="471" spans="1:36" x14ac:dyDescent="0.2">
      <c r="A471">
        <v>3001469187</v>
      </c>
      <c r="B471" t="s">
        <v>0</v>
      </c>
      <c r="C471" t="s">
        <v>14</v>
      </c>
      <c r="D471" t="s">
        <v>9</v>
      </c>
      <c r="E471" t="s">
        <v>10</v>
      </c>
      <c r="F471" t="s">
        <v>10</v>
      </c>
      <c r="G471">
        <v>9</v>
      </c>
      <c r="H471">
        <v>4</v>
      </c>
      <c r="I471">
        <v>6</v>
      </c>
      <c r="J471">
        <v>2014</v>
      </c>
      <c r="K471">
        <v>1</v>
      </c>
      <c r="L471" s="1">
        <v>41838</v>
      </c>
      <c r="M471" s="1">
        <v>42163</v>
      </c>
      <c r="N471">
        <v>1</v>
      </c>
      <c r="O471" t="s">
        <v>11</v>
      </c>
      <c r="P471" t="s">
        <v>12</v>
      </c>
      <c r="Q471" t="s">
        <v>12</v>
      </c>
      <c r="R471" s="1">
        <v>41841</v>
      </c>
      <c r="S471" t="s">
        <v>12</v>
      </c>
      <c r="T471">
        <v>0</v>
      </c>
      <c r="U471">
        <v>2</v>
      </c>
      <c r="V471">
        <v>1</v>
      </c>
      <c r="W471">
        <v>1</v>
      </c>
      <c r="X471">
        <v>0</v>
      </c>
      <c r="Y471">
        <v>0</v>
      </c>
      <c r="Z471">
        <v>325</v>
      </c>
      <c r="AA471">
        <v>10.65573771</v>
      </c>
      <c r="AB471">
        <v>4</v>
      </c>
      <c r="AC471">
        <v>6</v>
      </c>
      <c r="AD471" t="s">
        <v>8</v>
      </c>
      <c r="AE471">
        <v>7</v>
      </c>
      <c r="AF471">
        <v>2014</v>
      </c>
      <c r="AG471">
        <v>201407</v>
      </c>
      <c r="AH471">
        <v>6</v>
      </c>
      <c r="AI471">
        <v>2015</v>
      </c>
      <c r="AJ471">
        <v>201506</v>
      </c>
    </row>
    <row r="472" spans="1:36" x14ac:dyDescent="0.2">
      <c r="A472">
        <v>3001994655</v>
      </c>
      <c r="B472" t="s">
        <v>0</v>
      </c>
      <c r="C472" t="s">
        <v>14</v>
      </c>
      <c r="D472" t="s">
        <v>9</v>
      </c>
      <c r="E472" t="s">
        <v>3</v>
      </c>
      <c r="F472" t="s">
        <v>4</v>
      </c>
      <c r="G472">
        <v>10</v>
      </c>
      <c r="H472">
        <v>4</v>
      </c>
      <c r="I472">
        <v>7</v>
      </c>
      <c r="J472">
        <v>2014</v>
      </c>
      <c r="K472">
        <v>1</v>
      </c>
      <c r="L472" s="1">
        <v>41838</v>
      </c>
      <c r="M472" s="1">
        <v>42402</v>
      </c>
      <c r="N472">
        <v>1</v>
      </c>
      <c r="O472" t="s">
        <v>11</v>
      </c>
      <c r="P472" t="s">
        <v>12</v>
      </c>
      <c r="Q472" t="s">
        <v>7</v>
      </c>
      <c r="R472" t="s">
        <v>7</v>
      </c>
      <c r="S472" t="s">
        <v>12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564</v>
      </c>
      <c r="AA472">
        <v>18.491803279999999</v>
      </c>
      <c r="AB472">
        <v>6</v>
      </c>
      <c r="AC472">
        <v>4</v>
      </c>
      <c r="AD472" t="s">
        <v>24</v>
      </c>
      <c r="AE472">
        <v>7</v>
      </c>
      <c r="AF472">
        <v>2014</v>
      </c>
      <c r="AG472">
        <v>201407</v>
      </c>
      <c r="AH472">
        <v>2</v>
      </c>
      <c r="AI472">
        <v>2016</v>
      </c>
      <c r="AJ472">
        <v>201602</v>
      </c>
    </row>
    <row r="473" spans="1:36" x14ac:dyDescent="0.2">
      <c r="A473">
        <v>3002192010</v>
      </c>
      <c r="B473" t="s">
        <v>0</v>
      </c>
      <c r="C473" t="s">
        <v>14</v>
      </c>
      <c r="D473" t="s">
        <v>9</v>
      </c>
      <c r="E473" t="s">
        <v>10</v>
      </c>
      <c r="F473" t="s">
        <v>10</v>
      </c>
      <c r="G473">
        <v>4</v>
      </c>
      <c r="H473">
        <v>2</v>
      </c>
      <c r="I473">
        <v>1</v>
      </c>
      <c r="J473">
        <v>2014</v>
      </c>
      <c r="K473">
        <v>1</v>
      </c>
      <c r="L473" s="1">
        <v>41838</v>
      </c>
      <c r="M473" s="1">
        <v>42122</v>
      </c>
      <c r="N473">
        <v>1</v>
      </c>
      <c r="O473" t="s">
        <v>11</v>
      </c>
      <c r="P473" t="s">
        <v>12</v>
      </c>
      <c r="Q473" t="s">
        <v>7</v>
      </c>
      <c r="R473" t="s">
        <v>7</v>
      </c>
      <c r="S473" t="s">
        <v>12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284</v>
      </c>
      <c r="AA473">
        <v>9.3114754099999999</v>
      </c>
      <c r="AB473">
        <v>4</v>
      </c>
      <c r="AC473">
        <v>6</v>
      </c>
      <c r="AD473" t="s">
        <v>8</v>
      </c>
      <c r="AE473">
        <v>7</v>
      </c>
      <c r="AF473">
        <v>2014</v>
      </c>
      <c r="AG473">
        <v>201407</v>
      </c>
      <c r="AH473">
        <v>4</v>
      </c>
      <c r="AI473">
        <v>2015</v>
      </c>
      <c r="AJ473">
        <v>201504</v>
      </c>
    </row>
    <row r="474" spans="1:36" x14ac:dyDescent="0.2">
      <c r="A474">
        <v>3002329722</v>
      </c>
      <c r="B474" t="s">
        <v>0</v>
      </c>
      <c r="C474" t="s">
        <v>14</v>
      </c>
      <c r="D474" t="s">
        <v>9</v>
      </c>
      <c r="E474" t="s">
        <v>15</v>
      </c>
      <c r="F474" t="s">
        <v>15</v>
      </c>
      <c r="G474">
        <v>7</v>
      </c>
      <c r="H474">
        <v>3</v>
      </c>
      <c r="I474">
        <v>5</v>
      </c>
      <c r="J474">
        <v>2014</v>
      </c>
      <c r="K474">
        <v>1</v>
      </c>
      <c r="L474" s="1">
        <v>41838</v>
      </c>
      <c r="M474" s="1">
        <v>41990</v>
      </c>
      <c r="N474">
        <v>1</v>
      </c>
      <c r="O474" t="s">
        <v>11</v>
      </c>
      <c r="P474" t="s">
        <v>12</v>
      </c>
      <c r="Q474" t="s">
        <v>12</v>
      </c>
      <c r="R474" s="1">
        <v>41942</v>
      </c>
      <c r="S474" t="s">
        <v>12</v>
      </c>
      <c r="T474">
        <v>0</v>
      </c>
      <c r="U474">
        <v>2</v>
      </c>
      <c r="V474">
        <v>1</v>
      </c>
      <c r="W474">
        <v>1</v>
      </c>
      <c r="X474">
        <v>0</v>
      </c>
      <c r="Y474">
        <v>0</v>
      </c>
      <c r="Z474">
        <v>152</v>
      </c>
      <c r="AA474">
        <v>4.9836065569999999</v>
      </c>
      <c r="AB474">
        <v>3</v>
      </c>
      <c r="AC474">
        <v>6</v>
      </c>
      <c r="AD474" t="s">
        <v>8</v>
      </c>
      <c r="AE474">
        <v>7</v>
      </c>
      <c r="AF474">
        <v>2014</v>
      </c>
      <c r="AG474">
        <v>201407</v>
      </c>
      <c r="AH474">
        <v>12</v>
      </c>
      <c r="AI474">
        <v>2014</v>
      </c>
      <c r="AJ474">
        <v>201412</v>
      </c>
    </row>
    <row r="475" spans="1:36" x14ac:dyDescent="0.2">
      <c r="A475">
        <v>3002218602</v>
      </c>
      <c r="B475" t="s">
        <v>0</v>
      </c>
      <c r="C475" t="s">
        <v>1</v>
      </c>
      <c r="D475" t="s">
        <v>2</v>
      </c>
      <c r="E475" t="s">
        <v>10</v>
      </c>
      <c r="F475" t="s">
        <v>10</v>
      </c>
      <c r="G475">
        <v>4</v>
      </c>
      <c r="H475">
        <v>2</v>
      </c>
      <c r="I475">
        <v>1</v>
      </c>
      <c r="J475">
        <v>2014</v>
      </c>
      <c r="K475">
        <v>1</v>
      </c>
      <c r="L475" s="1">
        <v>41839</v>
      </c>
      <c r="M475" s="1">
        <v>41939</v>
      </c>
      <c r="N475">
        <v>1</v>
      </c>
      <c r="O475" t="s">
        <v>11</v>
      </c>
      <c r="P475" t="s">
        <v>29</v>
      </c>
      <c r="Q475" t="s">
        <v>12</v>
      </c>
      <c r="R475" s="1">
        <v>41864</v>
      </c>
      <c r="S475" t="s">
        <v>12</v>
      </c>
      <c r="T475">
        <v>1</v>
      </c>
      <c r="U475">
        <v>2</v>
      </c>
      <c r="V475">
        <v>1</v>
      </c>
      <c r="W475">
        <v>1</v>
      </c>
      <c r="X475">
        <v>0</v>
      </c>
      <c r="Y475">
        <v>0</v>
      </c>
      <c r="Z475">
        <v>100</v>
      </c>
      <c r="AA475">
        <v>3.2786885250000002</v>
      </c>
      <c r="AB475">
        <v>3</v>
      </c>
      <c r="AC475">
        <v>6</v>
      </c>
      <c r="AD475" t="s">
        <v>8</v>
      </c>
      <c r="AE475">
        <v>7</v>
      </c>
      <c r="AF475">
        <v>2014</v>
      </c>
      <c r="AG475">
        <v>201407</v>
      </c>
      <c r="AH475">
        <v>10</v>
      </c>
      <c r="AI475">
        <v>2014</v>
      </c>
      <c r="AJ475">
        <v>201410</v>
      </c>
    </row>
    <row r="476" spans="1:36" x14ac:dyDescent="0.2">
      <c r="A476">
        <v>3002252256</v>
      </c>
      <c r="B476" t="s">
        <v>0</v>
      </c>
      <c r="C476" t="s">
        <v>1</v>
      </c>
      <c r="D476" t="s">
        <v>9</v>
      </c>
      <c r="E476" t="s">
        <v>10</v>
      </c>
      <c r="F476" t="s">
        <v>10</v>
      </c>
      <c r="G476">
        <v>3</v>
      </c>
      <c r="H476">
        <v>2</v>
      </c>
      <c r="I476">
        <v>1</v>
      </c>
      <c r="J476">
        <v>2014</v>
      </c>
      <c r="K476">
        <v>1</v>
      </c>
      <c r="L476" s="1">
        <v>41839</v>
      </c>
      <c r="M476" s="1">
        <v>41851</v>
      </c>
      <c r="N476">
        <v>1</v>
      </c>
      <c r="O476" t="s">
        <v>28</v>
      </c>
      <c r="P476" t="s">
        <v>29</v>
      </c>
      <c r="Q476" t="s">
        <v>7</v>
      </c>
      <c r="R476" t="s">
        <v>7</v>
      </c>
      <c r="S476" t="s">
        <v>29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12</v>
      </c>
      <c r="AA476">
        <v>0.39344262299999999</v>
      </c>
      <c r="AB476">
        <v>1</v>
      </c>
      <c r="AC476">
        <v>6</v>
      </c>
      <c r="AD476" t="s">
        <v>8</v>
      </c>
      <c r="AE476">
        <v>7</v>
      </c>
      <c r="AF476">
        <v>2014</v>
      </c>
      <c r="AG476">
        <v>201407</v>
      </c>
      <c r="AH476">
        <v>7</v>
      </c>
      <c r="AI476">
        <v>2014</v>
      </c>
      <c r="AJ476">
        <v>201407</v>
      </c>
    </row>
    <row r="477" spans="1:36" x14ac:dyDescent="0.2">
      <c r="A477">
        <v>3000974739</v>
      </c>
      <c r="B477" t="s">
        <v>0</v>
      </c>
      <c r="C477" t="s">
        <v>14</v>
      </c>
      <c r="D477" t="s">
        <v>9</v>
      </c>
      <c r="E477" t="s">
        <v>10</v>
      </c>
      <c r="F477" t="s">
        <v>10</v>
      </c>
      <c r="G477">
        <v>20</v>
      </c>
      <c r="H477">
        <v>7</v>
      </c>
      <c r="I477">
        <v>17</v>
      </c>
      <c r="J477">
        <v>2014</v>
      </c>
      <c r="K477">
        <v>1</v>
      </c>
      <c r="L477" s="1">
        <v>41841</v>
      </c>
      <c r="M477" s="1">
        <v>41872</v>
      </c>
      <c r="N477">
        <v>1</v>
      </c>
      <c r="O477" t="s">
        <v>5</v>
      </c>
      <c r="P477" t="s">
        <v>6</v>
      </c>
      <c r="Q477" t="s">
        <v>7</v>
      </c>
      <c r="R477" t="s">
        <v>7</v>
      </c>
      <c r="S477" t="s">
        <v>6</v>
      </c>
      <c r="T477">
        <v>0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31</v>
      </c>
      <c r="AA477">
        <v>1.0163934429999999</v>
      </c>
      <c r="AB477">
        <v>2</v>
      </c>
      <c r="AC477">
        <v>6</v>
      </c>
      <c r="AD477" t="s">
        <v>8</v>
      </c>
      <c r="AE477">
        <v>7</v>
      </c>
      <c r="AF477">
        <v>2014</v>
      </c>
      <c r="AG477">
        <v>201407</v>
      </c>
      <c r="AH477">
        <v>8</v>
      </c>
      <c r="AI477">
        <v>2014</v>
      </c>
      <c r="AJ477">
        <v>201408</v>
      </c>
    </row>
    <row r="478" spans="1:36" x14ac:dyDescent="0.2">
      <c r="A478">
        <v>3001789314</v>
      </c>
      <c r="B478" t="s">
        <v>0</v>
      </c>
      <c r="C478" t="s">
        <v>1</v>
      </c>
      <c r="D478" t="s">
        <v>9</v>
      </c>
      <c r="E478" t="s">
        <v>15</v>
      </c>
      <c r="F478" t="s">
        <v>15</v>
      </c>
      <c r="G478">
        <v>15</v>
      </c>
      <c r="H478">
        <v>6</v>
      </c>
      <c r="I478">
        <v>13</v>
      </c>
      <c r="J478">
        <v>2014</v>
      </c>
      <c r="K478">
        <v>1</v>
      </c>
      <c r="L478" s="1">
        <v>41841</v>
      </c>
      <c r="M478" s="1">
        <v>42736</v>
      </c>
      <c r="N478">
        <v>1</v>
      </c>
      <c r="O478" t="s">
        <v>16</v>
      </c>
      <c r="P478" t="s">
        <v>17</v>
      </c>
      <c r="Q478" t="s">
        <v>17</v>
      </c>
      <c r="R478" s="1">
        <v>42545</v>
      </c>
      <c r="S478" t="s">
        <v>17</v>
      </c>
      <c r="T478">
        <v>0</v>
      </c>
      <c r="U478">
        <v>3</v>
      </c>
      <c r="V478">
        <v>2</v>
      </c>
      <c r="W478">
        <v>0</v>
      </c>
      <c r="X478">
        <v>0</v>
      </c>
      <c r="Y478">
        <v>0</v>
      </c>
      <c r="Z478">
        <v>895</v>
      </c>
      <c r="AA478">
        <v>29.3442623</v>
      </c>
      <c r="AB478">
        <v>6</v>
      </c>
      <c r="AC478">
        <v>0</v>
      </c>
      <c r="AD478" t="s">
        <v>13</v>
      </c>
      <c r="AE478">
        <v>7</v>
      </c>
      <c r="AF478">
        <v>2014</v>
      </c>
      <c r="AG478">
        <v>201407</v>
      </c>
      <c r="AH478">
        <v>1</v>
      </c>
      <c r="AI478">
        <v>2017</v>
      </c>
      <c r="AJ478">
        <v>201701</v>
      </c>
    </row>
    <row r="479" spans="1:36" x14ac:dyDescent="0.2">
      <c r="A479">
        <v>3002319834</v>
      </c>
      <c r="B479" t="s">
        <v>0</v>
      </c>
      <c r="C479" t="s">
        <v>1</v>
      </c>
      <c r="D479" t="s">
        <v>9</v>
      </c>
      <c r="E479" t="s">
        <v>10</v>
      </c>
      <c r="F479" t="s">
        <v>10</v>
      </c>
      <c r="G479">
        <v>3</v>
      </c>
      <c r="H479">
        <v>1</v>
      </c>
      <c r="I479">
        <v>0</v>
      </c>
      <c r="J479">
        <v>2014</v>
      </c>
      <c r="K479">
        <v>1</v>
      </c>
      <c r="L479" s="1">
        <v>41841</v>
      </c>
      <c r="M479" s="1">
        <v>42086</v>
      </c>
      <c r="N479">
        <v>1</v>
      </c>
      <c r="O479" t="s">
        <v>27</v>
      </c>
      <c r="P479" t="s">
        <v>29</v>
      </c>
      <c r="Q479" t="s">
        <v>21</v>
      </c>
      <c r="R479" s="1">
        <v>41863</v>
      </c>
      <c r="S479" t="s">
        <v>21</v>
      </c>
      <c r="T479">
        <v>1</v>
      </c>
      <c r="U479">
        <v>2</v>
      </c>
      <c r="V479">
        <v>1</v>
      </c>
      <c r="W479">
        <v>1</v>
      </c>
      <c r="X479">
        <v>0</v>
      </c>
      <c r="Y479">
        <v>1</v>
      </c>
      <c r="Z479">
        <v>245</v>
      </c>
      <c r="AA479">
        <v>8.0327868850000002</v>
      </c>
      <c r="AB479">
        <v>4</v>
      </c>
      <c r="AC479">
        <v>3</v>
      </c>
      <c r="AD479" t="s">
        <v>8</v>
      </c>
      <c r="AE479">
        <v>7</v>
      </c>
      <c r="AF479">
        <v>2014</v>
      </c>
      <c r="AG479">
        <v>201407</v>
      </c>
      <c r="AH479">
        <v>3</v>
      </c>
      <c r="AI479">
        <v>2015</v>
      </c>
      <c r="AJ479">
        <v>201503</v>
      </c>
    </row>
    <row r="480" spans="1:36" x14ac:dyDescent="0.2">
      <c r="A480">
        <v>3002365596</v>
      </c>
      <c r="B480" t="s">
        <v>0</v>
      </c>
      <c r="C480" t="s">
        <v>14</v>
      </c>
      <c r="D480" t="s">
        <v>9</v>
      </c>
      <c r="E480" t="s">
        <v>15</v>
      </c>
      <c r="F480" t="s">
        <v>15</v>
      </c>
      <c r="G480">
        <v>2</v>
      </c>
      <c r="H480">
        <v>1</v>
      </c>
      <c r="I480">
        <v>0</v>
      </c>
      <c r="J480">
        <v>2014</v>
      </c>
      <c r="K480">
        <v>1</v>
      </c>
      <c r="L480" s="1">
        <v>41841</v>
      </c>
      <c r="M480" s="1">
        <v>42736</v>
      </c>
      <c r="N480">
        <v>1</v>
      </c>
      <c r="O480" t="s">
        <v>27</v>
      </c>
      <c r="P480" t="s">
        <v>21</v>
      </c>
      <c r="Q480" t="s">
        <v>21</v>
      </c>
      <c r="R480" s="1">
        <v>42139</v>
      </c>
      <c r="S480" t="s">
        <v>21</v>
      </c>
      <c r="T480">
        <v>0</v>
      </c>
      <c r="U480">
        <v>2</v>
      </c>
      <c r="V480">
        <v>1</v>
      </c>
      <c r="W480">
        <v>0</v>
      </c>
      <c r="X480">
        <v>0</v>
      </c>
      <c r="Y480">
        <v>0</v>
      </c>
      <c r="Z480">
        <v>895</v>
      </c>
      <c r="AA480">
        <v>29.3442623</v>
      </c>
      <c r="AB480">
        <v>6</v>
      </c>
      <c r="AC480">
        <v>0</v>
      </c>
      <c r="AD480" t="s">
        <v>13</v>
      </c>
      <c r="AE480">
        <v>7</v>
      </c>
      <c r="AF480">
        <v>2014</v>
      </c>
      <c r="AG480">
        <v>201407</v>
      </c>
      <c r="AH480">
        <v>1</v>
      </c>
      <c r="AI480">
        <v>2017</v>
      </c>
      <c r="AJ480">
        <v>201701</v>
      </c>
    </row>
    <row r="481" spans="1:36" x14ac:dyDescent="0.2">
      <c r="A481">
        <v>3002318370</v>
      </c>
      <c r="B481" t="s">
        <v>0</v>
      </c>
      <c r="C481" t="s">
        <v>1</v>
      </c>
      <c r="D481" t="s">
        <v>9</v>
      </c>
      <c r="E481" t="s">
        <v>15</v>
      </c>
      <c r="F481" t="s">
        <v>15</v>
      </c>
      <c r="G481">
        <v>5</v>
      </c>
      <c r="H481">
        <v>3</v>
      </c>
      <c r="I481">
        <v>3</v>
      </c>
      <c r="J481">
        <v>2014</v>
      </c>
      <c r="K481">
        <v>1</v>
      </c>
      <c r="L481" s="1">
        <v>41844</v>
      </c>
      <c r="M481" s="1">
        <v>42329</v>
      </c>
      <c r="N481">
        <v>1</v>
      </c>
      <c r="O481" t="s">
        <v>27</v>
      </c>
      <c r="P481" t="s">
        <v>21</v>
      </c>
      <c r="Q481" t="s">
        <v>21</v>
      </c>
      <c r="R481" s="1">
        <v>42034</v>
      </c>
      <c r="S481" t="s">
        <v>21</v>
      </c>
      <c r="T481">
        <v>0</v>
      </c>
      <c r="U481">
        <v>2</v>
      </c>
      <c r="V481">
        <v>1</v>
      </c>
      <c r="W481">
        <v>1</v>
      </c>
      <c r="X481">
        <v>0</v>
      </c>
      <c r="Y481">
        <v>0</v>
      </c>
      <c r="Z481">
        <v>485</v>
      </c>
      <c r="AA481">
        <v>15.901639339999999</v>
      </c>
      <c r="AB481">
        <v>5</v>
      </c>
      <c r="AC481">
        <v>5</v>
      </c>
      <c r="AD481" t="s">
        <v>32</v>
      </c>
      <c r="AE481">
        <v>7</v>
      </c>
      <c r="AF481">
        <v>2014</v>
      </c>
      <c r="AG481">
        <v>201407</v>
      </c>
      <c r="AH481">
        <v>11</v>
      </c>
      <c r="AI481">
        <v>2015</v>
      </c>
      <c r="AJ481">
        <v>201511</v>
      </c>
    </row>
    <row r="482" spans="1:36" x14ac:dyDescent="0.2">
      <c r="A482">
        <v>3002367411</v>
      </c>
      <c r="B482" t="s">
        <v>0</v>
      </c>
      <c r="C482" t="s">
        <v>1</v>
      </c>
      <c r="D482" t="s">
        <v>9</v>
      </c>
      <c r="E482" t="s">
        <v>10</v>
      </c>
      <c r="F482" t="s">
        <v>10</v>
      </c>
      <c r="G482">
        <v>3</v>
      </c>
      <c r="H482">
        <v>1</v>
      </c>
      <c r="I482">
        <v>0</v>
      </c>
      <c r="J482">
        <v>2014</v>
      </c>
      <c r="K482">
        <v>1</v>
      </c>
      <c r="L482" s="1">
        <v>41844</v>
      </c>
      <c r="M482" s="1">
        <v>41845</v>
      </c>
      <c r="N482">
        <v>1</v>
      </c>
      <c r="O482" t="s">
        <v>27</v>
      </c>
      <c r="P482" t="s">
        <v>21</v>
      </c>
      <c r="Q482" t="s">
        <v>7</v>
      </c>
      <c r="R482" t="s">
        <v>7</v>
      </c>
      <c r="S482" t="s">
        <v>21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1</v>
      </c>
      <c r="AA482">
        <v>3.2786885000000002E-2</v>
      </c>
      <c r="AB482">
        <v>1</v>
      </c>
      <c r="AC482">
        <v>6</v>
      </c>
      <c r="AD482" t="s">
        <v>8</v>
      </c>
      <c r="AE482">
        <v>7</v>
      </c>
      <c r="AF482">
        <v>2014</v>
      </c>
      <c r="AG482">
        <v>201407</v>
      </c>
      <c r="AH482">
        <v>7</v>
      </c>
      <c r="AI482">
        <v>2014</v>
      </c>
      <c r="AJ482">
        <v>201407</v>
      </c>
    </row>
    <row r="483" spans="1:36" x14ac:dyDescent="0.2">
      <c r="A483">
        <v>3001559085</v>
      </c>
      <c r="B483" t="s">
        <v>0</v>
      </c>
      <c r="C483" t="s">
        <v>14</v>
      </c>
      <c r="D483" t="s">
        <v>2</v>
      </c>
      <c r="E483" t="s">
        <v>25</v>
      </c>
      <c r="F483" t="s">
        <v>4</v>
      </c>
      <c r="G483">
        <v>10</v>
      </c>
      <c r="H483">
        <v>4</v>
      </c>
      <c r="I483">
        <v>8</v>
      </c>
      <c r="J483">
        <v>2014</v>
      </c>
      <c r="K483">
        <v>1</v>
      </c>
      <c r="L483" s="1">
        <v>41848</v>
      </c>
      <c r="M483" s="1">
        <v>42265</v>
      </c>
      <c r="N483">
        <v>1</v>
      </c>
      <c r="O483" t="s">
        <v>11</v>
      </c>
      <c r="P483" t="s">
        <v>12</v>
      </c>
      <c r="Q483" t="s">
        <v>7</v>
      </c>
      <c r="R483" t="s">
        <v>7</v>
      </c>
      <c r="S483" t="s">
        <v>12</v>
      </c>
      <c r="T483">
        <v>0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417</v>
      </c>
      <c r="AA483">
        <v>13.67213115</v>
      </c>
      <c r="AB483">
        <v>5</v>
      </c>
      <c r="AC483">
        <v>5</v>
      </c>
      <c r="AD483" t="s">
        <v>24</v>
      </c>
      <c r="AE483">
        <v>7</v>
      </c>
      <c r="AF483">
        <v>2014</v>
      </c>
      <c r="AG483">
        <v>201407</v>
      </c>
      <c r="AH483">
        <v>9</v>
      </c>
      <c r="AI483">
        <v>2015</v>
      </c>
      <c r="AJ483">
        <v>201509</v>
      </c>
    </row>
    <row r="484" spans="1:36" x14ac:dyDescent="0.2">
      <c r="A484">
        <v>3002361237</v>
      </c>
      <c r="B484" t="s">
        <v>0</v>
      </c>
      <c r="C484" t="s">
        <v>14</v>
      </c>
      <c r="D484" t="s">
        <v>9</v>
      </c>
      <c r="E484" t="s">
        <v>15</v>
      </c>
      <c r="F484" t="s">
        <v>15</v>
      </c>
      <c r="G484">
        <v>2</v>
      </c>
      <c r="H484">
        <v>1</v>
      </c>
      <c r="I484">
        <v>0</v>
      </c>
      <c r="J484">
        <v>2014</v>
      </c>
      <c r="K484">
        <v>1</v>
      </c>
      <c r="L484" s="1">
        <v>41848</v>
      </c>
      <c r="M484" s="1">
        <v>42383</v>
      </c>
      <c r="N484">
        <v>1</v>
      </c>
      <c r="O484" t="s">
        <v>11</v>
      </c>
      <c r="P484" t="s">
        <v>12</v>
      </c>
      <c r="Q484" t="s">
        <v>7</v>
      </c>
      <c r="R484" t="s">
        <v>7</v>
      </c>
      <c r="S484" t="s">
        <v>12</v>
      </c>
      <c r="T484">
        <v>0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535</v>
      </c>
      <c r="AA484">
        <v>17.540983610000001</v>
      </c>
      <c r="AB484">
        <v>5</v>
      </c>
      <c r="AC484">
        <v>4</v>
      </c>
      <c r="AD484" t="s">
        <v>24</v>
      </c>
      <c r="AE484">
        <v>7</v>
      </c>
      <c r="AF484">
        <v>2014</v>
      </c>
      <c r="AG484">
        <v>201407</v>
      </c>
      <c r="AH484">
        <v>1</v>
      </c>
      <c r="AI484">
        <v>2016</v>
      </c>
      <c r="AJ484">
        <v>201601</v>
      </c>
    </row>
    <row r="485" spans="1:36" x14ac:dyDescent="0.2">
      <c r="A485">
        <v>3002009832</v>
      </c>
      <c r="B485" t="s">
        <v>0</v>
      </c>
      <c r="C485" t="s">
        <v>1</v>
      </c>
      <c r="D485" t="s">
        <v>9</v>
      </c>
      <c r="E485" t="s">
        <v>10</v>
      </c>
      <c r="F485" t="s">
        <v>10</v>
      </c>
      <c r="G485">
        <v>16</v>
      </c>
      <c r="H485">
        <v>6</v>
      </c>
      <c r="I485">
        <v>13</v>
      </c>
      <c r="J485">
        <v>2014</v>
      </c>
      <c r="K485">
        <v>1</v>
      </c>
      <c r="L485" s="1">
        <v>41849</v>
      </c>
      <c r="M485" s="1">
        <v>41918</v>
      </c>
      <c r="N485">
        <v>1</v>
      </c>
      <c r="O485" t="s">
        <v>5</v>
      </c>
      <c r="P485" t="s">
        <v>6</v>
      </c>
      <c r="Q485" t="s">
        <v>7</v>
      </c>
      <c r="R485" t="s">
        <v>7</v>
      </c>
      <c r="S485" t="s">
        <v>6</v>
      </c>
      <c r="T485">
        <v>0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69</v>
      </c>
      <c r="AA485">
        <v>2.2622950820000001</v>
      </c>
      <c r="AB485">
        <v>2</v>
      </c>
      <c r="AC485">
        <v>6</v>
      </c>
      <c r="AD485" t="s">
        <v>8</v>
      </c>
      <c r="AE485">
        <v>7</v>
      </c>
      <c r="AF485">
        <v>2014</v>
      </c>
      <c r="AG485">
        <v>201407</v>
      </c>
      <c r="AH485">
        <v>10</v>
      </c>
      <c r="AI485">
        <v>2014</v>
      </c>
      <c r="AJ485">
        <v>201410</v>
      </c>
    </row>
    <row r="486" spans="1:36" x14ac:dyDescent="0.2">
      <c r="A486">
        <v>3002300046</v>
      </c>
      <c r="B486" t="s">
        <v>0</v>
      </c>
      <c r="C486" t="s">
        <v>14</v>
      </c>
      <c r="D486" t="s">
        <v>9</v>
      </c>
      <c r="E486" t="s">
        <v>10</v>
      </c>
      <c r="F486" t="s">
        <v>10</v>
      </c>
      <c r="G486">
        <v>14</v>
      </c>
      <c r="H486">
        <v>5</v>
      </c>
      <c r="I486">
        <v>12</v>
      </c>
      <c r="J486">
        <v>2014</v>
      </c>
      <c r="K486">
        <v>2</v>
      </c>
      <c r="L486" s="1">
        <v>41849</v>
      </c>
      <c r="M486" s="1">
        <v>41866</v>
      </c>
      <c r="N486">
        <v>0</v>
      </c>
      <c r="O486" t="s">
        <v>5</v>
      </c>
      <c r="P486" t="s">
        <v>6</v>
      </c>
      <c r="Q486" t="s">
        <v>7</v>
      </c>
      <c r="R486" t="s">
        <v>7</v>
      </c>
      <c r="S486" t="s">
        <v>6</v>
      </c>
      <c r="T486">
        <v>0</v>
      </c>
      <c r="U486">
        <v>1</v>
      </c>
      <c r="V486">
        <v>0</v>
      </c>
      <c r="W486">
        <v>1</v>
      </c>
      <c r="X486">
        <v>0</v>
      </c>
      <c r="Y486">
        <v>1</v>
      </c>
      <c r="Z486">
        <v>17</v>
      </c>
      <c r="AA486">
        <v>0.55737704899999996</v>
      </c>
      <c r="AB486">
        <v>1</v>
      </c>
      <c r="AC486">
        <v>2</v>
      </c>
      <c r="AD486" t="s">
        <v>8</v>
      </c>
      <c r="AE486">
        <v>7</v>
      </c>
      <c r="AF486">
        <v>2014</v>
      </c>
      <c r="AG486">
        <v>201407</v>
      </c>
      <c r="AH486">
        <v>8</v>
      </c>
      <c r="AI486">
        <v>2014</v>
      </c>
      <c r="AJ486">
        <v>201408</v>
      </c>
    </row>
    <row r="487" spans="1:36" x14ac:dyDescent="0.2">
      <c r="A487">
        <v>3002367945</v>
      </c>
      <c r="B487" t="s">
        <v>0</v>
      </c>
      <c r="C487" t="s">
        <v>1</v>
      </c>
      <c r="D487" t="s">
        <v>9</v>
      </c>
      <c r="E487" t="s">
        <v>15</v>
      </c>
      <c r="F487" t="s">
        <v>15</v>
      </c>
      <c r="G487">
        <v>3</v>
      </c>
      <c r="H487">
        <v>1</v>
      </c>
      <c r="I487">
        <v>0</v>
      </c>
      <c r="J487">
        <v>2014</v>
      </c>
      <c r="K487">
        <v>1</v>
      </c>
      <c r="L487" s="1">
        <v>41849</v>
      </c>
      <c r="M487" s="1">
        <v>41864</v>
      </c>
      <c r="N487">
        <v>1</v>
      </c>
      <c r="O487" t="s">
        <v>27</v>
      </c>
      <c r="P487" t="s">
        <v>21</v>
      </c>
      <c r="Q487" t="s">
        <v>7</v>
      </c>
      <c r="R487" t="s">
        <v>7</v>
      </c>
      <c r="S487" t="s">
        <v>21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0</v>
      </c>
      <c r="Z487">
        <v>15</v>
      </c>
      <c r="AA487">
        <v>0.49180327899999998</v>
      </c>
      <c r="AB487">
        <v>1</v>
      </c>
      <c r="AC487">
        <v>6</v>
      </c>
      <c r="AD487" t="s">
        <v>8</v>
      </c>
      <c r="AE487">
        <v>7</v>
      </c>
      <c r="AF487">
        <v>2014</v>
      </c>
      <c r="AG487">
        <v>201407</v>
      </c>
      <c r="AH487">
        <v>8</v>
      </c>
      <c r="AI487">
        <v>2014</v>
      </c>
      <c r="AJ487">
        <v>201408</v>
      </c>
    </row>
    <row r="488" spans="1:36" x14ac:dyDescent="0.2">
      <c r="A488">
        <v>3001876689</v>
      </c>
      <c r="B488" t="s">
        <v>0</v>
      </c>
      <c r="C488" t="s">
        <v>14</v>
      </c>
      <c r="D488" t="s">
        <v>9</v>
      </c>
      <c r="E488" t="s">
        <v>15</v>
      </c>
      <c r="F488" t="s">
        <v>15</v>
      </c>
      <c r="G488">
        <v>17</v>
      </c>
      <c r="H488">
        <v>6</v>
      </c>
      <c r="I488">
        <v>14</v>
      </c>
      <c r="J488">
        <v>2014</v>
      </c>
      <c r="K488">
        <v>2</v>
      </c>
      <c r="L488" s="1">
        <v>41850</v>
      </c>
      <c r="M488" s="1">
        <v>42717</v>
      </c>
      <c r="N488">
        <v>0</v>
      </c>
      <c r="O488" t="s">
        <v>11</v>
      </c>
      <c r="P488" t="s">
        <v>12</v>
      </c>
      <c r="Q488" t="s">
        <v>7</v>
      </c>
      <c r="R488" t="s">
        <v>7</v>
      </c>
      <c r="S488" t="s">
        <v>12</v>
      </c>
      <c r="T488">
        <v>0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867</v>
      </c>
      <c r="AA488">
        <v>28.426229509999999</v>
      </c>
      <c r="AB488">
        <v>6</v>
      </c>
      <c r="AC488">
        <v>1</v>
      </c>
      <c r="AD488" t="s">
        <v>24</v>
      </c>
      <c r="AE488">
        <v>7</v>
      </c>
      <c r="AF488">
        <v>2014</v>
      </c>
      <c r="AG488">
        <v>201407</v>
      </c>
      <c r="AH488">
        <v>12</v>
      </c>
      <c r="AI488">
        <v>2016</v>
      </c>
      <c r="AJ488">
        <v>201612</v>
      </c>
    </row>
    <row r="489" spans="1:36" x14ac:dyDescent="0.2">
      <c r="A489">
        <v>3002029257</v>
      </c>
      <c r="B489" t="s">
        <v>0</v>
      </c>
      <c r="C489" t="s">
        <v>14</v>
      </c>
      <c r="D489" t="s">
        <v>9</v>
      </c>
      <c r="E489" t="s">
        <v>4</v>
      </c>
      <c r="F489" t="s">
        <v>4</v>
      </c>
      <c r="G489">
        <v>19</v>
      </c>
      <c r="H489">
        <v>7</v>
      </c>
      <c r="I489">
        <v>16</v>
      </c>
      <c r="J489">
        <v>2014</v>
      </c>
      <c r="K489">
        <v>1</v>
      </c>
      <c r="L489" s="1">
        <v>41850</v>
      </c>
      <c r="M489" s="1">
        <v>41878</v>
      </c>
      <c r="N489">
        <v>1</v>
      </c>
      <c r="O489" t="s">
        <v>5</v>
      </c>
      <c r="P489" t="s">
        <v>6</v>
      </c>
      <c r="Q489" t="s">
        <v>7</v>
      </c>
      <c r="R489" t="s">
        <v>7</v>
      </c>
      <c r="S489" t="s">
        <v>6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28</v>
      </c>
      <c r="AA489">
        <v>0.91803278700000002</v>
      </c>
      <c r="AB489">
        <v>1</v>
      </c>
      <c r="AC489">
        <v>6</v>
      </c>
      <c r="AD489" t="s">
        <v>8</v>
      </c>
      <c r="AE489">
        <v>7</v>
      </c>
      <c r="AF489">
        <v>2014</v>
      </c>
      <c r="AG489">
        <v>201407</v>
      </c>
      <c r="AH489">
        <v>8</v>
      </c>
      <c r="AI489">
        <v>2014</v>
      </c>
      <c r="AJ489">
        <v>201408</v>
      </c>
    </row>
    <row r="490" spans="1:36" x14ac:dyDescent="0.2">
      <c r="A490">
        <v>3002367990</v>
      </c>
      <c r="B490" t="s">
        <v>0</v>
      </c>
      <c r="C490" t="s">
        <v>1</v>
      </c>
      <c r="D490" t="s">
        <v>9</v>
      </c>
      <c r="E490" t="s">
        <v>4</v>
      </c>
      <c r="F490" t="s">
        <v>4</v>
      </c>
      <c r="G490">
        <v>2</v>
      </c>
      <c r="H490">
        <v>1</v>
      </c>
      <c r="I490">
        <v>0</v>
      </c>
      <c r="J490">
        <v>2014</v>
      </c>
      <c r="K490">
        <v>1</v>
      </c>
      <c r="L490" s="1">
        <v>41850</v>
      </c>
      <c r="M490" s="1">
        <v>42516</v>
      </c>
      <c r="N490">
        <v>1</v>
      </c>
      <c r="O490" t="s">
        <v>11</v>
      </c>
      <c r="P490" t="s">
        <v>31</v>
      </c>
      <c r="Q490" t="s">
        <v>21</v>
      </c>
      <c r="R490" s="1">
        <v>41886</v>
      </c>
      <c r="S490" t="s">
        <v>12</v>
      </c>
      <c r="T490">
        <v>1</v>
      </c>
      <c r="U490">
        <v>3</v>
      </c>
      <c r="V490">
        <v>2</v>
      </c>
      <c r="W490">
        <v>1</v>
      </c>
      <c r="X490">
        <v>0</v>
      </c>
      <c r="Y490">
        <v>0</v>
      </c>
      <c r="Z490">
        <v>666</v>
      </c>
      <c r="AA490">
        <v>21.836065569999999</v>
      </c>
      <c r="AB490">
        <v>6</v>
      </c>
      <c r="AC490">
        <v>4</v>
      </c>
      <c r="AD490" t="s">
        <v>32</v>
      </c>
      <c r="AE490">
        <v>7</v>
      </c>
      <c r="AF490">
        <v>2014</v>
      </c>
      <c r="AG490">
        <v>201407</v>
      </c>
      <c r="AH490">
        <v>5</v>
      </c>
      <c r="AI490">
        <v>2016</v>
      </c>
      <c r="AJ490">
        <v>201605</v>
      </c>
    </row>
    <row r="491" spans="1:36" x14ac:dyDescent="0.2">
      <c r="A491">
        <v>3002262927</v>
      </c>
      <c r="B491" t="s">
        <v>0</v>
      </c>
      <c r="C491" t="s">
        <v>1</v>
      </c>
      <c r="D491" t="s">
        <v>2</v>
      </c>
      <c r="E491" t="s">
        <v>10</v>
      </c>
      <c r="F491" t="s">
        <v>10</v>
      </c>
      <c r="G491">
        <v>10</v>
      </c>
      <c r="H491">
        <v>4</v>
      </c>
      <c r="I491">
        <v>8</v>
      </c>
      <c r="J491">
        <v>2014</v>
      </c>
      <c r="K491">
        <v>1</v>
      </c>
      <c r="L491" s="1">
        <v>41851</v>
      </c>
      <c r="M491" s="1">
        <v>41878</v>
      </c>
      <c r="N491">
        <v>1</v>
      </c>
      <c r="O491" t="s">
        <v>11</v>
      </c>
      <c r="P491" t="s">
        <v>12</v>
      </c>
      <c r="Q491" t="s">
        <v>7</v>
      </c>
      <c r="R491" t="s">
        <v>7</v>
      </c>
      <c r="S491" t="s">
        <v>12</v>
      </c>
      <c r="T491">
        <v>0</v>
      </c>
      <c r="U491">
        <v>1</v>
      </c>
      <c r="V491">
        <v>0</v>
      </c>
      <c r="W491">
        <v>1</v>
      </c>
      <c r="X491">
        <v>0</v>
      </c>
      <c r="Y491">
        <v>1</v>
      </c>
      <c r="Z491">
        <v>27</v>
      </c>
      <c r="AA491">
        <v>0.88524590199999997</v>
      </c>
      <c r="AB491">
        <v>1</v>
      </c>
      <c r="AC491">
        <v>3</v>
      </c>
      <c r="AD491" t="s">
        <v>8</v>
      </c>
      <c r="AE491">
        <v>7</v>
      </c>
      <c r="AF491">
        <v>2014</v>
      </c>
      <c r="AG491">
        <v>201407</v>
      </c>
      <c r="AH491">
        <v>8</v>
      </c>
      <c r="AI491">
        <v>2014</v>
      </c>
      <c r="AJ491">
        <v>201408</v>
      </c>
    </row>
    <row r="492" spans="1:36" x14ac:dyDescent="0.2">
      <c r="A492">
        <v>3002363019</v>
      </c>
      <c r="B492" t="s">
        <v>0</v>
      </c>
      <c r="C492" t="s">
        <v>1</v>
      </c>
      <c r="D492" t="s">
        <v>9</v>
      </c>
      <c r="E492" t="s">
        <v>10</v>
      </c>
      <c r="F492" t="s">
        <v>10</v>
      </c>
      <c r="G492">
        <v>3</v>
      </c>
      <c r="H492">
        <v>2</v>
      </c>
      <c r="I492">
        <v>1</v>
      </c>
      <c r="J492">
        <v>2014</v>
      </c>
      <c r="K492">
        <v>1</v>
      </c>
      <c r="L492" s="1">
        <v>41851</v>
      </c>
      <c r="M492" s="1">
        <v>41878</v>
      </c>
      <c r="N492">
        <v>1</v>
      </c>
      <c r="O492" t="s">
        <v>11</v>
      </c>
      <c r="P492" t="s">
        <v>12</v>
      </c>
      <c r="Q492" t="s">
        <v>7</v>
      </c>
      <c r="R492" t="s">
        <v>7</v>
      </c>
      <c r="S492" t="s">
        <v>12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27</v>
      </c>
      <c r="AA492">
        <v>0.88524590199999997</v>
      </c>
      <c r="AB492">
        <v>1</v>
      </c>
      <c r="AC492">
        <v>3</v>
      </c>
      <c r="AD492" t="s">
        <v>8</v>
      </c>
      <c r="AE492">
        <v>7</v>
      </c>
      <c r="AF492">
        <v>2014</v>
      </c>
      <c r="AG492">
        <v>201407</v>
      </c>
      <c r="AH492">
        <v>8</v>
      </c>
      <c r="AI492">
        <v>2014</v>
      </c>
      <c r="AJ492">
        <v>201408</v>
      </c>
    </row>
    <row r="493" spans="1:36" x14ac:dyDescent="0.2">
      <c r="A493">
        <v>3002368848</v>
      </c>
      <c r="B493" t="s">
        <v>0</v>
      </c>
      <c r="C493" t="s">
        <v>1</v>
      </c>
      <c r="D493" t="s">
        <v>9</v>
      </c>
      <c r="E493" t="s">
        <v>15</v>
      </c>
      <c r="F493" t="s">
        <v>15</v>
      </c>
      <c r="G493">
        <v>2</v>
      </c>
      <c r="H493">
        <v>1</v>
      </c>
      <c r="I493">
        <v>0</v>
      </c>
      <c r="J493">
        <v>2014</v>
      </c>
      <c r="K493">
        <v>1</v>
      </c>
      <c r="L493" s="1">
        <v>41851</v>
      </c>
      <c r="M493" s="1">
        <v>42329</v>
      </c>
      <c r="N493">
        <v>1</v>
      </c>
      <c r="O493" t="s">
        <v>27</v>
      </c>
      <c r="P493" t="s">
        <v>31</v>
      </c>
      <c r="Q493" t="s">
        <v>21</v>
      </c>
      <c r="R493" s="1">
        <v>41871</v>
      </c>
      <c r="S493" t="s">
        <v>21</v>
      </c>
      <c r="T493">
        <v>1</v>
      </c>
      <c r="U493">
        <v>2</v>
      </c>
      <c r="V493">
        <v>1</v>
      </c>
      <c r="W493">
        <v>1</v>
      </c>
      <c r="X493">
        <v>0</v>
      </c>
      <c r="Y493">
        <v>0</v>
      </c>
      <c r="Z493">
        <v>478</v>
      </c>
      <c r="AA493">
        <v>15.67213115</v>
      </c>
      <c r="AB493">
        <v>5</v>
      </c>
      <c r="AC493">
        <v>5</v>
      </c>
      <c r="AD493" t="s">
        <v>32</v>
      </c>
      <c r="AE493">
        <v>7</v>
      </c>
      <c r="AF493">
        <v>2014</v>
      </c>
      <c r="AG493">
        <v>201407</v>
      </c>
      <c r="AH493">
        <v>11</v>
      </c>
      <c r="AI493">
        <v>2015</v>
      </c>
      <c r="AJ493">
        <v>201511</v>
      </c>
    </row>
    <row r="494" spans="1:36" x14ac:dyDescent="0.2">
      <c r="A494">
        <v>3000164502</v>
      </c>
      <c r="B494" t="s">
        <v>0</v>
      </c>
      <c r="C494" t="s">
        <v>14</v>
      </c>
      <c r="D494" t="s">
        <v>9</v>
      </c>
      <c r="E494" t="s">
        <v>10</v>
      </c>
      <c r="F494" t="s">
        <v>10</v>
      </c>
      <c r="G494">
        <v>18</v>
      </c>
      <c r="H494">
        <v>7</v>
      </c>
      <c r="I494">
        <v>16</v>
      </c>
      <c r="J494">
        <v>2014</v>
      </c>
      <c r="K494">
        <v>1</v>
      </c>
      <c r="L494" s="1">
        <v>41852</v>
      </c>
      <c r="M494" s="1">
        <v>42736</v>
      </c>
      <c r="N494">
        <v>1</v>
      </c>
      <c r="O494" t="s">
        <v>11</v>
      </c>
      <c r="P494" t="s">
        <v>12</v>
      </c>
      <c r="Q494" t="s">
        <v>6</v>
      </c>
      <c r="R494" s="1">
        <v>42238</v>
      </c>
      <c r="S494" t="s">
        <v>12</v>
      </c>
      <c r="T494">
        <v>1</v>
      </c>
      <c r="U494">
        <v>3</v>
      </c>
      <c r="V494">
        <v>2</v>
      </c>
      <c r="W494">
        <v>0</v>
      </c>
      <c r="X494">
        <v>0</v>
      </c>
      <c r="Y494">
        <v>0</v>
      </c>
      <c r="Z494">
        <v>884</v>
      </c>
      <c r="AA494">
        <v>28.983606559999998</v>
      </c>
      <c r="AB494">
        <v>6</v>
      </c>
      <c r="AC494">
        <v>0</v>
      </c>
      <c r="AD494" t="s">
        <v>13</v>
      </c>
      <c r="AE494">
        <v>8</v>
      </c>
      <c r="AF494">
        <v>2014</v>
      </c>
      <c r="AG494">
        <v>201408</v>
      </c>
      <c r="AH494">
        <v>1</v>
      </c>
      <c r="AI494">
        <v>2017</v>
      </c>
      <c r="AJ494">
        <v>201701</v>
      </c>
    </row>
    <row r="495" spans="1:36" x14ac:dyDescent="0.2">
      <c r="A495">
        <v>3000177963</v>
      </c>
      <c r="B495" t="s">
        <v>0</v>
      </c>
      <c r="C495" t="s">
        <v>14</v>
      </c>
      <c r="D495" t="s">
        <v>9</v>
      </c>
      <c r="E495" t="s">
        <v>10</v>
      </c>
      <c r="F495" t="s">
        <v>10</v>
      </c>
      <c r="G495">
        <v>19</v>
      </c>
      <c r="H495">
        <v>7</v>
      </c>
      <c r="I495">
        <v>16</v>
      </c>
      <c r="J495">
        <v>2014</v>
      </c>
      <c r="K495">
        <v>1</v>
      </c>
      <c r="L495" s="1">
        <v>41852</v>
      </c>
      <c r="M495" s="1">
        <v>42338</v>
      </c>
      <c r="N495">
        <v>1</v>
      </c>
      <c r="O495" t="s">
        <v>16</v>
      </c>
      <c r="P495" t="s">
        <v>6</v>
      </c>
      <c r="Q495" t="s">
        <v>17</v>
      </c>
      <c r="R495" s="1">
        <v>41878</v>
      </c>
      <c r="S495" t="s">
        <v>17</v>
      </c>
      <c r="T495">
        <v>1</v>
      </c>
      <c r="U495">
        <v>2</v>
      </c>
      <c r="V495">
        <v>1</v>
      </c>
      <c r="W495">
        <v>1</v>
      </c>
      <c r="X495">
        <v>0</v>
      </c>
      <c r="Y495">
        <v>0</v>
      </c>
      <c r="Z495">
        <v>486</v>
      </c>
      <c r="AA495">
        <v>15.93442623</v>
      </c>
      <c r="AB495">
        <v>5</v>
      </c>
      <c r="AC495">
        <v>5</v>
      </c>
      <c r="AD495" t="s">
        <v>33</v>
      </c>
      <c r="AE495">
        <v>8</v>
      </c>
      <c r="AF495">
        <v>2014</v>
      </c>
      <c r="AG495">
        <v>201408</v>
      </c>
      <c r="AH495">
        <v>11</v>
      </c>
      <c r="AI495">
        <v>2015</v>
      </c>
      <c r="AJ495">
        <v>201511</v>
      </c>
    </row>
    <row r="496" spans="1:36" x14ac:dyDescent="0.2">
      <c r="A496">
        <v>3000289491</v>
      </c>
      <c r="B496" t="s">
        <v>0</v>
      </c>
      <c r="C496" t="s">
        <v>1</v>
      </c>
      <c r="D496" t="s">
        <v>9</v>
      </c>
      <c r="E496" t="s">
        <v>3</v>
      </c>
      <c r="F496" t="s">
        <v>4</v>
      </c>
      <c r="G496">
        <v>19</v>
      </c>
      <c r="H496">
        <v>7</v>
      </c>
      <c r="I496">
        <v>17</v>
      </c>
      <c r="J496">
        <v>2014</v>
      </c>
      <c r="K496">
        <v>1</v>
      </c>
      <c r="L496" s="1">
        <v>41852</v>
      </c>
      <c r="M496" s="1">
        <v>41977</v>
      </c>
      <c r="N496">
        <v>1</v>
      </c>
      <c r="O496" t="s">
        <v>11</v>
      </c>
      <c r="P496" t="s">
        <v>12</v>
      </c>
      <c r="Q496" t="s">
        <v>7</v>
      </c>
      <c r="R496" t="s">
        <v>7</v>
      </c>
      <c r="S496" t="s">
        <v>12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125</v>
      </c>
      <c r="AA496">
        <v>4.0983606559999997</v>
      </c>
      <c r="AB496">
        <v>3</v>
      </c>
      <c r="AC496">
        <v>6</v>
      </c>
      <c r="AD496" t="s">
        <v>8</v>
      </c>
      <c r="AE496">
        <v>8</v>
      </c>
      <c r="AF496">
        <v>2014</v>
      </c>
      <c r="AG496">
        <v>201408</v>
      </c>
      <c r="AH496">
        <v>12</v>
      </c>
      <c r="AI496">
        <v>2014</v>
      </c>
      <c r="AJ496">
        <v>201412</v>
      </c>
    </row>
    <row r="497" spans="1:36" x14ac:dyDescent="0.2">
      <c r="A497">
        <v>3000825861</v>
      </c>
      <c r="B497" t="s">
        <v>0</v>
      </c>
      <c r="C497" t="s">
        <v>1</v>
      </c>
      <c r="D497" t="s">
        <v>9</v>
      </c>
      <c r="E497" t="s">
        <v>15</v>
      </c>
      <c r="F497" t="s">
        <v>15</v>
      </c>
      <c r="G497">
        <v>12</v>
      </c>
      <c r="H497">
        <v>5</v>
      </c>
      <c r="I497">
        <v>9</v>
      </c>
      <c r="J497">
        <v>2014</v>
      </c>
      <c r="K497">
        <v>1</v>
      </c>
      <c r="L497" s="1">
        <v>41852</v>
      </c>
      <c r="M497" s="1">
        <v>42338</v>
      </c>
      <c r="N497">
        <v>1</v>
      </c>
      <c r="O497" t="s">
        <v>16</v>
      </c>
      <c r="P497" t="s">
        <v>12</v>
      </c>
      <c r="Q497" t="s">
        <v>17</v>
      </c>
      <c r="R497" s="1">
        <v>42055</v>
      </c>
      <c r="S497" t="s">
        <v>17</v>
      </c>
      <c r="T497">
        <v>1</v>
      </c>
      <c r="U497">
        <v>3</v>
      </c>
      <c r="V497">
        <v>2</v>
      </c>
      <c r="W497">
        <v>1</v>
      </c>
      <c r="X497">
        <v>0</v>
      </c>
      <c r="Y497">
        <v>0</v>
      </c>
      <c r="Z497">
        <v>486</v>
      </c>
      <c r="AA497">
        <v>15.93442623</v>
      </c>
      <c r="AB497">
        <v>5</v>
      </c>
      <c r="AC497">
        <v>5</v>
      </c>
      <c r="AD497" t="s">
        <v>8</v>
      </c>
      <c r="AE497">
        <v>8</v>
      </c>
      <c r="AF497">
        <v>2014</v>
      </c>
      <c r="AG497">
        <v>201408</v>
      </c>
      <c r="AH497">
        <v>11</v>
      </c>
      <c r="AI497">
        <v>2015</v>
      </c>
      <c r="AJ497">
        <v>201511</v>
      </c>
    </row>
    <row r="498" spans="1:36" x14ac:dyDescent="0.2">
      <c r="A498">
        <v>3001559055</v>
      </c>
      <c r="B498" t="s">
        <v>0</v>
      </c>
      <c r="C498" t="s">
        <v>1</v>
      </c>
      <c r="D498" t="s">
        <v>9</v>
      </c>
      <c r="E498" t="s">
        <v>10</v>
      </c>
      <c r="F498" t="s">
        <v>10</v>
      </c>
      <c r="G498">
        <v>11</v>
      </c>
      <c r="H498">
        <v>4</v>
      </c>
      <c r="I498">
        <v>8</v>
      </c>
      <c r="J498">
        <v>2014</v>
      </c>
      <c r="K498">
        <v>1</v>
      </c>
      <c r="L498" s="1">
        <v>41852</v>
      </c>
      <c r="M498" s="1">
        <v>42451</v>
      </c>
      <c r="N498">
        <v>1</v>
      </c>
      <c r="O498" t="s">
        <v>11</v>
      </c>
      <c r="P498" t="s">
        <v>12</v>
      </c>
      <c r="Q498" t="s">
        <v>29</v>
      </c>
      <c r="R498" s="1">
        <v>42238</v>
      </c>
      <c r="S498" t="s">
        <v>12</v>
      </c>
      <c r="T498">
        <v>1</v>
      </c>
      <c r="U498">
        <v>3</v>
      </c>
      <c r="V498">
        <v>2</v>
      </c>
      <c r="W498">
        <v>1</v>
      </c>
      <c r="X498">
        <v>0</v>
      </c>
      <c r="Y498">
        <v>0</v>
      </c>
      <c r="Z498">
        <v>599</v>
      </c>
      <c r="AA498">
        <v>19.639344260000001</v>
      </c>
      <c r="AB498">
        <v>6</v>
      </c>
      <c r="AC498">
        <v>4</v>
      </c>
      <c r="AD498" t="s">
        <v>8</v>
      </c>
      <c r="AE498">
        <v>8</v>
      </c>
      <c r="AF498">
        <v>2014</v>
      </c>
      <c r="AG498">
        <v>201408</v>
      </c>
      <c r="AH498">
        <v>3</v>
      </c>
      <c r="AI498">
        <v>2016</v>
      </c>
      <c r="AJ498">
        <v>201603</v>
      </c>
    </row>
    <row r="499" spans="1:36" x14ac:dyDescent="0.2">
      <c r="A499">
        <v>3001819653</v>
      </c>
      <c r="B499" t="s">
        <v>0</v>
      </c>
      <c r="C499" t="s">
        <v>1</v>
      </c>
      <c r="D499" t="s">
        <v>9</v>
      </c>
      <c r="E499" t="s">
        <v>15</v>
      </c>
      <c r="F499" t="s">
        <v>15</v>
      </c>
      <c r="G499">
        <v>17</v>
      </c>
      <c r="H499">
        <v>6</v>
      </c>
      <c r="I499">
        <v>14</v>
      </c>
      <c r="J499">
        <v>2014</v>
      </c>
      <c r="K499">
        <v>1</v>
      </c>
      <c r="L499" s="1">
        <v>41852</v>
      </c>
      <c r="M499" s="1">
        <v>42736</v>
      </c>
      <c r="N499">
        <v>1</v>
      </c>
      <c r="O499" t="s">
        <v>16</v>
      </c>
      <c r="P499" t="s">
        <v>12</v>
      </c>
      <c r="Q499" t="s">
        <v>17</v>
      </c>
      <c r="R499" s="1">
        <v>42055</v>
      </c>
      <c r="S499" t="s">
        <v>17</v>
      </c>
      <c r="T499">
        <v>1</v>
      </c>
      <c r="U499">
        <v>3</v>
      </c>
      <c r="V499">
        <v>2</v>
      </c>
      <c r="W499">
        <v>0</v>
      </c>
      <c r="X499">
        <v>0</v>
      </c>
      <c r="Y499">
        <v>0</v>
      </c>
      <c r="Z499">
        <v>884</v>
      </c>
      <c r="AA499">
        <v>28.983606559999998</v>
      </c>
      <c r="AB499">
        <v>6</v>
      </c>
      <c r="AC499">
        <v>0</v>
      </c>
      <c r="AD499" t="s">
        <v>13</v>
      </c>
      <c r="AE499">
        <v>8</v>
      </c>
      <c r="AF499">
        <v>2014</v>
      </c>
      <c r="AG499">
        <v>201408</v>
      </c>
      <c r="AH499">
        <v>1</v>
      </c>
      <c r="AI499">
        <v>2017</v>
      </c>
      <c r="AJ499">
        <v>201701</v>
      </c>
    </row>
    <row r="500" spans="1:36" x14ac:dyDescent="0.2">
      <c r="A500">
        <v>3002313474</v>
      </c>
      <c r="B500" t="s">
        <v>0</v>
      </c>
      <c r="C500" t="s">
        <v>14</v>
      </c>
      <c r="D500" t="s">
        <v>9</v>
      </c>
      <c r="E500" t="s">
        <v>10</v>
      </c>
      <c r="F500" t="s">
        <v>10</v>
      </c>
      <c r="G500">
        <v>16</v>
      </c>
      <c r="H500">
        <v>6</v>
      </c>
      <c r="I500">
        <v>14</v>
      </c>
      <c r="J500">
        <v>2014</v>
      </c>
      <c r="K500">
        <v>1</v>
      </c>
      <c r="L500" s="1">
        <v>41852</v>
      </c>
      <c r="M500" s="1">
        <v>42451</v>
      </c>
      <c r="N500">
        <v>1</v>
      </c>
      <c r="O500" t="s">
        <v>11</v>
      </c>
      <c r="P500" t="s">
        <v>12</v>
      </c>
      <c r="Q500" t="s">
        <v>6</v>
      </c>
      <c r="R500" s="1">
        <v>42238</v>
      </c>
      <c r="S500" t="s">
        <v>12</v>
      </c>
      <c r="T500">
        <v>1</v>
      </c>
      <c r="U500">
        <v>3</v>
      </c>
      <c r="V500">
        <v>2</v>
      </c>
      <c r="W500">
        <v>1</v>
      </c>
      <c r="X500">
        <v>0</v>
      </c>
      <c r="Y500">
        <v>1</v>
      </c>
      <c r="Z500">
        <v>599</v>
      </c>
      <c r="AA500">
        <v>19.639344260000001</v>
      </c>
      <c r="AB500">
        <v>6</v>
      </c>
      <c r="AC500">
        <v>3</v>
      </c>
      <c r="AD500" t="s">
        <v>8</v>
      </c>
      <c r="AE500">
        <v>8</v>
      </c>
      <c r="AF500">
        <v>2014</v>
      </c>
      <c r="AG500">
        <v>201408</v>
      </c>
      <c r="AH500">
        <v>3</v>
      </c>
      <c r="AI500">
        <v>2016</v>
      </c>
      <c r="AJ500">
        <v>201603</v>
      </c>
    </row>
    <row r="501" spans="1:36" x14ac:dyDescent="0.2">
      <c r="A501">
        <v>3002369271</v>
      </c>
      <c r="B501" t="s">
        <v>0</v>
      </c>
      <c r="C501" t="s">
        <v>1</v>
      </c>
      <c r="D501" t="s">
        <v>2</v>
      </c>
      <c r="E501" t="s">
        <v>10</v>
      </c>
      <c r="F501" t="s">
        <v>10</v>
      </c>
      <c r="G501">
        <v>6</v>
      </c>
      <c r="H501">
        <v>3</v>
      </c>
      <c r="I501">
        <v>3</v>
      </c>
      <c r="J501">
        <v>2014</v>
      </c>
      <c r="K501">
        <v>1</v>
      </c>
      <c r="L501" s="1">
        <v>41853</v>
      </c>
      <c r="M501" s="1">
        <v>41927</v>
      </c>
      <c r="N501">
        <v>1</v>
      </c>
      <c r="O501" t="s">
        <v>11</v>
      </c>
      <c r="P501" t="s">
        <v>12</v>
      </c>
      <c r="Q501" t="s">
        <v>12</v>
      </c>
      <c r="R501" s="1">
        <v>41878</v>
      </c>
      <c r="S501" t="s">
        <v>12</v>
      </c>
      <c r="T501">
        <v>0</v>
      </c>
      <c r="U501">
        <v>2</v>
      </c>
      <c r="V501">
        <v>1</v>
      </c>
      <c r="W501">
        <v>1</v>
      </c>
      <c r="X501">
        <v>0</v>
      </c>
      <c r="Y501">
        <v>0</v>
      </c>
      <c r="Z501">
        <v>74</v>
      </c>
      <c r="AA501">
        <v>2.426229508</v>
      </c>
      <c r="AB501">
        <v>2</v>
      </c>
      <c r="AC501">
        <v>6</v>
      </c>
      <c r="AD501" t="s">
        <v>8</v>
      </c>
      <c r="AE501">
        <v>8</v>
      </c>
      <c r="AF501">
        <v>2014</v>
      </c>
      <c r="AG501">
        <v>201408</v>
      </c>
      <c r="AH501">
        <v>10</v>
      </c>
      <c r="AI501">
        <v>2014</v>
      </c>
      <c r="AJ501">
        <v>201410</v>
      </c>
    </row>
    <row r="502" spans="1:36" x14ac:dyDescent="0.2">
      <c r="A502">
        <v>3000164286</v>
      </c>
      <c r="B502" t="s">
        <v>0</v>
      </c>
      <c r="C502" t="s">
        <v>14</v>
      </c>
      <c r="D502" t="s">
        <v>9</v>
      </c>
      <c r="E502" t="s">
        <v>15</v>
      </c>
      <c r="F502" t="s">
        <v>15</v>
      </c>
      <c r="G502">
        <v>10</v>
      </c>
      <c r="H502">
        <v>4</v>
      </c>
      <c r="I502">
        <v>8</v>
      </c>
      <c r="J502">
        <v>2014</v>
      </c>
      <c r="K502">
        <v>1</v>
      </c>
      <c r="L502" s="1">
        <v>41855</v>
      </c>
      <c r="M502" s="1">
        <v>42693</v>
      </c>
      <c r="N502">
        <v>1</v>
      </c>
      <c r="O502" t="s">
        <v>11</v>
      </c>
      <c r="P502" t="s">
        <v>12</v>
      </c>
      <c r="Q502" t="s">
        <v>7</v>
      </c>
      <c r="R502" t="s">
        <v>7</v>
      </c>
      <c r="S502" t="s">
        <v>12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838</v>
      </c>
      <c r="AA502">
        <v>27.475409840000001</v>
      </c>
      <c r="AB502">
        <v>6</v>
      </c>
      <c r="AC502">
        <v>2</v>
      </c>
      <c r="AD502" t="s">
        <v>32</v>
      </c>
      <c r="AE502">
        <v>8</v>
      </c>
      <c r="AF502">
        <v>2014</v>
      </c>
      <c r="AG502">
        <v>201408</v>
      </c>
      <c r="AH502">
        <v>11</v>
      </c>
      <c r="AI502">
        <v>2016</v>
      </c>
      <c r="AJ502">
        <v>201611</v>
      </c>
    </row>
    <row r="503" spans="1:36" x14ac:dyDescent="0.2">
      <c r="A503">
        <v>3002178558</v>
      </c>
      <c r="B503" t="s">
        <v>0</v>
      </c>
      <c r="C503" t="s">
        <v>14</v>
      </c>
      <c r="D503" t="s">
        <v>9</v>
      </c>
      <c r="E503" t="s">
        <v>10</v>
      </c>
      <c r="F503" t="s">
        <v>10</v>
      </c>
      <c r="G503">
        <v>11</v>
      </c>
      <c r="H503">
        <v>4</v>
      </c>
      <c r="I503">
        <v>8</v>
      </c>
      <c r="J503">
        <v>2014</v>
      </c>
      <c r="K503">
        <v>1</v>
      </c>
      <c r="L503" s="1">
        <v>41855</v>
      </c>
      <c r="M503" s="1">
        <v>42312</v>
      </c>
      <c r="N503">
        <v>1</v>
      </c>
      <c r="O503" t="s">
        <v>11</v>
      </c>
      <c r="P503" t="s">
        <v>29</v>
      </c>
      <c r="Q503" t="s">
        <v>12</v>
      </c>
      <c r="R503" s="1">
        <v>41864</v>
      </c>
      <c r="S503" t="s">
        <v>12</v>
      </c>
      <c r="T503">
        <v>1</v>
      </c>
      <c r="U503">
        <v>2</v>
      </c>
      <c r="V503">
        <v>1</v>
      </c>
      <c r="W503">
        <v>1</v>
      </c>
      <c r="X503">
        <v>0</v>
      </c>
      <c r="Y503">
        <v>0</v>
      </c>
      <c r="Z503">
        <v>457</v>
      </c>
      <c r="AA503">
        <v>14.98360656</v>
      </c>
      <c r="AB503">
        <v>5</v>
      </c>
      <c r="AC503">
        <v>5</v>
      </c>
      <c r="AD503" t="s">
        <v>24</v>
      </c>
      <c r="AE503">
        <v>8</v>
      </c>
      <c r="AF503">
        <v>2014</v>
      </c>
      <c r="AG503">
        <v>201408</v>
      </c>
      <c r="AH503">
        <v>11</v>
      </c>
      <c r="AI503">
        <v>2015</v>
      </c>
      <c r="AJ503">
        <v>201511</v>
      </c>
    </row>
    <row r="504" spans="1:36" x14ac:dyDescent="0.2">
      <c r="A504">
        <v>3002339766</v>
      </c>
      <c r="B504" t="s">
        <v>0</v>
      </c>
      <c r="C504" t="s">
        <v>1</v>
      </c>
      <c r="D504" t="s">
        <v>9</v>
      </c>
      <c r="E504" t="s">
        <v>15</v>
      </c>
      <c r="F504" t="s">
        <v>15</v>
      </c>
      <c r="G504">
        <v>2</v>
      </c>
      <c r="H504">
        <v>1</v>
      </c>
      <c r="I504">
        <v>0</v>
      </c>
      <c r="J504">
        <v>2014</v>
      </c>
      <c r="K504">
        <v>1</v>
      </c>
      <c r="L504" s="1">
        <v>41855</v>
      </c>
      <c r="M504" s="1">
        <v>42075</v>
      </c>
      <c r="N504">
        <v>1</v>
      </c>
      <c r="O504" t="s">
        <v>11</v>
      </c>
      <c r="P504" t="s">
        <v>12</v>
      </c>
      <c r="Q504" t="s">
        <v>7</v>
      </c>
      <c r="R504" t="s">
        <v>7</v>
      </c>
      <c r="S504" t="s">
        <v>12</v>
      </c>
      <c r="T504">
        <v>0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220</v>
      </c>
      <c r="AA504">
        <v>7.2131147540000002</v>
      </c>
      <c r="AB504">
        <v>4</v>
      </c>
      <c r="AC504">
        <v>6</v>
      </c>
      <c r="AD504" t="s">
        <v>32</v>
      </c>
      <c r="AE504">
        <v>8</v>
      </c>
      <c r="AF504">
        <v>2014</v>
      </c>
      <c r="AG504">
        <v>201408</v>
      </c>
      <c r="AH504">
        <v>3</v>
      </c>
      <c r="AI504">
        <v>2015</v>
      </c>
      <c r="AJ504">
        <v>201503</v>
      </c>
    </row>
    <row r="505" spans="1:36" x14ac:dyDescent="0.2">
      <c r="A505">
        <v>3002364240</v>
      </c>
      <c r="B505" t="s">
        <v>0</v>
      </c>
      <c r="C505" t="s">
        <v>1</v>
      </c>
      <c r="D505" t="s">
        <v>9</v>
      </c>
      <c r="E505" t="s">
        <v>15</v>
      </c>
      <c r="F505" t="s">
        <v>15</v>
      </c>
      <c r="G505">
        <v>2</v>
      </c>
      <c r="H505">
        <v>1</v>
      </c>
      <c r="I505">
        <v>0</v>
      </c>
      <c r="J505">
        <v>2014</v>
      </c>
      <c r="K505">
        <v>1</v>
      </c>
      <c r="L505" s="1">
        <v>41855</v>
      </c>
      <c r="M505" s="1">
        <v>42572</v>
      </c>
      <c r="N505">
        <v>1</v>
      </c>
      <c r="O505" t="s">
        <v>27</v>
      </c>
      <c r="P505" t="s">
        <v>21</v>
      </c>
      <c r="Q505" t="s">
        <v>21</v>
      </c>
      <c r="R505" s="1">
        <v>42151</v>
      </c>
      <c r="S505" t="s">
        <v>21</v>
      </c>
      <c r="T505">
        <v>0</v>
      </c>
      <c r="U505">
        <v>2</v>
      </c>
      <c r="V505">
        <v>1</v>
      </c>
      <c r="W505">
        <v>1</v>
      </c>
      <c r="X505">
        <v>0</v>
      </c>
      <c r="Y505">
        <v>0</v>
      </c>
      <c r="Z505">
        <v>717</v>
      </c>
      <c r="AA505">
        <v>23.508196720000001</v>
      </c>
      <c r="AB505">
        <v>6</v>
      </c>
      <c r="AC505">
        <v>3</v>
      </c>
      <c r="AD505" t="s">
        <v>32</v>
      </c>
      <c r="AE505">
        <v>8</v>
      </c>
      <c r="AF505">
        <v>2014</v>
      </c>
      <c r="AG505">
        <v>201408</v>
      </c>
      <c r="AH505">
        <v>7</v>
      </c>
      <c r="AI505">
        <v>2016</v>
      </c>
      <c r="AJ505">
        <v>201607</v>
      </c>
    </row>
    <row r="506" spans="1:36" x14ac:dyDescent="0.2">
      <c r="A506">
        <v>3002369823</v>
      </c>
      <c r="B506" t="s">
        <v>0</v>
      </c>
      <c r="C506" t="s">
        <v>14</v>
      </c>
      <c r="D506" t="s">
        <v>9</v>
      </c>
      <c r="E506" t="s">
        <v>15</v>
      </c>
      <c r="F506" t="s">
        <v>15</v>
      </c>
      <c r="G506">
        <v>2</v>
      </c>
      <c r="H506">
        <v>1</v>
      </c>
      <c r="I506">
        <v>0</v>
      </c>
      <c r="J506">
        <v>2014</v>
      </c>
      <c r="K506">
        <v>1</v>
      </c>
      <c r="L506" s="1">
        <v>41856</v>
      </c>
      <c r="M506" s="1">
        <v>42693</v>
      </c>
      <c r="N506">
        <v>1</v>
      </c>
      <c r="O506" t="s">
        <v>27</v>
      </c>
      <c r="P506" t="s">
        <v>21</v>
      </c>
      <c r="Q506" t="s">
        <v>7</v>
      </c>
      <c r="R506" t="s">
        <v>7</v>
      </c>
      <c r="S506" t="s">
        <v>21</v>
      </c>
      <c r="T506">
        <v>0</v>
      </c>
      <c r="U506">
        <v>1</v>
      </c>
      <c r="V506">
        <v>0</v>
      </c>
      <c r="W506">
        <v>1</v>
      </c>
      <c r="X506">
        <v>0</v>
      </c>
      <c r="Y506">
        <v>0</v>
      </c>
      <c r="Z506">
        <v>837</v>
      </c>
      <c r="AA506">
        <v>27.442622950000001</v>
      </c>
      <c r="AB506">
        <v>6</v>
      </c>
      <c r="AC506">
        <v>2</v>
      </c>
      <c r="AD506" t="s">
        <v>32</v>
      </c>
      <c r="AE506">
        <v>8</v>
      </c>
      <c r="AF506">
        <v>2014</v>
      </c>
      <c r="AG506">
        <v>201408</v>
      </c>
      <c r="AH506">
        <v>11</v>
      </c>
      <c r="AI506">
        <v>2016</v>
      </c>
      <c r="AJ506">
        <v>201611</v>
      </c>
    </row>
    <row r="507" spans="1:36" x14ac:dyDescent="0.2">
      <c r="A507">
        <v>3000865698</v>
      </c>
      <c r="B507" t="s">
        <v>0</v>
      </c>
      <c r="C507" t="s">
        <v>1</v>
      </c>
      <c r="D507" t="s">
        <v>9</v>
      </c>
      <c r="E507" t="s">
        <v>4</v>
      </c>
      <c r="F507" t="s">
        <v>4</v>
      </c>
      <c r="G507">
        <v>11</v>
      </c>
      <c r="H507">
        <v>4</v>
      </c>
      <c r="I507">
        <v>8</v>
      </c>
      <c r="J507">
        <v>2014</v>
      </c>
      <c r="K507">
        <v>1</v>
      </c>
      <c r="L507" s="1">
        <v>41857</v>
      </c>
      <c r="M507" s="1">
        <v>41864</v>
      </c>
      <c r="N507">
        <v>1</v>
      </c>
      <c r="O507" t="s">
        <v>27</v>
      </c>
      <c r="P507" t="s">
        <v>21</v>
      </c>
      <c r="Q507" t="s">
        <v>7</v>
      </c>
      <c r="R507" t="s">
        <v>7</v>
      </c>
      <c r="S507" t="s">
        <v>21</v>
      </c>
      <c r="T507">
        <v>0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7</v>
      </c>
      <c r="AA507">
        <v>0.229508197</v>
      </c>
      <c r="AB507">
        <v>1</v>
      </c>
      <c r="AC507">
        <v>6</v>
      </c>
      <c r="AD507" t="s">
        <v>8</v>
      </c>
      <c r="AE507">
        <v>8</v>
      </c>
      <c r="AF507">
        <v>2014</v>
      </c>
      <c r="AG507">
        <v>201408</v>
      </c>
      <c r="AH507">
        <v>8</v>
      </c>
      <c r="AI507">
        <v>2014</v>
      </c>
      <c r="AJ507">
        <v>201408</v>
      </c>
    </row>
    <row r="508" spans="1:36" x14ac:dyDescent="0.2">
      <c r="A508">
        <v>3001524138</v>
      </c>
      <c r="B508" t="s">
        <v>0</v>
      </c>
      <c r="C508" t="s">
        <v>1</v>
      </c>
      <c r="D508" t="s">
        <v>9</v>
      </c>
      <c r="E508" t="s">
        <v>4</v>
      </c>
      <c r="F508" t="s">
        <v>4</v>
      </c>
      <c r="G508">
        <v>10</v>
      </c>
      <c r="H508">
        <v>4</v>
      </c>
      <c r="I508">
        <v>7</v>
      </c>
      <c r="J508">
        <v>2014</v>
      </c>
      <c r="K508">
        <v>1</v>
      </c>
      <c r="L508" s="1">
        <v>41857</v>
      </c>
      <c r="M508" s="1">
        <v>41864</v>
      </c>
      <c r="N508">
        <v>1</v>
      </c>
      <c r="O508" t="s">
        <v>27</v>
      </c>
      <c r="P508" t="s">
        <v>21</v>
      </c>
      <c r="Q508" t="s">
        <v>7</v>
      </c>
      <c r="R508" t="s">
        <v>7</v>
      </c>
      <c r="S508" t="s">
        <v>21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0</v>
      </c>
      <c r="Z508">
        <v>7</v>
      </c>
      <c r="AA508">
        <v>0.229508197</v>
      </c>
      <c r="AB508">
        <v>1</v>
      </c>
      <c r="AC508">
        <v>6</v>
      </c>
      <c r="AD508" t="s">
        <v>8</v>
      </c>
      <c r="AE508">
        <v>8</v>
      </c>
      <c r="AF508">
        <v>2014</v>
      </c>
      <c r="AG508">
        <v>201408</v>
      </c>
      <c r="AH508">
        <v>8</v>
      </c>
      <c r="AI508">
        <v>2014</v>
      </c>
      <c r="AJ508">
        <v>201408</v>
      </c>
    </row>
    <row r="509" spans="1:36" x14ac:dyDescent="0.2">
      <c r="A509">
        <v>3001649952</v>
      </c>
      <c r="B509" t="s">
        <v>0</v>
      </c>
      <c r="C509" t="s">
        <v>1</v>
      </c>
      <c r="D509" t="s">
        <v>9</v>
      </c>
      <c r="E509" t="s">
        <v>10</v>
      </c>
      <c r="F509" t="s">
        <v>10</v>
      </c>
      <c r="G509">
        <v>12</v>
      </c>
      <c r="H509">
        <v>5</v>
      </c>
      <c r="I509">
        <v>10</v>
      </c>
      <c r="J509">
        <v>2014</v>
      </c>
      <c r="K509">
        <v>1</v>
      </c>
      <c r="L509" s="1">
        <v>41857</v>
      </c>
      <c r="M509" s="1">
        <v>42282</v>
      </c>
      <c r="N509">
        <v>1</v>
      </c>
      <c r="O509" t="s">
        <v>11</v>
      </c>
      <c r="P509" t="s">
        <v>12</v>
      </c>
      <c r="Q509" t="s">
        <v>7</v>
      </c>
      <c r="R509" t="s">
        <v>7</v>
      </c>
      <c r="S509" t="s">
        <v>12</v>
      </c>
      <c r="T509">
        <v>0</v>
      </c>
      <c r="U509">
        <v>1</v>
      </c>
      <c r="V509">
        <v>0</v>
      </c>
      <c r="W509">
        <v>1</v>
      </c>
      <c r="X509">
        <v>0</v>
      </c>
      <c r="Y509">
        <v>0</v>
      </c>
      <c r="Z509">
        <v>425</v>
      </c>
      <c r="AA509">
        <v>13.93442623</v>
      </c>
      <c r="AB509">
        <v>5</v>
      </c>
      <c r="AC509">
        <v>5</v>
      </c>
      <c r="AD509" t="s">
        <v>8</v>
      </c>
      <c r="AE509">
        <v>8</v>
      </c>
      <c r="AF509">
        <v>2014</v>
      </c>
      <c r="AG509">
        <v>201408</v>
      </c>
      <c r="AH509">
        <v>10</v>
      </c>
      <c r="AI509">
        <v>2015</v>
      </c>
      <c r="AJ509">
        <v>201510</v>
      </c>
    </row>
    <row r="510" spans="1:36" x14ac:dyDescent="0.2">
      <c r="A510">
        <v>3001686858</v>
      </c>
      <c r="B510" t="s">
        <v>0</v>
      </c>
      <c r="C510" t="s">
        <v>14</v>
      </c>
      <c r="D510" t="s">
        <v>9</v>
      </c>
      <c r="E510" t="s">
        <v>15</v>
      </c>
      <c r="F510" t="s">
        <v>15</v>
      </c>
      <c r="G510">
        <v>12</v>
      </c>
      <c r="H510">
        <v>5</v>
      </c>
      <c r="I510">
        <v>9</v>
      </c>
      <c r="J510">
        <v>2014</v>
      </c>
      <c r="K510">
        <v>1</v>
      </c>
      <c r="L510" s="1">
        <v>41857</v>
      </c>
      <c r="M510" s="1">
        <v>42347</v>
      </c>
      <c r="N510">
        <v>1</v>
      </c>
      <c r="O510" t="s">
        <v>28</v>
      </c>
      <c r="P510" t="s">
        <v>21</v>
      </c>
      <c r="Q510" t="s">
        <v>29</v>
      </c>
      <c r="R510" s="1">
        <v>42018</v>
      </c>
      <c r="S510" t="s">
        <v>12</v>
      </c>
      <c r="T510">
        <v>1</v>
      </c>
      <c r="U510">
        <v>4</v>
      </c>
      <c r="V510">
        <v>3</v>
      </c>
      <c r="W510">
        <v>1</v>
      </c>
      <c r="X510">
        <v>0</v>
      </c>
      <c r="Y510">
        <v>0</v>
      </c>
      <c r="Z510">
        <v>490</v>
      </c>
      <c r="AA510">
        <v>16.06557377</v>
      </c>
      <c r="AB510">
        <v>5</v>
      </c>
      <c r="AC510">
        <v>5</v>
      </c>
      <c r="AD510" t="s">
        <v>8</v>
      </c>
      <c r="AE510">
        <v>8</v>
      </c>
      <c r="AF510">
        <v>2014</v>
      </c>
      <c r="AG510">
        <v>201408</v>
      </c>
      <c r="AH510">
        <v>12</v>
      </c>
      <c r="AI510">
        <v>2015</v>
      </c>
      <c r="AJ510">
        <v>201512</v>
      </c>
    </row>
    <row r="511" spans="1:36" x14ac:dyDescent="0.2">
      <c r="A511">
        <v>3000864351</v>
      </c>
      <c r="B511" t="s">
        <v>0</v>
      </c>
      <c r="C511" t="s">
        <v>1</v>
      </c>
      <c r="D511" t="s">
        <v>2</v>
      </c>
      <c r="E511" t="s">
        <v>4</v>
      </c>
      <c r="F511" t="s">
        <v>4</v>
      </c>
      <c r="G511">
        <v>13</v>
      </c>
      <c r="H511">
        <v>5</v>
      </c>
      <c r="I511">
        <v>11</v>
      </c>
      <c r="J511">
        <v>2014</v>
      </c>
      <c r="K511">
        <v>1</v>
      </c>
      <c r="L511" s="1">
        <v>41857</v>
      </c>
      <c r="M511" s="1">
        <v>42534</v>
      </c>
      <c r="N511">
        <v>1</v>
      </c>
      <c r="O511" t="s">
        <v>27</v>
      </c>
      <c r="P511" t="s">
        <v>21</v>
      </c>
      <c r="Q511" t="s">
        <v>29</v>
      </c>
      <c r="R511" s="1">
        <v>42023</v>
      </c>
      <c r="S511" t="s">
        <v>26</v>
      </c>
      <c r="T511">
        <v>1</v>
      </c>
      <c r="U511">
        <v>8</v>
      </c>
      <c r="V511">
        <v>7</v>
      </c>
      <c r="W511">
        <v>1</v>
      </c>
      <c r="X511">
        <v>0</v>
      </c>
      <c r="Y511">
        <v>0</v>
      </c>
      <c r="Z511">
        <v>677</v>
      </c>
      <c r="AA511">
        <v>22.196721310000001</v>
      </c>
      <c r="AB511">
        <v>6</v>
      </c>
      <c r="AC511">
        <v>4</v>
      </c>
      <c r="AD511" t="s">
        <v>8</v>
      </c>
      <c r="AE511">
        <v>8</v>
      </c>
      <c r="AF511">
        <v>2014</v>
      </c>
      <c r="AG511">
        <v>201408</v>
      </c>
      <c r="AH511">
        <v>6</v>
      </c>
      <c r="AI511">
        <v>2016</v>
      </c>
      <c r="AJ511">
        <v>201606</v>
      </c>
    </row>
    <row r="512" spans="1:36" x14ac:dyDescent="0.2">
      <c r="A512">
        <v>3001022379</v>
      </c>
      <c r="B512" t="s">
        <v>0</v>
      </c>
      <c r="C512" t="s">
        <v>14</v>
      </c>
      <c r="D512" t="s">
        <v>9</v>
      </c>
      <c r="E512" t="s">
        <v>15</v>
      </c>
      <c r="F512" t="s">
        <v>15</v>
      </c>
      <c r="G512">
        <v>19</v>
      </c>
      <c r="H512">
        <v>7</v>
      </c>
      <c r="I512">
        <v>16</v>
      </c>
      <c r="J512">
        <v>2014</v>
      </c>
      <c r="K512">
        <v>1</v>
      </c>
      <c r="L512" s="1">
        <v>41858</v>
      </c>
      <c r="M512" s="1">
        <v>41928</v>
      </c>
      <c r="N512">
        <v>1</v>
      </c>
      <c r="O512" t="s">
        <v>16</v>
      </c>
      <c r="P512" t="s">
        <v>6</v>
      </c>
      <c r="Q512" t="s">
        <v>17</v>
      </c>
      <c r="R512" s="1">
        <v>41885</v>
      </c>
      <c r="S512" t="s">
        <v>17</v>
      </c>
      <c r="T512">
        <v>1</v>
      </c>
      <c r="U512">
        <v>2</v>
      </c>
      <c r="V512">
        <v>1</v>
      </c>
      <c r="W512">
        <v>1</v>
      </c>
      <c r="X512">
        <v>1</v>
      </c>
      <c r="Y512">
        <v>1</v>
      </c>
      <c r="Z512">
        <v>70</v>
      </c>
      <c r="AA512">
        <v>2.2950819669999998</v>
      </c>
      <c r="AB512">
        <v>2</v>
      </c>
      <c r="AC512">
        <v>2</v>
      </c>
      <c r="AD512" t="s">
        <v>18</v>
      </c>
      <c r="AE512">
        <v>8</v>
      </c>
      <c r="AF512">
        <v>2014</v>
      </c>
      <c r="AG512">
        <v>201408</v>
      </c>
      <c r="AH512">
        <v>10</v>
      </c>
      <c r="AI512">
        <v>2014</v>
      </c>
      <c r="AJ512">
        <v>201410</v>
      </c>
    </row>
    <row r="513" spans="1:36" x14ac:dyDescent="0.2">
      <c r="A513">
        <v>3001664901</v>
      </c>
      <c r="B513" t="s">
        <v>0</v>
      </c>
      <c r="C513" t="s">
        <v>1</v>
      </c>
      <c r="D513" t="s">
        <v>9</v>
      </c>
      <c r="E513" t="s">
        <v>10</v>
      </c>
      <c r="F513" t="s">
        <v>10</v>
      </c>
      <c r="G513">
        <v>12</v>
      </c>
      <c r="H513">
        <v>5</v>
      </c>
      <c r="I513">
        <v>10</v>
      </c>
      <c r="J513">
        <v>2014</v>
      </c>
      <c r="K513">
        <v>1</v>
      </c>
      <c r="L513" s="1">
        <v>41858</v>
      </c>
      <c r="M513" s="1">
        <v>42166</v>
      </c>
      <c r="N513">
        <v>1</v>
      </c>
      <c r="O513" t="s">
        <v>16</v>
      </c>
      <c r="P513" t="s">
        <v>6</v>
      </c>
      <c r="Q513" t="s">
        <v>17</v>
      </c>
      <c r="R513" s="1">
        <v>41885</v>
      </c>
      <c r="S513" t="s">
        <v>17</v>
      </c>
      <c r="T513">
        <v>1</v>
      </c>
      <c r="U513">
        <v>2</v>
      </c>
      <c r="V513">
        <v>1</v>
      </c>
      <c r="W513">
        <v>1</v>
      </c>
      <c r="X513">
        <v>0</v>
      </c>
      <c r="Y513">
        <v>1</v>
      </c>
      <c r="Z513">
        <v>308</v>
      </c>
      <c r="AA513">
        <v>10.098360660000001</v>
      </c>
      <c r="AB513">
        <v>4</v>
      </c>
      <c r="AC513">
        <v>2</v>
      </c>
      <c r="AD513" t="s">
        <v>8</v>
      </c>
      <c r="AE513">
        <v>8</v>
      </c>
      <c r="AF513">
        <v>2014</v>
      </c>
      <c r="AG513">
        <v>201408</v>
      </c>
      <c r="AH513">
        <v>6</v>
      </c>
      <c r="AI513">
        <v>2015</v>
      </c>
      <c r="AJ513">
        <v>201506</v>
      </c>
    </row>
    <row r="514" spans="1:36" x14ac:dyDescent="0.2">
      <c r="A514">
        <v>3002355381</v>
      </c>
      <c r="B514" t="s">
        <v>0</v>
      </c>
      <c r="C514" t="s">
        <v>14</v>
      </c>
      <c r="D514" t="s">
        <v>9</v>
      </c>
      <c r="E514" t="s">
        <v>10</v>
      </c>
      <c r="F514" t="s">
        <v>10</v>
      </c>
      <c r="G514">
        <v>2</v>
      </c>
      <c r="H514">
        <v>1</v>
      </c>
      <c r="I514">
        <v>0</v>
      </c>
      <c r="J514">
        <v>2014</v>
      </c>
      <c r="K514">
        <v>1</v>
      </c>
      <c r="L514" s="1">
        <v>41858</v>
      </c>
      <c r="M514" s="1">
        <v>42052</v>
      </c>
      <c r="N514">
        <v>1</v>
      </c>
      <c r="O514" t="s">
        <v>11</v>
      </c>
      <c r="P514" t="s">
        <v>12</v>
      </c>
      <c r="Q514" t="s">
        <v>12</v>
      </c>
      <c r="R514" s="1">
        <v>42024</v>
      </c>
      <c r="S514" t="s">
        <v>12</v>
      </c>
      <c r="T514">
        <v>0</v>
      </c>
      <c r="U514">
        <v>2</v>
      </c>
      <c r="V514">
        <v>1</v>
      </c>
      <c r="W514">
        <v>1</v>
      </c>
      <c r="X514">
        <v>0</v>
      </c>
      <c r="Y514">
        <v>0</v>
      </c>
      <c r="Z514">
        <v>194</v>
      </c>
      <c r="AA514">
        <v>6.3606557380000002</v>
      </c>
      <c r="AB514">
        <v>4</v>
      </c>
      <c r="AC514">
        <v>6</v>
      </c>
      <c r="AD514" t="s">
        <v>8</v>
      </c>
      <c r="AE514">
        <v>8</v>
      </c>
      <c r="AF514">
        <v>2014</v>
      </c>
      <c r="AG514">
        <v>201408</v>
      </c>
      <c r="AH514">
        <v>2</v>
      </c>
      <c r="AI514">
        <v>2015</v>
      </c>
      <c r="AJ514">
        <v>201502</v>
      </c>
    </row>
    <row r="515" spans="1:36" x14ac:dyDescent="0.2">
      <c r="A515">
        <v>3001539111</v>
      </c>
      <c r="B515" t="s">
        <v>0</v>
      </c>
      <c r="C515" t="s">
        <v>14</v>
      </c>
      <c r="D515" t="s">
        <v>9</v>
      </c>
      <c r="E515" t="s">
        <v>25</v>
      </c>
      <c r="F515" t="s">
        <v>4</v>
      </c>
      <c r="G515">
        <v>12</v>
      </c>
      <c r="H515">
        <v>5</v>
      </c>
      <c r="I515">
        <v>9</v>
      </c>
      <c r="J515">
        <v>2014</v>
      </c>
      <c r="K515">
        <v>1</v>
      </c>
      <c r="L515" s="1">
        <v>41859</v>
      </c>
      <c r="M515" s="1">
        <v>41969</v>
      </c>
      <c r="N515">
        <v>1</v>
      </c>
      <c r="O515" t="s">
        <v>11</v>
      </c>
      <c r="P515" t="s">
        <v>12</v>
      </c>
      <c r="Q515" t="s">
        <v>7</v>
      </c>
      <c r="R515" t="s">
        <v>7</v>
      </c>
      <c r="S515" t="s">
        <v>12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110</v>
      </c>
      <c r="AA515">
        <v>3.6065573770000001</v>
      </c>
      <c r="AB515">
        <v>3</v>
      </c>
      <c r="AC515">
        <v>6</v>
      </c>
      <c r="AD515" t="s">
        <v>8</v>
      </c>
      <c r="AE515">
        <v>8</v>
      </c>
      <c r="AF515">
        <v>2014</v>
      </c>
      <c r="AG515">
        <v>201408</v>
      </c>
      <c r="AH515">
        <v>11</v>
      </c>
      <c r="AI515">
        <v>2014</v>
      </c>
      <c r="AJ515">
        <v>201411</v>
      </c>
    </row>
    <row r="516" spans="1:36" x14ac:dyDescent="0.2">
      <c r="A516">
        <v>3002293272</v>
      </c>
      <c r="B516" t="s">
        <v>0</v>
      </c>
      <c r="C516" t="s">
        <v>1</v>
      </c>
      <c r="D516" t="s">
        <v>9</v>
      </c>
      <c r="E516" t="s">
        <v>15</v>
      </c>
      <c r="F516" t="s">
        <v>15</v>
      </c>
      <c r="G516">
        <v>6</v>
      </c>
      <c r="H516">
        <v>3</v>
      </c>
      <c r="I516">
        <v>4</v>
      </c>
      <c r="J516">
        <v>2014</v>
      </c>
      <c r="K516">
        <v>1</v>
      </c>
      <c r="L516" s="1">
        <v>41859</v>
      </c>
      <c r="M516" s="1">
        <v>42736</v>
      </c>
      <c r="N516">
        <v>1</v>
      </c>
      <c r="O516" t="s">
        <v>27</v>
      </c>
      <c r="P516" t="s">
        <v>29</v>
      </c>
      <c r="Q516" t="s">
        <v>12</v>
      </c>
      <c r="R516" s="1">
        <v>41862</v>
      </c>
      <c r="S516" t="s">
        <v>21</v>
      </c>
      <c r="T516">
        <v>1</v>
      </c>
      <c r="U516">
        <v>5</v>
      </c>
      <c r="V516">
        <v>4</v>
      </c>
      <c r="W516">
        <v>0</v>
      </c>
      <c r="X516">
        <v>0</v>
      </c>
      <c r="Y516">
        <v>0</v>
      </c>
      <c r="Z516">
        <v>877</v>
      </c>
      <c r="AA516">
        <v>28.75409836</v>
      </c>
      <c r="AB516">
        <v>6</v>
      </c>
      <c r="AC516">
        <v>0</v>
      </c>
      <c r="AD516" t="s">
        <v>13</v>
      </c>
      <c r="AE516">
        <v>8</v>
      </c>
      <c r="AF516">
        <v>2014</v>
      </c>
      <c r="AG516">
        <v>201408</v>
      </c>
      <c r="AH516">
        <v>1</v>
      </c>
      <c r="AI516">
        <v>2017</v>
      </c>
      <c r="AJ516">
        <v>201701</v>
      </c>
    </row>
    <row r="517" spans="1:36" x14ac:dyDescent="0.2">
      <c r="A517">
        <v>3002334354</v>
      </c>
      <c r="B517" t="s">
        <v>0</v>
      </c>
      <c r="C517" t="s">
        <v>1</v>
      </c>
      <c r="D517" t="s">
        <v>9</v>
      </c>
      <c r="E517" t="s">
        <v>15</v>
      </c>
      <c r="F517" t="s">
        <v>15</v>
      </c>
      <c r="G517">
        <v>2</v>
      </c>
      <c r="H517">
        <v>1</v>
      </c>
      <c r="I517">
        <v>0</v>
      </c>
      <c r="J517">
        <v>2014</v>
      </c>
      <c r="K517">
        <v>1</v>
      </c>
      <c r="L517" s="1">
        <v>41859</v>
      </c>
      <c r="M517" s="1">
        <v>42736</v>
      </c>
      <c r="N517">
        <v>1</v>
      </c>
      <c r="O517" t="s">
        <v>27</v>
      </c>
      <c r="P517" t="s">
        <v>31</v>
      </c>
      <c r="Q517" t="s">
        <v>21</v>
      </c>
      <c r="R517" s="1">
        <v>41863</v>
      </c>
      <c r="S517" t="s">
        <v>21</v>
      </c>
      <c r="T517">
        <v>1</v>
      </c>
      <c r="U517">
        <v>4</v>
      </c>
      <c r="V517">
        <v>3</v>
      </c>
      <c r="W517">
        <v>0</v>
      </c>
      <c r="X517">
        <v>0</v>
      </c>
      <c r="Y517">
        <v>0</v>
      </c>
      <c r="Z517">
        <v>877</v>
      </c>
      <c r="AA517">
        <v>28.75409836</v>
      </c>
      <c r="AB517">
        <v>6</v>
      </c>
      <c r="AC517">
        <v>0</v>
      </c>
      <c r="AD517" t="s">
        <v>13</v>
      </c>
      <c r="AE517">
        <v>8</v>
      </c>
      <c r="AF517">
        <v>2014</v>
      </c>
      <c r="AG517">
        <v>201408</v>
      </c>
      <c r="AH517">
        <v>1</v>
      </c>
      <c r="AI517">
        <v>2017</v>
      </c>
      <c r="AJ517">
        <v>201701</v>
      </c>
    </row>
    <row r="518" spans="1:36" x14ac:dyDescent="0.2">
      <c r="A518">
        <v>3002338665</v>
      </c>
      <c r="B518" t="s">
        <v>0</v>
      </c>
      <c r="C518" t="s">
        <v>1</v>
      </c>
      <c r="D518" t="s">
        <v>9</v>
      </c>
      <c r="E518" t="s">
        <v>3</v>
      </c>
      <c r="F518" t="s">
        <v>4</v>
      </c>
      <c r="G518">
        <v>3</v>
      </c>
      <c r="H518">
        <v>2</v>
      </c>
      <c r="I518">
        <v>1</v>
      </c>
      <c r="J518">
        <v>2014</v>
      </c>
      <c r="K518">
        <v>2</v>
      </c>
      <c r="L518" s="1">
        <v>41861</v>
      </c>
      <c r="M518" s="1">
        <v>41935</v>
      </c>
      <c r="N518">
        <v>0</v>
      </c>
      <c r="O518" t="s">
        <v>28</v>
      </c>
      <c r="P518" t="s">
        <v>29</v>
      </c>
      <c r="Q518" t="s">
        <v>7</v>
      </c>
      <c r="R518" t="s">
        <v>7</v>
      </c>
      <c r="S518" t="s">
        <v>29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74</v>
      </c>
      <c r="AA518">
        <v>2.426229508</v>
      </c>
      <c r="AB518">
        <v>2</v>
      </c>
      <c r="AC518">
        <v>6</v>
      </c>
      <c r="AD518" t="s">
        <v>8</v>
      </c>
      <c r="AE518">
        <v>8</v>
      </c>
      <c r="AF518">
        <v>2014</v>
      </c>
      <c r="AG518">
        <v>201408</v>
      </c>
      <c r="AH518">
        <v>10</v>
      </c>
      <c r="AI518">
        <v>2014</v>
      </c>
      <c r="AJ518">
        <v>201410</v>
      </c>
    </row>
    <row r="519" spans="1:36" x14ac:dyDescent="0.2">
      <c r="A519">
        <v>3002138640</v>
      </c>
      <c r="B519" t="s">
        <v>0</v>
      </c>
      <c r="C519" t="s">
        <v>1</v>
      </c>
      <c r="D519" t="s">
        <v>2</v>
      </c>
      <c r="E519" t="s">
        <v>10</v>
      </c>
      <c r="F519" t="s">
        <v>10</v>
      </c>
      <c r="G519">
        <v>22</v>
      </c>
      <c r="H519">
        <v>8</v>
      </c>
      <c r="I519">
        <v>20</v>
      </c>
      <c r="J519">
        <v>2014</v>
      </c>
      <c r="K519">
        <v>1</v>
      </c>
      <c r="L519" s="1">
        <v>41862</v>
      </c>
      <c r="M519" s="1">
        <v>41897</v>
      </c>
      <c r="N519">
        <v>1</v>
      </c>
      <c r="O519" t="s">
        <v>30</v>
      </c>
      <c r="P519" t="s">
        <v>31</v>
      </c>
      <c r="Q519" t="s">
        <v>7</v>
      </c>
      <c r="R519" t="s">
        <v>7</v>
      </c>
      <c r="S519" t="s">
        <v>31</v>
      </c>
      <c r="T519">
        <v>0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35</v>
      </c>
      <c r="AA519">
        <v>1.1475409839999999</v>
      </c>
      <c r="AB519">
        <v>2</v>
      </c>
      <c r="AC519">
        <v>6</v>
      </c>
      <c r="AD519" t="s">
        <v>22</v>
      </c>
      <c r="AE519">
        <v>8</v>
      </c>
      <c r="AF519">
        <v>2014</v>
      </c>
      <c r="AG519">
        <v>201408</v>
      </c>
      <c r="AH519">
        <v>9</v>
      </c>
      <c r="AI519">
        <v>2014</v>
      </c>
      <c r="AJ519">
        <v>201409</v>
      </c>
    </row>
    <row r="520" spans="1:36" x14ac:dyDescent="0.2">
      <c r="A520">
        <v>3002153790</v>
      </c>
      <c r="B520" t="s">
        <v>0</v>
      </c>
      <c r="C520" t="s">
        <v>14</v>
      </c>
      <c r="D520" t="s">
        <v>9</v>
      </c>
      <c r="E520" t="s">
        <v>15</v>
      </c>
      <c r="F520" t="s">
        <v>15</v>
      </c>
      <c r="G520">
        <v>18</v>
      </c>
      <c r="H520">
        <v>7</v>
      </c>
      <c r="I520">
        <v>16</v>
      </c>
      <c r="J520">
        <v>2014</v>
      </c>
      <c r="K520">
        <v>1</v>
      </c>
      <c r="L520" s="1">
        <v>41862</v>
      </c>
      <c r="M520" s="1">
        <v>41885</v>
      </c>
      <c r="N520">
        <v>1</v>
      </c>
      <c r="O520" t="s">
        <v>3</v>
      </c>
      <c r="P520" t="s">
        <v>6</v>
      </c>
      <c r="Q520" t="s">
        <v>26</v>
      </c>
      <c r="R520" s="1">
        <v>41864</v>
      </c>
      <c r="S520" t="s">
        <v>26</v>
      </c>
      <c r="T520">
        <v>1</v>
      </c>
      <c r="U520">
        <v>2</v>
      </c>
      <c r="V520">
        <v>1</v>
      </c>
      <c r="W520">
        <v>1</v>
      </c>
      <c r="X520">
        <v>0</v>
      </c>
      <c r="Y520">
        <v>1</v>
      </c>
      <c r="Z520">
        <v>23</v>
      </c>
      <c r="AA520">
        <v>0.75409836100000005</v>
      </c>
      <c r="AB520">
        <v>1</v>
      </c>
      <c r="AC520">
        <v>1</v>
      </c>
      <c r="AD520" t="s">
        <v>22</v>
      </c>
      <c r="AE520">
        <v>8</v>
      </c>
      <c r="AF520">
        <v>2014</v>
      </c>
      <c r="AG520">
        <v>201408</v>
      </c>
      <c r="AH520">
        <v>9</v>
      </c>
      <c r="AI520">
        <v>2014</v>
      </c>
      <c r="AJ520">
        <v>201409</v>
      </c>
    </row>
    <row r="521" spans="1:36" x14ac:dyDescent="0.2">
      <c r="A521">
        <v>3000419256</v>
      </c>
      <c r="B521" t="s">
        <v>0</v>
      </c>
      <c r="C521" t="s">
        <v>1</v>
      </c>
      <c r="D521" t="s">
        <v>9</v>
      </c>
      <c r="E521" t="s">
        <v>10</v>
      </c>
      <c r="F521" t="s">
        <v>10</v>
      </c>
      <c r="G521">
        <v>17</v>
      </c>
      <c r="H521">
        <v>7</v>
      </c>
      <c r="I521">
        <v>15</v>
      </c>
      <c r="J521">
        <v>2014</v>
      </c>
      <c r="K521">
        <v>1</v>
      </c>
      <c r="L521" s="1">
        <v>41863</v>
      </c>
      <c r="M521" s="1">
        <v>41942</v>
      </c>
      <c r="N521">
        <v>1</v>
      </c>
      <c r="O521" t="s">
        <v>5</v>
      </c>
      <c r="P521" t="s">
        <v>6</v>
      </c>
      <c r="Q521" t="s">
        <v>7</v>
      </c>
      <c r="R521" t="s">
        <v>7</v>
      </c>
      <c r="S521" t="s">
        <v>6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79</v>
      </c>
      <c r="AA521">
        <v>2.590163934</v>
      </c>
      <c r="AB521">
        <v>2</v>
      </c>
      <c r="AC521">
        <v>6</v>
      </c>
      <c r="AD521" t="s">
        <v>8</v>
      </c>
      <c r="AE521">
        <v>8</v>
      </c>
      <c r="AF521">
        <v>2014</v>
      </c>
      <c r="AG521">
        <v>201408</v>
      </c>
      <c r="AH521">
        <v>10</v>
      </c>
      <c r="AI521">
        <v>2014</v>
      </c>
      <c r="AJ521">
        <v>201410</v>
      </c>
    </row>
    <row r="522" spans="1:36" x14ac:dyDescent="0.2">
      <c r="A522">
        <v>3002178564</v>
      </c>
      <c r="B522" t="s">
        <v>0</v>
      </c>
      <c r="C522" t="s">
        <v>14</v>
      </c>
      <c r="D522" t="s">
        <v>9</v>
      </c>
      <c r="E522" t="s">
        <v>10</v>
      </c>
      <c r="F522" t="s">
        <v>10</v>
      </c>
      <c r="G522">
        <v>18</v>
      </c>
      <c r="H522">
        <v>7</v>
      </c>
      <c r="I522">
        <v>15</v>
      </c>
      <c r="J522">
        <v>2014</v>
      </c>
      <c r="K522">
        <v>1</v>
      </c>
      <c r="L522" s="1">
        <v>41864</v>
      </c>
      <c r="M522" s="1">
        <v>42256</v>
      </c>
      <c r="N522">
        <v>1</v>
      </c>
      <c r="O522" t="s">
        <v>11</v>
      </c>
      <c r="P522" t="s">
        <v>12</v>
      </c>
      <c r="Q522" t="s">
        <v>7</v>
      </c>
      <c r="R522" t="s">
        <v>7</v>
      </c>
      <c r="S522" t="s">
        <v>12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392</v>
      </c>
      <c r="AA522">
        <v>12.85245902</v>
      </c>
      <c r="AB522">
        <v>5</v>
      </c>
      <c r="AC522">
        <v>5</v>
      </c>
      <c r="AD522" t="s">
        <v>24</v>
      </c>
      <c r="AE522">
        <v>8</v>
      </c>
      <c r="AF522">
        <v>2014</v>
      </c>
      <c r="AG522">
        <v>201408</v>
      </c>
      <c r="AH522">
        <v>9</v>
      </c>
      <c r="AI522">
        <v>2015</v>
      </c>
      <c r="AJ522">
        <v>201509</v>
      </c>
    </row>
    <row r="523" spans="1:36" x14ac:dyDescent="0.2">
      <c r="A523">
        <v>3002350170</v>
      </c>
      <c r="B523" t="s">
        <v>0</v>
      </c>
      <c r="C523" t="s">
        <v>14</v>
      </c>
      <c r="D523" t="s">
        <v>9</v>
      </c>
      <c r="E523" t="s">
        <v>10</v>
      </c>
      <c r="F523" t="s">
        <v>10</v>
      </c>
      <c r="G523">
        <v>3</v>
      </c>
      <c r="H523">
        <v>2</v>
      </c>
      <c r="I523">
        <v>1</v>
      </c>
      <c r="J523">
        <v>2014</v>
      </c>
      <c r="K523">
        <v>1</v>
      </c>
      <c r="L523" s="1">
        <v>41864</v>
      </c>
      <c r="M523" s="1">
        <v>42612</v>
      </c>
      <c r="N523">
        <v>1</v>
      </c>
      <c r="O523" t="s">
        <v>11</v>
      </c>
      <c r="P523" t="s">
        <v>12</v>
      </c>
      <c r="Q523" t="s">
        <v>7</v>
      </c>
      <c r="R523" t="s">
        <v>7</v>
      </c>
      <c r="S523" t="s">
        <v>12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748</v>
      </c>
      <c r="AA523">
        <v>24.524590159999999</v>
      </c>
      <c r="AB523">
        <v>6</v>
      </c>
      <c r="AC523">
        <v>3</v>
      </c>
      <c r="AD523" t="s">
        <v>24</v>
      </c>
      <c r="AE523">
        <v>8</v>
      </c>
      <c r="AF523">
        <v>2014</v>
      </c>
      <c r="AG523">
        <v>201408</v>
      </c>
      <c r="AH523">
        <v>8</v>
      </c>
      <c r="AI523">
        <v>2016</v>
      </c>
      <c r="AJ523">
        <v>201608</v>
      </c>
    </row>
    <row r="524" spans="1:36" x14ac:dyDescent="0.2">
      <c r="A524">
        <v>3002133921</v>
      </c>
      <c r="B524" t="s">
        <v>0</v>
      </c>
      <c r="C524" t="s">
        <v>1</v>
      </c>
      <c r="D524" t="s">
        <v>9</v>
      </c>
      <c r="E524" t="s">
        <v>10</v>
      </c>
      <c r="F524" t="s">
        <v>10</v>
      </c>
      <c r="G524">
        <v>4</v>
      </c>
      <c r="H524">
        <v>2</v>
      </c>
      <c r="I524">
        <v>2</v>
      </c>
      <c r="J524">
        <v>2014</v>
      </c>
      <c r="K524">
        <v>1</v>
      </c>
      <c r="L524" s="1">
        <v>41865</v>
      </c>
      <c r="M524" s="1">
        <v>42736</v>
      </c>
      <c r="N524">
        <v>1</v>
      </c>
      <c r="O524" t="s">
        <v>27</v>
      </c>
      <c r="P524" t="s">
        <v>21</v>
      </c>
      <c r="Q524" t="s">
        <v>21</v>
      </c>
      <c r="R524" s="1">
        <v>42353</v>
      </c>
      <c r="S524" t="s">
        <v>21</v>
      </c>
      <c r="T524">
        <v>0</v>
      </c>
      <c r="U524">
        <v>2</v>
      </c>
      <c r="V524">
        <v>1</v>
      </c>
      <c r="W524">
        <v>0</v>
      </c>
      <c r="X524">
        <v>0</v>
      </c>
      <c r="Y524">
        <v>0</v>
      </c>
      <c r="Z524">
        <v>871</v>
      </c>
      <c r="AA524">
        <v>28.557377049999999</v>
      </c>
      <c r="AB524">
        <v>6</v>
      </c>
      <c r="AC524">
        <v>0</v>
      </c>
      <c r="AD524" t="s">
        <v>13</v>
      </c>
      <c r="AE524">
        <v>8</v>
      </c>
      <c r="AF524">
        <v>2014</v>
      </c>
      <c r="AG524">
        <v>201408</v>
      </c>
      <c r="AH524">
        <v>1</v>
      </c>
      <c r="AI524">
        <v>2017</v>
      </c>
      <c r="AJ524">
        <v>201701</v>
      </c>
    </row>
    <row r="525" spans="1:36" x14ac:dyDescent="0.2">
      <c r="A525">
        <v>3002269797</v>
      </c>
      <c r="B525" t="s">
        <v>0</v>
      </c>
      <c r="C525" t="s">
        <v>14</v>
      </c>
      <c r="D525" t="s">
        <v>9</v>
      </c>
      <c r="E525" t="s">
        <v>10</v>
      </c>
      <c r="F525" t="s">
        <v>10</v>
      </c>
      <c r="G525">
        <v>3</v>
      </c>
      <c r="H525">
        <v>2</v>
      </c>
      <c r="I525">
        <v>1</v>
      </c>
      <c r="J525">
        <v>2014</v>
      </c>
      <c r="K525">
        <v>1</v>
      </c>
      <c r="L525" s="1">
        <v>41865</v>
      </c>
      <c r="M525" s="1">
        <v>42736</v>
      </c>
      <c r="N525">
        <v>1</v>
      </c>
      <c r="O525" t="s">
        <v>27</v>
      </c>
      <c r="P525" t="s">
        <v>21</v>
      </c>
      <c r="Q525" t="s">
        <v>21</v>
      </c>
      <c r="R525" s="1">
        <v>42353</v>
      </c>
      <c r="S525" t="s">
        <v>21</v>
      </c>
      <c r="T525">
        <v>0</v>
      </c>
      <c r="U525">
        <v>2</v>
      </c>
      <c r="V525">
        <v>1</v>
      </c>
      <c r="W525">
        <v>0</v>
      </c>
      <c r="X525">
        <v>0</v>
      </c>
      <c r="Y525">
        <v>0</v>
      </c>
      <c r="Z525">
        <v>871</v>
      </c>
      <c r="AA525">
        <v>28.557377049999999</v>
      </c>
      <c r="AB525">
        <v>6</v>
      </c>
      <c r="AC525">
        <v>0</v>
      </c>
      <c r="AD525" t="s">
        <v>13</v>
      </c>
      <c r="AE525">
        <v>8</v>
      </c>
      <c r="AF525">
        <v>2014</v>
      </c>
      <c r="AG525">
        <v>201408</v>
      </c>
      <c r="AH525">
        <v>1</v>
      </c>
      <c r="AI525">
        <v>2017</v>
      </c>
      <c r="AJ525">
        <v>201701</v>
      </c>
    </row>
    <row r="526" spans="1:36" x14ac:dyDescent="0.2">
      <c r="A526">
        <v>3002369088</v>
      </c>
      <c r="B526" t="s">
        <v>0</v>
      </c>
      <c r="C526" t="s">
        <v>1</v>
      </c>
      <c r="D526" t="s">
        <v>9</v>
      </c>
      <c r="E526" t="s">
        <v>10</v>
      </c>
      <c r="F526" t="s">
        <v>10</v>
      </c>
      <c r="G526">
        <v>2</v>
      </c>
      <c r="H526">
        <v>1</v>
      </c>
      <c r="I526">
        <v>0</v>
      </c>
      <c r="J526">
        <v>2014</v>
      </c>
      <c r="K526">
        <v>1</v>
      </c>
      <c r="L526" s="1">
        <v>41865</v>
      </c>
      <c r="M526" s="1">
        <v>42446</v>
      </c>
      <c r="N526">
        <v>1</v>
      </c>
      <c r="O526" t="s">
        <v>11</v>
      </c>
      <c r="P526" t="s">
        <v>12</v>
      </c>
      <c r="Q526" t="s">
        <v>7</v>
      </c>
      <c r="R526" t="s">
        <v>7</v>
      </c>
      <c r="S526" t="s">
        <v>12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581</v>
      </c>
      <c r="AA526">
        <v>19.049180329999999</v>
      </c>
      <c r="AB526">
        <v>6</v>
      </c>
      <c r="AC526">
        <v>4</v>
      </c>
      <c r="AD526" t="s">
        <v>32</v>
      </c>
      <c r="AE526">
        <v>8</v>
      </c>
      <c r="AF526">
        <v>2014</v>
      </c>
      <c r="AG526">
        <v>201408</v>
      </c>
      <c r="AH526">
        <v>3</v>
      </c>
      <c r="AI526">
        <v>2016</v>
      </c>
      <c r="AJ526">
        <v>201603</v>
      </c>
    </row>
    <row r="527" spans="1:36" x14ac:dyDescent="0.2">
      <c r="A527">
        <v>3002374893</v>
      </c>
      <c r="B527" t="s">
        <v>0</v>
      </c>
      <c r="C527" t="s">
        <v>1</v>
      </c>
      <c r="D527" t="s">
        <v>2</v>
      </c>
      <c r="E527" t="s">
        <v>10</v>
      </c>
      <c r="F527" t="s">
        <v>10</v>
      </c>
      <c r="G527">
        <v>18</v>
      </c>
      <c r="H527">
        <v>7</v>
      </c>
      <c r="I527">
        <v>16</v>
      </c>
      <c r="J527">
        <v>2014</v>
      </c>
      <c r="K527">
        <v>1</v>
      </c>
      <c r="L527" s="1">
        <v>41865</v>
      </c>
      <c r="M527" s="1">
        <v>41892</v>
      </c>
      <c r="N527">
        <v>1</v>
      </c>
      <c r="O527" t="s">
        <v>5</v>
      </c>
      <c r="P527" t="s">
        <v>6</v>
      </c>
      <c r="Q527" t="s">
        <v>7</v>
      </c>
      <c r="R527" t="s">
        <v>7</v>
      </c>
      <c r="S527" t="s">
        <v>6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1</v>
      </c>
      <c r="Z527">
        <v>27</v>
      </c>
      <c r="AA527">
        <v>0.88524590199999997</v>
      </c>
      <c r="AB527">
        <v>1</v>
      </c>
      <c r="AC527">
        <v>3</v>
      </c>
      <c r="AD527" t="s">
        <v>8</v>
      </c>
      <c r="AE527">
        <v>8</v>
      </c>
      <c r="AF527">
        <v>2014</v>
      </c>
      <c r="AG527">
        <v>201408</v>
      </c>
      <c r="AH527">
        <v>9</v>
      </c>
      <c r="AI527">
        <v>2014</v>
      </c>
      <c r="AJ527">
        <v>201409</v>
      </c>
    </row>
    <row r="528" spans="1:36" x14ac:dyDescent="0.2">
      <c r="A528">
        <v>3002366883</v>
      </c>
      <c r="B528" t="s">
        <v>0</v>
      </c>
      <c r="C528" t="s">
        <v>1</v>
      </c>
      <c r="D528" t="s">
        <v>9</v>
      </c>
      <c r="E528" t="s">
        <v>15</v>
      </c>
      <c r="F528" t="s">
        <v>15</v>
      </c>
      <c r="G528">
        <v>2</v>
      </c>
      <c r="H528">
        <v>1</v>
      </c>
      <c r="I528">
        <v>0</v>
      </c>
      <c r="J528">
        <v>2014</v>
      </c>
      <c r="K528">
        <v>1</v>
      </c>
      <c r="L528" s="1">
        <v>41865</v>
      </c>
      <c r="M528" s="1">
        <v>42516</v>
      </c>
      <c r="N528">
        <v>1</v>
      </c>
      <c r="O528" t="s">
        <v>28</v>
      </c>
      <c r="P528" t="s">
        <v>21</v>
      </c>
      <c r="Q528" t="s">
        <v>29</v>
      </c>
      <c r="R528" s="1">
        <v>42139</v>
      </c>
      <c r="S528" t="s">
        <v>29</v>
      </c>
      <c r="T528">
        <v>1</v>
      </c>
      <c r="U528">
        <v>2</v>
      </c>
      <c r="V528">
        <v>1</v>
      </c>
      <c r="W528">
        <v>1</v>
      </c>
      <c r="X528">
        <v>0</v>
      </c>
      <c r="Y528">
        <v>0</v>
      </c>
      <c r="Z528">
        <v>651</v>
      </c>
      <c r="AA528">
        <v>21.3442623</v>
      </c>
      <c r="AB528">
        <v>6</v>
      </c>
      <c r="AC528">
        <v>4</v>
      </c>
      <c r="AD528" t="s">
        <v>32</v>
      </c>
      <c r="AE528">
        <v>8</v>
      </c>
      <c r="AF528">
        <v>2014</v>
      </c>
      <c r="AG528">
        <v>201408</v>
      </c>
      <c r="AH528">
        <v>5</v>
      </c>
      <c r="AI528">
        <v>2016</v>
      </c>
      <c r="AJ528">
        <v>201605</v>
      </c>
    </row>
    <row r="529" spans="1:36" x14ac:dyDescent="0.2">
      <c r="A529">
        <v>3001830489</v>
      </c>
      <c r="B529" t="s">
        <v>0</v>
      </c>
      <c r="C529" t="s">
        <v>14</v>
      </c>
      <c r="D529" t="s">
        <v>9</v>
      </c>
      <c r="E529" t="s">
        <v>10</v>
      </c>
      <c r="F529" t="s">
        <v>10</v>
      </c>
      <c r="G529">
        <v>10</v>
      </c>
      <c r="H529">
        <v>4</v>
      </c>
      <c r="I529">
        <v>7</v>
      </c>
      <c r="J529">
        <v>2014</v>
      </c>
      <c r="K529">
        <v>1</v>
      </c>
      <c r="L529" s="1">
        <v>41868</v>
      </c>
      <c r="M529" s="1">
        <v>42473</v>
      </c>
      <c r="N529">
        <v>1</v>
      </c>
      <c r="O529" t="s">
        <v>11</v>
      </c>
      <c r="P529" t="s">
        <v>12</v>
      </c>
      <c r="Q529" t="s">
        <v>7</v>
      </c>
      <c r="R529" t="s">
        <v>7</v>
      </c>
      <c r="S529" t="s">
        <v>12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605</v>
      </c>
      <c r="AA529">
        <v>19.836065569999999</v>
      </c>
      <c r="AB529">
        <v>6</v>
      </c>
      <c r="AC529">
        <v>4</v>
      </c>
      <c r="AD529" t="s">
        <v>8</v>
      </c>
      <c r="AE529">
        <v>8</v>
      </c>
      <c r="AF529">
        <v>2014</v>
      </c>
      <c r="AG529">
        <v>201408</v>
      </c>
      <c r="AH529">
        <v>4</v>
      </c>
      <c r="AI529">
        <v>2016</v>
      </c>
      <c r="AJ529">
        <v>201604</v>
      </c>
    </row>
    <row r="530" spans="1:36" x14ac:dyDescent="0.2">
      <c r="A530">
        <v>3001830492</v>
      </c>
      <c r="B530" t="s">
        <v>0</v>
      </c>
      <c r="C530" t="s">
        <v>1</v>
      </c>
      <c r="D530" t="s">
        <v>9</v>
      </c>
      <c r="E530" t="s">
        <v>10</v>
      </c>
      <c r="F530" t="s">
        <v>10</v>
      </c>
      <c r="G530">
        <v>8</v>
      </c>
      <c r="H530">
        <v>3</v>
      </c>
      <c r="I530">
        <v>5</v>
      </c>
      <c r="J530">
        <v>2014</v>
      </c>
      <c r="K530">
        <v>1</v>
      </c>
      <c r="L530" s="1">
        <v>41868</v>
      </c>
      <c r="M530" s="1">
        <v>42473</v>
      </c>
      <c r="N530">
        <v>1</v>
      </c>
      <c r="O530" t="s">
        <v>11</v>
      </c>
      <c r="P530" t="s">
        <v>12</v>
      </c>
      <c r="Q530" t="s">
        <v>7</v>
      </c>
      <c r="R530" t="s">
        <v>7</v>
      </c>
      <c r="S530" t="s">
        <v>12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605</v>
      </c>
      <c r="AA530">
        <v>19.836065569999999</v>
      </c>
      <c r="AB530">
        <v>6</v>
      </c>
      <c r="AC530">
        <v>4</v>
      </c>
      <c r="AD530" t="s">
        <v>8</v>
      </c>
      <c r="AE530">
        <v>8</v>
      </c>
      <c r="AF530">
        <v>2014</v>
      </c>
      <c r="AG530">
        <v>201408</v>
      </c>
      <c r="AH530">
        <v>4</v>
      </c>
      <c r="AI530">
        <v>2016</v>
      </c>
      <c r="AJ530">
        <v>201604</v>
      </c>
    </row>
    <row r="531" spans="1:36" x14ac:dyDescent="0.2">
      <c r="A531">
        <v>3001888848</v>
      </c>
      <c r="B531" t="s">
        <v>0</v>
      </c>
      <c r="C531" t="s">
        <v>1</v>
      </c>
      <c r="D531" t="s">
        <v>9</v>
      </c>
      <c r="E531" t="s">
        <v>3</v>
      </c>
      <c r="F531" t="s">
        <v>4</v>
      </c>
      <c r="G531">
        <v>6</v>
      </c>
      <c r="H531">
        <v>3</v>
      </c>
      <c r="I531">
        <v>4</v>
      </c>
      <c r="J531">
        <v>2014</v>
      </c>
      <c r="K531">
        <v>1</v>
      </c>
      <c r="L531" s="1">
        <v>41868</v>
      </c>
      <c r="M531" s="1">
        <v>42473</v>
      </c>
      <c r="N531">
        <v>1</v>
      </c>
      <c r="O531" t="s">
        <v>11</v>
      </c>
      <c r="P531" t="s">
        <v>12</v>
      </c>
      <c r="Q531" t="s">
        <v>7</v>
      </c>
      <c r="R531" t="s">
        <v>7</v>
      </c>
      <c r="S531" t="s">
        <v>12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605</v>
      </c>
      <c r="AA531">
        <v>19.836065569999999</v>
      </c>
      <c r="AB531">
        <v>6</v>
      </c>
      <c r="AC531">
        <v>4</v>
      </c>
      <c r="AD531" t="s">
        <v>8</v>
      </c>
      <c r="AE531">
        <v>8</v>
      </c>
      <c r="AF531">
        <v>2014</v>
      </c>
      <c r="AG531">
        <v>201408</v>
      </c>
      <c r="AH531">
        <v>4</v>
      </c>
      <c r="AI531">
        <v>2016</v>
      </c>
      <c r="AJ531">
        <v>201604</v>
      </c>
    </row>
    <row r="532" spans="1:36" x14ac:dyDescent="0.2">
      <c r="A532">
        <v>3000367782</v>
      </c>
      <c r="B532" t="s">
        <v>0</v>
      </c>
      <c r="C532" t="s">
        <v>1</v>
      </c>
      <c r="D532" t="s">
        <v>2</v>
      </c>
      <c r="E532" t="s">
        <v>10</v>
      </c>
      <c r="F532" t="s">
        <v>10</v>
      </c>
      <c r="G532">
        <v>12</v>
      </c>
      <c r="H532">
        <v>5</v>
      </c>
      <c r="I532">
        <v>9</v>
      </c>
      <c r="J532">
        <v>2014</v>
      </c>
      <c r="K532">
        <v>1</v>
      </c>
      <c r="L532" s="1">
        <v>41869</v>
      </c>
      <c r="M532" s="1">
        <v>42068</v>
      </c>
      <c r="N532">
        <v>1</v>
      </c>
      <c r="O532" t="s">
        <v>5</v>
      </c>
      <c r="P532" t="s">
        <v>21</v>
      </c>
      <c r="Q532" t="s">
        <v>6</v>
      </c>
      <c r="R532" s="1">
        <v>41879</v>
      </c>
      <c r="S532" t="s">
        <v>6</v>
      </c>
      <c r="T532">
        <v>1</v>
      </c>
      <c r="U532">
        <v>4</v>
      </c>
      <c r="V532">
        <v>3</v>
      </c>
      <c r="W532">
        <v>1</v>
      </c>
      <c r="X532">
        <v>0</v>
      </c>
      <c r="Y532">
        <v>0</v>
      </c>
      <c r="Z532">
        <v>199</v>
      </c>
      <c r="AA532">
        <v>6.5245901640000001</v>
      </c>
      <c r="AB532">
        <v>4</v>
      </c>
      <c r="AC532">
        <v>6</v>
      </c>
      <c r="AD532" t="s">
        <v>8</v>
      </c>
      <c r="AE532">
        <v>8</v>
      </c>
      <c r="AF532">
        <v>2014</v>
      </c>
      <c r="AG532">
        <v>201408</v>
      </c>
      <c r="AH532">
        <v>3</v>
      </c>
      <c r="AI532">
        <v>2015</v>
      </c>
      <c r="AJ532">
        <v>201503</v>
      </c>
    </row>
    <row r="533" spans="1:36" x14ac:dyDescent="0.2">
      <c r="A533">
        <v>3001955358</v>
      </c>
      <c r="B533" t="s">
        <v>0</v>
      </c>
      <c r="C533" t="s">
        <v>1</v>
      </c>
      <c r="D533" t="s">
        <v>2</v>
      </c>
      <c r="E533" t="s">
        <v>10</v>
      </c>
      <c r="F533" t="s">
        <v>10</v>
      </c>
      <c r="G533">
        <v>10</v>
      </c>
      <c r="H533">
        <v>4</v>
      </c>
      <c r="I533">
        <v>8</v>
      </c>
      <c r="J533">
        <v>2014</v>
      </c>
      <c r="K533">
        <v>1</v>
      </c>
      <c r="L533" s="1">
        <v>41869</v>
      </c>
      <c r="M533" s="1">
        <v>42068</v>
      </c>
      <c r="N533">
        <v>1</v>
      </c>
      <c r="O533" t="s">
        <v>11</v>
      </c>
      <c r="P533" t="s">
        <v>21</v>
      </c>
      <c r="Q533" t="s">
        <v>12</v>
      </c>
      <c r="R533" s="1">
        <v>41964</v>
      </c>
      <c r="S533" t="s">
        <v>12</v>
      </c>
      <c r="T533">
        <v>1</v>
      </c>
      <c r="U533">
        <v>2</v>
      </c>
      <c r="V533">
        <v>1</v>
      </c>
      <c r="W533">
        <v>1</v>
      </c>
      <c r="X533">
        <v>0</v>
      </c>
      <c r="Y533">
        <v>0</v>
      </c>
      <c r="Z533">
        <v>199</v>
      </c>
      <c r="AA533">
        <v>6.5245901640000001</v>
      </c>
      <c r="AB533">
        <v>4</v>
      </c>
      <c r="AC533">
        <v>6</v>
      </c>
      <c r="AD533" t="s">
        <v>8</v>
      </c>
      <c r="AE533">
        <v>8</v>
      </c>
      <c r="AF533">
        <v>2014</v>
      </c>
      <c r="AG533">
        <v>201408</v>
      </c>
      <c r="AH533">
        <v>3</v>
      </c>
      <c r="AI533">
        <v>2015</v>
      </c>
      <c r="AJ533">
        <v>201503</v>
      </c>
    </row>
    <row r="534" spans="1:36" x14ac:dyDescent="0.2">
      <c r="A534">
        <v>3002363343</v>
      </c>
      <c r="B534" t="s">
        <v>0</v>
      </c>
      <c r="C534" t="s">
        <v>14</v>
      </c>
      <c r="D534" t="s">
        <v>9</v>
      </c>
      <c r="E534" t="s">
        <v>15</v>
      </c>
      <c r="F534" t="s">
        <v>15</v>
      </c>
      <c r="G534">
        <v>2</v>
      </c>
      <c r="H534">
        <v>1</v>
      </c>
      <c r="I534">
        <v>0</v>
      </c>
      <c r="J534">
        <v>2014</v>
      </c>
      <c r="K534">
        <v>1</v>
      </c>
      <c r="L534" s="1">
        <v>41869</v>
      </c>
      <c r="M534" s="1">
        <v>42693</v>
      </c>
      <c r="N534">
        <v>1</v>
      </c>
      <c r="O534" t="s">
        <v>27</v>
      </c>
      <c r="P534" t="s">
        <v>21</v>
      </c>
      <c r="Q534" t="s">
        <v>7</v>
      </c>
      <c r="R534" t="s">
        <v>7</v>
      </c>
      <c r="S534" t="s">
        <v>21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824</v>
      </c>
      <c r="AA534">
        <v>27.016393440000002</v>
      </c>
      <c r="AB534">
        <v>6</v>
      </c>
      <c r="AC534">
        <v>2</v>
      </c>
      <c r="AD534" t="s">
        <v>32</v>
      </c>
      <c r="AE534">
        <v>8</v>
      </c>
      <c r="AF534">
        <v>2014</v>
      </c>
      <c r="AG534">
        <v>201408</v>
      </c>
      <c r="AH534">
        <v>11</v>
      </c>
      <c r="AI534">
        <v>2016</v>
      </c>
      <c r="AJ534">
        <v>201611</v>
      </c>
    </row>
    <row r="535" spans="1:36" x14ac:dyDescent="0.2">
      <c r="A535">
        <v>3000144891</v>
      </c>
      <c r="B535" t="s">
        <v>0</v>
      </c>
      <c r="C535" t="s">
        <v>14</v>
      </c>
      <c r="D535" t="s">
        <v>9</v>
      </c>
      <c r="E535" t="s">
        <v>15</v>
      </c>
      <c r="F535" t="s">
        <v>15</v>
      </c>
      <c r="G535">
        <v>11</v>
      </c>
      <c r="H535">
        <v>5</v>
      </c>
      <c r="I535">
        <v>9</v>
      </c>
      <c r="J535">
        <v>2014</v>
      </c>
      <c r="K535">
        <v>1</v>
      </c>
      <c r="L535" s="1">
        <v>41870</v>
      </c>
      <c r="M535" s="1">
        <v>42457</v>
      </c>
      <c r="N535">
        <v>1</v>
      </c>
      <c r="O535" t="s">
        <v>11</v>
      </c>
      <c r="P535" t="s">
        <v>12</v>
      </c>
      <c r="Q535" t="s">
        <v>12</v>
      </c>
      <c r="R535" s="1">
        <v>41887</v>
      </c>
      <c r="S535" t="s">
        <v>12</v>
      </c>
      <c r="T535">
        <v>0</v>
      </c>
      <c r="U535">
        <v>3</v>
      </c>
      <c r="V535">
        <v>2</v>
      </c>
      <c r="W535">
        <v>1</v>
      </c>
      <c r="X535">
        <v>0</v>
      </c>
      <c r="Y535">
        <v>0</v>
      </c>
      <c r="Z535">
        <v>587</v>
      </c>
      <c r="AA535">
        <v>19.24590164</v>
      </c>
      <c r="AB535">
        <v>6</v>
      </c>
      <c r="AC535">
        <v>4</v>
      </c>
      <c r="AD535" t="s">
        <v>8</v>
      </c>
      <c r="AE535">
        <v>8</v>
      </c>
      <c r="AF535">
        <v>2014</v>
      </c>
      <c r="AG535">
        <v>201408</v>
      </c>
      <c r="AH535">
        <v>3</v>
      </c>
      <c r="AI535">
        <v>2016</v>
      </c>
      <c r="AJ535">
        <v>201603</v>
      </c>
    </row>
    <row r="536" spans="1:36" x14ac:dyDescent="0.2">
      <c r="A536">
        <v>3001835487</v>
      </c>
      <c r="B536" t="s">
        <v>0</v>
      </c>
      <c r="C536" t="s">
        <v>14</v>
      </c>
      <c r="D536" t="s">
        <v>9</v>
      </c>
      <c r="E536" t="s">
        <v>15</v>
      </c>
      <c r="F536" t="s">
        <v>15</v>
      </c>
      <c r="G536">
        <v>7</v>
      </c>
      <c r="H536">
        <v>3</v>
      </c>
      <c r="I536">
        <v>5</v>
      </c>
      <c r="J536">
        <v>2014</v>
      </c>
      <c r="K536">
        <v>2</v>
      </c>
      <c r="L536" s="1">
        <v>41870</v>
      </c>
      <c r="M536" s="1">
        <v>41912</v>
      </c>
      <c r="N536">
        <v>0</v>
      </c>
      <c r="O536" t="s">
        <v>28</v>
      </c>
      <c r="P536" t="s">
        <v>29</v>
      </c>
      <c r="Q536" t="s">
        <v>12</v>
      </c>
      <c r="R536" s="1">
        <v>41893</v>
      </c>
      <c r="S536" t="s">
        <v>12</v>
      </c>
      <c r="T536">
        <v>1</v>
      </c>
      <c r="U536">
        <v>2</v>
      </c>
      <c r="V536">
        <v>1</v>
      </c>
      <c r="W536">
        <v>1</v>
      </c>
      <c r="X536">
        <v>0</v>
      </c>
      <c r="Y536">
        <v>1</v>
      </c>
      <c r="Z536">
        <v>42</v>
      </c>
      <c r="AA536">
        <v>1.37704918</v>
      </c>
      <c r="AB536">
        <v>2</v>
      </c>
      <c r="AC536">
        <v>1</v>
      </c>
      <c r="AD536" t="s">
        <v>8</v>
      </c>
      <c r="AE536">
        <v>8</v>
      </c>
      <c r="AF536">
        <v>2014</v>
      </c>
      <c r="AG536">
        <v>201408</v>
      </c>
      <c r="AH536">
        <v>9</v>
      </c>
      <c r="AI536">
        <v>2014</v>
      </c>
      <c r="AJ536">
        <v>201409</v>
      </c>
    </row>
    <row r="537" spans="1:36" x14ac:dyDescent="0.2">
      <c r="A537">
        <v>3002058903</v>
      </c>
      <c r="B537" t="s">
        <v>0</v>
      </c>
      <c r="C537" t="s">
        <v>1</v>
      </c>
      <c r="D537" t="s">
        <v>9</v>
      </c>
      <c r="E537" t="s">
        <v>4</v>
      </c>
      <c r="F537" t="s">
        <v>4</v>
      </c>
      <c r="G537">
        <v>7</v>
      </c>
      <c r="H537">
        <v>3</v>
      </c>
      <c r="I537">
        <v>4</v>
      </c>
      <c r="J537">
        <v>2014</v>
      </c>
      <c r="K537">
        <v>1</v>
      </c>
      <c r="L537" s="1">
        <v>41870</v>
      </c>
      <c r="M537" s="1">
        <v>42736</v>
      </c>
      <c r="N537">
        <v>1</v>
      </c>
      <c r="O537" t="s">
        <v>27</v>
      </c>
      <c r="P537" t="s">
        <v>12</v>
      </c>
      <c r="Q537" t="s">
        <v>21</v>
      </c>
      <c r="R537" s="1">
        <v>42111</v>
      </c>
      <c r="S537" t="s">
        <v>21</v>
      </c>
      <c r="T537">
        <v>1</v>
      </c>
      <c r="U537">
        <v>3</v>
      </c>
      <c r="V537">
        <v>2</v>
      </c>
      <c r="W537">
        <v>0</v>
      </c>
      <c r="X537">
        <v>0</v>
      </c>
      <c r="Y537">
        <v>0</v>
      </c>
      <c r="Z537">
        <v>866</v>
      </c>
      <c r="AA537">
        <v>28.393442619999998</v>
      </c>
      <c r="AB537">
        <v>6</v>
      </c>
      <c r="AC537">
        <v>0</v>
      </c>
      <c r="AD537" t="s">
        <v>13</v>
      </c>
      <c r="AE537">
        <v>8</v>
      </c>
      <c r="AF537">
        <v>2014</v>
      </c>
      <c r="AG537">
        <v>201408</v>
      </c>
      <c r="AH537">
        <v>1</v>
      </c>
      <c r="AI537">
        <v>2017</v>
      </c>
      <c r="AJ537">
        <v>201701</v>
      </c>
    </row>
    <row r="538" spans="1:36" x14ac:dyDescent="0.2">
      <c r="A538">
        <v>3002115363</v>
      </c>
      <c r="B538" t="s">
        <v>0</v>
      </c>
      <c r="C538" t="s">
        <v>14</v>
      </c>
      <c r="D538" t="s">
        <v>9</v>
      </c>
      <c r="E538" t="s">
        <v>15</v>
      </c>
      <c r="F538" t="s">
        <v>15</v>
      </c>
      <c r="G538">
        <v>5</v>
      </c>
      <c r="H538">
        <v>2</v>
      </c>
      <c r="I538">
        <v>3</v>
      </c>
      <c r="J538">
        <v>2014</v>
      </c>
      <c r="K538">
        <v>2</v>
      </c>
      <c r="L538" s="1">
        <v>41870</v>
      </c>
      <c r="M538" s="1">
        <v>41912</v>
      </c>
      <c r="N538">
        <v>0</v>
      </c>
      <c r="O538" t="s">
        <v>28</v>
      </c>
      <c r="P538" t="s">
        <v>29</v>
      </c>
      <c r="Q538" t="s">
        <v>12</v>
      </c>
      <c r="R538" s="1">
        <v>41893</v>
      </c>
      <c r="S538" t="s">
        <v>12</v>
      </c>
      <c r="T538">
        <v>1</v>
      </c>
      <c r="U538">
        <v>2</v>
      </c>
      <c r="V538">
        <v>1</v>
      </c>
      <c r="W538">
        <v>1</v>
      </c>
      <c r="X538">
        <v>0</v>
      </c>
      <c r="Y538">
        <v>1</v>
      </c>
      <c r="Z538">
        <v>42</v>
      </c>
      <c r="AA538">
        <v>1.37704918</v>
      </c>
      <c r="AB538">
        <v>2</v>
      </c>
      <c r="AC538">
        <v>1</v>
      </c>
      <c r="AD538" t="s">
        <v>8</v>
      </c>
      <c r="AE538">
        <v>8</v>
      </c>
      <c r="AF538">
        <v>2014</v>
      </c>
      <c r="AG538">
        <v>201408</v>
      </c>
      <c r="AH538">
        <v>9</v>
      </c>
      <c r="AI538">
        <v>2014</v>
      </c>
      <c r="AJ538">
        <v>201409</v>
      </c>
    </row>
    <row r="539" spans="1:36" x14ac:dyDescent="0.2">
      <c r="A539">
        <v>3002281518</v>
      </c>
      <c r="B539" t="s">
        <v>0</v>
      </c>
      <c r="C539" t="s">
        <v>14</v>
      </c>
      <c r="D539" t="s">
        <v>2</v>
      </c>
      <c r="E539" t="s">
        <v>15</v>
      </c>
      <c r="F539" t="s">
        <v>15</v>
      </c>
      <c r="G539">
        <v>6</v>
      </c>
      <c r="H539">
        <v>3</v>
      </c>
      <c r="I539">
        <v>4</v>
      </c>
      <c r="J539">
        <v>2014</v>
      </c>
      <c r="K539">
        <v>1</v>
      </c>
      <c r="L539" s="1">
        <v>41870</v>
      </c>
      <c r="M539" s="1">
        <v>42366</v>
      </c>
      <c r="N539">
        <v>1</v>
      </c>
      <c r="O539" t="s">
        <v>11</v>
      </c>
      <c r="P539" t="s">
        <v>21</v>
      </c>
      <c r="Q539" t="s">
        <v>12</v>
      </c>
      <c r="R539" s="1">
        <v>41968</v>
      </c>
      <c r="S539" t="s">
        <v>12</v>
      </c>
      <c r="T539">
        <v>1</v>
      </c>
      <c r="U539">
        <v>2</v>
      </c>
      <c r="V539">
        <v>1</v>
      </c>
      <c r="W539">
        <v>1</v>
      </c>
      <c r="X539">
        <v>0</v>
      </c>
      <c r="Y539">
        <v>0</v>
      </c>
      <c r="Z539">
        <v>496</v>
      </c>
      <c r="AA539">
        <v>16.262295080000001</v>
      </c>
      <c r="AB539">
        <v>5</v>
      </c>
      <c r="AC539">
        <v>5</v>
      </c>
      <c r="AD539" t="s">
        <v>8</v>
      </c>
      <c r="AE539">
        <v>8</v>
      </c>
      <c r="AF539">
        <v>2014</v>
      </c>
      <c r="AG539">
        <v>201408</v>
      </c>
      <c r="AH539">
        <v>12</v>
      </c>
      <c r="AI539">
        <v>2015</v>
      </c>
      <c r="AJ539">
        <v>201512</v>
      </c>
    </row>
    <row r="540" spans="1:36" x14ac:dyDescent="0.2">
      <c r="A540">
        <v>3002281524</v>
      </c>
      <c r="B540" t="s">
        <v>0</v>
      </c>
      <c r="C540" t="s">
        <v>1</v>
      </c>
      <c r="D540" t="s">
        <v>2</v>
      </c>
      <c r="E540" t="s">
        <v>15</v>
      </c>
      <c r="F540" t="s">
        <v>15</v>
      </c>
      <c r="G540">
        <v>3</v>
      </c>
      <c r="H540">
        <v>2</v>
      </c>
      <c r="I540">
        <v>1</v>
      </c>
      <c r="J540">
        <v>2014</v>
      </c>
      <c r="K540">
        <v>1</v>
      </c>
      <c r="L540" s="1">
        <v>41870</v>
      </c>
      <c r="M540" s="1">
        <v>42509</v>
      </c>
      <c r="N540">
        <v>1</v>
      </c>
      <c r="O540" t="s">
        <v>11</v>
      </c>
      <c r="P540" t="s">
        <v>21</v>
      </c>
      <c r="Q540" t="s">
        <v>12</v>
      </c>
      <c r="R540" s="1">
        <v>41968</v>
      </c>
      <c r="S540" t="s">
        <v>12</v>
      </c>
      <c r="T540">
        <v>1</v>
      </c>
      <c r="U540">
        <v>2</v>
      </c>
      <c r="V540">
        <v>1</v>
      </c>
      <c r="W540">
        <v>1</v>
      </c>
      <c r="X540">
        <v>0</v>
      </c>
      <c r="Y540">
        <v>0</v>
      </c>
      <c r="Z540">
        <v>639</v>
      </c>
      <c r="AA540">
        <v>20.950819670000001</v>
      </c>
      <c r="AB540">
        <v>6</v>
      </c>
      <c r="AC540">
        <v>4</v>
      </c>
      <c r="AD540" t="s">
        <v>8</v>
      </c>
      <c r="AE540">
        <v>8</v>
      </c>
      <c r="AF540">
        <v>2014</v>
      </c>
      <c r="AG540">
        <v>201408</v>
      </c>
      <c r="AH540">
        <v>5</v>
      </c>
      <c r="AI540">
        <v>2016</v>
      </c>
      <c r="AJ540">
        <v>201605</v>
      </c>
    </row>
    <row r="541" spans="1:36" x14ac:dyDescent="0.2">
      <c r="A541">
        <v>3002353770</v>
      </c>
      <c r="B541" t="s">
        <v>0</v>
      </c>
      <c r="C541" t="s">
        <v>1</v>
      </c>
      <c r="D541" t="s">
        <v>9</v>
      </c>
      <c r="E541" t="s">
        <v>4</v>
      </c>
      <c r="F541" t="s">
        <v>4</v>
      </c>
      <c r="G541">
        <v>8</v>
      </c>
      <c r="H541">
        <v>4</v>
      </c>
      <c r="I541">
        <v>6</v>
      </c>
      <c r="J541">
        <v>2014</v>
      </c>
      <c r="K541">
        <v>1</v>
      </c>
      <c r="L541" s="1">
        <v>41870</v>
      </c>
      <c r="M541" s="1">
        <v>42736</v>
      </c>
      <c r="N541">
        <v>1</v>
      </c>
      <c r="O541" t="s">
        <v>37</v>
      </c>
      <c r="P541" t="s">
        <v>12</v>
      </c>
      <c r="Q541" t="s">
        <v>29</v>
      </c>
      <c r="R541" s="1">
        <v>42111</v>
      </c>
      <c r="S541" t="s">
        <v>21</v>
      </c>
      <c r="T541">
        <v>1</v>
      </c>
      <c r="U541">
        <v>3</v>
      </c>
      <c r="V541">
        <v>2</v>
      </c>
      <c r="W541">
        <v>0</v>
      </c>
      <c r="X541">
        <v>0</v>
      </c>
      <c r="Y541">
        <v>0</v>
      </c>
      <c r="Z541">
        <v>866</v>
      </c>
      <c r="AA541">
        <v>28.393442619999998</v>
      </c>
      <c r="AB541">
        <v>6</v>
      </c>
      <c r="AC541">
        <v>0</v>
      </c>
      <c r="AD541" t="s">
        <v>13</v>
      </c>
      <c r="AE541">
        <v>8</v>
      </c>
      <c r="AF541">
        <v>2014</v>
      </c>
      <c r="AG541">
        <v>201408</v>
      </c>
      <c r="AH541">
        <v>1</v>
      </c>
      <c r="AI541">
        <v>2017</v>
      </c>
      <c r="AJ541">
        <v>201701</v>
      </c>
    </row>
    <row r="542" spans="1:36" x14ac:dyDescent="0.2">
      <c r="A542">
        <v>3002372229</v>
      </c>
      <c r="B542" t="s">
        <v>0</v>
      </c>
      <c r="C542" t="s">
        <v>14</v>
      </c>
      <c r="D542" t="s">
        <v>9</v>
      </c>
      <c r="E542" t="s">
        <v>15</v>
      </c>
      <c r="F542" t="s">
        <v>15</v>
      </c>
      <c r="G542">
        <v>3</v>
      </c>
      <c r="H542">
        <v>2</v>
      </c>
      <c r="I542">
        <v>1</v>
      </c>
      <c r="J542">
        <v>2014</v>
      </c>
      <c r="K542">
        <v>1</v>
      </c>
      <c r="L542" s="1">
        <v>41870</v>
      </c>
      <c r="M542" s="1">
        <v>42642</v>
      </c>
      <c r="N542">
        <v>1</v>
      </c>
      <c r="O542" t="s">
        <v>11</v>
      </c>
      <c r="P542" t="s">
        <v>21</v>
      </c>
      <c r="Q542" t="s">
        <v>12</v>
      </c>
      <c r="R542" s="1">
        <v>41873</v>
      </c>
      <c r="S542" t="s">
        <v>12</v>
      </c>
      <c r="T542">
        <v>1</v>
      </c>
      <c r="U542">
        <v>2</v>
      </c>
      <c r="V542">
        <v>1</v>
      </c>
      <c r="W542">
        <v>1</v>
      </c>
      <c r="X542">
        <v>0</v>
      </c>
      <c r="Y542">
        <v>0</v>
      </c>
      <c r="Z542">
        <v>772</v>
      </c>
      <c r="AA542">
        <v>25.31147541</v>
      </c>
      <c r="AB542">
        <v>6</v>
      </c>
      <c r="AC542">
        <v>3</v>
      </c>
      <c r="AD542" t="s">
        <v>24</v>
      </c>
      <c r="AE542">
        <v>8</v>
      </c>
      <c r="AF542">
        <v>2014</v>
      </c>
      <c r="AG542">
        <v>201408</v>
      </c>
      <c r="AH542">
        <v>9</v>
      </c>
      <c r="AI542">
        <v>2016</v>
      </c>
      <c r="AJ542">
        <v>201609</v>
      </c>
    </row>
    <row r="543" spans="1:36" x14ac:dyDescent="0.2">
      <c r="A543">
        <v>3000145206</v>
      </c>
      <c r="B543" t="s">
        <v>0</v>
      </c>
      <c r="C543" t="s">
        <v>14</v>
      </c>
      <c r="D543" t="s">
        <v>9</v>
      </c>
      <c r="E543" t="s">
        <v>3</v>
      </c>
      <c r="F543" t="s">
        <v>4</v>
      </c>
      <c r="G543">
        <v>16</v>
      </c>
      <c r="H543">
        <v>6</v>
      </c>
      <c r="I543">
        <v>14</v>
      </c>
      <c r="J543">
        <v>2014</v>
      </c>
      <c r="K543">
        <v>1</v>
      </c>
      <c r="L543" s="1">
        <v>41871</v>
      </c>
      <c r="M543" s="1">
        <v>42719</v>
      </c>
      <c r="N543">
        <v>1</v>
      </c>
      <c r="O543" t="s">
        <v>11</v>
      </c>
      <c r="P543" t="s">
        <v>12</v>
      </c>
      <c r="Q543" t="s">
        <v>7</v>
      </c>
      <c r="R543" t="s">
        <v>7</v>
      </c>
      <c r="S543" t="s">
        <v>12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848</v>
      </c>
      <c r="AA543">
        <v>27.803278689999999</v>
      </c>
      <c r="AB543">
        <v>6</v>
      </c>
      <c r="AC543">
        <v>1</v>
      </c>
      <c r="AD543" t="s">
        <v>24</v>
      </c>
      <c r="AE543">
        <v>8</v>
      </c>
      <c r="AF543">
        <v>2014</v>
      </c>
      <c r="AG543">
        <v>201408</v>
      </c>
      <c r="AH543">
        <v>12</v>
      </c>
      <c r="AI543">
        <v>2016</v>
      </c>
      <c r="AJ543">
        <v>201612</v>
      </c>
    </row>
    <row r="544" spans="1:36" x14ac:dyDescent="0.2">
      <c r="A544">
        <v>3000618429</v>
      </c>
      <c r="B544" t="s">
        <v>0</v>
      </c>
      <c r="C544" t="s">
        <v>14</v>
      </c>
      <c r="D544" t="s">
        <v>9</v>
      </c>
      <c r="E544" t="s">
        <v>10</v>
      </c>
      <c r="F544" t="s">
        <v>10</v>
      </c>
      <c r="G544">
        <v>17</v>
      </c>
      <c r="H544">
        <v>7</v>
      </c>
      <c r="I544">
        <v>15</v>
      </c>
      <c r="J544">
        <v>2014</v>
      </c>
      <c r="K544">
        <v>1</v>
      </c>
      <c r="L544" s="1">
        <v>41871</v>
      </c>
      <c r="M544" s="1">
        <v>42145</v>
      </c>
      <c r="N544">
        <v>1</v>
      </c>
      <c r="O544" t="s">
        <v>11</v>
      </c>
      <c r="P544" t="s">
        <v>12</v>
      </c>
      <c r="Q544" t="s">
        <v>7</v>
      </c>
      <c r="R544" t="s">
        <v>7</v>
      </c>
      <c r="S544" t="s">
        <v>12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0</v>
      </c>
      <c r="Z544">
        <v>274</v>
      </c>
      <c r="AA544">
        <v>8.9836065569999999</v>
      </c>
      <c r="AB544">
        <v>4</v>
      </c>
      <c r="AC544">
        <v>6</v>
      </c>
      <c r="AD544" t="s">
        <v>24</v>
      </c>
      <c r="AE544">
        <v>8</v>
      </c>
      <c r="AF544">
        <v>2014</v>
      </c>
      <c r="AG544">
        <v>201408</v>
      </c>
      <c r="AH544">
        <v>5</v>
      </c>
      <c r="AI544">
        <v>2015</v>
      </c>
      <c r="AJ544">
        <v>201505</v>
      </c>
    </row>
    <row r="545" spans="1:36" x14ac:dyDescent="0.2">
      <c r="A545">
        <v>3000618435</v>
      </c>
      <c r="B545" t="s">
        <v>0</v>
      </c>
      <c r="C545" t="s">
        <v>14</v>
      </c>
      <c r="D545" t="s">
        <v>9</v>
      </c>
      <c r="E545" t="s">
        <v>10</v>
      </c>
      <c r="F545" t="s">
        <v>10</v>
      </c>
      <c r="G545">
        <v>17</v>
      </c>
      <c r="H545">
        <v>7</v>
      </c>
      <c r="I545">
        <v>15</v>
      </c>
      <c r="J545">
        <v>2014</v>
      </c>
      <c r="K545">
        <v>1</v>
      </c>
      <c r="L545" s="1">
        <v>41871</v>
      </c>
      <c r="M545" s="1">
        <v>42145</v>
      </c>
      <c r="N545">
        <v>1</v>
      </c>
      <c r="O545" t="s">
        <v>11</v>
      </c>
      <c r="P545" t="s">
        <v>12</v>
      </c>
      <c r="Q545" t="s">
        <v>7</v>
      </c>
      <c r="R545" t="s">
        <v>7</v>
      </c>
      <c r="S545" t="s">
        <v>12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274</v>
      </c>
      <c r="AA545">
        <v>8.9836065569999999</v>
      </c>
      <c r="AB545">
        <v>4</v>
      </c>
      <c r="AC545">
        <v>6</v>
      </c>
      <c r="AD545" t="s">
        <v>24</v>
      </c>
      <c r="AE545">
        <v>8</v>
      </c>
      <c r="AF545">
        <v>2014</v>
      </c>
      <c r="AG545">
        <v>201408</v>
      </c>
      <c r="AH545">
        <v>5</v>
      </c>
      <c r="AI545">
        <v>2015</v>
      </c>
      <c r="AJ545">
        <v>201505</v>
      </c>
    </row>
    <row r="546" spans="1:36" x14ac:dyDescent="0.2">
      <c r="A546">
        <v>3002159493</v>
      </c>
      <c r="B546" t="s">
        <v>0</v>
      </c>
      <c r="C546" t="s">
        <v>1</v>
      </c>
      <c r="D546" t="s">
        <v>9</v>
      </c>
      <c r="E546" t="s">
        <v>15</v>
      </c>
      <c r="F546" t="s">
        <v>15</v>
      </c>
      <c r="G546">
        <v>13</v>
      </c>
      <c r="H546">
        <v>5</v>
      </c>
      <c r="I546">
        <v>10</v>
      </c>
      <c r="J546">
        <v>2014</v>
      </c>
      <c r="K546">
        <v>1</v>
      </c>
      <c r="L546" s="1">
        <v>41871</v>
      </c>
      <c r="M546" s="1">
        <v>42375</v>
      </c>
      <c r="N546">
        <v>1</v>
      </c>
      <c r="O546" t="s">
        <v>27</v>
      </c>
      <c r="P546" t="s">
        <v>21</v>
      </c>
      <c r="Q546" t="s">
        <v>21</v>
      </c>
      <c r="R546" s="1">
        <v>42139</v>
      </c>
      <c r="S546" t="s">
        <v>21</v>
      </c>
      <c r="T546">
        <v>0</v>
      </c>
      <c r="U546">
        <v>2</v>
      </c>
      <c r="V546">
        <v>1</v>
      </c>
      <c r="W546">
        <v>1</v>
      </c>
      <c r="X546">
        <v>0</v>
      </c>
      <c r="Y546">
        <v>0</v>
      </c>
      <c r="Z546">
        <v>504</v>
      </c>
      <c r="AA546">
        <v>16.524590159999999</v>
      </c>
      <c r="AB546">
        <v>5</v>
      </c>
      <c r="AC546">
        <v>4</v>
      </c>
      <c r="AD546" t="s">
        <v>8</v>
      </c>
      <c r="AE546">
        <v>8</v>
      </c>
      <c r="AF546">
        <v>2014</v>
      </c>
      <c r="AG546">
        <v>201408</v>
      </c>
      <c r="AH546">
        <v>1</v>
      </c>
      <c r="AI546">
        <v>2016</v>
      </c>
      <c r="AJ546">
        <v>201601</v>
      </c>
    </row>
    <row r="547" spans="1:36" x14ac:dyDescent="0.2">
      <c r="A547">
        <v>3002159496</v>
      </c>
      <c r="B547" t="s">
        <v>0</v>
      </c>
      <c r="C547" t="s">
        <v>14</v>
      </c>
      <c r="D547" t="s">
        <v>9</v>
      </c>
      <c r="E547" t="s">
        <v>15</v>
      </c>
      <c r="F547" t="s">
        <v>15</v>
      </c>
      <c r="G547">
        <v>13</v>
      </c>
      <c r="H547">
        <v>5</v>
      </c>
      <c r="I547">
        <v>10</v>
      </c>
      <c r="J547">
        <v>2014</v>
      </c>
      <c r="K547">
        <v>1</v>
      </c>
      <c r="L547" s="1">
        <v>41871</v>
      </c>
      <c r="M547" s="1">
        <v>42375</v>
      </c>
      <c r="N547">
        <v>1</v>
      </c>
      <c r="O547" t="s">
        <v>27</v>
      </c>
      <c r="P547" t="s">
        <v>21</v>
      </c>
      <c r="Q547" t="s">
        <v>21</v>
      </c>
      <c r="R547" s="1">
        <v>42139</v>
      </c>
      <c r="S547" t="s">
        <v>21</v>
      </c>
      <c r="T547">
        <v>0</v>
      </c>
      <c r="U547">
        <v>2</v>
      </c>
      <c r="V547">
        <v>1</v>
      </c>
      <c r="W547">
        <v>1</v>
      </c>
      <c r="X547">
        <v>0</v>
      </c>
      <c r="Y547">
        <v>0</v>
      </c>
      <c r="Z547">
        <v>504</v>
      </c>
      <c r="AA547">
        <v>16.524590159999999</v>
      </c>
      <c r="AB547">
        <v>5</v>
      </c>
      <c r="AC547">
        <v>4</v>
      </c>
      <c r="AD547" t="s">
        <v>8</v>
      </c>
      <c r="AE547">
        <v>8</v>
      </c>
      <c r="AF547">
        <v>2014</v>
      </c>
      <c r="AG547">
        <v>201408</v>
      </c>
      <c r="AH547">
        <v>1</v>
      </c>
      <c r="AI547">
        <v>2016</v>
      </c>
      <c r="AJ547">
        <v>201601</v>
      </c>
    </row>
    <row r="548" spans="1:36" x14ac:dyDescent="0.2">
      <c r="A548">
        <v>3002159499</v>
      </c>
      <c r="B548" t="s">
        <v>0</v>
      </c>
      <c r="C548" t="s">
        <v>1</v>
      </c>
      <c r="D548" t="s">
        <v>9</v>
      </c>
      <c r="E548" t="s">
        <v>15</v>
      </c>
      <c r="F548" t="s">
        <v>15</v>
      </c>
      <c r="G548">
        <v>11</v>
      </c>
      <c r="H548">
        <v>5</v>
      </c>
      <c r="I548">
        <v>9</v>
      </c>
      <c r="J548">
        <v>2014</v>
      </c>
      <c r="K548">
        <v>1</v>
      </c>
      <c r="L548" s="1">
        <v>41871</v>
      </c>
      <c r="M548" s="1">
        <v>42375</v>
      </c>
      <c r="N548">
        <v>1</v>
      </c>
      <c r="O548" t="s">
        <v>27</v>
      </c>
      <c r="P548" t="s">
        <v>29</v>
      </c>
      <c r="Q548" t="s">
        <v>21</v>
      </c>
      <c r="R548" s="1">
        <v>41920</v>
      </c>
      <c r="S548" t="s">
        <v>21</v>
      </c>
      <c r="T548">
        <v>1</v>
      </c>
      <c r="U548">
        <v>3</v>
      </c>
      <c r="V548">
        <v>2</v>
      </c>
      <c r="W548">
        <v>1</v>
      </c>
      <c r="X548">
        <v>0</v>
      </c>
      <c r="Y548">
        <v>0</v>
      </c>
      <c r="Z548">
        <v>504</v>
      </c>
      <c r="AA548">
        <v>16.524590159999999</v>
      </c>
      <c r="AB548">
        <v>5</v>
      </c>
      <c r="AC548">
        <v>4</v>
      </c>
      <c r="AD548" t="s">
        <v>8</v>
      </c>
      <c r="AE548">
        <v>8</v>
      </c>
      <c r="AF548">
        <v>2014</v>
      </c>
      <c r="AG548">
        <v>201408</v>
      </c>
      <c r="AH548">
        <v>1</v>
      </c>
      <c r="AI548">
        <v>2016</v>
      </c>
      <c r="AJ548">
        <v>201601</v>
      </c>
    </row>
    <row r="549" spans="1:36" x14ac:dyDescent="0.2">
      <c r="A549">
        <v>3002159502</v>
      </c>
      <c r="B549" t="s">
        <v>0</v>
      </c>
      <c r="C549" t="s">
        <v>1</v>
      </c>
      <c r="D549" t="s">
        <v>9</v>
      </c>
      <c r="E549" t="s">
        <v>15</v>
      </c>
      <c r="F549" t="s">
        <v>15</v>
      </c>
      <c r="G549">
        <v>10</v>
      </c>
      <c r="H549">
        <v>4</v>
      </c>
      <c r="I549">
        <v>7</v>
      </c>
      <c r="J549">
        <v>2014</v>
      </c>
      <c r="K549">
        <v>1</v>
      </c>
      <c r="L549" s="1">
        <v>41871</v>
      </c>
      <c r="M549" s="1">
        <v>42375</v>
      </c>
      <c r="N549">
        <v>1</v>
      </c>
      <c r="O549" t="s">
        <v>27</v>
      </c>
      <c r="P549" t="s">
        <v>29</v>
      </c>
      <c r="Q549" t="s">
        <v>21</v>
      </c>
      <c r="R549" s="1">
        <v>41920</v>
      </c>
      <c r="S549" t="s">
        <v>21</v>
      </c>
      <c r="T549">
        <v>1</v>
      </c>
      <c r="U549">
        <v>3</v>
      </c>
      <c r="V549">
        <v>2</v>
      </c>
      <c r="W549">
        <v>1</v>
      </c>
      <c r="X549">
        <v>0</v>
      </c>
      <c r="Y549">
        <v>0</v>
      </c>
      <c r="Z549">
        <v>504</v>
      </c>
      <c r="AA549">
        <v>16.524590159999999</v>
      </c>
      <c r="AB549">
        <v>5</v>
      </c>
      <c r="AC549">
        <v>4</v>
      </c>
      <c r="AD549" t="s">
        <v>8</v>
      </c>
      <c r="AE549">
        <v>8</v>
      </c>
      <c r="AF549">
        <v>2014</v>
      </c>
      <c r="AG549">
        <v>201408</v>
      </c>
      <c r="AH549">
        <v>1</v>
      </c>
      <c r="AI549">
        <v>2016</v>
      </c>
      <c r="AJ549">
        <v>201601</v>
      </c>
    </row>
    <row r="550" spans="1:36" x14ac:dyDescent="0.2">
      <c r="A550">
        <v>3002364603</v>
      </c>
      <c r="B550" t="s">
        <v>0</v>
      </c>
      <c r="C550" t="s">
        <v>14</v>
      </c>
      <c r="D550" t="s">
        <v>9</v>
      </c>
      <c r="E550" t="s">
        <v>10</v>
      </c>
      <c r="F550" t="s">
        <v>10</v>
      </c>
      <c r="G550">
        <v>2</v>
      </c>
      <c r="H550">
        <v>1</v>
      </c>
      <c r="I550">
        <v>0</v>
      </c>
      <c r="J550">
        <v>2014</v>
      </c>
      <c r="K550">
        <v>1</v>
      </c>
      <c r="L550" s="1">
        <v>41871</v>
      </c>
      <c r="M550" s="1">
        <v>42635</v>
      </c>
      <c r="N550">
        <v>1</v>
      </c>
      <c r="O550" t="s">
        <v>11</v>
      </c>
      <c r="P550" t="s">
        <v>17</v>
      </c>
      <c r="Q550" t="s">
        <v>12</v>
      </c>
      <c r="R550" s="1">
        <v>41979</v>
      </c>
      <c r="S550" t="s">
        <v>12</v>
      </c>
      <c r="T550">
        <v>1</v>
      </c>
      <c r="U550">
        <v>2</v>
      </c>
      <c r="V550">
        <v>1</v>
      </c>
      <c r="W550">
        <v>1</v>
      </c>
      <c r="X550">
        <v>0</v>
      </c>
      <c r="Y550">
        <v>0</v>
      </c>
      <c r="Z550">
        <v>764</v>
      </c>
      <c r="AA550">
        <v>25.049180329999999</v>
      </c>
      <c r="AB550">
        <v>6</v>
      </c>
      <c r="AC550">
        <v>3</v>
      </c>
      <c r="AD550" t="s">
        <v>32</v>
      </c>
      <c r="AE550">
        <v>8</v>
      </c>
      <c r="AF550">
        <v>2014</v>
      </c>
      <c r="AG550">
        <v>201408</v>
      </c>
      <c r="AH550">
        <v>9</v>
      </c>
      <c r="AI550">
        <v>2016</v>
      </c>
      <c r="AJ550">
        <v>201609</v>
      </c>
    </row>
    <row r="551" spans="1:36" x14ac:dyDescent="0.2">
      <c r="A551">
        <v>3002371158</v>
      </c>
      <c r="B551" t="s">
        <v>0</v>
      </c>
      <c r="C551" t="s">
        <v>14</v>
      </c>
      <c r="D551" t="s">
        <v>9</v>
      </c>
      <c r="E551" t="s">
        <v>25</v>
      </c>
      <c r="F551" t="s">
        <v>4</v>
      </c>
      <c r="G551">
        <v>2</v>
      </c>
      <c r="H551">
        <v>1</v>
      </c>
      <c r="I551">
        <v>0</v>
      </c>
      <c r="J551">
        <v>2014</v>
      </c>
      <c r="K551">
        <v>1</v>
      </c>
      <c r="L551" s="1">
        <v>41871</v>
      </c>
      <c r="M551" s="1">
        <v>42032</v>
      </c>
      <c r="N551">
        <v>1</v>
      </c>
      <c r="O551" t="s">
        <v>11</v>
      </c>
      <c r="P551" t="s">
        <v>12</v>
      </c>
      <c r="Q551" t="s">
        <v>7</v>
      </c>
      <c r="R551" t="s">
        <v>7</v>
      </c>
      <c r="S551" t="s">
        <v>12</v>
      </c>
      <c r="T551">
        <v>0</v>
      </c>
      <c r="U551">
        <v>1</v>
      </c>
      <c r="V551">
        <v>0</v>
      </c>
      <c r="W551">
        <v>1</v>
      </c>
      <c r="X551">
        <v>0</v>
      </c>
      <c r="Y551">
        <v>1</v>
      </c>
      <c r="Z551">
        <v>161</v>
      </c>
      <c r="AA551">
        <v>5.2786885249999997</v>
      </c>
      <c r="AB551">
        <v>3</v>
      </c>
      <c r="AC551">
        <v>2</v>
      </c>
      <c r="AD551" t="s">
        <v>8</v>
      </c>
      <c r="AE551">
        <v>8</v>
      </c>
      <c r="AF551">
        <v>2014</v>
      </c>
      <c r="AG551">
        <v>201408</v>
      </c>
      <c r="AH551">
        <v>1</v>
      </c>
      <c r="AI551">
        <v>2015</v>
      </c>
      <c r="AJ551">
        <v>201501</v>
      </c>
    </row>
    <row r="552" spans="1:36" x14ac:dyDescent="0.2">
      <c r="A552">
        <v>3000455601</v>
      </c>
      <c r="B552" t="s">
        <v>0</v>
      </c>
      <c r="C552" t="s">
        <v>1</v>
      </c>
      <c r="D552" t="s">
        <v>9</v>
      </c>
      <c r="E552" t="s">
        <v>15</v>
      </c>
      <c r="F552" t="s">
        <v>15</v>
      </c>
      <c r="G552">
        <v>19</v>
      </c>
      <c r="H552">
        <v>7</v>
      </c>
      <c r="I552">
        <v>16</v>
      </c>
      <c r="J552">
        <v>2014</v>
      </c>
      <c r="K552">
        <v>1</v>
      </c>
      <c r="L552" s="1">
        <v>41872</v>
      </c>
      <c r="M552" s="1">
        <v>41984</v>
      </c>
      <c r="N552">
        <v>1</v>
      </c>
      <c r="O552" t="s">
        <v>5</v>
      </c>
      <c r="P552" t="s">
        <v>6</v>
      </c>
      <c r="Q552" t="s">
        <v>7</v>
      </c>
      <c r="R552" t="s">
        <v>7</v>
      </c>
      <c r="S552" t="s">
        <v>6</v>
      </c>
      <c r="T552">
        <v>0</v>
      </c>
      <c r="U552">
        <v>1</v>
      </c>
      <c r="V552">
        <v>0</v>
      </c>
      <c r="W552">
        <v>1</v>
      </c>
      <c r="X552">
        <v>0</v>
      </c>
      <c r="Y552">
        <v>1</v>
      </c>
      <c r="Z552">
        <v>112</v>
      </c>
      <c r="AA552">
        <v>3.6721311480000001</v>
      </c>
      <c r="AB552">
        <v>3</v>
      </c>
      <c r="AC552">
        <v>2</v>
      </c>
      <c r="AD552" t="s">
        <v>8</v>
      </c>
      <c r="AE552">
        <v>8</v>
      </c>
      <c r="AF552">
        <v>2014</v>
      </c>
      <c r="AG552">
        <v>201408</v>
      </c>
      <c r="AH552">
        <v>12</v>
      </c>
      <c r="AI552">
        <v>2014</v>
      </c>
      <c r="AJ552">
        <v>201412</v>
      </c>
    </row>
    <row r="553" spans="1:36" x14ac:dyDescent="0.2">
      <c r="A553">
        <v>3002366577</v>
      </c>
      <c r="B553" t="s">
        <v>0</v>
      </c>
      <c r="C553" t="s">
        <v>1</v>
      </c>
      <c r="D553" t="s">
        <v>9</v>
      </c>
      <c r="E553" t="s">
        <v>15</v>
      </c>
      <c r="F553" t="s">
        <v>15</v>
      </c>
      <c r="G553">
        <v>5</v>
      </c>
      <c r="H553">
        <v>3</v>
      </c>
      <c r="I553">
        <v>3</v>
      </c>
      <c r="J553">
        <v>2014</v>
      </c>
      <c r="K553">
        <v>1</v>
      </c>
      <c r="L553" s="1">
        <v>41872</v>
      </c>
      <c r="M553" s="1">
        <v>42736</v>
      </c>
      <c r="N553">
        <v>1</v>
      </c>
      <c r="O553" t="s">
        <v>11</v>
      </c>
      <c r="P553" t="s">
        <v>12</v>
      </c>
      <c r="Q553" t="s">
        <v>12</v>
      </c>
      <c r="R553" s="1">
        <v>42187</v>
      </c>
      <c r="S553" t="s">
        <v>12</v>
      </c>
      <c r="T553">
        <v>0</v>
      </c>
      <c r="U553">
        <v>2</v>
      </c>
      <c r="V553">
        <v>1</v>
      </c>
      <c r="W553">
        <v>0</v>
      </c>
      <c r="X553">
        <v>0</v>
      </c>
      <c r="Y553">
        <v>0</v>
      </c>
      <c r="Z553">
        <v>864</v>
      </c>
      <c r="AA553">
        <v>28.327868850000002</v>
      </c>
      <c r="AB553">
        <v>6</v>
      </c>
      <c r="AC553">
        <v>0</v>
      </c>
      <c r="AD553" t="s">
        <v>13</v>
      </c>
      <c r="AE553">
        <v>8</v>
      </c>
      <c r="AF553">
        <v>2014</v>
      </c>
      <c r="AG553">
        <v>201408</v>
      </c>
      <c r="AH553">
        <v>1</v>
      </c>
      <c r="AI553">
        <v>2017</v>
      </c>
      <c r="AJ553">
        <v>201701</v>
      </c>
    </row>
    <row r="554" spans="1:36" x14ac:dyDescent="0.2">
      <c r="A554">
        <v>3000643698</v>
      </c>
      <c r="B554" t="s">
        <v>0</v>
      </c>
      <c r="C554" t="s">
        <v>14</v>
      </c>
      <c r="D554" t="s">
        <v>9</v>
      </c>
      <c r="E554" t="s">
        <v>15</v>
      </c>
      <c r="F554" t="s">
        <v>15</v>
      </c>
      <c r="G554">
        <v>18</v>
      </c>
      <c r="H554">
        <v>7</v>
      </c>
      <c r="I554">
        <v>16</v>
      </c>
      <c r="J554">
        <v>2014</v>
      </c>
      <c r="K554">
        <v>1</v>
      </c>
      <c r="L554" s="1">
        <v>41873</v>
      </c>
      <c r="M554" s="1">
        <v>42608</v>
      </c>
      <c r="N554">
        <v>1</v>
      </c>
      <c r="O554" t="s">
        <v>19</v>
      </c>
      <c r="P554" t="s">
        <v>6</v>
      </c>
      <c r="Q554" t="s">
        <v>17</v>
      </c>
      <c r="R554" s="1">
        <v>41890</v>
      </c>
      <c r="S554" t="s">
        <v>36</v>
      </c>
      <c r="T554">
        <v>1</v>
      </c>
      <c r="U554">
        <v>5</v>
      </c>
      <c r="V554">
        <v>4</v>
      </c>
      <c r="W554">
        <v>1</v>
      </c>
      <c r="X554">
        <v>0</v>
      </c>
      <c r="Y554">
        <v>0</v>
      </c>
      <c r="Z554">
        <v>735</v>
      </c>
      <c r="AA554">
        <v>24.098360660000001</v>
      </c>
      <c r="AB554">
        <v>6</v>
      </c>
      <c r="AC554">
        <v>3</v>
      </c>
      <c r="AD554" t="s">
        <v>8</v>
      </c>
      <c r="AE554">
        <v>8</v>
      </c>
      <c r="AF554">
        <v>2014</v>
      </c>
      <c r="AG554">
        <v>201408</v>
      </c>
      <c r="AH554">
        <v>8</v>
      </c>
      <c r="AI554">
        <v>2016</v>
      </c>
      <c r="AJ554">
        <v>201608</v>
      </c>
    </row>
    <row r="555" spans="1:36" x14ac:dyDescent="0.2">
      <c r="A555">
        <v>3001050789</v>
      </c>
      <c r="B555" t="s">
        <v>0</v>
      </c>
      <c r="C555" t="s">
        <v>1</v>
      </c>
      <c r="D555" t="s">
        <v>9</v>
      </c>
      <c r="E555" t="s">
        <v>10</v>
      </c>
      <c r="F555" t="s">
        <v>10</v>
      </c>
      <c r="G555">
        <v>17</v>
      </c>
      <c r="H555">
        <v>7</v>
      </c>
      <c r="I555">
        <v>15</v>
      </c>
      <c r="J555">
        <v>2014</v>
      </c>
      <c r="K555">
        <v>1</v>
      </c>
      <c r="L555" s="1">
        <v>41873</v>
      </c>
      <c r="M555" s="1">
        <v>42136</v>
      </c>
      <c r="N555">
        <v>1</v>
      </c>
      <c r="O555" t="s">
        <v>11</v>
      </c>
      <c r="P555" t="s">
        <v>6</v>
      </c>
      <c r="Q555" t="s">
        <v>12</v>
      </c>
      <c r="R555" s="1">
        <v>41912</v>
      </c>
      <c r="S555" t="s">
        <v>12</v>
      </c>
      <c r="T555">
        <v>1</v>
      </c>
      <c r="U555">
        <v>2</v>
      </c>
      <c r="V555">
        <v>1</v>
      </c>
      <c r="W555">
        <v>1</v>
      </c>
      <c r="X555">
        <v>0</v>
      </c>
      <c r="Y555">
        <v>0</v>
      </c>
      <c r="Z555">
        <v>263</v>
      </c>
      <c r="AA555">
        <v>8.6229508199999998</v>
      </c>
      <c r="AB555">
        <v>4</v>
      </c>
      <c r="AC555">
        <v>6</v>
      </c>
      <c r="AD555" t="s">
        <v>8</v>
      </c>
      <c r="AE555">
        <v>8</v>
      </c>
      <c r="AF555">
        <v>2014</v>
      </c>
      <c r="AG555">
        <v>201408</v>
      </c>
      <c r="AH555">
        <v>5</v>
      </c>
      <c r="AI555">
        <v>2015</v>
      </c>
      <c r="AJ555">
        <v>201505</v>
      </c>
    </row>
    <row r="556" spans="1:36" x14ac:dyDescent="0.2">
      <c r="A556">
        <v>3002367519</v>
      </c>
      <c r="B556" t="s">
        <v>0</v>
      </c>
      <c r="C556" t="s">
        <v>14</v>
      </c>
      <c r="D556" t="s">
        <v>2</v>
      </c>
      <c r="E556" t="s">
        <v>3</v>
      </c>
      <c r="F556" t="s">
        <v>4</v>
      </c>
      <c r="G556">
        <v>14</v>
      </c>
      <c r="H556">
        <v>5</v>
      </c>
      <c r="I556">
        <v>11</v>
      </c>
      <c r="J556">
        <v>2014</v>
      </c>
      <c r="K556">
        <v>1</v>
      </c>
      <c r="L556" s="1">
        <v>41873</v>
      </c>
      <c r="M556" s="1">
        <v>42431</v>
      </c>
      <c r="N556">
        <v>1</v>
      </c>
      <c r="O556" t="s">
        <v>27</v>
      </c>
      <c r="P556" t="s">
        <v>21</v>
      </c>
      <c r="Q556" t="s">
        <v>21</v>
      </c>
      <c r="R556" s="1">
        <v>42033</v>
      </c>
      <c r="S556" t="s">
        <v>21</v>
      </c>
      <c r="T556">
        <v>0</v>
      </c>
      <c r="U556">
        <v>3</v>
      </c>
      <c r="V556">
        <v>2</v>
      </c>
      <c r="W556">
        <v>1</v>
      </c>
      <c r="X556">
        <v>0</v>
      </c>
      <c r="Y556">
        <v>0</v>
      </c>
      <c r="Z556">
        <v>558</v>
      </c>
      <c r="AA556">
        <v>18.295081969999998</v>
      </c>
      <c r="AB556">
        <v>6</v>
      </c>
      <c r="AC556">
        <v>4</v>
      </c>
      <c r="AD556" t="s">
        <v>8</v>
      </c>
      <c r="AE556">
        <v>8</v>
      </c>
      <c r="AF556">
        <v>2014</v>
      </c>
      <c r="AG556">
        <v>201408</v>
      </c>
      <c r="AH556">
        <v>3</v>
      </c>
      <c r="AI556">
        <v>2016</v>
      </c>
      <c r="AJ556">
        <v>201603</v>
      </c>
    </row>
    <row r="557" spans="1:36" x14ac:dyDescent="0.2">
      <c r="A557">
        <v>3002373084</v>
      </c>
      <c r="B557" t="s">
        <v>0</v>
      </c>
      <c r="C557" t="s">
        <v>14</v>
      </c>
      <c r="D557" t="s">
        <v>9</v>
      </c>
      <c r="E557" t="s">
        <v>15</v>
      </c>
      <c r="F557" t="s">
        <v>15</v>
      </c>
      <c r="G557">
        <v>2</v>
      </c>
      <c r="H557">
        <v>1</v>
      </c>
      <c r="I557">
        <v>0</v>
      </c>
      <c r="J557">
        <v>2014</v>
      </c>
      <c r="K557">
        <v>1</v>
      </c>
      <c r="L557" s="1">
        <v>41873</v>
      </c>
      <c r="M557" s="1">
        <v>41961</v>
      </c>
      <c r="N557">
        <v>1</v>
      </c>
      <c r="O557" t="s">
        <v>11</v>
      </c>
      <c r="P557" t="s">
        <v>29</v>
      </c>
      <c r="Q557" t="s">
        <v>12</v>
      </c>
      <c r="R557" s="1">
        <v>41876</v>
      </c>
      <c r="S557" t="s">
        <v>12</v>
      </c>
      <c r="T557">
        <v>1</v>
      </c>
      <c r="U557">
        <v>2</v>
      </c>
      <c r="V557">
        <v>1</v>
      </c>
      <c r="W557">
        <v>1</v>
      </c>
      <c r="X557">
        <v>0</v>
      </c>
      <c r="Y557">
        <v>1</v>
      </c>
      <c r="Z557">
        <v>88</v>
      </c>
      <c r="AA557">
        <v>2.8852459019999999</v>
      </c>
      <c r="AB557">
        <v>2</v>
      </c>
      <c r="AC557">
        <v>2</v>
      </c>
      <c r="AD557" t="s">
        <v>8</v>
      </c>
      <c r="AE557">
        <v>8</v>
      </c>
      <c r="AF557">
        <v>2014</v>
      </c>
      <c r="AG557">
        <v>201408</v>
      </c>
      <c r="AH557">
        <v>11</v>
      </c>
      <c r="AI557">
        <v>2014</v>
      </c>
      <c r="AJ557">
        <v>201411</v>
      </c>
    </row>
    <row r="558" spans="1:36" x14ac:dyDescent="0.2">
      <c r="A558">
        <v>3002373105</v>
      </c>
      <c r="B558" t="s">
        <v>0</v>
      </c>
      <c r="C558" t="s">
        <v>1</v>
      </c>
      <c r="D558" t="s">
        <v>9</v>
      </c>
      <c r="E558" t="s">
        <v>15</v>
      </c>
      <c r="F558" t="s">
        <v>15</v>
      </c>
      <c r="G558">
        <v>3</v>
      </c>
      <c r="H558">
        <v>2</v>
      </c>
      <c r="I558">
        <v>1</v>
      </c>
      <c r="J558">
        <v>2014</v>
      </c>
      <c r="K558">
        <v>1</v>
      </c>
      <c r="L558" s="1">
        <v>41873</v>
      </c>
      <c r="M558" s="1">
        <v>41898</v>
      </c>
      <c r="N558">
        <v>1</v>
      </c>
      <c r="O558" t="s">
        <v>27</v>
      </c>
      <c r="P558" t="s">
        <v>21</v>
      </c>
      <c r="Q558" t="s">
        <v>7</v>
      </c>
      <c r="R558" t="s">
        <v>7</v>
      </c>
      <c r="S558" t="s">
        <v>21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1</v>
      </c>
      <c r="Z558">
        <v>25</v>
      </c>
      <c r="AA558">
        <v>0.81967213100000003</v>
      </c>
      <c r="AB558">
        <v>1</v>
      </c>
      <c r="AC558">
        <v>6</v>
      </c>
      <c r="AD558" t="s">
        <v>8</v>
      </c>
      <c r="AE558">
        <v>8</v>
      </c>
      <c r="AF558">
        <v>2014</v>
      </c>
      <c r="AG558">
        <v>201408</v>
      </c>
      <c r="AH558">
        <v>9</v>
      </c>
      <c r="AI558">
        <v>2014</v>
      </c>
      <c r="AJ558">
        <v>201409</v>
      </c>
    </row>
    <row r="559" spans="1:36" x14ac:dyDescent="0.2">
      <c r="A559">
        <v>3002373108</v>
      </c>
      <c r="B559" t="s">
        <v>0</v>
      </c>
      <c r="C559" t="s">
        <v>1</v>
      </c>
      <c r="D559" t="s">
        <v>2</v>
      </c>
      <c r="E559" t="s">
        <v>15</v>
      </c>
      <c r="F559" t="s">
        <v>15</v>
      </c>
      <c r="G559">
        <v>5</v>
      </c>
      <c r="H559">
        <v>2</v>
      </c>
      <c r="I559">
        <v>2</v>
      </c>
      <c r="J559">
        <v>2014</v>
      </c>
      <c r="K559">
        <v>1</v>
      </c>
      <c r="L559" s="1">
        <v>41873</v>
      </c>
      <c r="M559" s="1">
        <v>41898</v>
      </c>
      <c r="N559">
        <v>1</v>
      </c>
      <c r="O559" t="s">
        <v>27</v>
      </c>
      <c r="P559" t="s">
        <v>21</v>
      </c>
      <c r="Q559" t="s">
        <v>7</v>
      </c>
      <c r="R559" t="s">
        <v>7</v>
      </c>
      <c r="S559" t="s">
        <v>21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25</v>
      </c>
      <c r="AA559">
        <v>0.81967213100000003</v>
      </c>
      <c r="AB559">
        <v>1</v>
      </c>
      <c r="AC559">
        <v>6</v>
      </c>
      <c r="AD559" t="s">
        <v>8</v>
      </c>
      <c r="AE559">
        <v>8</v>
      </c>
      <c r="AF559">
        <v>2014</v>
      </c>
      <c r="AG559">
        <v>201408</v>
      </c>
      <c r="AH559">
        <v>9</v>
      </c>
      <c r="AI559">
        <v>2014</v>
      </c>
      <c r="AJ559">
        <v>201409</v>
      </c>
    </row>
    <row r="560" spans="1:36" x14ac:dyDescent="0.2">
      <c r="A560">
        <v>3001537593</v>
      </c>
      <c r="B560" t="s">
        <v>0</v>
      </c>
      <c r="C560" t="s">
        <v>14</v>
      </c>
      <c r="D560" t="s">
        <v>2</v>
      </c>
      <c r="E560" t="s">
        <v>10</v>
      </c>
      <c r="F560" t="s">
        <v>10</v>
      </c>
      <c r="G560">
        <v>10</v>
      </c>
      <c r="H560">
        <v>4</v>
      </c>
      <c r="I560">
        <v>7</v>
      </c>
      <c r="J560">
        <v>2014</v>
      </c>
      <c r="K560">
        <v>1</v>
      </c>
      <c r="L560" s="1">
        <v>41874</v>
      </c>
      <c r="M560" s="1">
        <v>42013</v>
      </c>
      <c r="N560">
        <v>1</v>
      </c>
      <c r="O560" t="s">
        <v>11</v>
      </c>
      <c r="P560" t="s">
        <v>12</v>
      </c>
      <c r="Q560" t="s">
        <v>7</v>
      </c>
      <c r="R560" t="s">
        <v>7</v>
      </c>
      <c r="S560" t="s">
        <v>12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139</v>
      </c>
      <c r="AA560">
        <v>4.5573770490000003</v>
      </c>
      <c r="AB560">
        <v>3</v>
      </c>
      <c r="AC560">
        <v>6</v>
      </c>
      <c r="AD560" t="s">
        <v>8</v>
      </c>
      <c r="AE560">
        <v>8</v>
      </c>
      <c r="AF560">
        <v>2014</v>
      </c>
      <c r="AG560">
        <v>201408</v>
      </c>
      <c r="AH560">
        <v>1</v>
      </c>
      <c r="AI560">
        <v>2015</v>
      </c>
      <c r="AJ560">
        <v>201501</v>
      </c>
    </row>
    <row r="561" spans="1:36" x14ac:dyDescent="0.2">
      <c r="A561">
        <v>3000936798</v>
      </c>
      <c r="B561" t="s">
        <v>0</v>
      </c>
      <c r="C561" t="s">
        <v>14</v>
      </c>
      <c r="D561" t="s">
        <v>9</v>
      </c>
      <c r="E561" t="s">
        <v>10</v>
      </c>
      <c r="F561" t="s">
        <v>10</v>
      </c>
      <c r="G561">
        <v>18</v>
      </c>
      <c r="H561">
        <v>7</v>
      </c>
      <c r="I561">
        <v>16</v>
      </c>
      <c r="J561">
        <v>2014</v>
      </c>
      <c r="K561">
        <v>1</v>
      </c>
      <c r="L561" s="1">
        <v>41876</v>
      </c>
      <c r="M561" s="1">
        <v>41904</v>
      </c>
      <c r="N561">
        <v>1</v>
      </c>
      <c r="O561" t="s">
        <v>11</v>
      </c>
      <c r="P561" t="s">
        <v>12</v>
      </c>
      <c r="Q561" t="s">
        <v>7</v>
      </c>
      <c r="R561" t="s">
        <v>7</v>
      </c>
      <c r="S561" t="s">
        <v>12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28</v>
      </c>
      <c r="AA561">
        <v>0.91803278700000002</v>
      </c>
      <c r="AB561">
        <v>1</v>
      </c>
      <c r="AC561">
        <v>1</v>
      </c>
      <c r="AD561" t="s">
        <v>23</v>
      </c>
      <c r="AE561">
        <v>8</v>
      </c>
      <c r="AF561">
        <v>2014</v>
      </c>
      <c r="AG561">
        <v>201408</v>
      </c>
      <c r="AH561">
        <v>9</v>
      </c>
      <c r="AI561">
        <v>2014</v>
      </c>
      <c r="AJ561">
        <v>201409</v>
      </c>
    </row>
    <row r="562" spans="1:36" x14ac:dyDescent="0.2">
      <c r="A562">
        <v>3002329407</v>
      </c>
      <c r="B562" t="s">
        <v>0</v>
      </c>
      <c r="C562" t="s">
        <v>1</v>
      </c>
      <c r="D562" t="s">
        <v>9</v>
      </c>
      <c r="E562" t="s">
        <v>15</v>
      </c>
      <c r="F562" t="s">
        <v>15</v>
      </c>
      <c r="G562">
        <v>18</v>
      </c>
      <c r="H562">
        <v>7</v>
      </c>
      <c r="I562">
        <v>16</v>
      </c>
      <c r="J562">
        <v>2014</v>
      </c>
      <c r="K562">
        <v>1</v>
      </c>
      <c r="L562" s="1">
        <v>41876</v>
      </c>
      <c r="M562" s="1">
        <v>41877</v>
      </c>
      <c r="N562">
        <v>1</v>
      </c>
      <c r="O562" t="s">
        <v>5</v>
      </c>
      <c r="P562" t="s">
        <v>6</v>
      </c>
      <c r="Q562" t="s">
        <v>7</v>
      </c>
      <c r="R562" t="s">
        <v>7</v>
      </c>
      <c r="S562" t="s">
        <v>6</v>
      </c>
      <c r="T562">
        <v>0</v>
      </c>
      <c r="U562">
        <v>1</v>
      </c>
      <c r="V562">
        <v>0</v>
      </c>
      <c r="W562">
        <v>1</v>
      </c>
      <c r="X562">
        <v>0</v>
      </c>
      <c r="Y562">
        <v>0</v>
      </c>
      <c r="Z562">
        <v>1</v>
      </c>
      <c r="AA562">
        <v>3.2786885000000002E-2</v>
      </c>
      <c r="AB562">
        <v>1</v>
      </c>
      <c r="AC562">
        <v>6</v>
      </c>
      <c r="AD562" t="s">
        <v>8</v>
      </c>
      <c r="AE562">
        <v>8</v>
      </c>
      <c r="AF562">
        <v>2014</v>
      </c>
      <c r="AG562">
        <v>201408</v>
      </c>
      <c r="AH562">
        <v>8</v>
      </c>
      <c r="AI562">
        <v>2014</v>
      </c>
      <c r="AJ562">
        <v>201408</v>
      </c>
    </row>
    <row r="563" spans="1:36" x14ac:dyDescent="0.2">
      <c r="A563">
        <v>3000842385</v>
      </c>
      <c r="B563" t="s">
        <v>0</v>
      </c>
      <c r="C563" t="s">
        <v>1</v>
      </c>
      <c r="D563" t="s">
        <v>9</v>
      </c>
      <c r="E563" t="s">
        <v>15</v>
      </c>
      <c r="F563" t="s">
        <v>15</v>
      </c>
      <c r="G563">
        <v>16</v>
      </c>
      <c r="H563">
        <v>6</v>
      </c>
      <c r="I563">
        <v>14</v>
      </c>
      <c r="J563">
        <v>2014</v>
      </c>
      <c r="K563">
        <v>1</v>
      </c>
      <c r="L563" s="1">
        <v>41877</v>
      </c>
      <c r="M563" s="1">
        <v>42549</v>
      </c>
      <c r="N563">
        <v>1</v>
      </c>
      <c r="O563" t="s">
        <v>11</v>
      </c>
      <c r="P563" t="s">
        <v>12</v>
      </c>
      <c r="Q563" t="s">
        <v>7</v>
      </c>
      <c r="R563" t="s">
        <v>7</v>
      </c>
      <c r="S563" t="s">
        <v>12</v>
      </c>
      <c r="T563">
        <v>0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672</v>
      </c>
      <c r="AA563">
        <v>22.032786890000001</v>
      </c>
      <c r="AB563">
        <v>6</v>
      </c>
      <c r="AC563">
        <v>4</v>
      </c>
      <c r="AD563" t="s">
        <v>24</v>
      </c>
      <c r="AE563">
        <v>8</v>
      </c>
      <c r="AF563">
        <v>2014</v>
      </c>
      <c r="AG563">
        <v>201408</v>
      </c>
      <c r="AH563">
        <v>6</v>
      </c>
      <c r="AI563">
        <v>2016</v>
      </c>
      <c r="AJ563">
        <v>201606</v>
      </c>
    </row>
    <row r="564" spans="1:36" x14ac:dyDescent="0.2">
      <c r="A564">
        <v>3001582479</v>
      </c>
      <c r="B564" t="s">
        <v>0</v>
      </c>
      <c r="C564" t="s">
        <v>1</v>
      </c>
      <c r="D564" t="s">
        <v>9</v>
      </c>
      <c r="E564" t="s">
        <v>15</v>
      </c>
      <c r="F564" t="s">
        <v>15</v>
      </c>
      <c r="G564">
        <v>14</v>
      </c>
      <c r="H564">
        <v>6</v>
      </c>
      <c r="I564">
        <v>12</v>
      </c>
      <c r="J564">
        <v>2014</v>
      </c>
      <c r="K564">
        <v>1</v>
      </c>
      <c r="L564" s="1">
        <v>41877</v>
      </c>
      <c r="M564" s="1">
        <v>42549</v>
      </c>
      <c r="N564">
        <v>1</v>
      </c>
      <c r="O564" t="s">
        <v>11</v>
      </c>
      <c r="P564" t="s">
        <v>12</v>
      </c>
      <c r="Q564" t="s">
        <v>7</v>
      </c>
      <c r="R564" t="s">
        <v>7</v>
      </c>
      <c r="S564" t="s">
        <v>12</v>
      </c>
      <c r="T564">
        <v>0</v>
      </c>
      <c r="U564">
        <v>1</v>
      </c>
      <c r="V564">
        <v>0</v>
      </c>
      <c r="W564">
        <v>1</v>
      </c>
      <c r="X564">
        <v>0</v>
      </c>
      <c r="Y564">
        <v>0</v>
      </c>
      <c r="Z564">
        <v>672</v>
      </c>
      <c r="AA564">
        <v>22.032786890000001</v>
      </c>
      <c r="AB564">
        <v>6</v>
      </c>
      <c r="AC564">
        <v>4</v>
      </c>
      <c r="AD564" t="s">
        <v>24</v>
      </c>
      <c r="AE564">
        <v>8</v>
      </c>
      <c r="AF564">
        <v>2014</v>
      </c>
      <c r="AG564">
        <v>201408</v>
      </c>
      <c r="AH564">
        <v>6</v>
      </c>
      <c r="AI564">
        <v>2016</v>
      </c>
      <c r="AJ564">
        <v>201606</v>
      </c>
    </row>
    <row r="565" spans="1:36" x14ac:dyDescent="0.2">
      <c r="A565">
        <v>3002313816</v>
      </c>
      <c r="B565" t="s">
        <v>0</v>
      </c>
      <c r="C565" t="s">
        <v>14</v>
      </c>
      <c r="D565" t="s">
        <v>9</v>
      </c>
      <c r="E565" t="s">
        <v>3</v>
      </c>
      <c r="F565" t="s">
        <v>4</v>
      </c>
      <c r="G565">
        <v>18</v>
      </c>
      <c r="H565">
        <v>7</v>
      </c>
      <c r="I565">
        <v>15</v>
      </c>
      <c r="J565">
        <v>2014</v>
      </c>
      <c r="K565">
        <v>1</v>
      </c>
      <c r="L565" s="1">
        <v>41877</v>
      </c>
      <c r="M565" s="1">
        <v>41879</v>
      </c>
      <c r="N565">
        <v>1</v>
      </c>
      <c r="O565" t="s">
        <v>5</v>
      </c>
      <c r="P565" t="s">
        <v>6</v>
      </c>
      <c r="Q565" t="s">
        <v>7</v>
      </c>
      <c r="R565" t="s">
        <v>7</v>
      </c>
      <c r="S565" t="s">
        <v>6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2</v>
      </c>
      <c r="AA565">
        <v>6.5573771000000003E-2</v>
      </c>
      <c r="AB565">
        <v>1</v>
      </c>
      <c r="AC565">
        <v>6</v>
      </c>
      <c r="AD565" t="s">
        <v>8</v>
      </c>
      <c r="AE565">
        <v>8</v>
      </c>
      <c r="AF565">
        <v>2014</v>
      </c>
      <c r="AG565">
        <v>201408</v>
      </c>
      <c r="AH565">
        <v>8</v>
      </c>
      <c r="AI565">
        <v>2014</v>
      </c>
      <c r="AJ565">
        <v>201408</v>
      </c>
    </row>
    <row r="566" spans="1:36" x14ac:dyDescent="0.2">
      <c r="A566">
        <v>3002347452</v>
      </c>
      <c r="B566" t="s">
        <v>0</v>
      </c>
      <c r="C566" t="s">
        <v>14</v>
      </c>
      <c r="D566" t="s">
        <v>9</v>
      </c>
      <c r="E566" t="s">
        <v>15</v>
      </c>
      <c r="F566" t="s">
        <v>15</v>
      </c>
      <c r="G566">
        <v>3</v>
      </c>
      <c r="H566">
        <v>2</v>
      </c>
      <c r="I566">
        <v>1</v>
      </c>
      <c r="J566">
        <v>2014</v>
      </c>
      <c r="K566">
        <v>1</v>
      </c>
      <c r="L566" s="1">
        <v>41877</v>
      </c>
      <c r="M566" s="1">
        <v>42135</v>
      </c>
      <c r="N566">
        <v>1</v>
      </c>
      <c r="O566" t="s">
        <v>27</v>
      </c>
      <c r="P566" t="s">
        <v>21</v>
      </c>
      <c r="Q566" t="s">
        <v>7</v>
      </c>
      <c r="R566" t="s">
        <v>7</v>
      </c>
      <c r="S566" t="s">
        <v>21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258</v>
      </c>
      <c r="AA566">
        <v>8.4590163930000006</v>
      </c>
      <c r="AB566">
        <v>4</v>
      </c>
      <c r="AC566">
        <v>6</v>
      </c>
      <c r="AD566" t="s">
        <v>8</v>
      </c>
      <c r="AE566">
        <v>8</v>
      </c>
      <c r="AF566">
        <v>2014</v>
      </c>
      <c r="AG566">
        <v>201408</v>
      </c>
      <c r="AH566">
        <v>5</v>
      </c>
      <c r="AI566">
        <v>2015</v>
      </c>
      <c r="AJ566">
        <v>201505</v>
      </c>
    </row>
    <row r="567" spans="1:36" x14ac:dyDescent="0.2">
      <c r="A567">
        <v>3000496248</v>
      </c>
      <c r="B567" t="s">
        <v>0</v>
      </c>
      <c r="C567" t="s">
        <v>1</v>
      </c>
      <c r="D567" t="s">
        <v>9</v>
      </c>
      <c r="E567" t="s">
        <v>3</v>
      </c>
      <c r="F567" t="s">
        <v>4</v>
      </c>
      <c r="G567">
        <v>14</v>
      </c>
      <c r="H567">
        <v>6</v>
      </c>
      <c r="I567">
        <v>12</v>
      </c>
      <c r="J567">
        <v>2014</v>
      </c>
      <c r="K567">
        <v>1</v>
      </c>
      <c r="L567" s="1">
        <v>41878</v>
      </c>
      <c r="M567" s="1">
        <v>41927</v>
      </c>
      <c r="N567">
        <v>1</v>
      </c>
      <c r="O567" t="s">
        <v>3</v>
      </c>
      <c r="P567" t="s">
        <v>29</v>
      </c>
      <c r="Q567" t="s">
        <v>26</v>
      </c>
      <c r="R567" s="1">
        <v>41880</v>
      </c>
      <c r="S567" t="s">
        <v>26</v>
      </c>
      <c r="T567">
        <v>1</v>
      </c>
      <c r="U567">
        <v>2</v>
      </c>
      <c r="V567">
        <v>1</v>
      </c>
      <c r="W567">
        <v>1</v>
      </c>
      <c r="X567">
        <v>0</v>
      </c>
      <c r="Y567">
        <v>0</v>
      </c>
      <c r="Z567">
        <v>49</v>
      </c>
      <c r="AA567">
        <v>1.6065573769999999</v>
      </c>
      <c r="AB567">
        <v>2</v>
      </c>
      <c r="AC567">
        <v>6</v>
      </c>
      <c r="AD567" t="s">
        <v>8</v>
      </c>
      <c r="AE567">
        <v>8</v>
      </c>
      <c r="AF567">
        <v>2014</v>
      </c>
      <c r="AG567">
        <v>201408</v>
      </c>
      <c r="AH567">
        <v>10</v>
      </c>
      <c r="AI567">
        <v>2014</v>
      </c>
      <c r="AJ567">
        <v>201410</v>
      </c>
    </row>
    <row r="568" spans="1:36" x14ac:dyDescent="0.2">
      <c r="A568">
        <v>3002312145</v>
      </c>
      <c r="B568" t="s">
        <v>0</v>
      </c>
      <c r="C568" t="s">
        <v>14</v>
      </c>
      <c r="D568" t="s">
        <v>9</v>
      </c>
      <c r="E568" t="s">
        <v>10</v>
      </c>
      <c r="F568" t="s">
        <v>10</v>
      </c>
      <c r="G568">
        <v>3</v>
      </c>
      <c r="H568">
        <v>2</v>
      </c>
      <c r="I568">
        <v>1</v>
      </c>
      <c r="J568">
        <v>2014</v>
      </c>
      <c r="K568">
        <v>1</v>
      </c>
      <c r="L568" s="1">
        <v>41878</v>
      </c>
      <c r="M568" s="1">
        <v>41927</v>
      </c>
      <c r="N568">
        <v>1</v>
      </c>
      <c r="O568" t="s">
        <v>11</v>
      </c>
      <c r="P568" t="s">
        <v>29</v>
      </c>
      <c r="Q568" t="s">
        <v>12</v>
      </c>
      <c r="R568" s="1">
        <v>41880</v>
      </c>
      <c r="S568" t="s">
        <v>12</v>
      </c>
      <c r="T568">
        <v>1</v>
      </c>
      <c r="U568">
        <v>2</v>
      </c>
      <c r="V568">
        <v>1</v>
      </c>
      <c r="W568">
        <v>1</v>
      </c>
      <c r="X568">
        <v>0</v>
      </c>
      <c r="Y568">
        <v>0</v>
      </c>
      <c r="Z568">
        <v>49</v>
      </c>
      <c r="AA568">
        <v>1.6065573769999999</v>
      </c>
      <c r="AB568">
        <v>2</v>
      </c>
      <c r="AC568">
        <v>6</v>
      </c>
      <c r="AD568" t="s">
        <v>8</v>
      </c>
      <c r="AE568">
        <v>8</v>
      </c>
      <c r="AF568">
        <v>2014</v>
      </c>
      <c r="AG568">
        <v>201408</v>
      </c>
      <c r="AH568">
        <v>10</v>
      </c>
      <c r="AI568">
        <v>2014</v>
      </c>
      <c r="AJ568">
        <v>201410</v>
      </c>
    </row>
    <row r="569" spans="1:36" x14ac:dyDescent="0.2">
      <c r="A569">
        <v>3002372178</v>
      </c>
      <c r="B569" t="s">
        <v>0</v>
      </c>
      <c r="C569" t="s">
        <v>14</v>
      </c>
      <c r="D569" t="s">
        <v>2</v>
      </c>
      <c r="E569" t="s">
        <v>10</v>
      </c>
      <c r="F569" t="s">
        <v>10</v>
      </c>
      <c r="G569">
        <v>8</v>
      </c>
      <c r="H569">
        <v>3</v>
      </c>
      <c r="I569">
        <v>5</v>
      </c>
      <c r="J569">
        <v>2014</v>
      </c>
      <c r="K569">
        <v>1</v>
      </c>
      <c r="L569" s="1">
        <v>41878</v>
      </c>
      <c r="M569" s="1">
        <v>41927</v>
      </c>
      <c r="N569">
        <v>1</v>
      </c>
      <c r="O569" t="s">
        <v>11</v>
      </c>
      <c r="P569" t="s">
        <v>29</v>
      </c>
      <c r="Q569" t="s">
        <v>12</v>
      </c>
      <c r="R569" s="1">
        <v>41880</v>
      </c>
      <c r="S569" t="s">
        <v>12</v>
      </c>
      <c r="T569">
        <v>1</v>
      </c>
      <c r="U569">
        <v>2</v>
      </c>
      <c r="V569">
        <v>1</v>
      </c>
      <c r="W569">
        <v>1</v>
      </c>
      <c r="X569">
        <v>0</v>
      </c>
      <c r="Y569">
        <v>0</v>
      </c>
      <c r="Z569">
        <v>49</v>
      </c>
      <c r="AA569">
        <v>1.6065573769999999</v>
      </c>
      <c r="AB569">
        <v>2</v>
      </c>
      <c r="AC569">
        <v>6</v>
      </c>
      <c r="AD569" t="s">
        <v>8</v>
      </c>
      <c r="AE569">
        <v>8</v>
      </c>
      <c r="AF569">
        <v>2014</v>
      </c>
      <c r="AG569">
        <v>201408</v>
      </c>
      <c r="AH569">
        <v>10</v>
      </c>
      <c r="AI569">
        <v>2014</v>
      </c>
      <c r="AJ569">
        <v>201410</v>
      </c>
    </row>
    <row r="570" spans="1:36" x14ac:dyDescent="0.2">
      <c r="A570">
        <v>3001414851</v>
      </c>
      <c r="B570" t="s">
        <v>0</v>
      </c>
      <c r="C570" t="s">
        <v>14</v>
      </c>
      <c r="D570" t="s">
        <v>2</v>
      </c>
      <c r="E570" t="s">
        <v>10</v>
      </c>
      <c r="F570" t="s">
        <v>10</v>
      </c>
      <c r="G570">
        <v>10</v>
      </c>
      <c r="H570">
        <v>4</v>
      </c>
      <c r="I570">
        <v>8</v>
      </c>
      <c r="J570">
        <v>2014</v>
      </c>
      <c r="K570">
        <v>1</v>
      </c>
      <c r="L570" s="1">
        <v>41880</v>
      </c>
      <c r="M570" s="1">
        <v>42736</v>
      </c>
      <c r="N570">
        <v>1</v>
      </c>
      <c r="O570" t="s">
        <v>11</v>
      </c>
      <c r="P570" t="s">
        <v>29</v>
      </c>
      <c r="Q570" t="s">
        <v>12</v>
      </c>
      <c r="R570" s="1">
        <v>42009</v>
      </c>
      <c r="S570" t="s">
        <v>12</v>
      </c>
      <c r="T570">
        <v>1</v>
      </c>
      <c r="U570">
        <v>2</v>
      </c>
      <c r="V570">
        <v>1</v>
      </c>
      <c r="W570">
        <v>0</v>
      </c>
      <c r="X570">
        <v>0</v>
      </c>
      <c r="Y570">
        <v>0</v>
      </c>
      <c r="Z570">
        <v>856</v>
      </c>
      <c r="AA570">
        <v>28.06557377</v>
      </c>
      <c r="AB570">
        <v>6</v>
      </c>
      <c r="AC570">
        <v>0</v>
      </c>
      <c r="AD570" t="s">
        <v>13</v>
      </c>
      <c r="AE570">
        <v>8</v>
      </c>
      <c r="AF570">
        <v>2014</v>
      </c>
      <c r="AG570">
        <v>201408</v>
      </c>
      <c r="AH570">
        <v>1</v>
      </c>
      <c r="AI570">
        <v>2017</v>
      </c>
      <c r="AJ570">
        <v>201701</v>
      </c>
    </row>
    <row r="571" spans="1:36" x14ac:dyDescent="0.2">
      <c r="A571">
        <v>3001617624</v>
      </c>
      <c r="B571" t="s">
        <v>0</v>
      </c>
      <c r="C571" t="s">
        <v>14</v>
      </c>
      <c r="D571" t="s">
        <v>9</v>
      </c>
      <c r="E571" t="s">
        <v>15</v>
      </c>
      <c r="F571" t="s">
        <v>15</v>
      </c>
      <c r="G571">
        <v>12</v>
      </c>
      <c r="H571">
        <v>5</v>
      </c>
      <c r="I571">
        <v>10</v>
      </c>
      <c r="J571">
        <v>2014</v>
      </c>
      <c r="K571">
        <v>2</v>
      </c>
      <c r="L571" s="1">
        <v>41880</v>
      </c>
      <c r="M571" s="1">
        <v>42736</v>
      </c>
      <c r="N571">
        <v>0</v>
      </c>
      <c r="O571" t="s">
        <v>37</v>
      </c>
      <c r="P571" t="s">
        <v>6</v>
      </c>
      <c r="Q571" t="s">
        <v>21</v>
      </c>
      <c r="R571" s="1">
        <v>42034</v>
      </c>
      <c r="S571" t="s">
        <v>20</v>
      </c>
      <c r="T571">
        <v>1</v>
      </c>
      <c r="U571">
        <v>8</v>
      </c>
      <c r="V571">
        <v>7</v>
      </c>
      <c r="W571">
        <v>0</v>
      </c>
      <c r="X571">
        <v>0</v>
      </c>
      <c r="Y571">
        <v>0</v>
      </c>
      <c r="Z571">
        <v>856</v>
      </c>
      <c r="AA571">
        <v>28.06557377</v>
      </c>
      <c r="AB571">
        <v>6</v>
      </c>
      <c r="AC571">
        <v>0</v>
      </c>
      <c r="AD571" t="s">
        <v>13</v>
      </c>
      <c r="AE571">
        <v>8</v>
      </c>
      <c r="AF571">
        <v>2014</v>
      </c>
      <c r="AG571">
        <v>201408</v>
      </c>
      <c r="AH571">
        <v>1</v>
      </c>
      <c r="AI571">
        <v>2017</v>
      </c>
      <c r="AJ571">
        <v>201701</v>
      </c>
    </row>
    <row r="572" spans="1:36" x14ac:dyDescent="0.2">
      <c r="A572">
        <v>3002163435</v>
      </c>
      <c r="B572" t="s">
        <v>0</v>
      </c>
      <c r="C572" t="s">
        <v>1</v>
      </c>
      <c r="D572" t="s">
        <v>2</v>
      </c>
      <c r="E572" t="s">
        <v>15</v>
      </c>
      <c r="F572" t="s">
        <v>15</v>
      </c>
      <c r="G572">
        <v>8</v>
      </c>
      <c r="H572">
        <v>3</v>
      </c>
      <c r="I572">
        <v>5</v>
      </c>
      <c r="J572">
        <v>2014</v>
      </c>
      <c r="K572">
        <v>1</v>
      </c>
      <c r="L572" s="1">
        <v>41880</v>
      </c>
      <c r="M572" s="1">
        <v>42736</v>
      </c>
      <c r="N572">
        <v>1</v>
      </c>
      <c r="O572" t="s">
        <v>11</v>
      </c>
      <c r="P572" t="s">
        <v>29</v>
      </c>
      <c r="Q572" t="s">
        <v>12</v>
      </c>
      <c r="R572" s="1">
        <v>41913</v>
      </c>
      <c r="S572" t="s">
        <v>12</v>
      </c>
      <c r="T572">
        <v>1</v>
      </c>
      <c r="U572">
        <v>2</v>
      </c>
      <c r="V572">
        <v>1</v>
      </c>
      <c r="W572">
        <v>0</v>
      </c>
      <c r="X572">
        <v>0</v>
      </c>
      <c r="Y572">
        <v>0</v>
      </c>
      <c r="Z572">
        <v>856</v>
      </c>
      <c r="AA572">
        <v>28.06557377</v>
      </c>
      <c r="AB572">
        <v>6</v>
      </c>
      <c r="AC572">
        <v>0</v>
      </c>
      <c r="AD572" t="s">
        <v>13</v>
      </c>
      <c r="AE572">
        <v>8</v>
      </c>
      <c r="AF572">
        <v>2014</v>
      </c>
      <c r="AG572">
        <v>201408</v>
      </c>
      <c r="AH572">
        <v>1</v>
      </c>
      <c r="AI572">
        <v>2017</v>
      </c>
      <c r="AJ572">
        <v>201701</v>
      </c>
    </row>
    <row r="573" spans="1:36" x14ac:dyDescent="0.2">
      <c r="A573">
        <v>3002185011</v>
      </c>
      <c r="B573" t="s">
        <v>0</v>
      </c>
      <c r="C573" t="s">
        <v>14</v>
      </c>
      <c r="D573" t="s">
        <v>2</v>
      </c>
      <c r="E573" t="s">
        <v>10</v>
      </c>
      <c r="F573" t="s">
        <v>10</v>
      </c>
      <c r="G573">
        <v>4</v>
      </c>
      <c r="H573">
        <v>2</v>
      </c>
      <c r="I573">
        <v>1</v>
      </c>
      <c r="J573">
        <v>2014</v>
      </c>
      <c r="K573">
        <v>1</v>
      </c>
      <c r="L573" s="1">
        <v>41880</v>
      </c>
      <c r="M573" s="1">
        <v>42736</v>
      </c>
      <c r="N573">
        <v>1</v>
      </c>
      <c r="O573" t="s">
        <v>27</v>
      </c>
      <c r="P573" t="s">
        <v>21</v>
      </c>
      <c r="Q573" t="s">
        <v>12</v>
      </c>
      <c r="R573" s="1">
        <v>41936</v>
      </c>
      <c r="S573" t="s">
        <v>21</v>
      </c>
      <c r="T573">
        <v>1</v>
      </c>
      <c r="U573">
        <v>7</v>
      </c>
      <c r="V573">
        <v>6</v>
      </c>
      <c r="W573">
        <v>0</v>
      </c>
      <c r="X573">
        <v>0</v>
      </c>
      <c r="Y573">
        <v>0</v>
      </c>
      <c r="Z573">
        <v>856</v>
      </c>
      <c r="AA573">
        <v>28.06557377</v>
      </c>
      <c r="AB573">
        <v>6</v>
      </c>
      <c r="AC573">
        <v>0</v>
      </c>
      <c r="AD573" t="s">
        <v>13</v>
      </c>
      <c r="AE573">
        <v>8</v>
      </c>
      <c r="AF573">
        <v>2014</v>
      </c>
      <c r="AG573">
        <v>201408</v>
      </c>
      <c r="AH573">
        <v>1</v>
      </c>
      <c r="AI573">
        <v>2017</v>
      </c>
      <c r="AJ573">
        <v>201701</v>
      </c>
    </row>
    <row r="574" spans="1:36" x14ac:dyDescent="0.2">
      <c r="A574">
        <v>3002374716</v>
      </c>
      <c r="B574" t="s">
        <v>0</v>
      </c>
      <c r="C574" t="s">
        <v>14</v>
      </c>
      <c r="D574" t="s">
        <v>9</v>
      </c>
      <c r="E574" t="s">
        <v>3</v>
      </c>
      <c r="F574" t="s">
        <v>4</v>
      </c>
      <c r="G574">
        <v>2</v>
      </c>
      <c r="H574">
        <v>1</v>
      </c>
      <c r="I574">
        <v>0</v>
      </c>
      <c r="J574">
        <v>2014</v>
      </c>
      <c r="K574">
        <v>1</v>
      </c>
      <c r="L574" s="1">
        <v>41883</v>
      </c>
      <c r="M574" s="1">
        <v>42397</v>
      </c>
      <c r="N574">
        <v>1</v>
      </c>
      <c r="O574" t="s">
        <v>11</v>
      </c>
      <c r="P574" t="s">
        <v>12</v>
      </c>
      <c r="Q574" t="s">
        <v>7</v>
      </c>
      <c r="R574" t="s">
        <v>7</v>
      </c>
      <c r="S574" t="s">
        <v>12</v>
      </c>
      <c r="T574">
        <v>0</v>
      </c>
      <c r="U574">
        <v>1</v>
      </c>
      <c r="V574">
        <v>0</v>
      </c>
      <c r="W574">
        <v>1</v>
      </c>
      <c r="X574">
        <v>0</v>
      </c>
      <c r="Y574">
        <v>0</v>
      </c>
      <c r="Z574">
        <v>514</v>
      </c>
      <c r="AA574">
        <v>16.852459020000001</v>
      </c>
      <c r="AB574">
        <v>5</v>
      </c>
      <c r="AC574">
        <v>4</v>
      </c>
      <c r="AD574" t="s">
        <v>32</v>
      </c>
      <c r="AE574">
        <v>9</v>
      </c>
      <c r="AF574">
        <v>2014</v>
      </c>
      <c r="AG574">
        <v>201409</v>
      </c>
      <c r="AH574">
        <v>1</v>
      </c>
      <c r="AI574">
        <v>2016</v>
      </c>
      <c r="AJ574">
        <v>201601</v>
      </c>
    </row>
    <row r="575" spans="1:36" x14ac:dyDescent="0.2">
      <c r="A575">
        <v>3002303610</v>
      </c>
      <c r="B575" t="s">
        <v>0</v>
      </c>
      <c r="C575" t="s">
        <v>1</v>
      </c>
      <c r="D575" t="s">
        <v>2</v>
      </c>
      <c r="E575" t="s">
        <v>3</v>
      </c>
      <c r="F575" t="s">
        <v>4</v>
      </c>
      <c r="G575">
        <v>3</v>
      </c>
      <c r="H575">
        <v>2</v>
      </c>
      <c r="I575">
        <v>1</v>
      </c>
      <c r="J575">
        <v>2014</v>
      </c>
      <c r="K575">
        <v>1</v>
      </c>
      <c r="L575" s="1">
        <v>41884</v>
      </c>
      <c r="M575" s="1">
        <v>41887</v>
      </c>
      <c r="N575">
        <v>1</v>
      </c>
      <c r="O575" t="s">
        <v>28</v>
      </c>
      <c r="P575" t="s">
        <v>29</v>
      </c>
      <c r="Q575" t="s">
        <v>7</v>
      </c>
      <c r="R575" t="s">
        <v>7</v>
      </c>
      <c r="S575" t="s">
        <v>29</v>
      </c>
      <c r="T575">
        <v>0</v>
      </c>
      <c r="U575">
        <v>1</v>
      </c>
      <c r="V575">
        <v>0</v>
      </c>
      <c r="W575">
        <v>1</v>
      </c>
      <c r="X575">
        <v>0</v>
      </c>
      <c r="Y575">
        <v>0</v>
      </c>
      <c r="Z575">
        <v>3</v>
      </c>
      <c r="AA575">
        <v>9.8360656000000005E-2</v>
      </c>
      <c r="AB575">
        <v>1</v>
      </c>
      <c r="AC575">
        <v>6</v>
      </c>
      <c r="AD575" t="s">
        <v>8</v>
      </c>
      <c r="AE575">
        <v>9</v>
      </c>
      <c r="AF575">
        <v>2014</v>
      </c>
      <c r="AG575">
        <v>201409</v>
      </c>
      <c r="AH575">
        <v>9</v>
      </c>
      <c r="AI575">
        <v>2014</v>
      </c>
      <c r="AJ575">
        <v>201409</v>
      </c>
    </row>
    <row r="576" spans="1:36" x14ac:dyDescent="0.2">
      <c r="A576">
        <v>3000938220</v>
      </c>
      <c r="B576" t="s">
        <v>0</v>
      </c>
      <c r="C576" t="s">
        <v>1</v>
      </c>
      <c r="D576" t="s">
        <v>2</v>
      </c>
      <c r="E576" t="s">
        <v>10</v>
      </c>
      <c r="F576" t="s">
        <v>10</v>
      </c>
      <c r="G576">
        <v>19</v>
      </c>
      <c r="H576">
        <v>7</v>
      </c>
      <c r="I576">
        <v>16</v>
      </c>
      <c r="J576">
        <v>2014</v>
      </c>
      <c r="K576">
        <v>1</v>
      </c>
      <c r="L576" s="1">
        <v>41885</v>
      </c>
      <c r="M576" s="1">
        <v>41926</v>
      </c>
      <c r="N576">
        <v>1</v>
      </c>
      <c r="O576" t="s">
        <v>5</v>
      </c>
      <c r="P576" t="s">
        <v>6</v>
      </c>
      <c r="Q576" t="s">
        <v>7</v>
      </c>
      <c r="R576" t="s">
        <v>7</v>
      </c>
      <c r="S576" t="s">
        <v>6</v>
      </c>
      <c r="T576">
        <v>0</v>
      </c>
      <c r="U576">
        <v>1</v>
      </c>
      <c r="V576">
        <v>0</v>
      </c>
      <c r="W576">
        <v>1</v>
      </c>
      <c r="X576">
        <v>0</v>
      </c>
      <c r="Y576">
        <v>1</v>
      </c>
      <c r="Z576">
        <v>41</v>
      </c>
      <c r="AA576">
        <v>1.3442622950000001</v>
      </c>
      <c r="AB576">
        <v>2</v>
      </c>
      <c r="AC576">
        <v>2</v>
      </c>
      <c r="AD576" t="s">
        <v>8</v>
      </c>
      <c r="AE576">
        <v>9</v>
      </c>
      <c r="AF576">
        <v>2014</v>
      </c>
      <c r="AG576">
        <v>201409</v>
      </c>
      <c r="AH576">
        <v>10</v>
      </c>
      <c r="AI576">
        <v>2014</v>
      </c>
      <c r="AJ576">
        <v>201410</v>
      </c>
    </row>
    <row r="577" spans="1:36" x14ac:dyDescent="0.2">
      <c r="A577">
        <v>3002319969</v>
      </c>
      <c r="B577" t="s">
        <v>0</v>
      </c>
      <c r="C577" t="s">
        <v>1</v>
      </c>
      <c r="D577" t="s">
        <v>2</v>
      </c>
      <c r="E577" t="s">
        <v>25</v>
      </c>
      <c r="F577" t="s">
        <v>4</v>
      </c>
      <c r="G577">
        <v>4</v>
      </c>
      <c r="H577">
        <v>2</v>
      </c>
      <c r="I577">
        <v>1</v>
      </c>
      <c r="J577">
        <v>2014</v>
      </c>
      <c r="K577">
        <v>2</v>
      </c>
      <c r="L577" s="1">
        <v>41885</v>
      </c>
      <c r="M577" s="1">
        <v>42118</v>
      </c>
      <c r="N577">
        <v>0</v>
      </c>
      <c r="O577" t="s">
        <v>11</v>
      </c>
      <c r="P577" t="s">
        <v>12</v>
      </c>
      <c r="Q577" t="s">
        <v>7</v>
      </c>
      <c r="R577" t="s">
        <v>7</v>
      </c>
      <c r="S577" t="s">
        <v>12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233</v>
      </c>
      <c r="AA577">
        <v>7.6393442619999998</v>
      </c>
      <c r="AB577">
        <v>4</v>
      </c>
      <c r="AC577">
        <v>6</v>
      </c>
      <c r="AD577" t="s">
        <v>8</v>
      </c>
      <c r="AE577">
        <v>9</v>
      </c>
      <c r="AF577">
        <v>2014</v>
      </c>
      <c r="AG577">
        <v>201409</v>
      </c>
      <c r="AH577">
        <v>4</v>
      </c>
      <c r="AI577">
        <v>2015</v>
      </c>
      <c r="AJ577">
        <v>201504</v>
      </c>
    </row>
    <row r="578" spans="1:36" x14ac:dyDescent="0.2">
      <c r="A578">
        <v>3002375115</v>
      </c>
      <c r="B578" t="s">
        <v>0</v>
      </c>
      <c r="C578" t="s">
        <v>14</v>
      </c>
      <c r="D578" t="s">
        <v>9</v>
      </c>
      <c r="E578" t="s">
        <v>10</v>
      </c>
      <c r="F578" t="s">
        <v>10</v>
      </c>
      <c r="G578">
        <v>2</v>
      </c>
      <c r="H578">
        <v>1</v>
      </c>
      <c r="I578">
        <v>0</v>
      </c>
      <c r="J578">
        <v>2014</v>
      </c>
      <c r="K578">
        <v>1</v>
      </c>
      <c r="L578" s="1">
        <v>41885</v>
      </c>
      <c r="M578" s="1">
        <v>42446</v>
      </c>
      <c r="N578">
        <v>1</v>
      </c>
      <c r="O578" t="s">
        <v>27</v>
      </c>
      <c r="P578" t="s">
        <v>21</v>
      </c>
      <c r="Q578" t="s">
        <v>7</v>
      </c>
      <c r="R578" t="s">
        <v>7</v>
      </c>
      <c r="S578" t="s">
        <v>21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561</v>
      </c>
      <c r="AA578">
        <v>18.393442619999998</v>
      </c>
      <c r="AB578">
        <v>6</v>
      </c>
      <c r="AC578">
        <v>4</v>
      </c>
      <c r="AD578" t="s">
        <v>32</v>
      </c>
      <c r="AE578">
        <v>9</v>
      </c>
      <c r="AF578">
        <v>2014</v>
      </c>
      <c r="AG578">
        <v>201409</v>
      </c>
      <c r="AH578">
        <v>3</v>
      </c>
      <c r="AI578">
        <v>2016</v>
      </c>
      <c r="AJ578">
        <v>201603</v>
      </c>
    </row>
    <row r="579" spans="1:36" x14ac:dyDescent="0.2">
      <c r="A579">
        <v>3002358891</v>
      </c>
      <c r="B579" t="s">
        <v>0</v>
      </c>
      <c r="C579" t="s">
        <v>1</v>
      </c>
      <c r="D579" t="s">
        <v>2</v>
      </c>
      <c r="E579" t="s">
        <v>10</v>
      </c>
      <c r="F579" t="s">
        <v>10</v>
      </c>
      <c r="G579">
        <v>19</v>
      </c>
      <c r="H579">
        <v>7</v>
      </c>
      <c r="I579">
        <v>16</v>
      </c>
      <c r="J579">
        <v>2014</v>
      </c>
      <c r="K579">
        <v>1</v>
      </c>
      <c r="L579" s="1">
        <v>41886</v>
      </c>
      <c r="M579" s="1">
        <v>41897</v>
      </c>
      <c r="N579">
        <v>1</v>
      </c>
      <c r="O579" t="s">
        <v>5</v>
      </c>
      <c r="P579" t="s">
        <v>6</v>
      </c>
      <c r="Q579" t="s">
        <v>7</v>
      </c>
      <c r="R579" t="s">
        <v>7</v>
      </c>
      <c r="S579" t="s">
        <v>6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11</v>
      </c>
      <c r="AA579">
        <v>0.360655738</v>
      </c>
      <c r="AB579">
        <v>1</v>
      </c>
      <c r="AC579">
        <v>6</v>
      </c>
      <c r="AD579" t="s">
        <v>8</v>
      </c>
      <c r="AE579">
        <v>9</v>
      </c>
      <c r="AF579">
        <v>2014</v>
      </c>
      <c r="AG579">
        <v>201409</v>
      </c>
      <c r="AH579">
        <v>9</v>
      </c>
      <c r="AI579">
        <v>2014</v>
      </c>
      <c r="AJ579">
        <v>201409</v>
      </c>
    </row>
    <row r="580" spans="1:36" x14ac:dyDescent="0.2">
      <c r="A580">
        <v>3000396615</v>
      </c>
      <c r="B580" t="s">
        <v>0</v>
      </c>
      <c r="C580" t="s">
        <v>14</v>
      </c>
      <c r="D580" t="s">
        <v>9</v>
      </c>
      <c r="E580" t="s">
        <v>10</v>
      </c>
      <c r="F580" t="s">
        <v>10</v>
      </c>
      <c r="G580">
        <v>20</v>
      </c>
      <c r="H580">
        <v>7</v>
      </c>
      <c r="I580">
        <v>17</v>
      </c>
      <c r="J580">
        <v>2014</v>
      </c>
      <c r="K580">
        <v>1</v>
      </c>
      <c r="L580" s="1">
        <v>41889</v>
      </c>
      <c r="M580" s="1">
        <v>42009</v>
      </c>
      <c r="N580">
        <v>1</v>
      </c>
      <c r="O580" t="s">
        <v>11</v>
      </c>
      <c r="P580" t="s">
        <v>12</v>
      </c>
      <c r="Q580" t="s">
        <v>7</v>
      </c>
      <c r="R580" t="s">
        <v>7</v>
      </c>
      <c r="S580" t="s">
        <v>12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120</v>
      </c>
      <c r="AA580">
        <v>3.9344262300000001</v>
      </c>
      <c r="AB580">
        <v>3</v>
      </c>
      <c r="AC580">
        <v>1</v>
      </c>
      <c r="AD580" t="s">
        <v>8</v>
      </c>
      <c r="AE580">
        <v>9</v>
      </c>
      <c r="AF580">
        <v>2014</v>
      </c>
      <c r="AG580">
        <v>201409</v>
      </c>
      <c r="AH580">
        <v>1</v>
      </c>
      <c r="AI580">
        <v>2015</v>
      </c>
      <c r="AJ580">
        <v>201501</v>
      </c>
    </row>
    <row r="581" spans="1:36" x14ac:dyDescent="0.2">
      <c r="A581">
        <v>3002375952</v>
      </c>
      <c r="B581" t="s">
        <v>0</v>
      </c>
      <c r="C581" t="s">
        <v>1</v>
      </c>
      <c r="D581" t="s">
        <v>9</v>
      </c>
      <c r="E581" t="s">
        <v>10</v>
      </c>
      <c r="F581" t="s">
        <v>10</v>
      </c>
      <c r="G581">
        <v>2</v>
      </c>
      <c r="H581">
        <v>1</v>
      </c>
      <c r="I581">
        <v>0</v>
      </c>
      <c r="J581">
        <v>2014</v>
      </c>
      <c r="K581">
        <v>1</v>
      </c>
      <c r="L581" s="1">
        <v>41889</v>
      </c>
      <c r="M581" s="1">
        <v>42635</v>
      </c>
      <c r="N581">
        <v>1</v>
      </c>
      <c r="O581" t="s">
        <v>11</v>
      </c>
      <c r="P581" t="s">
        <v>21</v>
      </c>
      <c r="Q581" t="s">
        <v>12</v>
      </c>
      <c r="R581" s="1">
        <v>41915</v>
      </c>
      <c r="S581" t="s">
        <v>12</v>
      </c>
      <c r="T581">
        <v>1</v>
      </c>
      <c r="U581">
        <v>2</v>
      </c>
      <c r="V581">
        <v>1</v>
      </c>
      <c r="W581">
        <v>1</v>
      </c>
      <c r="X581">
        <v>0</v>
      </c>
      <c r="Y581">
        <v>0</v>
      </c>
      <c r="Z581">
        <v>746</v>
      </c>
      <c r="AA581">
        <v>24.459016389999999</v>
      </c>
      <c r="AB581">
        <v>6</v>
      </c>
      <c r="AC581">
        <v>3</v>
      </c>
      <c r="AD581" t="s">
        <v>32</v>
      </c>
      <c r="AE581">
        <v>9</v>
      </c>
      <c r="AF581">
        <v>2014</v>
      </c>
      <c r="AG581">
        <v>201409</v>
      </c>
      <c r="AH581">
        <v>9</v>
      </c>
      <c r="AI581">
        <v>2016</v>
      </c>
      <c r="AJ581">
        <v>201609</v>
      </c>
    </row>
    <row r="582" spans="1:36" x14ac:dyDescent="0.2">
      <c r="A582">
        <v>3002375988</v>
      </c>
      <c r="B582" t="s">
        <v>0</v>
      </c>
      <c r="C582" t="s">
        <v>1</v>
      </c>
      <c r="D582" t="s">
        <v>9</v>
      </c>
      <c r="E582" t="s">
        <v>15</v>
      </c>
      <c r="F582" t="s">
        <v>15</v>
      </c>
      <c r="G582">
        <v>2</v>
      </c>
      <c r="H582">
        <v>1</v>
      </c>
      <c r="I582">
        <v>0</v>
      </c>
      <c r="J582">
        <v>2014</v>
      </c>
      <c r="K582">
        <v>1</v>
      </c>
      <c r="L582" s="1">
        <v>41889</v>
      </c>
      <c r="M582" s="1">
        <v>42446</v>
      </c>
      <c r="N582">
        <v>1</v>
      </c>
      <c r="O582" t="s">
        <v>11</v>
      </c>
      <c r="P582" t="s">
        <v>12</v>
      </c>
      <c r="Q582" t="s">
        <v>12</v>
      </c>
      <c r="R582" s="1">
        <v>41960</v>
      </c>
      <c r="S582" t="s">
        <v>12</v>
      </c>
      <c r="T582">
        <v>0</v>
      </c>
      <c r="U582">
        <v>2</v>
      </c>
      <c r="V582">
        <v>1</v>
      </c>
      <c r="W582">
        <v>1</v>
      </c>
      <c r="X582">
        <v>0</v>
      </c>
      <c r="Y582">
        <v>0</v>
      </c>
      <c r="Z582">
        <v>557</v>
      </c>
      <c r="AA582">
        <v>18.262295080000001</v>
      </c>
      <c r="AB582">
        <v>6</v>
      </c>
      <c r="AC582">
        <v>4</v>
      </c>
      <c r="AD582" t="s">
        <v>32</v>
      </c>
      <c r="AE582">
        <v>9</v>
      </c>
      <c r="AF582">
        <v>2014</v>
      </c>
      <c r="AG582">
        <v>201409</v>
      </c>
      <c r="AH582">
        <v>3</v>
      </c>
      <c r="AI582">
        <v>2016</v>
      </c>
      <c r="AJ582">
        <v>201603</v>
      </c>
    </row>
    <row r="583" spans="1:36" x14ac:dyDescent="0.2">
      <c r="A583">
        <v>3000415338</v>
      </c>
      <c r="B583" t="s">
        <v>0</v>
      </c>
      <c r="C583" t="s">
        <v>14</v>
      </c>
      <c r="D583" t="s">
        <v>9</v>
      </c>
      <c r="E583" t="s">
        <v>10</v>
      </c>
      <c r="F583" t="s">
        <v>10</v>
      </c>
      <c r="G583">
        <v>17</v>
      </c>
      <c r="H583">
        <v>7</v>
      </c>
      <c r="I583">
        <v>15</v>
      </c>
      <c r="J583">
        <v>2014</v>
      </c>
      <c r="K583">
        <v>1</v>
      </c>
      <c r="L583" s="1">
        <v>41890</v>
      </c>
      <c r="M583" s="1">
        <v>41892</v>
      </c>
      <c r="N583">
        <v>1</v>
      </c>
      <c r="O583" t="s">
        <v>5</v>
      </c>
      <c r="P583" t="s">
        <v>6</v>
      </c>
      <c r="Q583" t="s">
        <v>7</v>
      </c>
      <c r="R583" t="s">
        <v>7</v>
      </c>
      <c r="S583" t="s">
        <v>6</v>
      </c>
      <c r="T583">
        <v>0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2</v>
      </c>
      <c r="AA583">
        <v>6.5573771000000003E-2</v>
      </c>
      <c r="AB583">
        <v>1</v>
      </c>
      <c r="AC583">
        <v>2</v>
      </c>
      <c r="AD583" t="s">
        <v>8</v>
      </c>
      <c r="AE583">
        <v>9</v>
      </c>
      <c r="AF583">
        <v>2014</v>
      </c>
      <c r="AG583">
        <v>201409</v>
      </c>
      <c r="AH583">
        <v>9</v>
      </c>
      <c r="AI583">
        <v>2014</v>
      </c>
      <c r="AJ583">
        <v>201409</v>
      </c>
    </row>
    <row r="584" spans="1:36" x14ac:dyDescent="0.2">
      <c r="A584">
        <v>3000486465</v>
      </c>
      <c r="B584" t="s">
        <v>0</v>
      </c>
      <c r="C584" t="s">
        <v>14</v>
      </c>
      <c r="D584" t="s">
        <v>2</v>
      </c>
      <c r="E584" t="s">
        <v>10</v>
      </c>
      <c r="F584" t="s">
        <v>10</v>
      </c>
      <c r="G584">
        <v>12</v>
      </c>
      <c r="H584">
        <v>5</v>
      </c>
      <c r="I584">
        <v>9</v>
      </c>
      <c r="J584">
        <v>2014</v>
      </c>
      <c r="K584">
        <v>1</v>
      </c>
      <c r="L584" s="1">
        <v>41891</v>
      </c>
      <c r="M584" s="1">
        <v>41985</v>
      </c>
      <c r="N584">
        <v>1</v>
      </c>
      <c r="O584" t="s">
        <v>11</v>
      </c>
      <c r="P584" t="s">
        <v>12</v>
      </c>
      <c r="Q584" t="s">
        <v>29</v>
      </c>
      <c r="R584" s="1">
        <v>41942</v>
      </c>
      <c r="S584" t="s">
        <v>29</v>
      </c>
      <c r="T584">
        <v>1</v>
      </c>
      <c r="U584">
        <v>2</v>
      </c>
      <c r="V584">
        <v>1</v>
      </c>
      <c r="W584">
        <v>1</v>
      </c>
      <c r="X584">
        <v>0</v>
      </c>
      <c r="Y584">
        <v>0</v>
      </c>
      <c r="Z584">
        <v>94</v>
      </c>
      <c r="AA584">
        <v>3.081967213</v>
      </c>
      <c r="AB584">
        <v>3</v>
      </c>
      <c r="AC584">
        <v>6</v>
      </c>
      <c r="AD584" t="s">
        <v>8</v>
      </c>
      <c r="AE584">
        <v>9</v>
      </c>
      <c r="AF584">
        <v>2014</v>
      </c>
      <c r="AG584">
        <v>201409</v>
      </c>
      <c r="AH584">
        <v>12</v>
      </c>
      <c r="AI584">
        <v>2014</v>
      </c>
      <c r="AJ584">
        <v>201412</v>
      </c>
    </row>
    <row r="585" spans="1:36" x14ac:dyDescent="0.2">
      <c r="A585">
        <v>3000486468</v>
      </c>
      <c r="B585" t="s">
        <v>0</v>
      </c>
      <c r="C585" t="s">
        <v>14</v>
      </c>
      <c r="D585" t="s">
        <v>2</v>
      </c>
      <c r="E585" t="s">
        <v>10</v>
      </c>
      <c r="F585" t="s">
        <v>10</v>
      </c>
      <c r="G585">
        <v>15</v>
      </c>
      <c r="H585">
        <v>6</v>
      </c>
      <c r="I585">
        <v>13</v>
      </c>
      <c r="J585">
        <v>2014</v>
      </c>
      <c r="K585">
        <v>1</v>
      </c>
      <c r="L585" s="1">
        <v>41891</v>
      </c>
      <c r="M585" s="1">
        <v>42390</v>
      </c>
      <c r="N585">
        <v>1</v>
      </c>
      <c r="O585" t="s">
        <v>37</v>
      </c>
      <c r="P585" t="s">
        <v>12</v>
      </c>
      <c r="Q585" t="s">
        <v>29</v>
      </c>
      <c r="R585" s="1">
        <v>41942</v>
      </c>
      <c r="S585" t="s">
        <v>6</v>
      </c>
      <c r="T585">
        <v>1</v>
      </c>
      <c r="U585">
        <v>7</v>
      </c>
      <c r="V585">
        <v>6</v>
      </c>
      <c r="W585">
        <v>1</v>
      </c>
      <c r="X585">
        <v>1</v>
      </c>
      <c r="Y585">
        <v>1</v>
      </c>
      <c r="Z585">
        <v>499</v>
      </c>
      <c r="AA585">
        <v>16.360655739999999</v>
      </c>
      <c r="AB585">
        <v>5</v>
      </c>
      <c r="AC585">
        <v>2</v>
      </c>
      <c r="AD585" t="s">
        <v>18</v>
      </c>
      <c r="AE585">
        <v>9</v>
      </c>
      <c r="AF585">
        <v>2014</v>
      </c>
      <c r="AG585">
        <v>201409</v>
      </c>
      <c r="AH585">
        <v>1</v>
      </c>
      <c r="AI585">
        <v>2016</v>
      </c>
      <c r="AJ585">
        <v>201601</v>
      </c>
    </row>
    <row r="586" spans="1:36" x14ac:dyDescent="0.2">
      <c r="A586">
        <v>3002252226</v>
      </c>
      <c r="B586" t="s">
        <v>0</v>
      </c>
      <c r="C586" t="s">
        <v>14</v>
      </c>
      <c r="D586" t="s">
        <v>2</v>
      </c>
      <c r="E586" t="s">
        <v>10</v>
      </c>
      <c r="F586" t="s">
        <v>10</v>
      </c>
      <c r="G586">
        <v>3</v>
      </c>
      <c r="H586">
        <v>2</v>
      </c>
      <c r="I586">
        <v>1</v>
      </c>
      <c r="J586">
        <v>2014</v>
      </c>
      <c r="K586">
        <v>1</v>
      </c>
      <c r="L586" s="1">
        <v>41891</v>
      </c>
      <c r="M586" s="1">
        <v>42736</v>
      </c>
      <c r="N586">
        <v>1</v>
      </c>
      <c r="O586" t="s">
        <v>3</v>
      </c>
      <c r="P586" t="s">
        <v>29</v>
      </c>
      <c r="Q586" t="s">
        <v>12</v>
      </c>
      <c r="R586" s="1">
        <v>41898</v>
      </c>
      <c r="S586" t="s">
        <v>26</v>
      </c>
      <c r="T586">
        <v>1</v>
      </c>
      <c r="U586">
        <v>5</v>
      </c>
      <c r="V586">
        <v>4</v>
      </c>
      <c r="W586">
        <v>0</v>
      </c>
      <c r="X586">
        <v>0</v>
      </c>
      <c r="Y586">
        <v>0</v>
      </c>
      <c r="Z586">
        <v>845</v>
      </c>
      <c r="AA586">
        <v>27.704918030000002</v>
      </c>
      <c r="AB586">
        <v>6</v>
      </c>
      <c r="AC586">
        <v>0</v>
      </c>
      <c r="AD586" t="s">
        <v>13</v>
      </c>
      <c r="AE586">
        <v>9</v>
      </c>
      <c r="AF586">
        <v>2014</v>
      </c>
      <c r="AG586">
        <v>201409</v>
      </c>
      <c r="AH586">
        <v>1</v>
      </c>
      <c r="AI586">
        <v>2017</v>
      </c>
      <c r="AJ586">
        <v>201701</v>
      </c>
    </row>
    <row r="587" spans="1:36" x14ac:dyDescent="0.2">
      <c r="A587">
        <v>3002351547</v>
      </c>
      <c r="B587" t="s">
        <v>0</v>
      </c>
      <c r="C587" t="s">
        <v>1</v>
      </c>
      <c r="D587" t="s">
        <v>2</v>
      </c>
      <c r="E587" t="s">
        <v>10</v>
      </c>
      <c r="F587" t="s">
        <v>10</v>
      </c>
      <c r="G587">
        <v>2</v>
      </c>
      <c r="H587">
        <v>1</v>
      </c>
      <c r="I587">
        <v>0</v>
      </c>
      <c r="J587">
        <v>2014</v>
      </c>
      <c r="K587">
        <v>1</v>
      </c>
      <c r="L587" s="1">
        <v>41891</v>
      </c>
      <c r="M587" s="1">
        <v>42736</v>
      </c>
      <c r="N587">
        <v>1</v>
      </c>
      <c r="O587" t="s">
        <v>3</v>
      </c>
      <c r="P587" t="s">
        <v>29</v>
      </c>
      <c r="Q587" t="s">
        <v>12</v>
      </c>
      <c r="R587" s="1">
        <v>41898</v>
      </c>
      <c r="S587" t="s">
        <v>26</v>
      </c>
      <c r="T587">
        <v>1</v>
      </c>
      <c r="U587">
        <v>5</v>
      </c>
      <c r="V587">
        <v>4</v>
      </c>
      <c r="W587">
        <v>0</v>
      </c>
      <c r="X587">
        <v>0</v>
      </c>
      <c r="Y587">
        <v>0</v>
      </c>
      <c r="Z587">
        <v>845</v>
      </c>
      <c r="AA587">
        <v>27.704918030000002</v>
      </c>
      <c r="AB587">
        <v>6</v>
      </c>
      <c r="AC587">
        <v>0</v>
      </c>
      <c r="AD587" t="s">
        <v>13</v>
      </c>
      <c r="AE587">
        <v>9</v>
      </c>
      <c r="AF587">
        <v>2014</v>
      </c>
      <c r="AG587">
        <v>201409</v>
      </c>
      <c r="AH587">
        <v>1</v>
      </c>
      <c r="AI587">
        <v>2017</v>
      </c>
      <c r="AJ587">
        <v>201701</v>
      </c>
    </row>
    <row r="588" spans="1:36" x14ac:dyDescent="0.2">
      <c r="A588">
        <v>3002019033</v>
      </c>
      <c r="B588" t="s">
        <v>0</v>
      </c>
      <c r="C588" t="s">
        <v>1</v>
      </c>
      <c r="D588" t="s">
        <v>9</v>
      </c>
      <c r="E588" t="s">
        <v>4</v>
      </c>
      <c r="F588" t="s">
        <v>4</v>
      </c>
      <c r="G588">
        <v>8</v>
      </c>
      <c r="H588">
        <v>3</v>
      </c>
      <c r="I588">
        <v>5</v>
      </c>
      <c r="J588">
        <v>2014</v>
      </c>
      <c r="K588">
        <v>1</v>
      </c>
      <c r="L588" s="1">
        <v>41892</v>
      </c>
      <c r="M588" s="1">
        <v>42087</v>
      </c>
      <c r="N588">
        <v>1</v>
      </c>
      <c r="O588" t="s">
        <v>11</v>
      </c>
      <c r="P588" t="s">
        <v>12</v>
      </c>
      <c r="Q588" t="s">
        <v>7</v>
      </c>
      <c r="R588" t="s">
        <v>7</v>
      </c>
      <c r="S588" t="s">
        <v>12</v>
      </c>
      <c r="T588">
        <v>0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195</v>
      </c>
      <c r="AA588">
        <v>6.3934426230000003</v>
      </c>
      <c r="AB588">
        <v>4</v>
      </c>
      <c r="AC588">
        <v>2</v>
      </c>
      <c r="AD588" t="s">
        <v>8</v>
      </c>
      <c r="AE588">
        <v>9</v>
      </c>
      <c r="AF588">
        <v>2014</v>
      </c>
      <c r="AG588">
        <v>201409</v>
      </c>
      <c r="AH588">
        <v>3</v>
      </c>
      <c r="AI588">
        <v>2015</v>
      </c>
      <c r="AJ588">
        <v>201503</v>
      </c>
    </row>
    <row r="589" spans="1:36" x14ac:dyDescent="0.2">
      <c r="A589">
        <v>3002019036</v>
      </c>
      <c r="B589" t="s">
        <v>0</v>
      </c>
      <c r="C589" t="s">
        <v>1</v>
      </c>
      <c r="D589" t="s">
        <v>9</v>
      </c>
      <c r="E589" t="s">
        <v>4</v>
      </c>
      <c r="F589" t="s">
        <v>4</v>
      </c>
      <c r="G589">
        <v>8</v>
      </c>
      <c r="H589">
        <v>3</v>
      </c>
      <c r="I589">
        <v>5</v>
      </c>
      <c r="J589">
        <v>2014</v>
      </c>
      <c r="K589">
        <v>1</v>
      </c>
      <c r="L589" s="1">
        <v>41892</v>
      </c>
      <c r="M589" s="1">
        <v>42087</v>
      </c>
      <c r="N589">
        <v>1</v>
      </c>
      <c r="O589" t="s">
        <v>11</v>
      </c>
      <c r="P589" t="s">
        <v>12</v>
      </c>
      <c r="Q589" t="s">
        <v>7</v>
      </c>
      <c r="R589" t="s">
        <v>7</v>
      </c>
      <c r="S589" t="s">
        <v>12</v>
      </c>
      <c r="T589">
        <v>0</v>
      </c>
      <c r="U589">
        <v>1</v>
      </c>
      <c r="V589">
        <v>0</v>
      </c>
      <c r="W589">
        <v>1</v>
      </c>
      <c r="X589">
        <v>0</v>
      </c>
      <c r="Y589">
        <v>1</v>
      </c>
      <c r="Z589">
        <v>195</v>
      </c>
      <c r="AA589">
        <v>6.3934426230000003</v>
      </c>
      <c r="AB589">
        <v>4</v>
      </c>
      <c r="AC589">
        <v>2</v>
      </c>
      <c r="AD589" t="s">
        <v>8</v>
      </c>
      <c r="AE589">
        <v>9</v>
      </c>
      <c r="AF589">
        <v>2014</v>
      </c>
      <c r="AG589">
        <v>201409</v>
      </c>
      <c r="AH589">
        <v>3</v>
      </c>
      <c r="AI589">
        <v>2015</v>
      </c>
      <c r="AJ589">
        <v>201503</v>
      </c>
    </row>
    <row r="590" spans="1:36" x14ac:dyDescent="0.2">
      <c r="A590">
        <v>3002143269</v>
      </c>
      <c r="B590" t="s">
        <v>0</v>
      </c>
      <c r="C590" t="s">
        <v>1</v>
      </c>
      <c r="D590" t="s">
        <v>34</v>
      </c>
      <c r="E590" t="s">
        <v>4</v>
      </c>
      <c r="F590" t="s">
        <v>4</v>
      </c>
      <c r="G590">
        <v>13</v>
      </c>
      <c r="H590">
        <v>5</v>
      </c>
      <c r="I590">
        <v>11</v>
      </c>
      <c r="J590">
        <v>2014</v>
      </c>
      <c r="K590">
        <v>1</v>
      </c>
      <c r="L590" s="1">
        <v>41892</v>
      </c>
      <c r="M590" s="1">
        <v>42040</v>
      </c>
      <c r="N590">
        <v>1</v>
      </c>
      <c r="O590" t="s">
        <v>3</v>
      </c>
      <c r="P590" t="s">
        <v>12</v>
      </c>
      <c r="Q590" t="s">
        <v>26</v>
      </c>
      <c r="R590" s="1">
        <v>41962</v>
      </c>
      <c r="S590" t="s">
        <v>26</v>
      </c>
      <c r="T590">
        <v>1</v>
      </c>
      <c r="U590">
        <v>2</v>
      </c>
      <c r="V590">
        <v>1</v>
      </c>
      <c r="W590">
        <v>1</v>
      </c>
      <c r="X590">
        <v>0</v>
      </c>
      <c r="Y590">
        <v>1</v>
      </c>
      <c r="Z590">
        <v>148</v>
      </c>
      <c r="AA590">
        <v>4.8524590160000001</v>
      </c>
      <c r="AB590">
        <v>3</v>
      </c>
      <c r="AC590">
        <v>2</v>
      </c>
      <c r="AD590" t="s">
        <v>8</v>
      </c>
      <c r="AE590">
        <v>9</v>
      </c>
      <c r="AF590">
        <v>2014</v>
      </c>
      <c r="AG590">
        <v>201409</v>
      </c>
      <c r="AH590">
        <v>2</v>
      </c>
      <c r="AI590">
        <v>2015</v>
      </c>
      <c r="AJ590">
        <v>201502</v>
      </c>
    </row>
    <row r="591" spans="1:36" x14ac:dyDescent="0.2">
      <c r="A591">
        <v>3002362629</v>
      </c>
      <c r="B591" t="s">
        <v>0</v>
      </c>
      <c r="C591" t="s">
        <v>14</v>
      </c>
      <c r="D591" t="s">
        <v>9</v>
      </c>
      <c r="E591" t="s">
        <v>10</v>
      </c>
      <c r="F591" t="s">
        <v>10</v>
      </c>
      <c r="G591">
        <v>3</v>
      </c>
      <c r="H591">
        <v>1</v>
      </c>
      <c r="I591">
        <v>0</v>
      </c>
      <c r="J591">
        <v>2014</v>
      </c>
      <c r="K591">
        <v>1</v>
      </c>
      <c r="L591" s="1">
        <v>41892</v>
      </c>
      <c r="M591" s="1">
        <v>42516</v>
      </c>
      <c r="N591">
        <v>1</v>
      </c>
      <c r="O591" t="s">
        <v>27</v>
      </c>
      <c r="P591" t="s">
        <v>21</v>
      </c>
      <c r="Q591" t="s">
        <v>21</v>
      </c>
      <c r="R591" s="1">
        <v>42139</v>
      </c>
      <c r="S591" t="s">
        <v>21</v>
      </c>
      <c r="T591">
        <v>0</v>
      </c>
      <c r="U591">
        <v>3</v>
      </c>
      <c r="V591">
        <v>2</v>
      </c>
      <c r="W591">
        <v>1</v>
      </c>
      <c r="X591">
        <v>0</v>
      </c>
      <c r="Y591">
        <v>0</v>
      </c>
      <c r="Z591">
        <v>624</v>
      </c>
      <c r="AA591">
        <v>20.459016389999999</v>
      </c>
      <c r="AB591">
        <v>6</v>
      </c>
      <c r="AC591">
        <v>4</v>
      </c>
      <c r="AD591" t="s">
        <v>32</v>
      </c>
      <c r="AE591">
        <v>9</v>
      </c>
      <c r="AF591">
        <v>2014</v>
      </c>
      <c r="AG591">
        <v>201409</v>
      </c>
      <c r="AH591">
        <v>5</v>
      </c>
      <c r="AI591">
        <v>2016</v>
      </c>
      <c r="AJ591">
        <v>201605</v>
      </c>
    </row>
    <row r="592" spans="1:36" x14ac:dyDescent="0.2">
      <c r="A592">
        <v>3002015757</v>
      </c>
      <c r="B592" t="s">
        <v>0</v>
      </c>
      <c r="C592" t="s">
        <v>14</v>
      </c>
      <c r="D592" t="s">
        <v>9</v>
      </c>
      <c r="E592" t="s">
        <v>10</v>
      </c>
      <c r="F592" t="s">
        <v>10</v>
      </c>
      <c r="G592">
        <v>8</v>
      </c>
      <c r="H592">
        <v>4</v>
      </c>
      <c r="I592">
        <v>6</v>
      </c>
      <c r="J592">
        <v>2014</v>
      </c>
      <c r="K592">
        <v>1</v>
      </c>
      <c r="L592" s="1">
        <v>41893</v>
      </c>
      <c r="M592" s="1">
        <v>42572</v>
      </c>
      <c r="N592">
        <v>1</v>
      </c>
      <c r="O592" t="s">
        <v>27</v>
      </c>
      <c r="P592" t="s">
        <v>12</v>
      </c>
      <c r="Q592" t="s">
        <v>21</v>
      </c>
      <c r="R592" s="1">
        <v>42053</v>
      </c>
      <c r="S592" t="s">
        <v>21</v>
      </c>
      <c r="T592">
        <v>1</v>
      </c>
      <c r="U592">
        <v>3</v>
      </c>
      <c r="V592">
        <v>2</v>
      </c>
      <c r="W592">
        <v>1</v>
      </c>
      <c r="X592">
        <v>0</v>
      </c>
      <c r="Y592">
        <v>0</v>
      </c>
      <c r="Z592">
        <v>679</v>
      </c>
      <c r="AA592">
        <v>22.262295080000001</v>
      </c>
      <c r="AB592">
        <v>6</v>
      </c>
      <c r="AC592">
        <v>3</v>
      </c>
      <c r="AD592" t="s">
        <v>32</v>
      </c>
      <c r="AE592">
        <v>9</v>
      </c>
      <c r="AF592">
        <v>2014</v>
      </c>
      <c r="AG592">
        <v>201409</v>
      </c>
      <c r="AH592">
        <v>7</v>
      </c>
      <c r="AI592">
        <v>2016</v>
      </c>
      <c r="AJ592">
        <v>201607</v>
      </c>
    </row>
    <row r="593" spans="1:36" x14ac:dyDescent="0.2">
      <c r="A593">
        <v>3002088591</v>
      </c>
      <c r="B593" t="s">
        <v>0</v>
      </c>
      <c r="C593" t="s">
        <v>1</v>
      </c>
      <c r="D593" t="s">
        <v>9</v>
      </c>
      <c r="E593" t="s">
        <v>10</v>
      </c>
      <c r="F593" t="s">
        <v>10</v>
      </c>
      <c r="G593">
        <v>5</v>
      </c>
      <c r="H593">
        <v>3</v>
      </c>
      <c r="I593">
        <v>3</v>
      </c>
      <c r="J593">
        <v>2014</v>
      </c>
      <c r="K593">
        <v>1</v>
      </c>
      <c r="L593" s="1">
        <v>41893</v>
      </c>
      <c r="M593" s="1">
        <v>42572</v>
      </c>
      <c r="N593">
        <v>1</v>
      </c>
      <c r="O593" t="s">
        <v>27</v>
      </c>
      <c r="P593" t="s">
        <v>12</v>
      </c>
      <c r="Q593" t="s">
        <v>21</v>
      </c>
      <c r="R593" s="1">
        <v>42053</v>
      </c>
      <c r="S593" t="s">
        <v>21</v>
      </c>
      <c r="T593">
        <v>1</v>
      </c>
      <c r="U593">
        <v>3</v>
      </c>
      <c r="V593">
        <v>2</v>
      </c>
      <c r="W593">
        <v>1</v>
      </c>
      <c r="X593">
        <v>0</v>
      </c>
      <c r="Y593">
        <v>0</v>
      </c>
      <c r="Z593">
        <v>679</v>
      </c>
      <c r="AA593">
        <v>22.262295080000001</v>
      </c>
      <c r="AB593">
        <v>6</v>
      </c>
      <c r="AC593">
        <v>3</v>
      </c>
      <c r="AD593" t="s">
        <v>32</v>
      </c>
      <c r="AE593">
        <v>9</v>
      </c>
      <c r="AF593">
        <v>2014</v>
      </c>
      <c r="AG593">
        <v>201409</v>
      </c>
      <c r="AH593">
        <v>7</v>
      </c>
      <c r="AI593">
        <v>2016</v>
      </c>
      <c r="AJ593">
        <v>201607</v>
      </c>
    </row>
    <row r="594" spans="1:36" x14ac:dyDescent="0.2">
      <c r="A594">
        <v>3002153790</v>
      </c>
      <c r="B594" t="s">
        <v>0</v>
      </c>
      <c r="C594" t="s">
        <v>14</v>
      </c>
      <c r="D594" t="s">
        <v>9</v>
      </c>
      <c r="E594" t="s">
        <v>15</v>
      </c>
      <c r="F594" t="s">
        <v>15</v>
      </c>
      <c r="G594">
        <v>18</v>
      </c>
      <c r="H594">
        <v>7</v>
      </c>
      <c r="I594">
        <v>16</v>
      </c>
      <c r="J594">
        <v>2014</v>
      </c>
      <c r="K594">
        <v>2</v>
      </c>
      <c r="L594" s="1">
        <v>41893</v>
      </c>
      <c r="M594" s="1">
        <v>42725</v>
      </c>
      <c r="N594">
        <v>0</v>
      </c>
      <c r="O594" t="s">
        <v>38</v>
      </c>
      <c r="P594" t="s">
        <v>6</v>
      </c>
      <c r="Q594" t="s">
        <v>12</v>
      </c>
      <c r="R594" s="1">
        <v>41941</v>
      </c>
      <c r="S594" t="s">
        <v>39</v>
      </c>
      <c r="T594">
        <v>1</v>
      </c>
      <c r="U594">
        <v>5</v>
      </c>
      <c r="V594">
        <v>4</v>
      </c>
      <c r="W594">
        <v>1</v>
      </c>
      <c r="X594">
        <v>0</v>
      </c>
      <c r="Y594">
        <v>0</v>
      </c>
      <c r="Z594">
        <v>832</v>
      </c>
      <c r="AA594">
        <v>27.27868853</v>
      </c>
      <c r="AB594">
        <v>6</v>
      </c>
      <c r="AC594">
        <v>1</v>
      </c>
      <c r="AD594" t="s">
        <v>33</v>
      </c>
      <c r="AE594">
        <v>9</v>
      </c>
      <c r="AF594">
        <v>2014</v>
      </c>
      <c r="AG594">
        <v>201409</v>
      </c>
      <c r="AH594">
        <v>12</v>
      </c>
      <c r="AI594">
        <v>2016</v>
      </c>
      <c r="AJ594">
        <v>201612</v>
      </c>
    </row>
    <row r="595" spans="1:36" x14ac:dyDescent="0.2">
      <c r="A595">
        <v>3000396618</v>
      </c>
      <c r="B595" t="s">
        <v>0</v>
      </c>
      <c r="C595" t="s">
        <v>1</v>
      </c>
      <c r="D595" t="s">
        <v>9</v>
      </c>
      <c r="E595" t="s">
        <v>25</v>
      </c>
      <c r="F595" t="s">
        <v>4</v>
      </c>
      <c r="G595">
        <v>17</v>
      </c>
      <c r="H595">
        <v>7</v>
      </c>
      <c r="I595">
        <v>15</v>
      </c>
      <c r="J595">
        <v>2014</v>
      </c>
      <c r="K595">
        <v>2</v>
      </c>
      <c r="L595" s="1">
        <v>41894</v>
      </c>
      <c r="M595" s="1">
        <v>42076</v>
      </c>
      <c r="N595">
        <v>0</v>
      </c>
      <c r="O595" t="s">
        <v>19</v>
      </c>
      <c r="P595" t="s">
        <v>20</v>
      </c>
      <c r="Q595" t="s">
        <v>20</v>
      </c>
      <c r="R595" s="1">
        <v>41978</v>
      </c>
      <c r="S595" t="s">
        <v>20</v>
      </c>
      <c r="T595">
        <v>0</v>
      </c>
      <c r="U595">
        <v>2</v>
      </c>
      <c r="V595">
        <v>1</v>
      </c>
      <c r="W595">
        <v>1</v>
      </c>
      <c r="X595">
        <v>0</v>
      </c>
      <c r="Y595">
        <v>0</v>
      </c>
      <c r="Z595">
        <v>182</v>
      </c>
      <c r="AA595">
        <v>5.9672131149999998</v>
      </c>
      <c r="AB595">
        <v>4</v>
      </c>
      <c r="AC595">
        <v>6</v>
      </c>
      <c r="AD595" t="s">
        <v>8</v>
      </c>
      <c r="AE595">
        <v>9</v>
      </c>
      <c r="AF595">
        <v>2014</v>
      </c>
      <c r="AG595">
        <v>201409</v>
      </c>
      <c r="AH595">
        <v>3</v>
      </c>
      <c r="AI595">
        <v>2015</v>
      </c>
      <c r="AJ595">
        <v>201503</v>
      </c>
    </row>
    <row r="596" spans="1:36" x14ac:dyDescent="0.2">
      <c r="A596">
        <v>3000830199</v>
      </c>
      <c r="B596" t="s">
        <v>0</v>
      </c>
      <c r="C596" t="s">
        <v>1</v>
      </c>
      <c r="D596" t="s">
        <v>2</v>
      </c>
      <c r="E596" t="s">
        <v>15</v>
      </c>
      <c r="F596" t="s">
        <v>15</v>
      </c>
      <c r="G596">
        <v>17</v>
      </c>
      <c r="H596">
        <v>6</v>
      </c>
      <c r="I596">
        <v>15</v>
      </c>
      <c r="J596">
        <v>2014</v>
      </c>
      <c r="K596">
        <v>2</v>
      </c>
      <c r="L596" s="1">
        <v>41894</v>
      </c>
      <c r="M596" s="1">
        <v>42514</v>
      </c>
      <c r="N596">
        <v>0</v>
      </c>
      <c r="O596" t="s">
        <v>11</v>
      </c>
      <c r="P596" t="s">
        <v>17</v>
      </c>
      <c r="Q596" t="s">
        <v>12</v>
      </c>
      <c r="R596" s="1">
        <v>42150</v>
      </c>
      <c r="S596" t="s">
        <v>12</v>
      </c>
      <c r="T596">
        <v>1</v>
      </c>
      <c r="U596">
        <v>3</v>
      </c>
      <c r="V596">
        <v>2</v>
      </c>
      <c r="W596">
        <v>1</v>
      </c>
      <c r="X596">
        <v>0</v>
      </c>
      <c r="Y596">
        <v>0</v>
      </c>
      <c r="Z596">
        <v>620</v>
      </c>
      <c r="AA596">
        <v>20.327868850000002</v>
      </c>
      <c r="AB596">
        <v>6</v>
      </c>
      <c r="AC596">
        <v>4</v>
      </c>
      <c r="AD596" t="s">
        <v>40</v>
      </c>
      <c r="AE596">
        <v>9</v>
      </c>
      <c r="AF596">
        <v>2014</v>
      </c>
      <c r="AG596">
        <v>201409</v>
      </c>
      <c r="AH596">
        <v>5</v>
      </c>
      <c r="AI596">
        <v>2016</v>
      </c>
      <c r="AJ596">
        <v>201605</v>
      </c>
    </row>
    <row r="597" spans="1:36" x14ac:dyDescent="0.2">
      <c r="A597">
        <v>3002311737</v>
      </c>
      <c r="B597" t="s">
        <v>0</v>
      </c>
      <c r="C597" t="s">
        <v>1</v>
      </c>
      <c r="D597" t="s">
        <v>9</v>
      </c>
      <c r="E597" t="s">
        <v>10</v>
      </c>
      <c r="F597" t="s">
        <v>10</v>
      </c>
      <c r="G597">
        <v>3</v>
      </c>
      <c r="H597">
        <v>1</v>
      </c>
      <c r="I597">
        <v>0</v>
      </c>
      <c r="J597">
        <v>2014</v>
      </c>
      <c r="K597">
        <v>1</v>
      </c>
      <c r="L597" s="1">
        <v>41895</v>
      </c>
      <c r="M597" s="1">
        <v>42693</v>
      </c>
      <c r="N597">
        <v>1</v>
      </c>
      <c r="O597" t="s">
        <v>11</v>
      </c>
      <c r="P597" t="s">
        <v>29</v>
      </c>
      <c r="Q597" t="s">
        <v>12</v>
      </c>
      <c r="R597" s="1">
        <v>41908</v>
      </c>
      <c r="S597" t="s">
        <v>12</v>
      </c>
      <c r="T597">
        <v>1</v>
      </c>
      <c r="U597">
        <v>2</v>
      </c>
      <c r="V597">
        <v>1</v>
      </c>
      <c r="W597">
        <v>1</v>
      </c>
      <c r="X597">
        <v>0</v>
      </c>
      <c r="Y597">
        <v>0</v>
      </c>
      <c r="Z597">
        <v>798</v>
      </c>
      <c r="AA597">
        <v>26.163934430000001</v>
      </c>
      <c r="AB597">
        <v>6</v>
      </c>
      <c r="AC597">
        <v>2</v>
      </c>
      <c r="AD597" t="s">
        <v>32</v>
      </c>
      <c r="AE597">
        <v>9</v>
      </c>
      <c r="AF597">
        <v>2014</v>
      </c>
      <c r="AG597">
        <v>201409</v>
      </c>
      <c r="AH597">
        <v>11</v>
      </c>
      <c r="AI597">
        <v>2016</v>
      </c>
      <c r="AJ597">
        <v>201611</v>
      </c>
    </row>
    <row r="598" spans="1:36" x14ac:dyDescent="0.2">
      <c r="A598">
        <v>3002377218</v>
      </c>
      <c r="B598" t="s">
        <v>0</v>
      </c>
      <c r="C598" t="s">
        <v>14</v>
      </c>
      <c r="D598" t="s">
        <v>9</v>
      </c>
      <c r="E598" t="s">
        <v>10</v>
      </c>
      <c r="F598" t="s">
        <v>10</v>
      </c>
      <c r="G598">
        <v>2</v>
      </c>
      <c r="H598">
        <v>1</v>
      </c>
      <c r="I598">
        <v>0</v>
      </c>
      <c r="J598">
        <v>2014</v>
      </c>
      <c r="K598">
        <v>1</v>
      </c>
      <c r="L598" s="1">
        <v>41897</v>
      </c>
      <c r="M598" s="1">
        <v>41908</v>
      </c>
      <c r="N598">
        <v>1</v>
      </c>
      <c r="O598" t="s">
        <v>28</v>
      </c>
      <c r="P598" t="s">
        <v>29</v>
      </c>
      <c r="Q598" t="s">
        <v>7</v>
      </c>
      <c r="R598" t="s">
        <v>7</v>
      </c>
      <c r="S598" t="s">
        <v>29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11</v>
      </c>
      <c r="AA598">
        <v>0.360655738</v>
      </c>
      <c r="AB598">
        <v>1</v>
      </c>
      <c r="AC598">
        <v>6</v>
      </c>
      <c r="AD598" t="s">
        <v>8</v>
      </c>
      <c r="AE598">
        <v>9</v>
      </c>
      <c r="AF598">
        <v>2014</v>
      </c>
      <c r="AG598">
        <v>201409</v>
      </c>
      <c r="AH598">
        <v>9</v>
      </c>
      <c r="AI598">
        <v>2014</v>
      </c>
      <c r="AJ598">
        <v>201409</v>
      </c>
    </row>
    <row r="599" spans="1:36" x14ac:dyDescent="0.2">
      <c r="A599">
        <v>3002377269</v>
      </c>
      <c r="B599" t="s">
        <v>0</v>
      </c>
      <c r="C599" t="s">
        <v>14</v>
      </c>
      <c r="D599" t="s">
        <v>2</v>
      </c>
      <c r="E599" t="s">
        <v>15</v>
      </c>
      <c r="F599" t="s">
        <v>15</v>
      </c>
      <c r="G599">
        <v>2</v>
      </c>
      <c r="H599">
        <v>1</v>
      </c>
      <c r="I599">
        <v>0</v>
      </c>
      <c r="J599">
        <v>2014</v>
      </c>
      <c r="K599">
        <v>1</v>
      </c>
      <c r="L599" s="1">
        <v>41897</v>
      </c>
      <c r="M599" s="1">
        <v>41913</v>
      </c>
      <c r="N599">
        <v>1</v>
      </c>
      <c r="O599" t="s">
        <v>28</v>
      </c>
      <c r="P599" t="s">
        <v>29</v>
      </c>
      <c r="Q599" t="s">
        <v>7</v>
      </c>
      <c r="R599" t="s">
        <v>7</v>
      </c>
      <c r="S599" t="s">
        <v>29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16</v>
      </c>
      <c r="AA599">
        <v>0.52459016400000003</v>
      </c>
      <c r="AB599">
        <v>1</v>
      </c>
      <c r="AC599">
        <v>6</v>
      </c>
      <c r="AD599" t="s">
        <v>8</v>
      </c>
      <c r="AE599">
        <v>9</v>
      </c>
      <c r="AF599">
        <v>2014</v>
      </c>
      <c r="AG599">
        <v>201409</v>
      </c>
      <c r="AH599">
        <v>10</v>
      </c>
      <c r="AI599">
        <v>2014</v>
      </c>
      <c r="AJ599">
        <v>201410</v>
      </c>
    </row>
    <row r="600" spans="1:36" x14ac:dyDescent="0.2">
      <c r="A600">
        <v>3002377551</v>
      </c>
      <c r="B600" t="s">
        <v>0</v>
      </c>
      <c r="C600" t="s">
        <v>1</v>
      </c>
      <c r="D600" t="s">
        <v>2</v>
      </c>
      <c r="E600" t="s">
        <v>10</v>
      </c>
      <c r="F600" t="s">
        <v>10</v>
      </c>
      <c r="G600">
        <v>17</v>
      </c>
      <c r="H600">
        <v>7</v>
      </c>
      <c r="I600">
        <v>15</v>
      </c>
      <c r="J600">
        <v>2014</v>
      </c>
      <c r="K600">
        <v>1</v>
      </c>
      <c r="L600" s="1">
        <v>41897</v>
      </c>
      <c r="M600" s="1">
        <v>41904</v>
      </c>
      <c r="N600">
        <v>1</v>
      </c>
      <c r="O600" t="s">
        <v>5</v>
      </c>
      <c r="P600" t="s">
        <v>6</v>
      </c>
      <c r="Q600" t="s">
        <v>7</v>
      </c>
      <c r="R600" t="s">
        <v>7</v>
      </c>
      <c r="S600" t="s">
        <v>6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7</v>
      </c>
      <c r="AA600">
        <v>0.229508197</v>
      </c>
      <c r="AB600">
        <v>1</v>
      </c>
      <c r="AC600">
        <v>6</v>
      </c>
      <c r="AD600" t="s">
        <v>8</v>
      </c>
      <c r="AE600">
        <v>9</v>
      </c>
      <c r="AF600">
        <v>2014</v>
      </c>
      <c r="AG600">
        <v>201409</v>
      </c>
      <c r="AH600">
        <v>9</v>
      </c>
      <c r="AI600">
        <v>2014</v>
      </c>
      <c r="AJ600">
        <v>201409</v>
      </c>
    </row>
    <row r="601" spans="1:36" x14ac:dyDescent="0.2">
      <c r="A601">
        <v>3000169857</v>
      </c>
      <c r="B601" t="s">
        <v>0</v>
      </c>
      <c r="C601" t="s">
        <v>14</v>
      </c>
      <c r="D601" t="s">
        <v>9</v>
      </c>
      <c r="E601" t="s">
        <v>3</v>
      </c>
      <c r="F601" t="s">
        <v>4</v>
      </c>
      <c r="G601">
        <v>15</v>
      </c>
      <c r="H601">
        <v>6</v>
      </c>
      <c r="I601">
        <v>13</v>
      </c>
      <c r="J601">
        <v>2014</v>
      </c>
      <c r="K601">
        <v>1</v>
      </c>
      <c r="L601" s="1">
        <v>41898</v>
      </c>
      <c r="M601" s="1">
        <v>42278</v>
      </c>
      <c r="N601">
        <v>1</v>
      </c>
      <c r="O601" t="s">
        <v>11</v>
      </c>
      <c r="P601" t="s">
        <v>12</v>
      </c>
      <c r="Q601" t="s">
        <v>7</v>
      </c>
      <c r="R601" t="s">
        <v>7</v>
      </c>
      <c r="S601" t="s">
        <v>12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1</v>
      </c>
      <c r="Z601">
        <v>380</v>
      </c>
      <c r="AA601">
        <v>12.45901639</v>
      </c>
      <c r="AB601">
        <v>5</v>
      </c>
      <c r="AC601">
        <v>4</v>
      </c>
      <c r="AD601" t="s">
        <v>8</v>
      </c>
      <c r="AE601">
        <v>9</v>
      </c>
      <c r="AF601">
        <v>2014</v>
      </c>
      <c r="AG601">
        <v>201409</v>
      </c>
      <c r="AH601">
        <v>10</v>
      </c>
      <c r="AI601">
        <v>2015</v>
      </c>
      <c r="AJ601">
        <v>201510</v>
      </c>
    </row>
    <row r="602" spans="1:36" x14ac:dyDescent="0.2">
      <c r="A602">
        <v>3000459576</v>
      </c>
      <c r="B602" t="s">
        <v>0</v>
      </c>
      <c r="C602" t="s">
        <v>14</v>
      </c>
      <c r="D602" t="s">
        <v>9</v>
      </c>
      <c r="E602" t="s">
        <v>10</v>
      </c>
      <c r="F602" t="s">
        <v>10</v>
      </c>
      <c r="G602">
        <v>16</v>
      </c>
      <c r="H602">
        <v>6</v>
      </c>
      <c r="I602">
        <v>14</v>
      </c>
      <c r="J602">
        <v>2014</v>
      </c>
      <c r="K602">
        <v>1</v>
      </c>
      <c r="L602" s="1">
        <v>41898</v>
      </c>
      <c r="M602" s="1">
        <v>42164</v>
      </c>
      <c r="N602">
        <v>1</v>
      </c>
      <c r="O602" t="s">
        <v>16</v>
      </c>
      <c r="P602" t="s">
        <v>6</v>
      </c>
      <c r="Q602" t="s">
        <v>17</v>
      </c>
      <c r="R602" s="1">
        <v>41975</v>
      </c>
      <c r="S602" t="s">
        <v>17</v>
      </c>
      <c r="T602">
        <v>1</v>
      </c>
      <c r="U602">
        <v>2</v>
      </c>
      <c r="V602">
        <v>1</v>
      </c>
      <c r="W602">
        <v>1</v>
      </c>
      <c r="X602">
        <v>0</v>
      </c>
      <c r="Y602">
        <v>1</v>
      </c>
      <c r="Z602">
        <v>266</v>
      </c>
      <c r="AA602">
        <v>8.7213114750000003</v>
      </c>
      <c r="AB602">
        <v>4</v>
      </c>
      <c r="AC602">
        <v>3</v>
      </c>
      <c r="AD602" t="s">
        <v>8</v>
      </c>
      <c r="AE602">
        <v>9</v>
      </c>
      <c r="AF602">
        <v>2014</v>
      </c>
      <c r="AG602">
        <v>201409</v>
      </c>
      <c r="AH602">
        <v>6</v>
      </c>
      <c r="AI602">
        <v>2015</v>
      </c>
      <c r="AJ602">
        <v>201506</v>
      </c>
    </row>
    <row r="603" spans="1:36" x14ac:dyDescent="0.2">
      <c r="A603">
        <v>3000178638</v>
      </c>
      <c r="B603" t="s">
        <v>0</v>
      </c>
      <c r="C603" t="s">
        <v>14</v>
      </c>
      <c r="D603" t="s">
        <v>2</v>
      </c>
      <c r="E603" t="s">
        <v>10</v>
      </c>
      <c r="F603" t="s">
        <v>10</v>
      </c>
      <c r="G603">
        <v>17</v>
      </c>
      <c r="H603">
        <v>7</v>
      </c>
      <c r="I603">
        <v>15</v>
      </c>
      <c r="J603">
        <v>2014</v>
      </c>
      <c r="K603">
        <v>1</v>
      </c>
      <c r="L603" s="1">
        <v>41899</v>
      </c>
      <c r="M603" s="1">
        <v>41901</v>
      </c>
      <c r="N603">
        <v>1</v>
      </c>
      <c r="O603" t="s">
        <v>5</v>
      </c>
      <c r="P603" t="s">
        <v>6</v>
      </c>
      <c r="Q603" t="s">
        <v>7</v>
      </c>
      <c r="R603" t="s">
        <v>7</v>
      </c>
      <c r="S603" t="s">
        <v>6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1</v>
      </c>
      <c r="Z603">
        <v>2</v>
      </c>
      <c r="AA603">
        <v>6.5573771000000003E-2</v>
      </c>
      <c r="AB603">
        <v>1</v>
      </c>
      <c r="AC603">
        <v>3</v>
      </c>
      <c r="AD603" t="s">
        <v>8</v>
      </c>
      <c r="AE603">
        <v>9</v>
      </c>
      <c r="AF603">
        <v>2014</v>
      </c>
      <c r="AG603">
        <v>201409</v>
      </c>
      <c r="AH603">
        <v>9</v>
      </c>
      <c r="AI603">
        <v>2014</v>
      </c>
      <c r="AJ603">
        <v>201409</v>
      </c>
    </row>
    <row r="604" spans="1:36" x14ac:dyDescent="0.2">
      <c r="A604">
        <v>3002282337</v>
      </c>
      <c r="B604" t="s">
        <v>0</v>
      </c>
      <c r="C604" t="s">
        <v>1</v>
      </c>
      <c r="D604" t="s">
        <v>2</v>
      </c>
      <c r="E604" t="s">
        <v>15</v>
      </c>
      <c r="F604" t="s">
        <v>15</v>
      </c>
      <c r="G604">
        <v>6</v>
      </c>
      <c r="H604">
        <v>3</v>
      </c>
      <c r="I604">
        <v>4</v>
      </c>
      <c r="J604">
        <v>2014</v>
      </c>
      <c r="K604">
        <v>1</v>
      </c>
      <c r="L604" s="1">
        <v>41899</v>
      </c>
      <c r="M604" s="1">
        <v>41901</v>
      </c>
      <c r="N604">
        <v>1</v>
      </c>
      <c r="O604" t="s">
        <v>27</v>
      </c>
      <c r="P604" t="s">
        <v>21</v>
      </c>
      <c r="Q604" t="s">
        <v>7</v>
      </c>
      <c r="R604" t="s">
        <v>7</v>
      </c>
      <c r="S604" t="s">
        <v>21</v>
      </c>
      <c r="T604">
        <v>0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2</v>
      </c>
      <c r="AA604">
        <v>6.5573771000000003E-2</v>
      </c>
      <c r="AB604">
        <v>1</v>
      </c>
      <c r="AC604">
        <v>6</v>
      </c>
      <c r="AD604" t="s">
        <v>8</v>
      </c>
      <c r="AE604">
        <v>9</v>
      </c>
      <c r="AF604">
        <v>2014</v>
      </c>
      <c r="AG604">
        <v>201409</v>
      </c>
      <c r="AH604">
        <v>9</v>
      </c>
      <c r="AI604">
        <v>2014</v>
      </c>
      <c r="AJ604">
        <v>201409</v>
      </c>
    </row>
    <row r="605" spans="1:36" x14ac:dyDescent="0.2">
      <c r="A605">
        <v>3002342436</v>
      </c>
      <c r="B605" t="s">
        <v>0</v>
      </c>
      <c r="C605" t="s">
        <v>1</v>
      </c>
      <c r="D605" t="s">
        <v>9</v>
      </c>
      <c r="E605" t="s">
        <v>10</v>
      </c>
      <c r="F605" t="s">
        <v>10</v>
      </c>
      <c r="G605">
        <v>2</v>
      </c>
      <c r="H605">
        <v>1</v>
      </c>
      <c r="I605">
        <v>0</v>
      </c>
      <c r="J605">
        <v>2014</v>
      </c>
      <c r="K605">
        <v>1</v>
      </c>
      <c r="L605" s="1">
        <v>41899</v>
      </c>
      <c r="M605" s="1">
        <v>42736</v>
      </c>
      <c r="N605">
        <v>1</v>
      </c>
      <c r="O605" t="s">
        <v>27</v>
      </c>
      <c r="P605" t="s">
        <v>21</v>
      </c>
      <c r="Q605" t="s">
        <v>7</v>
      </c>
      <c r="R605" t="s">
        <v>7</v>
      </c>
      <c r="S605" t="s">
        <v>21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837</v>
      </c>
      <c r="AA605">
        <v>27.442622950000001</v>
      </c>
      <c r="AB605">
        <v>6</v>
      </c>
      <c r="AC605">
        <v>0</v>
      </c>
      <c r="AD605" t="s">
        <v>13</v>
      </c>
      <c r="AE605">
        <v>9</v>
      </c>
      <c r="AF605">
        <v>2014</v>
      </c>
      <c r="AG605">
        <v>201409</v>
      </c>
      <c r="AH605">
        <v>1</v>
      </c>
      <c r="AI605">
        <v>2017</v>
      </c>
      <c r="AJ605">
        <v>201701</v>
      </c>
    </row>
    <row r="606" spans="1:36" x14ac:dyDescent="0.2">
      <c r="A606">
        <v>3001923138</v>
      </c>
      <c r="B606" t="s">
        <v>0</v>
      </c>
      <c r="C606" t="s">
        <v>1</v>
      </c>
      <c r="D606" t="s">
        <v>9</v>
      </c>
      <c r="E606" t="s">
        <v>15</v>
      </c>
      <c r="F606" t="s">
        <v>15</v>
      </c>
      <c r="G606">
        <v>6</v>
      </c>
      <c r="H606">
        <v>3</v>
      </c>
      <c r="I606">
        <v>4</v>
      </c>
      <c r="J606">
        <v>2014</v>
      </c>
      <c r="K606">
        <v>1</v>
      </c>
      <c r="L606" s="1">
        <v>41901</v>
      </c>
      <c r="M606" s="1">
        <v>41904</v>
      </c>
      <c r="N606">
        <v>1</v>
      </c>
      <c r="O606" t="s">
        <v>28</v>
      </c>
      <c r="P606" t="s">
        <v>29</v>
      </c>
      <c r="Q606" t="s">
        <v>7</v>
      </c>
      <c r="R606" t="s">
        <v>7</v>
      </c>
      <c r="S606" t="s">
        <v>29</v>
      </c>
      <c r="T606">
        <v>0</v>
      </c>
      <c r="U606">
        <v>1</v>
      </c>
      <c r="V606">
        <v>0</v>
      </c>
      <c r="W606">
        <v>1</v>
      </c>
      <c r="X606">
        <v>0</v>
      </c>
      <c r="Y606">
        <v>0</v>
      </c>
      <c r="Z606">
        <v>3</v>
      </c>
      <c r="AA606">
        <v>9.8360656000000005E-2</v>
      </c>
      <c r="AB606">
        <v>1</v>
      </c>
      <c r="AC606">
        <v>6</v>
      </c>
      <c r="AD606" t="s">
        <v>8</v>
      </c>
      <c r="AE606">
        <v>9</v>
      </c>
      <c r="AF606">
        <v>2014</v>
      </c>
      <c r="AG606">
        <v>201409</v>
      </c>
      <c r="AH606">
        <v>9</v>
      </c>
      <c r="AI606">
        <v>2014</v>
      </c>
      <c r="AJ606">
        <v>201409</v>
      </c>
    </row>
    <row r="607" spans="1:36" x14ac:dyDescent="0.2">
      <c r="A607">
        <v>3002208690</v>
      </c>
      <c r="B607" t="s">
        <v>0</v>
      </c>
      <c r="C607" t="s">
        <v>1</v>
      </c>
      <c r="D607" t="s">
        <v>2</v>
      </c>
      <c r="E607" t="s">
        <v>15</v>
      </c>
      <c r="F607" t="s">
        <v>15</v>
      </c>
      <c r="G607">
        <v>6</v>
      </c>
      <c r="H607">
        <v>3</v>
      </c>
      <c r="I607">
        <v>4</v>
      </c>
      <c r="J607">
        <v>2014</v>
      </c>
      <c r="K607">
        <v>1</v>
      </c>
      <c r="L607" s="1">
        <v>41901</v>
      </c>
      <c r="M607" s="1">
        <v>41963</v>
      </c>
      <c r="N607">
        <v>1</v>
      </c>
      <c r="O607" t="s">
        <v>11</v>
      </c>
      <c r="P607" t="s">
        <v>29</v>
      </c>
      <c r="Q607" t="s">
        <v>12</v>
      </c>
      <c r="R607" s="1">
        <v>41926</v>
      </c>
      <c r="S607" t="s">
        <v>12</v>
      </c>
      <c r="T607">
        <v>1</v>
      </c>
      <c r="U607">
        <v>2</v>
      </c>
      <c r="V607">
        <v>1</v>
      </c>
      <c r="W607">
        <v>1</v>
      </c>
      <c r="X607">
        <v>0</v>
      </c>
      <c r="Y607">
        <v>0</v>
      </c>
      <c r="Z607">
        <v>62</v>
      </c>
      <c r="AA607">
        <v>2.0327868850000002</v>
      </c>
      <c r="AB607">
        <v>2</v>
      </c>
      <c r="AC607">
        <v>6</v>
      </c>
      <c r="AD607" t="s">
        <v>8</v>
      </c>
      <c r="AE607">
        <v>9</v>
      </c>
      <c r="AF607">
        <v>2014</v>
      </c>
      <c r="AG607">
        <v>201409</v>
      </c>
      <c r="AH607">
        <v>11</v>
      </c>
      <c r="AI607">
        <v>2014</v>
      </c>
      <c r="AJ607">
        <v>201411</v>
      </c>
    </row>
    <row r="608" spans="1:36" x14ac:dyDescent="0.2">
      <c r="A608">
        <v>3002208693</v>
      </c>
      <c r="B608" t="s">
        <v>0</v>
      </c>
      <c r="C608" t="s">
        <v>14</v>
      </c>
      <c r="D608" t="s">
        <v>2</v>
      </c>
      <c r="E608" t="s">
        <v>15</v>
      </c>
      <c r="F608" t="s">
        <v>15</v>
      </c>
      <c r="G608">
        <v>4</v>
      </c>
      <c r="H608">
        <v>2</v>
      </c>
      <c r="I608">
        <v>1</v>
      </c>
      <c r="J608">
        <v>2014</v>
      </c>
      <c r="K608">
        <v>1</v>
      </c>
      <c r="L608" s="1">
        <v>41901</v>
      </c>
      <c r="M608" s="1">
        <v>41963</v>
      </c>
      <c r="N608">
        <v>1</v>
      </c>
      <c r="O608" t="s">
        <v>11</v>
      </c>
      <c r="P608" t="s">
        <v>29</v>
      </c>
      <c r="Q608" t="s">
        <v>12</v>
      </c>
      <c r="R608" s="1">
        <v>41926</v>
      </c>
      <c r="S608" t="s">
        <v>12</v>
      </c>
      <c r="T608">
        <v>1</v>
      </c>
      <c r="U608">
        <v>2</v>
      </c>
      <c r="V608">
        <v>1</v>
      </c>
      <c r="W608">
        <v>1</v>
      </c>
      <c r="X608">
        <v>0</v>
      </c>
      <c r="Y608">
        <v>0</v>
      </c>
      <c r="Z608">
        <v>62</v>
      </c>
      <c r="AA608">
        <v>2.0327868850000002</v>
      </c>
      <c r="AB608">
        <v>2</v>
      </c>
      <c r="AC608">
        <v>6</v>
      </c>
      <c r="AD608" t="s">
        <v>8</v>
      </c>
      <c r="AE608">
        <v>9</v>
      </c>
      <c r="AF608">
        <v>2014</v>
      </c>
      <c r="AG608">
        <v>201409</v>
      </c>
      <c r="AH608">
        <v>11</v>
      </c>
      <c r="AI608">
        <v>2014</v>
      </c>
      <c r="AJ608">
        <v>201411</v>
      </c>
    </row>
    <row r="609" spans="1:36" x14ac:dyDescent="0.2">
      <c r="A609">
        <v>3002377998</v>
      </c>
      <c r="B609" t="s">
        <v>0</v>
      </c>
      <c r="C609" t="s">
        <v>1</v>
      </c>
      <c r="D609" t="s">
        <v>2</v>
      </c>
      <c r="E609" t="s">
        <v>15</v>
      </c>
      <c r="F609" t="s">
        <v>15</v>
      </c>
      <c r="G609">
        <v>2</v>
      </c>
      <c r="H609">
        <v>1</v>
      </c>
      <c r="I609">
        <v>0</v>
      </c>
      <c r="J609">
        <v>2014</v>
      </c>
      <c r="K609">
        <v>1</v>
      </c>
      <c r="L609" s="1">
        <v>41901</v>
      </c>
      <c r="M609" s="1">
        <v>41988</v>
      </c>
      <c r="N609">
        <v>1</v>
      </c>
      <c r="O609" t="s">
        <v>11</v>
      </c>
      <c r="P609" t="s">
        <v>21</v>
      </c>
      <c r="Q609" t="s">
        <v>12</v>
      </c>
      <c r="R609" s="1">
        <v>41908</v>
      </c>
      <c r="S609" t="s">
        <v>12</v>
      </c>
      <c r="T609">
        <v>1</v>
      </c>
      <c r="U609">
        <v>2</v>
      </c>
      <c r="V609">
        <v>1</v>
      </c>
      <c r="W609">
        <v>1</v>
      </c>
      <c r="X609">
        <v>0</v>
      </c>
      <c r="Y609">
        <v>0</v>
      </c>
      <c r="Z609">
        <v>87</v>
      </c>
      <c r="AA609">
        <v>2.8524590160000001</v>
      </c>
      <c r="AB609">
        <v>2</v>
      </c>
      <c r="AC609">
        <v>6</v>
      </c>
      <c r="AD609" t="s">
        <v>41</v>
      </c>
      <c r="AE609">
        <v>9</v>
      </c>
      <c r="AF609">
        <v>2014</v>
      </c>
      <c r="AG609">
        <v>201409</v>
      </c>
      <c r="AH609">
        <v>12</v>
      </c>
      <c r="AI609">
        <v>2014</v>
      </c>
      <c r="AJ609">
        <v>201412</v>
      </c>
    </row>
    <row r="610" spans="1:36" x14ac:dyDescent="0.2">
      <c r="A610">
        <v>3002378001</v>
      </c>
      <c r="B610" t="s">
        <v>0</v>
      </c>
      <c r="C610" t="s">
        <v>1</v>
      </c>
      <c r="D610" t="s">
        <v>2</v>
      </c>
      <c r="E610" t="s">
        <v>15</v>
      </c>
      <c r="F610" t="s">
        <v>15</v>
      </c>
      <c r="G610">
        <v>4</v>
      </c>
      <c r="H610">
        <v>2</v>
      </c>
      <c r="I610">
        <v>2</v>
      </c>
      <c r="J610">
        <v>2014</v>
      </c>
      <c r="K610">
        <v>1</v>
      </c>
      <c r="L610" s="1">
        <v>41901</v>
      </c>
      <c r="M610" s="1">
        <v>41988</v>
      </c>
      <c r="N610">
        <v>1</v>
      </c>
      <c r="O610" t="s">
        <v>11</v>
      </c>
      <c r="P610" t="s">
        <v>12</v>
      </c>
      <c r="Q610" t="s">
        <v>12</v>
      </c>
      <c r="R610" s="1">
        <v>41908</v>
      </c>
      <c r="S610" t="s">
        <v>12</v>
      </c>
      <c r="T610">
        <v>0</v>
      </c>
      <c r="U610">
        <v>2</v>
      </c>
      <c r="V610">
        <v>1</v>
      </c>
      <c r="W610">
        <v>1</v>
      </c>
      <c r="X610">
        <v>0</v>
      </c>
      <c r="Y610">
        <v>0</v>
      </c>
      <c r="Z610">
        <v>87</v>
      </c>
      <c r="AA610">
        <v>2.8524590160000001</v>
      </c>
      <c r="AB610">
        <v>2</v>
      </c>
      <c r="AC610">
        <v>6</v>
      </c>
      <c r="AD610" t="s">
        <v>41</v>
      </c>
      <c r="AE610">
        <v>9</v>
      </c>
      <c r="AF610">
        <v>2014</v>
      </c>
      <c r="AG610">
        <v>201409</v>
      </c>
      <c r="AH610">
        <v>12</v>
      </c>
      <c r="AI610">
        <v>2014</v>
      </c>
      <c r="AJ610">
        <v>201412</v>
      </c>
    </row>
    <row r="611" spans="1:36" x14ac:dyDescent="0.2">
      <c r="A611">
        <v>3002378988</v>
      </c>
      <c r="B611" t="s">
        <v>0</v>
      </c>
      <c r="C611" t="s">
        <v>1</v>
      </c>
      <c r="D611" t="s">
        <v>9</v>
      </c>
      <c r="E611" t="s">
        <v>15</v>
      </c>
      <c r="F611" t="s">
        <v>15</v>
      </c>
      <c r="G611">
        <v>2</v>
      </c>
      <c r="H611">
        <v>1</v>
      </c>
      <c r="I611">
        <v>0</v>
      </c>
      <c r="J611">
        <v>2014</v>
      </c>
      <c r="K611">
        <v>1</v>
      </c>
      <c r="L611" s="1">
        <v>41901</v>
      </c>
      <c r="M611" s="1">
        <v>42073</v>
      </c>
      <c r="N611">
        <v>1</v>
      </c>
      <c r="O611" t="s">
        <v>27</v>
      </c>
      <c r="P611" t="s">
        <v>21</v>
      </c>
      <c r="Q611" t="s">
        <v>7</v>
      </c>
      <c r="R611" t="s">
        <v>7</v>
      </c>
      <c r="S611" t="s">
        <v>21</v>
      </c>
      <c r="T611">
        <v>0</v>
      </c>
      <c r="U611">
        <v>1</v>
      </c>
      <c r="V611">
        <v>0</v>
      </c>
      <c r="W611">
        <v>1</v>
      </c>
      <c r="X611">
        <v>0</v>
      </c>
      <c r="Y611">
        <v>1</v>
      </c>
      <c r="Z611">
        <v>172</v>
      </c>
      <c r="AA611">
        <v>5.6393442619999998</v>
      </c>
      <c r="AB611">
        <v>3</v>
      </c>
      <c r="AC611">
        <v>6</v>
      </c>
      <c r="AD611" t="s">
        <v>8</v>
      </c>
      <c r="AE611">
        <v>9</v>
      </c>
      <c r="AF611">
        <v>2014</v>
      </c>
      <c r="AG611">
        <v>201409</v>
      </c>
      <c r="AH611">
        <v>3</v>
      </c>
      <c r="AI611">
        <v>2015</v>
      </c>
      <c r="AJ611">
        <v>201503</v>
      </c>
    </row>
    <row r="612" spans="1:36" x14ac:dyDescent="0.2">
      <c r="A612">
        <v>3002377896</v>
      </c>
      <c r="B612" t="s">
        <v>0</v>
      </c>
      <c r="C612" t="s">
        <v>1</v>
      </c>
      <c r="D612" t="s">
        <v>9</v>
      </c>
      <c r="E612" t="s">
        <v>10</v>
      </c>
      <c r="F612" t="s">
        <v>10</v>
      </c>
      <c r="G612">
        <v>2</v>
      </c>
      <c r="H612">
        <v>1</v>
      </c>
      <c r="I612">
        <v>0</v>
      </c>
      <c r="J612">
        <v>2014</v>
      </c>
      <c r="K612">
        <v>1</v>
      </c>
      <c r="L612" s="1">
        <v>41902</v>
      </c>
      <c r="M612" s="1">
        <v>42607</v>
      </c>
      <c r="N612">
        <v>1</v>
      </c>
      <c r="O612" t="s">
        <v>11</v>
      </c>
      <c r="P612" t="s">
        <v>12</v>
      </c>
      <c r="Q612" t="s">
        <v>12</v>
      </c>
      <c r="R612" s="1">
        <v>42213</v>
      </c>
      <c r="S612" t="s">
        <v>12</v>
      </c>
      <c r="T612">
        <v>0</v>
      </c>
      <c r="U612">
        <v>2</v>
      </c>
      <c r="V612">
        <v>1</v>
      </c>
      <c r="W612">
        <v>1</v>
      </c>
      <c r="X612">
        <v>0</v>
      </c>
      <c r="Y612">
        <v>0</v>
      </c>
      <c r="Z612">
        <v>705</v>
      </c>
      <c r="AA612">
        <v>23.114754099999999</v>
      </c>
      <c r="AB612">
        <v>6</v>
      </c>
      <c r="AC612">
        <v>3</v>
      </c>
      <c r="AD612" t="s">
        <v>32</v>
      </c>
      <c r="AE612">
        <v>9</v>
      </c>
      <c r="AF612">
        <v>2014</v>
      </c>
      <c r="AG612">
        <v>201409</v>
      </c>
      <c r="AH612">
        <v>8</v>
      </c>
      <c r="AI612">
        <v>2016</v>
      </c>
      <c r="AJ612">
        <v>201608</v>
      </c>
    </row>
    <row r="613" spans="1:36" x14ac:dyDescent="0.2">
      <c r="A613">
        <v>3000624327</v>
      </c>
      <c r="B613" t="s">
        <v>0</v>
      </c>
      <c r="C613" t="s">
        <v>1</v>
      </c>
      <c r="D613" t="s">
        <v>9</v>
      </c>
      <c r="E613" t="s">
        <v>15</v>
      </c>
      <c r="F613" t="s">
        <v>15</v>
      </c>
      <c r="G613">
        <v>18</v>
      </c>
      <c r="H613">
        <v>7</v>
      </c>
      <c r="I613">
        <v>16</v>
      </c>
      <c r="J613">
        <v>2014</v>
      </c>
      <c r="K613">
        <v>2</v>
      </c>
      <c r="L613" s="1">
        <v>41904</v>
      </c>
      <c r="M613" s="1">
        <v>42193</v>
      </c>
      <c r="N613">
        <v>0</v>
      </c>
      <c r="O613" t="s">
        <v>27</v>
      </c>
      <c r="P613" t="s">
        <v>21</v>
      </c>
      <c r="Q613" t="s">
        <v>7</v>
      </c>
      <c r="R613" t="s">
        <v>7</v>
      </c>
      <c r="S613" t="s">
        <v>21</v>
      </c>
      <c r="T613">
        <v>0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289</v>
      </c>
      <c r="AA613">
        <v>9.4754098360000008</v>
      </c>
      <c r="AB613">
        <v>4</v>
      </c>
      <c r="AC613">
        <v>5</v>
      </c>
      <c r="AD613" t="s">
        <v>23</v>
      </c>
      <c r="AE613">
        <v>9</v>
      </c>
      <c r="AF613">
        <v>2014</v>
      </c>
      <c r="AG613">
        <v>201409</v>
      </c>
      <c r="AH613">
        <v>7</v>
      </c>
      <c r="AI613">
        <v>2015</v>
      </c>
      <c r="AJ613">
        <v>201507</v>
      </c>
    </row>
    <row r="614" spans="1:36" x14ac:dyDescent="0.2">
      <c r="A614">
        <v>3002127255</v>
      </c>
      <c r="B614" t="s">
        <v>0</v>
      </c>
      <c r="C614" t="s">
        <v>14</v>
      </c>
      <c r="D614" t="s">
        <v>9</v>
      </c>
      <c r="E614" t="s">
        <v>10</v>
      </c>
      <c r="F614" t="s">
        <v>10</v>
      </c>
      <c r="G614">
        <v>9</v>
      </c>
      <c r="H614">
        <v>4</v>
      </c>
      <c r="I614">
        <v>7</v>
      </c>
      <c r="J614">
        <v>2014</v>
      </c>
      <c r="K614">
        <v>1</v>
      </c>
      <c r="L614" s="1">
        <v>41904</v>
      </c>
      <c r="M614" s="1">
        <v>42409</v>
      </c>
      <c r="N614">
        <v>1</v>
      </c>
      <c r="O614" t="s">
        <v>11</v>
      </c>
      <c r="P614" t="s">
        <v>12</v>
      </c>
      <c r="Q614" t="s">
        <v>7</v>
      </c>
      <c r="R614" t="s">
        <v>7</v>
      </c>
      <c r="S614" t="s">
        <v>12</v>
      </c>
      <c r="T614">
        <v>0</v>
      </c>
      <c r="U614">
        <v>1</v>
      </c>
      <c r="V614">
        <v>0</v>
      </c>
      <c r="W614">
        <v>1</v>
      </c>
      <c r="X614">
        <v>0</v>
      </c>
      <c r="Y614">
        <v>0</v>
      </c>
      <c r="Z614">
        <v>505</v>
      </c>
      <c r="AA614">
        <v>16.557377049999999</v>
      </c>
      <c r="AB614">
        <v>5</v>
      </c>
      <c r="AC614">
        <v>4</v>
      </c>
      <c r="AD614" t="s">
        <v>24</v>
      </c>
      <c r="AE614">
        <v>9</v>
      </c>
      <c r="AF614">
        <v>2014</v>
      </c>
      <c r="AG614">
        <v>201409</v>
      </c>
      <c r="AH614">
        <v>2</v>
      </c>
      <c r="AI614">
        <v>2016</v>
      </c>
      <c r="AJ614">
        <v>201602</v>
      </c>
    </row>
    <row r="615" spans="1:36" x14ac:dyDescent="0.2">
      <c r="A615">
        <v>3002364384</v>
      </c>
      <c r="B615" t="s">
        <v>0</v>
      </c>
      <c r="C615" t="s">
        <v>1</v>
      </c>
      <c r="D615" t="s">
        <v>9</v>
      </c>
      <c r="E615" t="s">
        <v>25</v>
      </c>
      <c r="F615" t="s">
        <v>4</v>
      </c>
      <c r="G615">
        <v>2</v>
      </c>
      <c r="H615">
        <v>1</v>
      </c>
      <c r="I615">
        <v>0</v>
      </c>
      <c r="J615">
        <v>2014</v>
      </c>
      <c r="K615">
        <v>1</v>
      </c>
      <c r="L615" s="1">
        <v>41904</v>
      </c>
      <c r="M615" s="1">
        <v>42516</v>
      </c>
      <c r="N615">
        <v>1</v>
      </c>
      <c r="O615" t="s">
        <v>27</v>
      </c>
      <c r="P615" t="s">
        <v>21</v>
      </c>
      <c r="Q615" t="s">
        <v>7</v>
      </c>
      <c r="R615" t="s">
        <v>7</v>
      </c>
      <c r="S615" t="s">
        <v>21</v>
      </c>
      <c r="T615">
        <v>0</v>
      </c>
      <c r="U615">
        <v>1</v>
      </c>
      <c r="V615">
        <v>0</v>
      </c>
      <c r="W615">
        <v>1</v>
      </c>
      <c r="X615">
        <v>0</v>
      </c>
      <c r="Y615">
        <v>0</v>
      </c>
      <c r="Z615">
        <v>612</v>
      </c>
      <c r="AA615">
        <v>20.06557377</v>
      </c>
      <c r="AB615">
        <v>6</v>
      </c>
      <c r="AC615">
        <v>4</v>
      </c>
      <c r="AD615" t="s">
        <v>32</v>
      </c>
      <c r="AE615">
        <v>9</v>
      </c>
      <c r="AF615">
        <v>2014</v>
      </c>
      <c r="AG615">
        <v>201409</v>
      </c>
      <c r="AH615">
        <v>5</v>
      </c>
      <c r="AI615">
        <v>2016</v>
      </c>
      <c r="AJ615">
        <v>201605</v>
      </c>
    </row>
    <row r="616" spans="1:36" x14ac:dyDescent="0.2">
      <c r="A616">
        <v>3000458385</v>
      </c>
      <c r="B616" t="s">
        <v>0</v>
      </c>
      <c r="C616" t="s">
        <v>1</v>
      </c>
      <c r="D616" t="s">
        <v>2</v>
      </c>
      <c r="E616" t="s">
        <v>10</v>
      </c>
      <c r="F616" t="s">
        <v>10</v>
      </c>
      <c r="G616">
        <v>18</v>
      </c>
      <c r="H616">
        <v>7</v>
      </c>
      <c r="I616">
        <v>15</v>
      </c>
      <c r="J616">
        <v>2014</v>
      </c>
      <c r="K616">
        <v>1</v>
      </c>
      <c r="L616" s="1">
        <v>41905</v>
      </c>
      <c r="M616" s="1">
        <v>42724</v>
      </c>
      <c r="N616">
        <v>1</v>
      </c>
      <c r="O616" t="s">
        <v>37</v>
      </c>
      <c r="P616" t="s">
        <v>6</v>
      </c>
      <c r="Q616" t="s">
        <v>39</v>
      </c>
      <c r="R616" s="1">
        <v>42017</v>
      </c>
      <c r="S616" t="s">
        <v>26</v>
      </c>
      <c r="T616">
        <v>1</v>
      </c>
      <c r="U616">
        <v>6</v>
      </c>
      <c r="V616">
        <v>5</v>
      </c>
      <c r="W616">
        <v>1</v>
      </c>
      <c r="X616">
        <v>0</v>
      </c>
      <c r="Y616">
        <v>0</v>
      </c>
      <c r="Z616">
        <v>819</v>
      </c>
      <c r="AA616">
        <v>26.852459020000001</v>
      </c>
      <c r="AB616">
        <v>6</v>
      </c>
      <c r="AC616">
        <v>1</v>
      </c>
      <c r="AD616" t="s">
        <v>33</v>
      </c>
      <c r="AE616">
        <v>9</v>
      </c>
      <c r="AF616">
        <v>2014</v>
      </c>
      <c r="AG616">
        <v>201409</v>
      </c>
      <c r="AH616">
        <v>12</v>
      </c>
      <c r="AI616">
        <v>2016</v>
      </c>
      <c r="AJ616">
        <v>201612</v>
      </c>
    </row>
    <row r="617" spans="1:36" x14ac:dyDescent="0.2">
      <c r="A617">
        <v>3001694796</v>
      </c>
      <c r="B617" t="s">
        <v>0</v>
      </c>
      <c r="C617" t="s">
        <v>1</v>
      </c>
      <c r="D617" t="s">
        <v>9</v>
      </c>
      <c r="E617" t="s">
        <v>10</v>
      </c>
      <c r="F617" t="s">
        <v>10</v>
      </c>
      <c r="G617">
        <v>10</v>
      </c>
      <c r="H617">
        <v>4</v>
      </c>
      <c r="I617">
        <v>8</v>
      </c>
      <c r="J617">
        <v>2014</v>
      </c>
      <c r="K617">
        <v>1</v>
      </c>
      <c r="L617" s="1">
        <v>41905</v>
      </c>
      <c r="M617" s="1">
        <v>41908</v>
      </c>
      <c r="N617">
        <v>1</v>
      </c>
      <c r="O617" t="s">
        <v>5</v>
      </c>
      <c r="P617" t="s">
        <v>6</v>
      </c>
      <c r="Q617" t="s">
        <v>7</v>
      </c>
      <c r="R617" t="s">
        <v>7</v>
      </c>
      <c r="S617" t="s">
        <v>6</v>
      </c>
      <c r="T617">
        <v>0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3</v>
      </c>
      <c r="AA617">
        <v>9.8360656000000005E-2</v>
      </c>
      <c r="AB617">
        <v>1</v>
      </c>
      <c r="AC617">
        <v>6</v>
      </c>
      <c r="AD617" t="s">
        <v>8</v>
      </c>
      <c r="AE617">
        <v>9</v>
      </c>
      <c r="AF617">
        <v>2014</v>
      </c>
      <c r="AG617">
        <v>201409</v>
      </c>
      <c r="AH617">
        <v>9</v>
      </c>
      <c r="AI617">
        <v>2014</v>
      </c>
      <c r="AJ617">
        <v>201409</v>
      </c>
    </row>
    <row r="618" spans="1:36" x14ac:dyDescent="0.2">
      <c r="A618">
        <v>3001887873</v>
      </c>
      <c r="B618" t="s">
        <v>0</v>
      </c>
      <c r="C618" t="s">
        <v>1</v>
      </c>
      <c r="D618" t="s">
        <v>9</v>
      </c>
      <c r="E618" t="s">
        <v>10</v>
      </c>
      <c r="F618" t="s">
        <v>10</v>
      </c>
      <c r="G618">
        <v>7</v>
      </c>
      <c r="H618">
        <v>3</v>
      </c>
      <c r="I618">
        <v>5</v>
      </c>
      <c r="J618">
        <v>2014</v>
      </c>
      <c r="K618">
        <v>1</v>
      </c>
      <c r="L618" s="1">
        <v>41905</v>
      </c>
      <c r="M618" s="1">
        <v>41908</v>
      </c>
      <c r="N618">
        <v>1</v>
      </c>
      <c r="O618" t="s">
        <v>28</v>
      </c>
      <c r="P618" t="s">
        <v>29</v>
      </c>
      <c r="Q618" t="s">
        <v>7</v>
      </c>
      <c r="R618" t="s">
        <v>7</v>
      </c>
      <c r="S618" t="s">
        <v>29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0</v>
      </c>
      <c r="Z618">
        <v>3</v>
      </c>
      <c r="AA618">
        <v>9.8360656000000005E-2</v>
      </c>
      <c r="AB618">
        <v>1</v>
      </c>
      <c r="AC618">
        <v>6</v>
      </c>
      <c r="AD618" t="s">
        <v>8</v>
      </c>
      <c r="AE618">
        <v>9</v>
      </c>
      <c r="AF618">
        <v>2014</v>
      </c>
      <c r="AG618">
        <v>201409</v>
      </c>
      <c r="AH618">
        <v>9</v>
      </c>
      <c r="AI618">
        <v>2014</v>
      </c>
      <c r="AJ618">
        <v>201409</v>
      </c>
    </row>
    <row r="619" spans="1:36" x14ac:dyDescent="0.2">
      <c r="A619">
        <v>3002001765</v>
      </c>
      <c r="B619" t="s">
        <v>0</v>
      </c>
      <c r="C619" t="s">
        <v>1</v>
      </c>
      <c r="D619" t="s">
        <v>9</v>
      </c>
      <c r="E619" t="s">
        <v>10</v>
      </c>
      <c r="F619" t="s">
        <v>10</v>
      </c>
      <c r="G619">
        <v>6</v>
      </c>
      <c r="H619">
        <v>3</v>
      </c>
      <c r="I619">
        <v>3</v>
      </c>
      <c r="J619">
        <v>2014</v>
      </c>
      <c r="K619">
        <v>1</v>
      </c>
      <c r="L619" s="1">
        <v>41905</v>
      </c>
      <c r="M619" s="1">
        <v>41908</v>
      </c>
      <c r="N619">
        <v>1</v>
      </c>
      <c r="O619" t="s">
        <v>28</v>
      </c>
      <c r="P619" t="s">
        <v>29</v>
      </c>
      <c r="Q619" t="s">
        <v>7</v>
      </c>
      <c r="R619" t="s">
        <v>7</v>
      </c>
      <c r="S619" t="s">
        <v>29</v>
      </c>
      <c r="T619">
        <v>0</v>
      </c>
      <c r="U619">
        <v>1</v>
      </c>
      <c r="V619">
        <v>0</v>
      </c>
      <c r="W619">
        <v>1</v>
      </c>
      <c r="X619">
        <v>0</v>
      </c>
      <c r="Y619">
        <v>0</v>
      </c>
      <c r="Z619">
        <v>3</v>
      </c>
      <c r="AA619">
        <v>9.8360656000000005E-2</v>
      </c>
      <c r="AB619">
        <v>1</v>
      </c>
      <c r="AC619">
        <v>6</v>
      </c>
      <c r="AD619" t="s">
        <v>8</v>
      </c>
      <c r="AE619">
        <v>9</v>
      </c>
      <c r="AF619">
        <v>2014</v>
      </c>
      <c r="AG619">
        <v>201409</v>
      </c>
      <c r="AH619">
        <v>9</v>
      </c>
      <c r="AI619">
        <v>2014</v>
      </c>
      <c r="AJ619">
        <v>201409</v>
      </c>
    </row>
    <row r="620" spans="1:36" x14ac:dyDescent="0.2">
      <c r="A620">
        <v>3002159472</v>
      </c>
      <c r="B620" t="s">
        <v>0</v>
      </c>
      <c r="C620" t="s">
        <v>14</v>
      </c>
      <c r="D620" t="s">
        <v>9</v>
      </c>
      <c r="E620" t="s">
        <v>10</v>
      </c>
      <c r="F620" t="s">
        <v>10</v>
      </c>
      <c r="G620">
        <v>4</v>
      </c>
      <c r="H620">
        <v>2</v>
      </c>
      <c r="I620">
        <v>2</v>
      </c>
      <c r="J620">
        <v>2014</v>
      </c>
      <c r="K620">
        <v>1</v>
      </c>
      <c r="L620" s="1">
        <v>41905</v>
      </c>
      <c r="M620" s="1">
        <v>41908</v>
      </c>
      <c r="N620">
        <v>1</v>
      </c>
      <c r="O620" t="s">
        <v>28</v>
      </c>
      <c r="P620" t="s">
        <v>29</v>
      </c>
      <c r="Q620" t="s">
        <v>7</v>
      </c>
      <c r="R620" t="s">
        <v>7</v>
      </c>
      <c r="S620" t="s">
        <v>29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3</v>
      </c>
      <c r="AA620">
        <v>9.8360656000000005E-2</v>
      </c>
      <c r="AB620">
        <v>1</v>
      </c>
      <c r="AC620">
        <v>6</v>
      </c>
      <c r="AD620" t="s">
        <v>8</v>
      </c>
      <c r="AE620">
        <v>9</v>
      </c>
      <c r="AF620">
        <v>2014</v>
      </c>
      <c r="AG620">
        <v>201409</v>
      </c>
      <c r="AH620">
        <v>9</v>
      </c>
      <c r="AI620">
        <v>2014</v>
      </c>
      <c r="AJ620">
        <v>201409</v>
      </c>
    </row>
    <row r="621" spans="1:36" x14ac:dyDescent="0.2">
      <c r="A621">
        <v>3002378598</v>
      </c>
      <c r="B621" t="s">
        <v>0</v>
      </c>
      <c r="C621" t="s">
        <v>14</v>
      </c>
      <c r="D621" t="s">
        <v>9</v>
      </c>
      <c r="E621" t="s">
        <v>10</v>
      </c>
      <c r="F621" t="s">
        <v>10</v>
      </c>
      <c r="G621">
        <v>2</v>
      </c>
      <c r="H621">
        <v>1</v>
      </c>
      <c r="I621">
        <v>0</v>
      </c>
      <c r="J621">
        <v>2014</v>
      </c>
      <c r="K621">
        <v>1</v>
      </c>
      <c r="L621" s="1">
        <v>41905</v>
      </c>
      <c r="M621" s="1">
        <v>41964</v>
      </c>
      <c r="N621">
        <v>1</v>
      </c>
      <c r="O621" t="s">
        <v>11</v>
      </c>
      <c r="P621" t="s">
        <v>12</v>
      </c>
      <c r="Q621" t="s">
        <v>7</v>
      </c>
      <c r="R621" t="s">
        <v>7</v>
      </c>
      <c r="S621" t="s">
        <v>12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59</v>
      </c>
      <c r="AA621">
        <v>1.9344262299999999</v>
      </c>
      <c r="AB621">
        <v>2</v>
      </c>
      <c r="AC621">
        <v>6</v>
      </c>
      <c r="AD621" t="s">
        <v>8</v>
      </c>
      <c r="AE621">
        <v>9</v>
      </c>
      <c r="AF621">
        <v>2014</v>
      </c>
      <c r="AG621">
        <v>201409</v>
      </c>
      <c r="AH621">
        <v>11</v>
      </c>
      <c r="AI621">
        <v>2014</v>
      </c>
      <c r="AJ621">
        <v>201411</v>
      </c>
    </row>
    <row r="622" spans="1:36" x14ac:dyDescent="0.2">
      <c r="A622">
        <v>3002379219</v>
      </c>
      <c r="B622" t="s">
        <v>0</v>
      </c>
      <c r="C622" t="s">
        <v>14</v>
      </c>
      <c r="D622" t="s">
        <v>9</v>
      </c>
      <c r="E622" t="s">
        <v>15</v>
      </c>
      <c r="F622" t="s">
        <v>15</v>
      </c>
      <c r="G622">
        <v>4</v>
      </c>
      <c r="H622">
        <v>2</v>
      </c>
      <c r="I622">
        <v>2</v>
      </c>
      <c r="J622">
        <v>2014</v>
      </c>
      <c r="K622">
        <v>1</v>
      </c>
      <c r="L622" s="1">
        <v>41905</v>
      </c>
      <c r="M622" s="1">
        <v>42187</v>
      </c>
      <c r="N622">
        <v>1</v>
      </c>
      <c r="O622" t="s">
        <v>11</v>
      </c>
      <c r="P622" t="s">
        <v>29</v>
      </c>
      <c r="Q622" t="s">
        <v>12</v>
      </c>
      <c r="R622" s="1">
        <v>41953</v>
      </c>
      <c r="S622" t="s">
        <v>12</v>
      </c>
      <c r="T622">
        <v>1</v>
      </c>
      <c r="U622">
        <v>2</v>
      </c>
      <c r="V622">
        <v>1</v>
      </c>
      <c r="W622">
        <v>1</v>
      </c>
      <c r="X622">
        <v>0</v>
      </c>
      <c r="Y622">
        <v>0</v>
      </c>
      <c r="Z622">
        <v>282</v>
      </c>
      <c r="AA622">
        <v>9.2459016389999995</v>
      </c>
      <c r="AB622">
        <v>4</v>
      </c>
      <c r="AC622">
        <v>6</v>
      </c>
      <c r="AD622" t="s">
        <v>8</v>
      </c>
      <c r="AE622">
        <v>9</v>
      </c>
      <c r="AF622">
        <v>2014</v>
      </c>
      <c r="AG622">
        <v>201409</v>
      </c>
      <c r="AH622">
        <v>7</v>
      </c>
      <c r="AI622">
        <v>2015</v>
      </c>
      <c r="AJ622">
        <v>201507</v>
      </c>
    </row>
    <row r="623" spans="1:36" x14ac:dyDescent="0.2">
      <c r="A623">
        <v>3001855863</v>
      </c>
      <c r="B623" t="s">
        <v>0</v>
      </c>
      <c r="C623" t="s">
        <v>1</v>
      </c>
      <c r="D623" t="s">
        <v>2</v>
      </c>
      <c r="E623" t="s">
        <v>4</v>
      </c>
      <c r="F623" t="s">
        <v>4</v>
      </c>
      <c r="G623">
        <v>19</v>
      </c>
      <c r="H623">
        <v>7</v>
      </c>
      <c r="I623">
        <v>16</v>
      </c>
      <c r="J623">
        <v>2014</v>
      </c>
      <c r="K623">
        <v>1</v>
      </c>
      <c r="L623" s="1">
        <v>41906</v>
      </c>
      <c r="M623" s="1">
        <v>41948</v>
      </c>
      <c r="N623">
        <v>1</v>
      </c>
      <c r="O623" t="s">
        <v>5</v>
      </c>
      <c r="P623" t="s">
        <v>6</v>
      </c>
      <c r="Q623" t="s">
        <v>7</v>
      </c>
      <c r="R623" t="s">
        <v>7</v>
      </c>
      <c r="S623" t="s">
        <v>6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0</v>
      </c>
      <c r="Z623">
        <v>42</v>
      </c>
      <c r="AA623">
        <v>1.37704918</v>
      </c>
      <c r="AB623">
        <v>2</v>
      </c>
      <c r="AC623">
        <v>6</v>
      </c>
      <c r="AD623" t="s">
        <v>8</v>
      </c>
      <c r="AE623">
        <v>9</v>
      </c>
      <c r="AF623">
        <v>2014</v>
      </c>
      <c r="AG623">
        <v>201409</v>
      </c>
      <c r="AH623">
        <v>11</v>
      </c>
      <c r="AI623">
        <v>2014</v>
      </c>
      <c r="AJ623">
        <v>201411</v>
      </c>
    </row>
    <row r="624" spans="1:36" x14ac:dyDescent="0.2">
      <c r="A624">
        <v>3000345084</v>
      </c>
      <c r="B624" t="s">
        <v>0</v>
      </c>
      <c r="C624" t="s">
        <v>14</v>
      </c>
      <c r="D624" t="s">
        <v>9</v>
      </c>
      <c r="E624" t="s">
        <v>15</v>
      </c>
      <c r="F624" t="s">
        <v>15</v>
      </c>
      <c r="G624">
        <v>16</v>
      </c>
      <c r="H624">
        <v>6</v>
      </c>
      <c r="I624">
        <v>14</v>
      </c>
      <c r="J624">
        <v>2014</v>
      </c>
      <c r="K624">
        <v>1</v>
      </c>
      <c r="L624" s="1">
        <v>41908</v>
      </c>
      <c r="M624" s="1">
        <v>42736</v>
      </c>
      <c r="N624">
        <v>1</v>
      </c>
      <c r="O624" t="s">
        <v>11</v>
      </c>
      <c r="P624" t="s">
        <v>6</v>
      </c>
      <c r="Q624" t="s">
        <v>12</v>
      </c>
      <c r="R624" s="1">
        <v>41912</v>
      </c>
      <c r="S624" t="s">
        <v>12</v>
      </c>
      <c r="T624">
        <v>1</v>
      </c>
      <c r="U624">
        <v>3</v>
      </c>
      <c r="V624">
        <v>2</v>
      </c>
      <c r="W624">
        <v>0</v>
      </c>
      <c r="X624">
        <v>0</v>
      </c>
      <c r="Y624">
        <v>0</v>
      </c>
      <c r="Z624">
        <v>828</v>
      </c>
      <c r="AA624">
        <v>27.147540979999999</v>
      </c>
      <c r="AB624">
        <v>6</v>
      </c>
      <c r="AC624">
        <v>0</v>
      </c>
      <c r="AD624" t="s">
        <v>13</v>
      </c>
      <c r="AE624">
        <v>9</v>
      </c>
      <c r="AF624">
        <v>2014</v>
      </c>
      <c r="AG624">
        <v>201409</v>
      </c>
      <c r="AH624">
        <v>1</v>
      </c>
      <c r="AI624">
        <v>2017</v>
      </c>
      <c r="AJ624">
        <v>201701</v>
      </c>
    </row>
    <row r="625" spans="1:36" x14ac:dyDescent="0.2">
      <c r="A625">
        <v>3001136871</v>
      </c>
      <c r="B625" t="s">
        <v>0</v>
      </c>
      <c r="C625" t="s">
        <v>1</v>
      </c>
      <c r="D625" t="s">
        <v>9</v>
      </c>
      <c r="E625" t="s">
        <v>10</v>
      </c>
      <c r="F625" t="s">
        <v>10</v>
      </c>
      <c r="G625">
        <v>16</v>
      </c>
      <c r="H625">
        <v>6</v>
      </c>
      <c r="I625">
        <v>13</v>
      </c>
      <c r="J625">
        <v>2014</v>
      </c>
      <c r="K625">
        <v>1</v>
      </c>
      <c r="L625" s="1">
        <v>41908</v>
      </c>
      <c r="M625" s="1">
        <v>42340</v>
      </c>
      <c r="N625">
        <v>1</v>
      </c>
      <c r="O625" t="s">
        <v>19</v>
      </c>
      <c r="P625" t="s">
        <v>20</v>
      </c>
      <c r="Q625" t="s">
        <v>7</v>
      </c>
      <c r="R625" t="s">
        <v>7</v>
      </c>
      <c r="S625" t="s">
        <v>20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432</v>
      </c>
      <c r="AA625">
        <v>14.163934429999999</v>
      </c>
      <c r="AB625">
        <v>5</v>
      </c>
      <c r="AC625">
        <v>5</v>
      </c>
      <c r="AD625" t="s">
        <v>8</v>
      </c>
      <c r="AE625">
        <v>9</v>
      </c>
      <c r="AF625">
        <v>2014</v>
      </c>
      <c r="AG625">
        <v>201409</v>
      </c>
      <c r="AH625">
        <v>12</v>
      </c>
      <c r="AI625">
        <v>2015</v>
      </c>
      <c r="AJ625">
        <v>201512</v>
      </c>
    </row>
    <row r="626" spans="1:36" x14ac:dyDescent="0.2">
      <c r="A626">
        <v>3002202231</v>
      </c>
      <c r="B626" t="s">
        <v>0</v>
      </c>
      <c r="C626" t="s">
        <v>14</v>
      </c>
      <c r="D626" t="s">
        <v>9</v>
      </c>
      <c r="E626" t="s">
        <v>15</v>
      </c>
      <c r="F626" t="s">
        <v>15</v>
      </c>
      <c r="G626">
        <v>4</v>
      </c>
      <c r="H626">
        <v>2</v>
      </c>
      <c r="I626">
        <v>1</v>
      </c>
      <c r="J626">
        <v>2014</v>
      </c>
      <c r="K626">
        <v>1</v>
      </c>
      <c r="L626" s="1">
        <v>41908</v>
      </c>
      <c r="M626" s="1">
        <v>41927</v>
      </c>
      <c r="N626">
        <v>1</v>
      </c>
      <c r="O626" t="s">
        <v>11</v>
      </c>
      <c r="P626" t="s">
        <v>12</v>
      </c>
      <c r="Q626" t="s">
        <v>7</v>
      </c>
      <c r="R626" t="s">
        <v>7</v>
      </c>
      <c r="S626" t="s">
        <v>12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19</v>
      </c>
      <c r="AA626">
        <v>0.62295082000000002</v>
      </c>
      <c r="AB626">
        <v>1</v>
      </c>
      <c r="AC626">
        <v>6</v>
      </c>
      <c r="AD626" t="s">
        <v>8</v>
      </c>
      <c r="AE626">
        <v>9</v>
      </c>
      <c r="AF626">
        <v>2014</v>
      </c>
      <c r="AG626">
        <v>201409</v>
      </c>
      <c r="AH626">
        <v>10</v>
      </c>
      <c r="AI626">
        <v>2014</v>
      </c>
      <c r="AJ626">
        <v>201410</v>
      </c>
    </row>
    <row r="627" spans="1:36" x14ac:dyDescent="0.2">
      <c r="A627">
        <v>3002366547</v>
      </c>
      <c r="B627" t="s">
        <v>0</v>
      </c>
      <c r="C627" t="s">
        <v>1</v>
      </c>
      <c r="D627" t="s">
        <v>9</v>
      </c>
      <c r="E627" t="s">
        <v>10</v>
      </c>
      <c r="F627" t="s">
        <v>10</v>
      </c>
      <c r="G627">
        <v>2</v>
      </c>
      <c r="H627">
        <v>1</v>
      </c>
      <c r="I627">
        <v>0</v>
      </c>
      <c r="J627">
        <v>2014</v>
      </c>
      <c r="K627">
        <v>1</v>
      </c>
      <c r="L627" s="1">
        <v>41909</v>
      </c>
      <c r="M627" s="1">
        <v>42339</v>
      </c>
      <c r="N627">
        <v>1</v>
      </c>
      <c r="O627" t="s">
        <v>27</v>
      </c>
      <c r="P627" t="s">
        <v>12</v>
      </c>
      <c r="Q627" t="s">
        <v>21</v>
      </c>
      <c r="R627" s="1">
        <v>42073</v>
      </c>
      <c r="S627" t="s">
        <v>21</v>
      </c>
      <c r="T627">
        <v>1</v>
      </c>
      <c r="U627">
        <v>2</v>
      </c>
      <c r="V627">
        <v>1</v>
      </c>
      <c r="W627">
        <v>1</v>
      </c>
      <c r="X627">
        <v>0</v>
      </c>
      <c r="Y627">
        <v>0</v>
      </c>
      <c r="Z627">
        <v>430</v>
      </c>
      <c r="AA627">
        <v>14.098360660000001</v>
      </c>
      <c r="AB627">
        <v>5</v>
      </c>
      <c r="AC627">
        <v>5</v>
      </c>
      <c r="AD627" t="s">
        <v>8</v>
      </c>
      <c r="AE627">
        <v>9</v>
      </c>
      <c r="AF627">
        <v>2014</v>
      </c>
      <c r="AG627">
        <v>201409</v>
      </c>
      <c r="AH627">
        <v>12</v>
      </c>
      <c r="AI627">
        <v>2015</v>
      </c>
      <c r="AJ627">
        <v>201512</v>
      </c>
    </row>
    <row r="628" spans="1:36" x14ac:dyDescent="0.2">
      <c r="A628">
        <v>3000936798</v>
      </c>
      <c r="B628" t="s">
        <v>0</v>
      </c>
      <c r="C628" t="s">
        <v>14</v>
      </c>
      <c r="D628" t="s">
        <v>9</v>
      </c>
      <c r="E628" t="s">
        <v>10</v>
      </c>
      <c r="F628" t="s">
        <v>10</v>
      </c>
      <c r="G628">
        <v>18</v>
      </c>
      <c r="H628">
        <v>7</v>
      </c>
      <c r="I628">
        <v>16</v>
      </c>
      <c r="J628">
        <v>2014</v>
      </c>
      <c r="K628">
        <v>2</v>
      </c>
      <c r="L628" s="1">
        <v>41911</v>
      </c>
      <c r="M628" s="1">
        <v>42093</v>
      </c>
      <c r="N628">
        <v>0</v>
      </c>
      <c r="O628" t="s">
        <v>16</v>
      </c>
      <c r="P628" t="s">
        <v>6</v>
      </c>
      <c r="Q628" t="s">
        <v>17</v>
      </c>
      <c r="R628" s="1">
        <v>41935</v>
      </c>
      <c r="S628" t="s">
        <v>6</v>
      </c>
      <c r="T628">
        <v>1</v>
      </c>
      <c r="U628">
        <v>4</v>
      </c>
      <c r="V628">
        <v>3</v>
      </c>
      <c r="W628">
        <v>1</v>
      </c>
      <c r="X628">
        <v>1</v>
      </c>
      <c r="Y628">
        <v>1</v>
      </c>
      <c r="Z628">
        <v>182</v>
      </c>
      <c r="AA628">
        <v>5.9672131149999998</v>
      </c>
      <c r="AB628">
        <v>4</v>
      </c>
      <c r="AC628">
        <v>4</v>
      </c>
      <c r="AD628" t="s">
        <v>18</v>
      </c>
      <c r="AE628">
        <v>9</v>
      </c>
      <c r="AF628">
        <v>2014</v>
      </c>
      <c r="AG628">
        <v>201409</v>
      </c>
      <c r="AH628">
        <v>3</v>
      </c>
      <c r="AI628">
        <v>2015</v>
      </c>
      <c r="AJ628">
        <v>201503</v>
      </c>
    </row>
    <row r="629" spans="1:36" x14ac:dyDescent="0.2">
      <c r="A629">
        <v>3002379276</v>
      </c>
      <c r="B629" t="s">
        <v>0</v>
      </c>
      <c r="C629" t="s">
        <v>1</v>
      </c>
      <c r="D629" t="s">
        <v>2</v>
      </c>
      <c r="E629" t="s">
        <v>15</v>
      </c>
      <c r="F629" t="s">
        <v>15</v>
      </c>
      <c r="G629">
        <v>12</v>
      </c>
      <c r="H629">
        <v>5</v>
      </c>
      <c r="I629">
        <v>9</v>
      </c>
      <c r="J629">
        <v>2014</v>
      </c>
      <c r="K629">
        <v>1</v>
      </c>
      <c r="L629" s="1">
        <v>41913</v>
      </c>
      <c r="M629" s="1">
        <v>42020</v>
      </c>
      <c r="N629">
        <v>1</v>
      </c>
      <c r="O629" t="s">
        <v>28</v>
      </c>
      <c r="P629" t="s">
        <v>29</v>
      </c>
      <c r="Q629" t="s">
        <v>7</v>
      </c>
      <c r="R629" t="s">
        <v>7</v>
      </c>
      <c r="S629" t="s">
        <v>29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107</v>
      </c>
      <c r="AA629">
        <v>3.508196721</v>
      </c>
      <c r="AB629">
        <v>3</v>
      </c>
      <c r="AC629">
        <v>2</v>
      </c>
      <c r="AD629" t="s">
        <v>8</v>
      </c>
      <c r="AE629">
        <v>10</v>
      </c>
      <c r="AF629">
        <v>2014</v>
      </c>
      <c r="AG629">
        <v>201410</v>
      </c>
      <c r="AH629">
        <v>1</v>
      </c>
      <c r="AI629">
        <v>2015</v>
      </c>
      <c r="AJ629">
        <v>201501</v>
      </c>
    </row>
    <row r="630" spans="1:36" x14ac:dyDescent="0.2">
      <c r="A630">
        <v>3002379279</v>
      </c>
      <c r="B630" t="s">
        <v>0</v>
      </c>
      <c r="C630" t="s">
        <v>1</v>
      </c>
      <c r="D630" t="s">
        <v>2</v>
      </c>
      <c r="E630" t="s">
        <v>15</v>
      </c>
      <c r="F630" t="s">
        <v>15</v>
      </c>
      <c r="G630">
        <v>7</v>
      </c>
      <c r="H630">
        <v>3</v>
      </c>
      <c r="I630">
        <v>4</v>
      </c>
      <c r="J630">
        <v>2014</v>
      </c>
      <c r="K630">
        <v>1</v>
      </c>
      <c r="L630" s="1">
        <v>41913</v>
      </c>
      <c r="M630" s="1">
        <v>42020</v>
      </c>
      <c r="N630">
        <v>1</v>
      </c>
      <c r="O630" t="s">
        <v>28</v>
      </c>
      <c r="P630" t="s">
        <v>29</v>
      </c>
      <c r="Q630" t="s">
        <v>7</v>
      </c>
      <c r="R630" t="s">
        <v>7</v>
      </c>
      <c r="S630" t="s">
        <v>29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107</v>
      </c>
      <c r="AA630">
        <v>3.508196721</v>
      </c>
      <c r="AB630">
        <v>3</v>
      </c>
      <c r="AC630">
        <v>6</v>
      </c>
      <c r="AD630" t="s">
        <v>8</v>
      </c>
      <c r="AE630">
        <v>10</v>
      </c>
      <c r="AF630">
        <v>2014</v>
      </c>
      <c r="AG630">
        <v>201410</v>
      </c>
      <c r="AH630">
        <v>1</v>
      </c>
      <c r="AI630">
        <v>2015</v>
      </c>
      <c r="AJ630">
        <v>201501</v>
      </c>
    </row>
    <row r="631" spans="1:36" x14ac:dyDescent="0.2">
      <c r="A631">
        <v>3002379282</v>
      </c>
      <c r="B631" t="s">
        <v>0</v>
      </c>
      <c r="C631" t="s">
        <v>14</v>
      </c>
      <c r="D631" t="s">
        <v>2</v>
      </c>
      <c r="E631" t="s">
        <v>15</v>
      </c>
      <c r="F631" t="s">
        <v>15</v>
      </c>
      <c r="G631">
        <v>5</v>
      </c>
      <c r="H631">
        <v>3</v>
      </c>
      <c r="I631">
        <v>3</v>
      </c>
      <c r="J631">
        <v>2014</v>
      </c>
      <c r="K631">
        <v>1</v>
      </c>
      <c r="L631" s="1">
        <v>41913</v>
      </c>
      <c r="M631" s="1">
        <v>42020</v>
      </c>
      <c r="N631">
        <v>1</v>
      </c>
      <c r="O631" t="s">
        <v>28</v>
      </c>
      <c r="P631" t="s">
        <v>29</v>
      </c>
      <c r="Q631" t="s">
        <v>7</v>
      </c>
      <c r="R631" t="s">
        <v>7</v>
      </c>
      <c r="S631" t="s">
        <v>29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107</v>
      </c>
      <c r="AA631">
        <v>3.508196721</v>
      </c>
      <c r="AB631">
        <v>3</v>
      </c>
      <c r="AC631">
        <v>6</v>
      </c>
      <c r="AD631" t="s">
        <v>8</v>
      </c>
      <c r="AE631">
        <v>10</v>
      </c>
      <c r="AF631">
        <v>2014</v>
      </c>
      <c r="AG631">
        <v>201410</v>
      </c>
      <c r="AH631">
        <v>1</v>
      </c>
      <c r="AI631">
        <v>2015</v>
      </c>
      <c r="AJ631">
        <v>201501</v>
      </c>
    </row>
    <row r="632" spans="1:36" x14ac:dyDescent="0.2">
      <c r="A632">
        <v>3000406263</v>
      </c>
      <c r="B632" t="s">
        <v>0</v>
      </c>
      <c r="C632" t="s">
        <v>1</v>
      </c>
      <c r="D632" t="s">
        <v>2</v>
      </c>
      <c r="E632" t="s">
        <v>15</v>
      </c>
      <c r="F632" t="s">
        <v>15</v>
      </c>
      <c r="G632">
        <v>20</v>
      </c>
      <c r="H632">
        <v>8</v>
      </c>
      <c r="I632">
        <v>18</v>
      </c>
      <c r="J632">
        <v>2014</v>
      </c>
      <c r="K632">
        <v>1</v>
      </c>
      <c r="L632" s="1">
        <v>41914</v>
      </c>
      <c r="M632" s="1">
        <v>42017</v>
      </c>
      <c r="N632">
        <v>1</v>
      </c>
      <c r="O632" t="s">
        <v>30</v>
      </c>
      <c r="P632" t="s">
        <v>31</v>
      </c>
      <c r="Q632" t="s">
        <v>7</v>
      </c>
      <c r="R632" t="s">
        <v>7</v>
      </c>
      <c r="S632" t="s">
        <v>31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103</v>
      </c>
      <c r="AA632">
        <v>3.3770491800000002</v>
      </c>
      <c r="AB632">
        <v>3</v>
      </c>
      <c r="AC632">
        <v>6</v>
      </c>
      <c r="AD632" t="s">
        <v>23</v>
      </c>
      <c r="AE632">
        <v>10</v>
      </c>
      <c r="AF632">
        <v>2014</v>
      </c>
      <c r="AG632">
        <v>201410</v>
      </c>
      <c r="AH632">
        <v>1</v>
      </c>
      <c r="AI632">
        <v>2015</v>
      </c>
      <c r="AJ632">
        <v>201501</v>
      </c>
    </row>
    <row r="633" spans="1:36" x14ac:dyDescent="0.2">
      <c r="A633">
        <v>3001685562</v>
      </c>
      <c r="B633" t="s">
        <v>0</v>
      </c>
      <c r="C633" t="s">
        <v>1</v>
      </c>
      <c r="D633" t="s">
        <v>9</v>
      </c>
      <c r="E633" t="s">
        <v>25</v>
      </c>
      <c r="F633" t="s">
        <v>4</v>
      </c>
      <c r="G633">
        <v>16</v>
      </c>
      <c r="H633">
        <v>6</v>
      </c>
      <c r="I633">
        <v>14</v>
      </c>
      <c r="J633">
        <v>2014</v>
      </c>
      <c r="K633">
        <v>1</v>
      </c>
      <c r="L633" s="1">
        <v>41914</v>
      </c>
      <c r="M633" s="1">
        <v>41979</v>
      </c>
      <c r="N633">
        <v>1</v>
      </c>
      <c r="O633" t="s">
        <v>11</v>
      </c>
      <c r="P633" t="s">
        <v>12</v>
      </c>
      <c r="Q633" t="s">
        <v>7</v>
      </c>
      <c r="R633" t="s">
        <v>7</v>
      </c>
      <c r="S633" t="s">
        <v>12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65</v>
      </c>
      <c r="AA633">
        <v>2.1311475409999998</v>
      </c>
      <c r="AB633">
        <v>2</v>
      </c>
      <c r="AC633">
        <v>6</v>
      </c>
      <c r="AD633" t="s">
        <v>8</v>
      </c>
      <c r="AE633">
        <v>10</v>
      </c>
      <c r="AF633">
        <v>2014</v>
      </c>
      <c r="AG633">
        <v>201410</v>
      </c>
      <c r="AH633">
        <v>12</v>
      </c>
      <c r="AI633">
        <v>2014</v>
      </c>
      <c r="AJ633">
        <v>201412</v>
      </c>
    </row>
    <row r="634" spans="1:36" x14ac:dyDescent="0.2">
      <c r="A634">
        <v>3001685565</v>
      </c>
      <c r="B634" t="s">
        <v>0</v>
      </c>
      <c r="C634" t="s">
        <v>14</v>
      </c>
      <c r="D634" t="s">
        <v>9</v>
      </c>
      <c r="E634" t="s">
        <v>15</v>
      </c>
      <c r="F634" t="s">
        <v>15</v>
      </c>
      <c r="G634">
        <v>13</v>
      </c>
      <c r="H634">
        <v>5</v>
      </c>
      <c r="I634">
        <v>11</v>
      </c>
      <c r="J634">
        <v>2014</v>
      </c>
      <c r="K634">
        <v>1</v>
      </c>
      <c r="L634" s="1">
        <v>41914</v>
      </c>
      <c r="M634" s="1">
        <v>42736</v>
      </c>
      <c r="N634">
        <v>1</v>
      </c>
      <c r="O634" t="s">
        <v>16</v>
      </c>
      <c r="P634" t="s">
        <v>31</v>
      </c>
      <c r="Q634" t="s">
        <v>17</v>
      </c>
      <c r="R634" s="1">
        <v>41957</v>
      </c>
      <c r="S634" t="s">
        <v>17</v>
      </c>
      <c r="T634">
        <v>1</v>
      </c>
      <c r="U634">
        <v>3</v>
      </c>
      <c r="V634">
        <v>2</v>
      </c>
      <c r="W634">
        <v>0</v>
      </c>
      <c r="X634">
        <v>0</v>
      </c>
      <c r="Y634">
        <v>0</v>
      </c>
      <c r="Z634">
        <v>822</v>
      </c>
      <c r="AA634">
        <v>26.950819670000001</v>
      </c>
      <c r="AB634">
        <v>6</v>
      </c>
      <c r="AC634">
        <v>0</v>
      </c>
      <c r="AD634" t="s">
        <v>13</v>
      </c>
      <c r="AE634">
        <v>10</v>
      </c>
      <c r="AF634">
        <v>2014</v>
      </c>
      <c r="AG634">
        <v>201410</v>
      </c>
      <c r="AH634">
        <v>1</v>
      </c>
      <c r="AI634">
        <v>2017</v>
      </c>
      <c r="AJ634">
        <v>201701</v>
      </c>
    </row>
    <row r="635" spans="1:36" x14ac:dyDescent="0.2">
      <c r="A635">
        <v>3002354118</v>
      </c>
      <c r="B635" t="s">
        <v>0</v>
      </c>
      <c r="C635" t="s">
        <v>1</v>
      </c>
      <c r="D635" t="s">
        <v>9</v>
      </c>
      <c r="E635" t="s">
        <v>15</v>
      </c>
      <c r="F635" t="s">
        <v>15</v>
      </c>
      <c r="G635">
        <v>2</v>
      </c>
      <c r="H635">
        <v>1</v>
      </c>
      <c r="I635">
        <v>0</v>
      </c>
      <c r="J635">
        <v>2014</v>
      </c>
      <c r="K635">
        <v>1</v>
      </c>
      <c r="L635" s="1">
        <v>41914</v>
      </c>
      <c r="M635" s="1">
        <v>42047</v>
      </c>
      <c r="N635">
        <v>1</v>
      </c>
      <c r="O635" t="s">
        <v>11</v>
      </c>
      <c r="P635" t="s">
        <v>12</v>
      </c>
      <c r="Q635" t="s">
        <v>7</v>
      </c>
      <c r="R635" t="s">
        <v>7</v>
      </c>
      <c r="S635" t="s">
        <v>12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1</v>
      </c>
      <c r="Z635">
        <v>133</v>
      </c>
      <c r="AA635">
        <v>4.3606557380000002</v>
      </c>
      <c r="AB635">
        <v>3</v>
      </c>
      <c r="AC635">
        <v>3</v>
      </c>
      <c r="AD635" t="s">
        <v>8</v>
      </c>
      <c r="AE635">
        <v>10</v>
      </c>
      <c r="AF635">
        <v>2014</v>
      </c>
      <c r="AG635">
        <v>201410</v>
      </c>
      <c r="AH635">
        <v>2</v>
      </c>
      <c r="AI635">
        <v>2015</v>
      </c>
      <c r="AJ635">
        <v>201502</v>
      </c>
    </row>
    <row r="636" spans="1:36" x14ac:dyDescent="0.2">
      <c r="A636">
        <v>3000685875</v>
      </c>
      <c r="B636" t="s">
        <v>0</v>
      </c>
      <c r="C636" t="s">
        <v>14</v>
      </c>
      <c r="D636" t="s">
        <v>2</v>
      </c>
      <c r="E636" t="s">
        <v>4</v>
      </c>
      <c r="F636" t="s">
        <v>4</v>
      </c>
      <c r="G636">
        <v>19</v>
      </c>
      <c r="H636">
        <v>7</v>
      </c>
      <c r="I636">
        <v>17</v>
      </c>
      <c r="J636">
        <v>2014</v>
      </c>
      <c r="K636">
        <v>1</v>
      </c>
      <c r="L636" s="1">
        <v>41915</v>
      </c>
      <c r="M636" s="1">
        <v>42431</v>
      </c>
      <c r="N636">
        <v>1</v>
      </c>
      <c r="O636" t="s">
        <v>38</v>
      </c>
      <c r="P636" t="s">
        <v>17</v>
      </c>
      <c r="Q636" t="s">
        <v>39</v>
      </c>
      <c r="R636" s="1">
        <v>42136</v>
      </c>
      <c r="S636" t="s">
        <v>39</v>
      </c>
      <c r="T636">
        <v>1</v>
      </c>
      <c r="U636">
        <v>2</v>
      </c>
      <c r="V636">
        <v>1</v>
      </c>
      <c r="W636">
        <v>1</v>
      </c>
      <c r="X636">
        <v>0</v>
      </c>
      <c r="Y636">
        <v>0</v>
      </c>
      <c r="Z636">
        <v>516</v>
      </c>
      <c r="AA636">
        <v>16.918032790000002</v>
      </c>
      <c r="AB636">
        <v>5</v>
      </c>
      <c r="AC636">
        <v>4</v>
      </c>
      <c r="AD636" t="s">
        <v>8</v>
      </c>
      <c r="AE636">
        <v>10</v>
      </c>
      <c r="AF636">
        <v>2014</v>
      </c>
      <c r="AG636">
        <v>201410</v>
      </c>
      <c r="AH636">
        <v>3</v>
      </c>
      <c r="AI636">
        <v>2016</v>
      </c>
      <c r="AJ636">
        <v>201603</v>
      </c>
    </row>
    <row r="637" spans="1:36" x14ac:dyDescent="0.2">
      <c r="A637">
        <v>3001574268</v>
      </c>
      <c r="B637" t="s">
        <v>0</v>
      </c>
      <c r="C637" t="s">
        <v>1</v>
      </c>
      <c r="D637" t="s">
        <v>34</v>
      </c>
      <c r="E637" t="s">
        <v>10</v>
      </c>
      <c r="F637" t="s">
        <v>10</v>
      </c>
      <c r="G637">
        <v>13</v>
      </c>
      <c r="H637">
        <v>5</v>
      </c>
      <c r="I637">
        <v>10</v>
      </c>
      <c r="J637">
        <v>2014</v>
      </c>
      <c r="K637">
        <v>1</v>
      </c>
      <c r="L637" s="1">
        <v>41915</v>
      </c>
      <c r="M637" s="1">
        <v>42388</v>
      </c>
      <c r="N637">
        <v>1</v>
      </c>
      <c r="O637" t="s">
        <v>11</v>
      </c>
      <c r="P637" t="s">
        <v>12</v>
      </c>
      <c r="Q637" t="s">
        <v>7</v>
      </c>
      <c r="R637" t="s">
        <v>7</v>
      </c>
      <c r="S637" t="s">
        <v>12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473</v>
      </c>
      <c r="AA637">
        <v>15.508196720000001</v>
      </c>
      <c r="AB637">
        <v>5</v>
      </c>
      <c r="AC637">
        <v>4</v>
      </c>
      <c r="AD637" t="s">
        <v>24</v>
      </c>
      <c r="AE637">
        <v>10</v>
      </c>
      <c r="AF637">
        <v>2014</v>
      </c>
      <c r="AG637">
        <v>201410</v>
      </c>
      <c r="AH637">
        <v>1</v>
      </c>
      <c r="AI637">
        <v>2016</v>
      </c>
      <c r="AJ637">
        <v>201601</v>
      </c>
    </row>
    <row r="638" spans="1:36" x14ac:dyDescent="0.2">
      <c r="A638">
        <v>3001742487</v>
      </c>
      <c r="B638" t="s">
        <v>0</v>
      </c>
      <c r="C638" t="s">
        <v>1</v>
      </c>
      <c r="D638" t="s">
        <v>9</v>
      </c>
      <c r="E638" t="s">
        <v>10</v>
      </c>
      <c r="F638" t="s">
        <v>10</v>
      </c>
      <c r="G638">
        <v>17</v>
      </c>
      <c r="H638">
        <v>7</v>
      </c>
      <c r="I638">
        <v>15</v>
      </c>
      <c r="J638">
        <v>2014</v>
      </c>
      <c r="K638">
        <v>1</v>
      </c>
      <c r="L638" s="1">
        <v>41915</v>
      </c>
      <c r="M638" s="1">
        <v>41942</v>
      </c>
      <c r="N638">
        <v>1</v>
      </c>
      <c r="O638" t="s">
        <v>11</v>
      </c>
      <c r="P638" t="s">
        <v>12</v>
      </c>
      <c r="Q638" t="s">
        <v>7</v>
      </c>
      <c r="R638" t="s">
        <v>7</v>
      </c>
      <c r="S638" t="s">
        <v>12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27</v>
      </c>
      <c r="AA638">
        <v>0.88524590199999997</v>
      </c>
      <c r="AB638">
        <v>1</v>
      </c>
      <c r="AC638">
        <v>6</v>
      </c>
      <c r="AD638" t="s">
        <v>8</v>
      </c>
      <c r="AE638">
        <v>10</v>
      </c>
      <c r="AF638">
        <v>2014</v>
      </c>
      <c r="AG638">
        <v>201410</v>
      </c>
      <c r="AH638">
        <v>10</v>
      </c>
      <c r="AI638">
        <v>2014</v>
      </c>
      <c r="AJ638">
        <v>201410</v>
      </c>
    </row>
    <row r="639" spans="1:36" x14ac:dyDescent="0.2">
      <c r="A639">
        <v>3002020656</v>
      </c>
      <c r="B639" t="s">
        <v>0</v>
      </c>
      <c r="C639" t="s">
        <v>1</v>
      </c>
      <c r="D639" t="s">
        <v>9</v>
      </c>
      <c r="E639" t="s">
        <v>3</v>
      </c>
      <c r="F639" t="s">
        <v>4</v>
      </c>
      <c r="G639">
        <v>9</v>
      </c>
      <c r="H639">
        <v>4</v>
      </c>
      <c r="I639">
        <v>7</v>
      </c>
      <c r="J639">
        <v>2014</v>
      </c>
      <c r="K639">
        <v>1</v>
      </c>
      <c r="L639" s="1">
        <v>41915</v>
      </c>
      <c r="M639" s="1">
        <v>41941</v>
      </c>
      <c r="N639">
        <v>1</v>
      </c>
      <c r="O639" t="s">
        <v>11</v>
      </c>
      <c r="P639" t="s">
        <v>12</v>
      </c>
      <c r="Q639" t="s">
        <v>7</v>
      </c>
      <c r="R639" t="s">
        <v>7</v>
      </c>
      <c r="S639" t="s">
        <v>12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26</v>
      </c>
      <c r="AA639">
        <v>0.85245901599999996</v>
      </c>
      <c r="AB639">
        <v>1</v>
      </c>
      <c r="AC639">
        <v>6</v>
      </c>
      <c r="AD639" t="s">
        <v>8</v>
      </c>
      <c r="AE639">
        <v>10</v>
      </c>
      <c r="AF639">
        <v>2014</v>
      </c>
      <c r="AG639">
        <v>201410</v>
      </c>
      <c r="AH639">
        <v>10</v>
      </c>
      <c r="AI639">
        <v>2014</v>
      </c>
      <c r="AJ639">
        <v>201410</v>
      </c>
    </row>
    <row r="640" spans="1:36" x14ac:dyDescent="0.2">
      <c r="A640">
        <v>3002192982</v>
      </c>
      <c r="B640" t="s">
        <v>0</v>
      </c>
      <c r="C640" t="s">
        <v>14</v>
      </c>
      <c r="D640" t="s">
        <v>9</v>
      </c>
      <c r="E640" t="s">
        <v>10</v>
      </c>
      <c r="F640" t="s">
        <v>10</v>
      </c>
      <c r="G640">
        <v>7</v>
      </c>
      <c r="H640">
        <v>3</v>
      </c>
      <c r="I640">
        <v>4</v>
      </c>
      <c r="J640">
        <v>2014</v>
      </c>
      <c r="K640">
        <v>1</v>
      </c>
      <c r="L640" s="1">
        <v>41915</v>
      </c>
      <c r="M640" s="1">
        <v>41941</v>
      </c>
      <c r="N640">
        <v>1</v>
      </c>
      <c r="O640" t="s">
        <v>11</v>
      </c>
      <c r="P640" t="s">
        <v>12</v>
      </c>
      <c r="Q640" t="s">
        <v>7</v>
      </c>
      <c r="R640" t="s">
        <v>7</v>
      </c>
      <c r="S640" t="s">
        <v>12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1</v>
      </c>
      <c r="Z640">
        <v>26</v>
      </c>
      <c r="AA640">
        <v>0.85245901599999996</v>
      </c>
      <c r="AB640">
        <v>1</v>
      </c>
      <c r="AC640">
        <v>6</v>
      </c>
      <c r="AD640" t="s">
        <v>8</v>
      </c>
      <c r="AE640">
        <v>10</v>
      </c>
      <c r="AF640">
        <v>2014</v>
      </c>
      <c r="AG640">
        <v>201410</v>
      </c>
      <c r="AH640">
        <v>10</v>
      </c>
      <c r="AI640">
        <v>2014</v>
      </c>
      <c r="AJ640">
        <v>201410</v>
      </c>
    </row>
    <row r="641" spans="1:36" x14ac:dyDescent="0.2">
      <c r="A641">
        <v>3002202321</v>
      </c>
      <c r="B641" t="s">
        <v>0</v>
      </c>
      <c r="C641" t="s">
        <v>14</v>
      </c>
      <c r="D641" t="s">
        <v>2</v>
      </c>
      <c r="E641" t="s">
        <v>10</v>
      </c>
      <c r="F641" t="s">
        <v>10</v>
      </c>
      <c r="G641">
        <v>3</v>
      </c>
      <c r="H641">
        <v>2</v>
      </c>
      <c r="I641">
        <v>1</v>
      </c>
      <c r="J641">
        <v>2014</v>
      </c>
      <c r="K641">
        <v>1</v>
      </c>
      <c r="L641" s="1">
        <v>41915</v>
      </c>
      <c r="M641" s="1">
        <v>42423</v>
      </c>
      <c r="N641">
        <v>1</v>
      </c>
      <c r="O641" t="s">
        <v>11</v>
      </c>
      <c r="P641" t="s">
        <v>29</v>
      </c>
      <c r="Q641" t="s">
        <v>12</v>
      </c>
      <c r="R641" s="1">
        <v>41936</v>
      </c>
      <c r="S641" t="s">
        <v>12</v>
      </c>
      <c r="T641">
        <v>1</v>
      </c>
      <c r="U641">
        <v>2</v>
      </c>
      <c r="V641">
        <v>1</v>
      </c>
      <c r="W641">
        <v>1</v>
      </c>
      <c r="X641">
        <v>0</v>
      </c>
      <c r="Y641">
        <v>0</v>
      </c>
      <c r="Z641">
        <v>508</v>
      </c>
      <c r="AA641">
        <v>16.65573771</v>
      </c>
      <c r="AB641">
        <v>5</v>
      </c>
      <c r="AC641">
        <v>4</v>
      </c>
      <c r="AD641" t="s">
        <v>24</v>
      </c>
      <c r="AE641">
        <v>10</v>
      </c>
      <c r="AF641">
        <v>2014</v>
      </c>
      <c r="AG641">
        <v>201410</v>
      </c>
      <c r="AH641">
        <v>2</v>
      </c>
      <c r="AI641">
        <v>2016</v>
      </c>
      <c r="AJ641">
        <v>201602</v>
      </c>
    </row>
    <row r="642" spans="1:36" x14ac:dyDescent="0.2">
      <c r="A642">
        <v>3002381265</v>
      </c>
      <c r="B642" t="s">
        <v>0</v>
      </c>
      <c r="C642" t="s">
        <v>1</v>
      </c>
      <c r="D642" t="s">
        <v>34</v>
      </c>
      <c r="E642" t="s">
        <v>10</v>
      </c>
      <c r="F642" t="s">
        <v>10</v>
      </c>
      <c r="G642">
        <v>4</v>
      </c>
      <c r="H642">
        <v>2</v>
      </c>
      <c r="I642">
        <v>1</v>
      </c>
      <c r="J642">
        <v>2014</v>
      </c>
      <c r="K642">
        <v>1</v>
      </c>
      <c r="L642" s="1">
        <v>41915</v>
      </c>
      <c r="M642" s="1">
        <v>42388</v>
      </c>
      <c r="N642">
        <v>1</v>
      </c>
      <c r="O642" t="s">
        <v>11</v>
      </c>
      <c r="P642" t="s">
        <v>12</v>
      </c>
      <c r="Q642" t="s">
        <v>7</v>
      </c>
      <c r="R642" t="s">
        <v>7</v>
      </c>
      <c r="S642" t="s">
        <v>12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473</v>
      </c>
      <c r="AA642">
        <v>15.508196720000001</v>
      </c>
      <c r="AB642">
        <v>5</v>
      </c>
      <c r="AC642">
        <v>4</v>
      </c>
      <c r="AD642" t="s">
        <v>24</v>
      </c>
      <c r="AE642">
        <v>10</v>
      </c>
      <c r="AF642">
        <v>2014</v>
      </c>
      <c r="AG642">
        <v>201410</v>
      </c>
      <c r="AH642">
        <v>1</v>
      </c>
      <c r="AI642">
        <v>2016</v>
      </c>
      <c r="AJ642">
        <v>201601</v>
      </c>
    </row>
    <row r="643" spans="1:36" x14ac:dyDescent="0.2">
      <c r="A643">
        <v>3002381268</v>
      </c>
      <c r="B643" t="s">
        <v>0</v>
      </c>
      <c r="C643" t="s">
        <v>14</v>
      </c>
      <c r="D643" t="s">
        <v>9</v>
      </c>
      <c r="E643" t="s">
        <v>10</v>
      </c>
      <c r="F643" t="s">
        <v>10</v>
      </c>
      <c r="G643">
        <v>2</v>
      </c>
      <c r="H643">
        <v>1</v>
      </c>
      <c r="I643">
        <v>0</v>
      </c>
      <c r="J643">
        <v>2014</v>
      </c>
      <c r="K643">
        <v>1</v>
      </c>
      <c r="L643" s="1">
        <v>41915</v>
      </c>
      <c r="M643" s="1">
        <v>41941</v>
      </c>
      <c r="N643">
        <v>1</v>
      </c>
      <c r="O643" t="s">
        <v>11</v>
      </c>
      <c r="P643" t="s">
        <v>12</v>
      </c>
      <c r="Q643" t="s">
        <v>7</v>
      </c>
      <c r="R643" t="s">
        <v>7</v>
      </c>
      <c r="S643" t="s">
        <v>12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26</v>
      </c>
      <c r="AA643">
        <v>0.85245901599999996</v>
      </c>
      <c r="AB643">
        <v>1</v>
      </c>
      <c r="AC643">
        <v>6</v>
      </c>
      <c r="AD643" t="s">
        <v>8</v>
      </c>
      <c r="AE643">
        <v>10</v>
      </c>
      <c r="AF643">
        <v>2014</v>
      </c>
      <c r="AG643">
        <v>201410</v>
      </c>
      <c r="AH643">
        <v>10</v>
      </c>
      <c r="AI643">
        <v>2014</v>
      </c>
      <c r="AJ643">
        <v>201410</v>
      </c>
    </row>
    <row r="644" spans="1:36" x14ac:dyDescent="0.2">
      <c r="A644">
        <v>3002139954</v>
      </c>
      <c r="B644" t="s">
        <v>0</v>
      </c>
      <c r="C644" t="s">
        <v>14</v>
      </c>
      <c r="D644" t="s">
        <v>9</v>
      </c>
      <c r="E644" t="s">
        <v>10</v>
      </c>
      <c r="F644" t="s">
        <v>10</v>
      </c>
      <c r="G644">
        <v>12</v>
      </c>
      <c r="H644">
        <v>5</v>
      </c>
      <c r="I644">
        <v>10</v>
      </c>
      <c r="J644">
        <v>2014</v>
      </c>
      <c r="K644">
        <v>1</v>
      </c>
      <c r="L644" s="1">
        <v>41917</v>
      </c>
      <c r="M644" s="1">
        <v>42238</v>
      </c>
      <c r="N644">
        <v>1</v>
      </c>
      <c r="O644" t="s">
        <v>3</v>
      </c>
      <c r="P644" t="s">
        <v>29</v>
      </c>
      <c r="Q644" t="s">
        <v>6</v>
      </c>
      <c r="R644" s="1">
        <v>41934</v>
      </c>
      <c r="S644" t="s">
        <v>26</v>
      </c>
      <c r="T644">
        <v>1</v>
      </c>
      <c r="U644">
        <v>3</v>
      </c>
      <c r="V644">
        <v>2</v>
      </c>
      <c r="W644">
        <v>1</v>
      </c>
      <c r="X644">
        <v>0</v>
      </c>
      <c r="Y644">
        <v>0</v>
      </c>
      <c r="Z644">
        <v>321</v>
      </c>
      <c r="AA644">
        <v>10.524590160000001</v>
      </c>
      <c r="AB644">
        <v>4</v>
      </c>
      <c r="AC644">
        <v>5</v>
      </c>
      <c r="AD644" t="s">
        <v>8</v>
      </c>
      <c r="AE644">
        <v>10</v>
      </c>
      <c r="AF644">
        <v>2014</v>
      </c>
      <c r="AG644">
        <v>201410</v>
      </c>
      <c r="AH644">
        <v>8</v>
      </c>
      <c r="AI644">
        <v>2015</v>
      </c>
      <c r="AJ644">
        <v>201508</v>
      </c>
    </row>
    <row r="645" spans="1:36" x14ac:dyDescent="0.2">
      <c r="A645">
        <v>3001829136</v>
      </c>
      <c r="B645" t="s">
        <v>0</v>
      </c>
      <c r="C645" t="s">
        <v>14</v>
      </c>
      <c r="D645" t="s">
        <v>9</v>
      </c>
      <c r="E645" t="s">
        <v>10</v>
      </c>
      <c r="F645" t="s">
        <v>10</v>
      </c>
      <c r="G645">
        <v>17</v>
      </c>
      <c r="H645">
        <v>7</v>
      </c>
      <c r="I645">
        <v>15</v>
      </c>
      <c r="J645">
        <v>2014</v>
      </c>
      <c r="K645">
        <v>1</v>
      </c>
      <c r="L645" s="1">
        <v>41918</v>
      </c>
      <c r="M645" s="1">
        <v>42551</v>
      </c>
      <c r="N645">
        <v>1</v>
      </c>
      <c r="O645" t="s">
        <v>11</v>
      </c>
      <c r="P645" t="s">
        <v>6</v>
      </c>
      <c r="Q645" t="s">
        <v>12</v>
      </c>
      <c r="R645" s="1">
        <v>41920</v>
      </c>
      <c r="S645" t="s">
        <v>12</v>
      </c>
      <c r="T645">
        <v>1</v>
      </c>
      <c r="U645">
        <v>2</v>
      </c>
      <c r="V645">
        <v>1</v>
      </c>
      <c r="W645">
        <v>1</v>
      </c>
      <c r="X645">
        <v>0</v>
      </c>
      <c r="Y645">
        <v>0</v>
      </c>
      <c r="Z645">
        <v>633</v>
      </c>
      <c r="AA645">
        <v>20.75409836</v>
      </c>
      <c r="AB645">
        <v>6</v>
      </c>
      <c r="AC645">
        <v>4</v>
      </c>
      <c r="AD645" t="s">
        <v>24</v>
      </c>
      <c r="AE645">
        <v>10</v>
      </c>
      <c r="AF645">
        <v>2014</v>
      </c>
      <c r="AG645">
        <v>201410</v>
      </c>
      <c r="AH645">
        <v>6</v>
      </c>
      <c r="AI645">
        <v>2016</v>
      </c>
      <c r="AJ645">
        <v>201606</v>
      </c>
    </row>
    <row r="646" spans="1:36" x14ac:dyDescent="0.2">
      <c r="A646">
        <v>3000377175</v>
      </c>
      <c r="B646" t="s">
        <v>0</v>
      </c>
      <c r="C646" t="s">
        <v>14</v>
      </c>
      <c r="D646" t="s">
        <v>9</v>
      </c>
      <c r="E646" t="s">
        <v>10</v>
      </c>
      <c r="F646" t="s">
        <v>10</v>
      </c>
      <c r="G646">
        <v>16</v>
      </c>
      <c r="H646">
        <v>6</v>
      </c>
      <c r="I646">
        <v>14</v>
      </c>
      <c r="J646">
        <v>2014</v>
      </c>
      <c r="K646">
        <v>1</v>
      </c>
      <c r="L646" s="1">
        <v>41919</v>
      </c>
      <c r="M646" s="1">
        <v>41947</v>
      </c>
      <c r="N646">
        <v>1</v>
      </c>
      <c r="O646" t="s">
        <v>19</v>
      </c>
      <c r="P646" t="s">
        <v>6</v>
      </c>
      <c r="Q646" t="s">
        <v>20</v>
      </c>
      <c r="R646" s="1">
        <v>41928</v>
      </c>
      <c r="S646" t="s">
        <v>20</v>
      </c>
      <c r="T646">
        <v>1</v>
      </c>
      <c r="U646">
        <v>2</v>
      </c>
      <c r="V646">
        <v>1</v>
      </c>
      <c r="W646">
        <v>1</v>
      </c>
      <c r="X646">
        <v>0</v>
      </c>
      <c r="Y646">
        <v>1</v>
      </c>
      <c r="Z646">
        <v>28</v>
      </c>
      <c r="AA646">
        <v>0.91803278700000002</v>
      </c>
      <c r="AB646">
        <v>1</v>
      </c>
      <c r="AC646">
        <v>2</v>
      </c>
      <c r="AD646" t="s">
        <v>8</v>
      </c>
      <c r="AE646">
        <v>10</v>
      </c>
      <c r="AF646">
        <v>2014</v>
      </c>
      <c r="AG646">
        <v>201410</v>
      </c>
      <c r="AH646">
        <v>11</v>
      </c>
      <c r="AI646">
        <v>2014</v>
      </c>
      <c r="AJ646">
        <v>201411</v>
      </c>
    </row>
    <row r="647" spans="1:36" x14ac:dyDescent="0.2">
      <c r="A647">
        <v>3002126619</v>
      </c>
      <c r="B647" t="s">
        <v>0</v>
      </c>
      <c r="C647" t="s">
        <v>1</v>
      </c>
      <c r="D647" t="s">
        <v>2</v>
      </c>
      <c r="E647" t="s">
        <v>10</v>
      </c>
      <c r="F647" t="s">
        <v>10</v>
      </c>
      <c r="G647">
        <v>17</v>
      </c>
      <c r="H647">
        <v>6</v>
      </c>
      <c r="I647">
        <v>14</v>
      </c>
      <c r="J647">
        <v>2014</v>
      </c>
      <c r="K647">
        <v>1</v>
      </c>
      <c r="L647" s="1">
        <v>41919</v>
      </c>
      <c r="M647" s="1">
        <v>42736</v>
      </c>
      <c r="N647">
        <v>1</v>
      </c>
      <c r="O647" t="s">
        <v>16</v>
      </c>
      <c r="P647" t="s">
        <v>6</v>
      </c>
      <c r="Q647" t="s">
        <v>17</v>
      </c>
      <c r="R647" s="1">
        <v>41967</v>
      </c>
      <c r="S647" t="s">
        <v>39</v>
      </c>
      <c r="T647">
        <v>1</v>
      </c>
      <c r="U647">
        <v>3</v>
      </c>
      <c r="V647">
        <v>2</v>
      </c>
      <c r="W647">
        <v>0</v>
      </c>
      <c r="X647">
        <v>0</v>
      </c>
      <c r="Y647">
        <v>0</v>
      </c>
      <c r="Z647">
        <v>817</v>
      </c>
      <c r="AA647">
        <v>26.786885250000001</v>
      </c>
      <c r="AB647">
        <v>6</v>
      </c>
      <c r="AC647">
        <v>0</v>
      </c>
      <c r="AD647" t="s">
        <v>13</v>
      </c>
      <c r="AE647">
        <v>10</v>
      </c>
      <c r="AF647">
        <v>2014</v>
      </c>
      <c r="AG647">
        <v>201410</v>
      </c>
      <c r="AH647">
        <v>1</v>
      </c>
      <c r="AI647">
        <v>2017</v>
      </c>
      <c r="AJ647">
        <v>201701</v>
      </c>
    </row>
    <row r="648" spans="1:36" x14ac:dyDescent="0.2">
      <c r="A648">
        <v>3000147213</v>
      </c>
      <c r="B648" t="s">
        <v>0</v>
      </c>
      <c r="C648" t="s">
        <v>1</v>
      </c>
      <c r="D648" t="s">
        <v>9</v>
      </c>
      <c r="E648" t="s">
        <v>15</v>
      </c>
      <c r="F648" t="s">
        <v>15</v>
      </c>
      <c r="G648">
        <v>15</v>
      </c>
      <c r="H648">
        <v>6</v>
      </c>
      <c r="I648">
        <v>13</v>
      </c>
      <c r="J648">
        <v>2014</v>
      </c>
      <c r="K648">
        <v>1</v>
      </c>
      <c r="L648" s="1">
        <v>41920</v>
      </c>
      <c r="M648" s="1">
        <v>41955</v>
      </c>
      <c r="N648">
        <v>1</v>
      </c>
      <c r="O648" t="s">
        <v>11</v>
      </c>
      <c r="P648" t="s">
        <v>12</v>
      </c>
      <c r="Q648" t="s">
        <v>7</v>
      </c>
      <c r="R648" t="s">
        <v>7</v>
      </c>
      <c r="S648" t="s">
        <v>12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35</v>
      </c>
      <c r="AA648">
        <v>1.1475409839999999</v>
      </c>
      <c r="AB648">
        <v>2</v>
      </c>
      <c r="AC648">
        <v>6</v>
      </c>
      <c r="AD648" t="s">
        <v>8</v>
      </c>
      <c r="AE648">
        <v>10</v>
      </c>
      <c r="AF648">
        <v>2014</v>
      </c>
      <c r="AG648">
        <v>201410</v>
      </c>
      <c r="AH648">
        <v>11</v>
      </c>
      <c r="AI648">
        <v>2014</v>
      </c>
      <c r="AJ648">
        <v>201411</v>
      </c>
    </row>
    <row r="649" spans="1:36" x14ac:dyDescent="0.2">
      <c r="A649">
        <v>3000324621</v>
      </c>
      <c r="B649" t="s">
        <v>0</v>
      </c>
      <c r="C649" t="s">
        <v>1</v>
      </c>
      <c r="D649" t="s">
        <v>9</v>
      </c>
      <c r="E649" t="s">
        <v>3</v>
      </c>
      <c r="F649" t="s">
        <v>4</v>
      </c>
      <c r="G649">
        <v>15</v>
      </c>
      <c r="H649">
        <v>6</v>
      </c>
      <c r="I649">
        <v>13</v>
      </c>
      <c r="J649">
        <v>2014</v>
      </c>
      <c r="K649">
        <v>1</v>
      </c>
      <c r="L649" s="1">
        <v>41921</v>
      </c>
      <c r="M649" s="1">
        <v>41947</v>
      </c>
      <c r="N649">
        <v>1</v>
      </c>
      <c r="O649" t="s">
        <v>5</v>
      </c>
      <c r="P649" t="s">
        <v>6</v>
      </c>
      <c r="Q649" t="s">
        <v>7</v>
      </c>
      <c r="R649" t="s">
        <v>7</v>
      </c>
      <c r="S649" t="s">
        <v>6</v>
      </c>
      <c r="T649">
        <v>0</v>
      </c>
      <c r="U649">
        <v>1</v>
      </c>
      <c r="V649">
        <v>0</v>
      </c>
      <c r="W649">
        <v>1</v>
      </c>
      <c r="X649">
        <v>0</v>
      </c>
      <c r="Y649">
        <v>1</v>
      </c>
      <c r="Z649">
        <v>26</v>
      </c>
      <c r="AA649">
        <v>0.85245901599999996</v>
      </c>
      <c r="AB649">
        <v>1</v>
      </c>
      <c r="AC649">
        <v>4</v>
      </c>
      <c r="AD649" t="s">
        <v>8</v>
      </c>
      <c r="AE649">
        <v>10</v>
      </c>
      <c r="AF649">
        <v>2014</v>
      </c>
      <c r="AG649">
        <v>201410</v>
      </c>
      <c r="AH649">
        <v>11</v>
      </c>
      <c r="AI649">
        <v>2014</v>
      </c>
      <c r="AJ649">
        <v>201411</v>
      </c>
    </row>
    <row r="650" spans="1:36" x14ac:dyDescent="0.2">
      <c r="A650">
        <v>3001998402</v>
      </c>
      <c r="B650" t="s">
        <v>0</v>
      </c>
      <c r="C650" t="s">
        <v>14</v>
      </c>
      <c r="D650" t="s">
        <v>9</v>
      </c>
      <c r="E650" t="s">
        <v>10</v>
      </c>
      <c r="F650" t="s">
        <v>10</v>
      </c>
      <c r="G650">
        <v>6</v>
      </c>
      <c r="H650">
        <v>3</v>
      </c>
      <c r="I650">
        <v>4</v>
      </c>
      <c r="J650">
        <v>2014</v>
      </c>
      <c r="K650">
        <v>2</v>
      </c>
      <c r="L650" s="1">
        <v>41921</v>
      </c>
      <c r="M650" s="1">
        <v>42073</v>
      </c>
      <c r="N650">
        <v>0</v>
      </c>
      <c r="O650" t="s">
        <v>11</v>
      </c>
      <c r="P650" t="s">
        <v>12</v>
      </c>
      <c r="Q650" t="s">
        <v>29</v>
      </c>
      <c r="R650" s="1">
        <v>42025</v>
      </c>
      <c r="S650" t="s">
        <v>29</v>
      </c>
      <c r="T650">
        <v>1</v>
      </c>
      <c r="U650">
        <v>2</v>
      </c>
      <c r="V650">
        <v>1</v>
      </c>
      <c r="W650">
        <v>1</v>
      </c>
      <c r="X650">
        <v>0</v>
      </c>
      <c r="Y650">
        <v>1</v>
      </c>
      <c r="Z650">
        <v>152</v>
      </c>
      <c r="AA650">
        <v>4.9836065569999999</v>
      </c>
      <c r="AB650">
        <v>3</v>
      </c>
      <c r="AC650">
        <v>2</v>
      </c>
      <c r="AD650" t="s">
        <v>8</v>
      </c>
      <c r="AE650">
        <v>10</v>
      </c>
      <c r="AF650">
        <v>2014</v>
      </c>
      <c r="AG650">
        <v>201410</v>
      </c>
      <c r="AH650">
        <v>3</v>
      </c>
      <c r="AI650">
        <v>2015</v>
      </c>
      <c r="AJ650">
        <v>201503</v>
      </c>
    </row>
    <row r="651" spans="1:36" x14ac:dyDescent="0.2">
      <c r="A651">
        <v>3002382417</v>
      </c>
      <c r="B651" t="s">
        <v>0</v>
      </c>
      <c r="C651" t="s">
        <v>1</v>
      </c>
      <c r="D651" t="s">
        <v>2</v>
      </c>
      <c r="E651" t="s">
        <v>3</v>
      </c>
      <c r="F651" t="s">
        <v>4</v>
      </c>
      <c r="G651">
        <v>9</v>
      </c>
      <c r="H651">
        <v>4</v>
      </c>
      <c r="I651">
        <v>6</v>
      </c>
      <c r="J651">
        <v>2014</v>
      </c>
      <c r="K651">
        <v>1</v>
      </c>
      <c r="L651" s="1">
        <v>41921</v>
      </c>
      <c r="M651" s="1">
        <v>41953</v>
      </c>
      <c r="N651">
        <v>1</v>
      </c>
      <c r="O651" t="s">
        <v>28</v>
      </c>
      <c r="P651" t="s">
        <v>29</v>
      </c>
      <c r="Q651" t="s">
        <v>7</v>
      </c>
      <c r="R651" t="s">
        <v>7</v>
      </c>
      <c r="S651" t="s">
        <v>29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32</v>
      </c>
      <c r="AA651">
        <v>1.0491803280000001</v>
      </c>
      <c r="AB651">
        <v>2</v>
      </c>
      <c r="AC651">
        <v>6</v>
      </c>
      <c r="AD651" t="s">
        <v>8</v>
      </c>
      <c r="AE651">
        <v>10</v>
      </c>
      <c r="AF651">
        <v>2014</v>
      </c>
      <c r="AG651">
        <v>201410</v>
      </c>
      <c r="AH651">
        <v>11</v>
      </c>
      <c r="AI651">
        <v>2014</v>
      </c>
      <c r="AJ651">
        <v>201411</v>
      </c>
    </row>
    <row r="652" spans="1:36" x14ac:dyDescent="0.2">
      <c r="A652">
        <v>3002382420</v>
      </c>
      <c r="B652" t="s">
        <v>0</v>
      </c>
      <c r="C652" t="s">
        <v>14</v>
      </c>
      <c r="D652" t="s">
        <v>2</v>
      </c>
      <c r="E652" t="s">
        <v>15</v>
      </c>
      <c r="F652" t="s">
        <v>15</v>
      </c>
      <c r="G652">
        <v>5</v>
      </c>
      <c r="H652">
        <v>3</v>
      </c>
      <c r="I652">
        <v>3</v>
      </c>
      <c r="J652">
        <v>2014</v>
      </c>
      <c r="K652">
        <v>1</v>
      </c>
      <c r="L652" s="1">
        <v>41921</v>
      </c>
      <c r="M652" s="1">
        <v>41953</v>
      </c>
      <c r="N652">
        <v>1</v>
      </c>
      <c r="O652" t="s">
        <v>27</v>
      </c>
      <c r="P652" t="s">
        <v>21</v>
      </c>
      <c r="Q652" t="s">
        <v>7</v>
      </c>
      <c r="R652" t="s">
        <v>7</v>
      </c>
      <c r="S652" t="s">
        <v>21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32</v>
      </c>
      <c r="AA652">
        <v>1.0491803280000001</v>
      </c>
      <c r="AB652">
        <v>2</v>
      </c>
      <c r="AC652">
        <v>6</v>
      </c>
      <c r="AD652" t="s">
        <v>8</v>
      </c>
      <c r="AE652">
        <v>10</v>
      </c>
      <c r="AF652">
        <v>2014</v>
      </c>
      <c r="AG652">
        <v>201410</v>
      </c>
      <c r="AH652">
        <v>11</v>
      </c>
      <c r="AI652">
        <v>2014</v>
      </c>
      <c r="AJ652">
        <v>201411</v>
      </c>
    </row>
    <row r="653" spans="1:36" x14ac:dyDescent="0.2">
      <c r="A653">
        <v>3002382414</v>
      </c>
      <c r="B653" t="s">
        <v>0</v>
      </c>
      <c r="C653" t="s">
        <v>1</v>
      </c>
      <c r="D653" t="s">
        <v>2</v>
      </c>
      <c r="E653" t="s">
        <v>15</v>
      </c>
      <c r="F653" t="s">
        <v>15</v>
      </c>
      <c r="G653">
        <v>10</v>
      </c>
      <c r="H653">
        <v>4</v>
      </c>
      <c r="I653">
        <v>8</v>
      </c>
      <c r="J653">
        <v>2014</v>
      </c>
      <c r="K653">
        <v>1</v>
      </c>
      <c r="L653" s="1">
        <v>41921</v>
      </c>
      <c r="M653" s="1">
        <v>41953</v>
      </c>
      <c r="N653">
        <v>1</v>
      </c>
      <c r="O653" t="s">
        <v>27</v>
      </c>
      <c r="P653" t="s">
        <v>21</v>
      </c>
      <c r="Q653" t="s">
        <v>7</v>
      </c>
      <c r="R653" t="s">
        <v>7</v>
      </c>
      <c r="S653" t="s">
        <v>21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0</v>
      </c>
      <c r="Z653">
        <v>32</v>
      </c>
      <c r="AA653">
        <v>1.0491803280000001</v>
      </c>
      <c r="AB653">
        <v>2</v>
      </c>
      <c r="AC653">
        <v>6</v>
      </c>
      <c r="AD653" t="s">
        <v>8</v>
      </c>
      <c r="AE653">
        <v>10</v>
      </c>
      <c r="AF653">
        <v>2014</v>
      </c>
      <c r="AG653">
        <v>201410</v>
      </c>
      <c r="AH653">
        <v>11</v>
      </c>
      <c r="AI653">
        <v>2014</v>
      </c>
      <c r="AJ653">
        <v>201411</v>
      </c>
    </row>
    <row r="654" spans="1:36" x14ac:dyDescent="0.2">
      <c r="A654">
        <v>3000984312</v>
      </c>
      <c r="B654" t="s">
        <v>0</v>
      </c>
      <c r="C654" t="s">
        <v>1</v>
      </c>
      <c r="D654" t="s">
        <v>9</v>
      </c>
      <c r="E654" t="s">
        <v>10</v>
      </c>
      <c r="F654" t="s">
        <v>10</v>
      </c>
      <c r="G654">
        <v>18</v>
      </c>
      <c r="H654">
        <v>7</v>
      </c>
      <c r="I654">
        <v>15</v>
      </c>
      <c r="J654">
        <v>2014</v>
      </c>
      <c r="K654">
        <v>1</v>
      </c>
      <c r="L654" s="1">
        <v>41922</v>
      </c>
      <c r="M654" s="1">
        <v>42705</v>
      </c>
      <c r="N654">
        <v>1</v>
      </c>
      <c r="O654" t="s">
        <v>11</v>
      </c>
      <c r="P654" t="s">
        <v>6</v>
      </c>
      <c r="Q654" t="s">
        <v>12</v>
      </c>
      <c r="R654" s="1">
        <v>41950</v>
      </c>
      <c r="S654" t="s">
        <v>12</v>
      </c>
      <c r="T654">
        <v>1</v>
      </c>
      <c r="U654">
        <v>7</v>
      </c>
      <c r="V654">
        <v>6</v>
      </c>
      <c r="W654">
        <v>1</v>
      </c>
      <c r="X654">
        <v>1</v>
      </c>
      <c r="Y654">
        <v>1</v>
      </c>
      <c r="Z654">
        <v>783</v>
      </c>
      <c r="AA654">
        <v>25.672131149999998</v>
      </c>
      <c r="AB654">
        <v>6</v>
      </c>
      <c r="AC654">
        <v>1</v>
      </c>
      <c r="AD654" t="s">
        <v>18</v>
      </c>
      <c r="AE654">
        <v>10</v>
      </c>
      <c r="AF654">
        <v>2014</v>
      </c>
      <c r="AG654">
        <v>201410</v>
      </c>
      <c r="AH654">
        <v>12</v>
      </c>
      <c r="AI654">
        <v>2016</v>
      </c>
      <c r="AJ654">
        <v>201612</v>
      </c>
    </row>
    <row r="655" spans="1:36" x14ac:dyDescent="0.2">
      <c r="A655">
        <v>3002353434</v>
      </c>
      <c r="B655" t="s">
        <v>0</v>
      </c>
      <c r="C655" t="s">
        <v>1</v>
      </c>
      <c r="D655" t="s">
        <v>9</v>
      </c>
      <c r="E655" t="s">
        <v>10</v>
      </c>
      <c r="F655" t="s">
        <v>10</v>
      </c>
      <c r="G655">
        <v>2</v>
      </c>
      <c r="H655">
        <v>1</v>
      </c>
      <c r="I655">
        <v>0</v>
      </c>
      <c r="J655">
        <v>2014</v>
      </c>
      <c r="K655">
        <v>1</v>
      </c>
      <c r="L655" s="1">
        <v>41922</v>
      </c>
      <c r="M655" s="1">
        <v>42736</v>
      </c>
      <c r="N655">
        <v>1</v>
      </c>
      <c r="O655" t="s">
        <v>11</v>
      </c>
      <c r="P655" t="s">
        <v>12</v>
      </c>
      <c r="Q655" t="s">
        <v>7</v>
      </c>
      <c r="R655" t="s">
        <v>7</v>
      </c>
      <c r="S655" t="s">
        <v>12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814</v>
      </c>
      <c r="AA655">
        <v>26.68852459</v>
      </c>
      <c r="AB655">
        <v>6</v>
      </c>
      <c r="AC655">
        <v>0</v>
      </c>
      <c r="AD655" t="s">
        <v>13</v>
      </c>
      <c r="AE655">
        <v>10</v>
      </c>
      <c r="AF655">
        <v>2014</v>
      </c>
      <c r="AG655">
        <v>201410</v>
      </c>
      <c r="AH655">
        <v>1</v>
      </c>
      <c r="AI655">
        <v>2017</v>
      </c>
      <c r="AJ655">
        <v>201701</v>
      </c>
    </row>
    <row r="656" spans="1:36" x14ac:dyDescent="0.2">
      <c r="A656">
        <v>3002360013</v>
      </c>
      <c r="B656" t="s">
        <v>0</v>
      </c>
      <c r="C656" t="s">
        <v>1</v>
      </c>
      <c r="D656" t="s">
        <v>9</v>
      </c>
      <c r="E656" t="s">
        <v>15</v>
      </c>
      <c r="F656" t="s">
        <v>15</v>
      </c>
      <c r="G656">
        <v>3</v>
      </c>
      <c r="H656">
        <v>2</v>
      </c>
      <c r="I656">
        <v>1</v>
      </c>
      <c r="J656">
        <v>2014</v>
      </c>
      <c r="K656">
        <v>1</v>
      </c>
      <c r="L656" s="1">
        <v>41922</v>
      </c>
      <c r="M656" s="1">
        <v>42405</v>
      </c>
      <c r="N656">
        <v>1</v>
      </c>
      <c r="O656" t="s">
        <v>11</v>
      </c>
      <c r="P656" t="s">
        <v>12</v>
      </c>
      <c r="Q656" t="s">
        <v>7</v>
      </c>
      <c r="R656" t="s">
        <v>7</v>
      </c>
      <c r="S656" t="s">
        <v>12</v>
      </c>
      <c r="T656">
        <v>0</v>
      </c>
      <c r="U656">
        <v>1</v>
      </c>
      <c r="V656">
        <v>0</v>
      </c>
      <c r="W656">
        <v>1</v>
      </c>
      <c r="X656">
        <v>0</v>
      </c>
      <c r="Y656">
        <v>0</v>
      </c>
      <c r="Z656">
        <v>483</v>
      </c>
      <c r="AA656">
        <v>15.836065570000001</v>
      </c>
      <c r="AB656">
        <v>5</v>
      </c>
      <c r="AC656">
        <v>4</v>
      </c>
      <c r="AD656" t="s">
        <v>41</v>
      </c>
      <c r="AE656">
        <v>10</v>
      </c>
      <c r="AF656">
        <v>2014</v>
      </c>
      <c r="AG656">
        <v>201410</v>
      </c>
      <c r="AH656">
        <v>2</v>
      </c>
      <c r="AI656">
        <v>2016</v>
      </c>
      <c r="AJ656">
        <v>201602</v>
      </c>
    </row>
    <row r="657" spans="1:36" x14ac:dyDescent="0.2">
      <c r="A657">
        <v>3002376405</v>
      </c>
      <c r="B657" t="s">
        <v>0</v>
      </c>
      <c r="C657" t="s">
        <v>1</v>
      </c>
      <c r="D657" t="s">
        <v>2</v>
      </c>
      <c r="E657" t="s">
        <v>15</v>
      </c>
      <c r="F657" t="s">
        <v>15</v>
      </c>
      <c r="G657">
        <v>17</v>
      </c>
      <c r="H657">
        <v>7</v>
      </c>
      <c r="I657">
        <v>15</v>
      </c>
      <c r="J657">
        <v>2014</v>
      </c>
      <c r="K657">
        <v>1</v>
      </c>
      <c r="L657" s="1">
        <v>41922</v>
      </c>
      <c r="M657" s="1">
        <v>42646</v>
      </c>
      <c r="N657">
        <v>1</v>
      </c>
      <c r="O657" t="s">
        <v>11</v>
      </c>
      <c r="P657" t="s">
        <v>12</v>
      </c>
      <c r="Q657" t="s">
        <v>7</v>
      </c>
      <c r="R657" t="s">
        <v>7</v>
      </c>
      <c r="S657" t="s">
        <v>12</v>
      </c>
      <c r="T657">
        <v>0</v>
      </c>
      <c r="U657">
        <v>1</v>
      </c>
      <c r="V657">
        <v>0</v>
      </c>
      <c r="W657">
        <v>1</v>
      </c>
      <c r="X657">
        <v>1</v>
      </c>
      <c r="Y657">
        <v>0</v>
      </c>
      <c r="Z657">
        <v>724</v>
      </c>
      <c r="AA657">
        <v>23.737704919999999</v>
      </c>
      <c r="AB657">
        <v>6</v>
      </c>
      <c r="AC657">
        <v>3</v>
      </c>
      <c r="AD657" t="s">
        <v>18</v>
      </c>
      <c r="AE657">
        <v>10</v>
      </c>
      <c r="AF657">
        <v>2014</v>
      </c>
      <c r="AG657">
        <v>201410</v>
      </c>
      <c r="AH657">
        <v>10</v>
      </c>
      <c r="AI657">
        <v>2016</v>
      </c>
      <c r="AJ657">
        <v>201610</v>
      </c>
    </row>
    <row r="658" spans="1:36" x14ac:dyDescent="0.2">
      <c r="A658">
        <v>3002382762</v>
      </c>
      <c r="B658" t="s">
        <v>0</v>
      </c>
      <c r="C658" t="s">
        <v>1</v>
      </c>
      <c r="D658" t="s">
        <v>2</v>
      </c>
      <c r="E658" t="s">
        <v>10</v>
      </c>
      <c r="F658" t="s">
        <v>10</v>
      </c>
      <c r="G658">
        <v>2</v>
      </c>
      <c r="H658">
        <v>1</v>
      </c>
      <c r="I658">
        <v>0</v>
      </c>
      <c r="J658">
        <v>2014</v>
      </c>
      <c r="K658">
        <v>1</v>
      </c>
      <c r="L658" s="1">
        <v>41922</v>
      </c>
      <c r="M658" s="1">
        <v>42736</v>
      </c>
      <c r="N658">
        <v>1</v>
      </c>
      <c r="O658" t="s">
        <v>27</v>
      </c>
      <c r="P658" t="s">
        <v>21</v>
      </c>
      <c r="Q658" t="s">
        <v>7</v>
      </c>
      <c r="R658" t="s">
        <v>7</v>
      </c>
      <c r="S658" t="s">
        <v>21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814</v>
      </c>
      <c r="AA658">
        <v>26.68852459</v>
      </c>
      <c r="AB658">
        <v>6</v>
      </c>
      <c r="AC658">
        <v>0</v>
      </c>
      <c r="AD658" t="s">
        <v>13</v>
      </c>
      <c r="AE658">
        <v>10</v>
      </c>
      <c r="AF658">
        <v>2014</v>
      </c>
      <c r="AG658">
        <v>201410</v>
      </c>
      <c r="AH658">
        <v>1</v>
      </c>
      <c r="AI658">
        <v>2017</v>
      </c>
      <c r="AJ658">
        <v>201701</v>
      </c>
    </row>
    <row r="659" spans="1:36" x14ac:dyDescent="0.2">
      <c r="A659">
        <v>3002382759</v>
      </c>
      <c r="B659" t="s">
        <v>0</v>
      </c>
      <c r="C659" t="s">
        <v>14</v>
      </c>
      <c r="D659" t="s">
        <v>2</v>
      </c>
      <c r="E659" t="s">
        <v>10</v>
      </c>
      <c r="F659" t="s">
        <v>10</v>
      </c>
      <c r="G659">
        <v>2</v>
      </c>
      <c r="H659">
        <v>1</v>
      </c>
      <c r="I659">
        <v>0</v>
      </c>
      <c r="J659">
        <v>2014</v>
      </c>
      <c r="K659">
        <v>1</v>
      </c>
      <c r="L659" s="1">
        <v>41923</v>
      </c>
      <c r="M659" s="1">
        <v>42736</v>
      </c>
      <c r="N659">
        <v>1</v>
      </c>
      <c r="O659" t="s">
        <v>27</v>
      </c>
      <c r="P659" t="s">
        <v>21</v>
      </c>
      <c r="Q659" t="s">
        <v>7</v>
      </c>
      <c r="R659" t="s">
        <v>7</v>
      </c>
      <c r="S659" t="s">
        <v>21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813</v>
      </c>
      <c r="AA659">
        <v>26.65573771</v>
      </c>
      <c r="AB659">
        <v>6</v>
      </c>
      <c r="AC659">
        <v>0</v>
      </c>
      <c r="AD659" t="s">
        <v>13</v>
      </c>
      <c r="AE659">
        <v>10</v>
      </c>
      <c r="AF659">
        <v>2014</v>
      </c>
      <c r="AG659">
        <v>201410</v>
      </c>
      <c r="AH659">
        <v>1</v>
      </c>
      <c r="AI659">
        <v>2017</v>
      </c>
      <c r="AJ659">
        <v>201701</v>
      </c>
    </row>
    <row r="660" spans="1:36" x14ac:dyDescent="0.2">
      <c r="A660">
        <v>3002383125</v>
      </c>
      <c r="B660" t="s">
        <v>0</v>
      </c>
      <c r="C660" t="s">
        <v>14</v>
      </c>
      <c r="D660" t="s">
        <v>2</v>
      </c>
      <c r="E660" t="s">
        <v>10</v>
      </c>
      <c r="F660" t="s">
        <v>10</v>
      </c>
      <c r="G660">
        <v>6</v>
      </c>
      <c r="H660">
        <v>3</v>
      </c>
      <c r="I660">
        <v>3</v>
      </c>
      <c r="J660">
        <v>2014</v>
      </c>
      <c r="K660">
        <v>1</v>
      </c>
      <c r="L660" s="1">
        <v>41923</v>
      </c>
      <c r="M660" s="1">
        <v>41957</v>
      </c>
      <c r="N660">
        <v>1</v>
      </c>
      <c r="O660" t="s">
        <v>11</v>
      </c>
      <c r="P660" t="s">
        <v>12</v>
      </c>
      <c r="Q660" t="s">
        <v>7</v>
      </c>
      <c r="R660" t="s">
        <v>7</v>
      </c>
      <c r="S660" t="s">
        <v>12</v>
      </c>
      <c r="T660">
        <v>0</v>
      </c>
      <c r="U660">
        <v>1</v>
      </c>
      <c r="V660">
        <v>0</v>
      </c>
      <c r="W660">
        <v>1</v>
      </c>
      <c r="X660">
        <v>0</v>
      </c>
      <c r="Y660">
        <v>0</v>
      </c>
      <c r="Z660">
        <v>34</v>
      </c>
      <c r="AA660">
        <v>1.1147540979999999</v>
      </c>
      <c r="AB660">
        <v>2</v>
      </c>
      <c r="AC660">
        <v>6</v>
      </c>
      <c r="AD660" t="s">
        <v>8</v>
      </c>
      <c r="AE660">
        <v>10</v>
      </c>
      <c r="AF660">
        <v>2014</v>
      </c>
      <c r="AG660">
        <v>201410</v>
      </c>
      <c r="AH660">
        <v>11</v>
      </c>
      <c r="AI660">
        <v>2014</v>
      </c>
      <c r="AJ660">
        <v>201411</v>
      </c>
    </row>
    <row r="661" spans="1:36" x14ac:dyDescent="0.2">
      <c r="A661">
        <v>3002157126</v>
      </c>
      <c r="B661" t="s">
        <v>0</v>
      </c>
      <c r="C661" t="s">
        <v>1</v>
      </c>
      <c r="D661" t="s">
        <v>2</v>
      </c>
      <c r="E661" t="s">
        <v>10</v>
      </c>
      <c r="F661" t="s">
        <v>10</v>
      </c>
      <c r="G661">
        <v>4</v>
      </c>
      <c r="H661">
        <v>2</v>
      </c>
      <c r="I661">
        <v>2</v>
      </c>
      <c r="J661">
        <v>2014</v>
      </c>
      <c r="K661">
        <v>1</v>
      </c>
      <c r="L661" s="1">
        <v>41926</v>
      </c>
      <c r="M661" s="1">
        <v>41927</v>
      </c>
      <c r="N661">
        <v>1</v>
      </c>
      <c r="O661" t="s">
        <v>28</v>
      </c>
      <c r="P661" t="s">
        <v>29</v>
      </c>
      <c r="Q661" t="s">
        <v>7</v>
      </c>
      <c r="R661" t="s">
        <v>7</v>
      </c>
      <c r="S661" t="s">
        <v>29</v>
      </c>
      <c r="T661">
        <v>0</v>
      </c>
      <c r="U661">
        <v>1</v>
      </c>
      <c r="V661">
        <v>0</v>
      </c>
      <c r="W661">
        <v>1</v>
      </c>
      <c r="X661">
        <v>0</v>
      </c>
      <c r="Y661">
        <v>0</v>
      </c>
      <c r="Z661">
        <v>1</v>
      </c>
      <c r="AA661">
        <v>3.2786885000000002E-2</v>
      </c>
      <c r="AB661">
        <v>1</v>
      </c>
      <c r="AC661">
        <v>6</v>
      </c>
      <c r="AD661" t="s">
        <v>8</v>
      </c>
      <c r="AE661">
        <v>10</v>
      </c>
      <c r="AF661">
        <v>2014</v>
      </c>
      <c r="AG661">
        <v>201410</v>
      </c>
      <c r="AH661">
        <v>10</v>
      </c>
      <c r="AI661">
        <v>2014</v>
      </c>
      <c r="AJ661">
        <v>201410</v>
      </c>
    </row>
    <row r="662" spans="1:36" x14ac:dyDescent="0.2">
      <c r="A662">
        <v>3002358474</v>
      </c>
      <c r="B662" t="s">
        <v>0</v>
      </c>
      <c r="C662" t="s">
        <v>1</v>
      </c>
      <c r="D662" t="s">
        <v>9</v>
      </c>
      <c r="E662" t="s">
        <v>10</v>
      </c>
      <c r="F662" t="s">
        <v>10</v>
      </c>
      <c r="G662">
        <v>2</v>
      </c>
      <c r="H662">
        <v>1</v>
      </c>
      <c r="I662">
        <v>0</v>
      </c>
      <c r="J662">
        <v>2014</v>
      </c>
      <c r="K662">
        <v>1</v>
      </c>
      <c r="L662" s="1">
        <v>41926</v>
      </c>
      <c r="M662" s="1">
        <v>41927</v>
      </c>
      <c r="N662">
        <v>1</v>
      </c>
      <c r="O662" t="s">
        <v>28</v>
      </c>
      <c r="P662" t="s">
        <v>29</v>
      </c>
      <c r="Q662" t="s">
        <v>7</v>
      </c>
      <c r="R662" t="s">
        <v>7</v>
      </c>
      <c r="S662" t="s">
        <v>29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1</v>
      </c>
      <c r="AA662">
        <v>3.2786885000000002E-2</v>
      </c>
      <c r="AB662">
        <v>1</v>
      </c>
      <c r="AC662">
        <v>6</v>
      </c>
      <c r="AD662" t="s">
        <v>8</v>
      </c>
      <c r="AE662">
        <v>10</v>
      </c>
      <c r="AF662">
        <v>2014</v>
      </c>
      <c r="AG662">
        <v>201410</v>
      </c>
      <c r="AH662">
        <v>10</v>
      </c>
      <c r="AI662">
        <v>2014</v>
      </c>
      <c r="AJ662">
        <v>201410</v>
      </c>
    </row>
    <row r="663" spans="1:36" x14ac:dyDescent="0.2">
      <c r="A663">
        <v>3001020273</v>
      </c>
      <c r="B663" t="s">
        <v>0</v>
      </c>
      <c r="C663" t="s">
        <v>1</v>
      </c>
      <c r="D663" t="s">
        <v>9</v>
      </c>
      <c r="E663" t="s">
        <v>10</v>
      </c>
      <c r="F663" t="s">
        <v>10</v>
      </c>
      <c r="G663">
        <v>20</v>
      </c>
      <c r="H663">
        <v>8</v>
      </c>
      <c r="I663">
        <v>18</v>
      </c>
      <c r="J663">
        <v>2014</v>
      </c>
      <c r="K663">
        <v>1</v>
      </c>
      <c r="L663" s="1">
        <v>41927</v>
      </c>
      <c r="M663" s="1">
        <v>42283</v>
      </c>
      <c r="N663">
        <v>1</v>
      </c>
      <c r="O663" t="s">
        <v>30</v>
      </c>
      <c r="P663" t="s">
        <v>31</v>
      </c>
      <c r="Q663" t="s">
        <v>7</v>
      </c>
      <c r="R663" t="s">
        <v>7</v>
      </c>
      <c r="S663" t="s">
        <v>31</v>
      </c>
      <c r="T663">
        <v>0</v>
      </c>
      <c r="U663">
        <v>1</v>
      </c>
      <c r="V663">
        <v>0</v>
      </c>
      <c r="W663">
        <v>1</v>
      </c>
      <c r="X663">
        <v>0</v>
      </c>
      <c r="Y663">
        <v>0</v>
      </c>
      <c r="Z663">
        <v>356</v>
      </c>
      <c r="AA663">
        <v>11.67213115</v>
      </c>
      <c r="AB663">
        <v>4</v>
      </c>
      <c r="AC663">
        <v>5</v>
      </c>
      <c r="AD663" t="s">
        <v>8</v>
      </c>
      <c r="AE663">
        <v>10</v>
      </c>
      <c r="AF663">
        <v>2014</v>
      </c>
      <c r="AG663">
        <v>201410</v>
      </c>
      <c r="AH663">
        <v>10</v>
      </c>
      <c r="AI663">
        <v>2015</v>
      </c>
      <c r="AJ663">
        <v>201510</v>
      </c>
    </row>
    <row r="664" spans="1:36" x14ac:dyDescent="0.2">
      <c r="A664">
        <v>3001683744</v>
      </c>
      <c r="B664" t="s">
        <v>0</v>
      </c>
      <c r="C664" t="s">
        <v>1</v>
      </c>
      <c r="D664" t="s">
        <v>2</v>
      </c>
      <c r="E664" t="s">
        <v>10</v>
      </c>
      <c r="F664" t="s">
        <v>10</v>
      </c>
      <c r="G664">
        <v>19</v>
      </c>
      <c r="H664">
        <v>7</v>
      </c>
      <c r="I664">
        <v>16</v>
      </c>
      <c r="J664">
        <v>2014</v>
      </c>
      <c r="K664">
        <v>1</v>
      </c>
      <c r="L664" s="1">
        <v>41928</v>
      </c>
      <c r="M664" s="1">
        <v>41955</v>
      </c>
      <c r="N664">
        <v>1</v>
      </c>
      <c r="O664" t="s">
        <v>5</v>
      </c>
      <c r="P664" t="s">
        <v>6</v>
      </c>
      <c r="Q664" t="s">
        <v>6</v>
      </c>
      <c r="R664" s="1">
        <v>41932</v>
      </c>
      <c r="S664" t="s">
        <v>6</v>
      </c>
      <c r="T664">
        <v>0</v>
      </c>
      <c r="U664">
        <v>2</v>
      </c>
      <c r="V664">
        <v>1</v>
      </c>
      <c r="W664">
        <v>1</v>
      </c>
      <c r="X664">
        <v>0</v>
      </c>
      <c r="Y664">
        <v>0</v>
      </c>
      <c r="Z664">
        <v>27</v>
      </c>
      <c r="AA664">
        <v>0.88524590199999997</v>
      </c>
      <c r="AB664">
        <v>1</v>
      </c>
      <c r="AC664">
        <v>6</v>
      </c>
      <c r="AD664" t="s">
        <v>8</v>
      </c>
      <c r="AE664">
        <v>10</v>
      </c>
      <c r="AF664">
        <v>2014</v>
      </c>
      <c r="AG664">
        <v>201410</v>
      </c>
      <c r="AH664">
        <v>11</v>
      </c>
      <c r="AI664">
        <v>2014</v>
      </c>
      <c r="AJ664">
        <v>201411</v>
      </c>
    </row>
    <row r="665" spans="1:36" x14ac:dyDescent="0.2">
      <c r="A665">
        <v>3002023797</v>
      </c>
      <c r="B665" t="s">
        <v>0</v>
      </c>
      <c r="C665" t="s">
        <v>1</v>
      </c>
      <c r="D665" t="s">
        <v>9</v>
      </c>
      <c r="E665" t="s">
        <v>15</v>
      </c>
      <c r="F665" t="s">
        <v>15</v>
      </c>
      <c r="G665">
        <v>20</v>
      </c>
      <c r="H665">
        <v>8</v>
      </c>
      <c r="I665">
        <v>18</v>
      </c>
      <c r="J665">
        <v>2014</v>
      </c>
      <c r="K665">
        <v>1</v>
      </c>
      <c r="L665" s="1">
        <v>41928</v>
      </c>
      <c r="M665" s="1">
        <v>42043</v>
      </c>
      <c r="N665">
        <v>1</v>
      </c>
      <c r="O665" t="s">
        <v>30</v>
      </c>
      <c r="P665" t="s">
        <v>31</v>
      </c>
      <c r="Q665" t="s">
        <v>26</v>
      </c>
      <c r="R665" s="1">
        <v>42016</v>
      </c>
      <c r="S665" t="s">
        <v>26</v>
      </c>
      <c r="T665">
        <v>1</v>
      </c>
      <c r="U665">
        <v>2</v>
      </c>
      <c r="V665">
        <v>1</v>
      </c>
      <c r="W665">
        <v>1</v>
      </c>
      <c r="X665">
        <v>0</v>
      </c>
      <c r="Y665">
        <v>0</v>
      </c>
      <c r="Z665">
        <v>115</v>
      </c>
      <c r="AA665">
        <v>3.7704918030000001</v>
      </c>
      <c r="AB665">
        <v>3</v>
      </c>
      <c r="AC665">
        <v>6</v>
      </c>
      <c r="AD665" t="s">
        <v>22</v>
      </c>
      <c r="AE665">
        <v>10</v>
      </c>
      <c r="AF665">
        <v>2014</v>
      </c>
      <c r="AG665">
        <v>201410</v>
      </c>
      <c r="AH665">
        <v>2</v>
      </c>
      <c r="AI665">
        <v>2015</v>
      </c>
      <c r="AJ665">
        <v>201502</v>
      </c>
    </row>
    <row r="666" spans="1:36" x14ac:dyDescent="0.2">
      <c r="A666">
        <v>3002383836</v>
      </c>
      <c r="B666" t="s">
        <v>0</v>
      </c>
      <c r="C666" t="s">
        <v>1</v>
      </c>
      <c r="D666" t="s">
        <v>2</v>
      </c>
      <c r="E666" t="s">
        <v>10</v>
      </c>
      <c r="F666" t="s">
        <v>10</v>
      </c>
      <c r="G666">
        <v>13</v>
      </c>
      <c r="H666">
        <v>5</v>
      </c>
      <c r="I666">
        <v>11</v>
      </c>
      <c r="J666">
        <v>2014</v>
      </c>
      <c r="K666">
        <v>1</v>
      </c>
      <c r="L666" s="1">
        <v>41928</v>
      </c>
      <c r="M666" s="1">
        <v>41930</v>
      </c>
      <c r="N666">
        <v>1</v>
      </c>
      <c r="O666" t="s">
        <v>28</v>
      </c>
      <c r="P666" t="s">
        <v>29</v>
      </c>
      <c r="Q666" t="s">
        <v>7</v>
      </c>
      <c r="R666" t="s">
        <v>7</v>
      </c>
      <c r="S666" t="s">
        <v>29</v>
      </c>
      <c r="T666">
        <v>0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2</v>
      </c>
      <c r="AA666">
        <v>6.5573771000000003E-2</v>
      </c>
      <c r="AB666">
        <v>1</v>
      </c>
      <c r="AC666">
        <v>6</v>
      </c>
      <c r="AD666" t="s">
        <v>8</v>
      </c>
      <c r="AE666">
        <v>10</v>
      </c>
      <c r="AF666">
        <v>2014</v>
      </c>
      <c r="AG666">
        <v>201410</v>
      </c>
      <c r="AH666">
        <v>10</v>
      </c>
      <c r="AI666">
        <v>2014</v>
      </c>
      <c r="AJ666">
        <v>201410</v>
      </c>
    </row>
    <row r="667" spans="1:36" x14ac:dyDescent="0.2">
      <c r="A667">
        <v>3002383839</v>
      </c>
      <c r="B667" t="s">
        <v>0</v>
      </c>
      <c r="C667" t="s">
        <v>14</v>
      </c>
      <c r="D667" t="s">
        <v>2</v>
      </c>
      <c r="E667" t="s">
        <v>10</v>
      </c>
      <c r="F667" t="s">
        <v>10</v>
      </c>
      <c r="G667">
        <v>9</v>
      </c>
      <c r="H667">
        <v>4</v>
      </c>
      <c r="I667">
        <v>7</v>
      </c>
      <c r="J667">
        <v>2014</v>
      </c>
      <c r="K667">
        <v>1</v>
      </c>
      <c r="L667" s="1">
        <v>41928</v>
      </c>
      <c r="M667" s="1">
        <v>41930</v>
      </c>
      <c r="N667">
        <v>1</v>
      </c>
      <c r="O667" t="s">
        <v>28</v>
      </c>
      <c r="P667" t="s">
        <v>29</v>
      </c>
      <c r="Q667" t="s">
        <v>7</v>
      </c>
      <c r="R667" t="s">
        <v>7</v>
      </c>
      <c r="S667" t="s">
        <v>29</v>
      </c>
      <c r="T667">
        <v>0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2</v>
      </c>
      <c r="AA667">
        <v>6.5573771000000003E-2</v>
      </c>
      <c r="AB667">
        <v>1</v>
      </c>
      <c r="AC667">
        <v>6</v>
      </c>
      <c r="AD667" t="s">
        <v>8</v>
      </c>
      <c r="AE667">
        <v>10</v>
      </c>
      <c r="AF667">
        <v>2014</v>
      </c>
      <c r="AG667">
        <v>201410</v>
      </c>
      <c r="AH667">
        <v>10</v>
      </c>
      <c r="AI667">
        <v>2014</v>
      </c>
      <c r="AJ667">
        <v>201410</v>
      </c>
    </row>
    <row r="668" spans="1:36" x14ac:dyDescent="0.2">
      <c r="A668">
        <v>3002383845</v>
      </c>
      <c r="B668" t="s">
        <v>0</v>
      </c>
      <c r="C668" t="s">
        <v>14</v>
      </c>
      <c r="D668" t="s">
        <v>2</v>
      </c>
      <c r="E668" t="s">
        <v>10</v>
      </c>
      <c r="F668" t="s">
        <v>10</v>
      </c>
      <c r="G668">
        <v>3</v>
      </c>
      <c r="H668">
        <v>2</v>
      </c>
      <c r="I668">
        <v>1</v>
      </c>
      <c r="J668">
        <v>2014</v>
      </c>
      <c r="K668">
        <v>1</v>
      </c>
      <c r="L668" s="1">
        <v>41928</v>
      </c>
      <c r="M668" s="1">
        <v>41930</v>
      </c>
      <c r="N668">
        <v>1</v>
      </c>
      <c r="O668" t="s">
        <v>28</v>
      </c>
      <c r="P668" t="s">
        <v>29</v>
      </c>
      <c r="Q668" t="s">
        <v>7</v>
      </c>
      <c r="R668" t="s">
        <v>7</v>
      </c>
      <c r="S668" t="s">
        <v>29</v>
      </c>
      <c r="T668">
        <v>0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2</v>
      </c>
      <c r="AA668">
        <v>6.5573771000000003E-2</v>
      </c>
      <c r="AB668">
        <v>1</v>
      </c>
      <c r="AC668">
        <v>6</v>
      </c>
      <c r="AD668" t="s">
        <v>8</v>
      </c>
      <c r="AE668">
        <v>10</v>
      </c>
      <c r="AF668">
        <v>2014</v>
      </c>
      <c r="AG668">
        <v>201410</v>
      </c>
      <c r="AH668">
        <v>10</v>
      </c>
      <c r="AI668">
        <v>2014</v>
      </c>
      <c r="AJ668">
        <v>201410</v>
      </c>
    </row>
    <row r="669" spans="1:36" x14ac:dyDescent="0.2">
      <c r="A669">
        <v>3000863025</v>
      </c>
      <c r="B669" t="s">
        <v>0</v>
      </c>
      <c r="C669" t="s">
        <v>1</v>
      </c>
      <c r="D669" t="s">
        <v>9</v>
      </c>
      <c r="E669" t="s">
        <v>15</v>
      </c>
      <c r="F669" t="s">
        <v>15</v>
      </c>
      <c r="G669">
        <v>14</v>
      </c>
      <c r="H669">
        <v>5</v>
      </c>
      <c r="I669">
        <v>11</v>
      </c>
      <c r="J669">
        <v>2014</v>
      </c>
      <c r="K669">
        <v>2</v>
      </c>
      <c r="L669" s="1">
        <v>41928</v>
      </c>
      <c r="M669" s="1">
        <v>42221</v>
      </c>
      <c r="N669">
        <v>0</v>
      </c>
      <c r="O669" t="s">
        <v>16</v>
      </c>
      <c r="P669" t="s">
        <v>17</v>
      </c>
      <c r="Q669" t="s">
        <v>6</v>
      </c>
      <c r="R669" s="1">
        <v>42193</v>
      </c>
      <c r="S669" t="s">
        <v>20</v>
      </c>
      <c r="T669">
        <v>1</v>
      </c>
      <c r="U669">
        <v>3</v>
      </c>
      <c r="V669">
        <v>2</v>
      </c>
      <c r="W669">
        <v>1</v>
      </c>
      <c r="X669">
        <v>0</v>
      </c>
      <c r="Y669">
        <v>1</v>
      </c>
      <c r="Z669">
        <v>293</v>
      </c>
      <c r="AA669">
        <v>9.6065573769999997</v>
      </c>
      <c r="AB669">
        <v>4</v>
      </c>
      <c r="AC669">
        <v>2</v>
      </c>
      <c r="AD669" t="s">
        <v>8</v>
      </c>
      <c r="AE669">
        <v>10</v>
      </c>
      <c r="AF669">
        <v>2014</v>
      </c>
      <c r="AG669">
        <v>201410</v>
      </c>
      <c r="AH669">
        <v>8</v>
      </c>
      <c r="AI669">
        <v>2015</v>
      </c>
      <c r="AJ669">
        <v>201508</v>
      </c>
    </row>
    <row r="670" spans="1:36" x14ac:dyDescent="0.2">
      <c r="A670">
        <v>3001700898</v>
      </c>
      <c r="B670" t="s">
        <v>0</v>
      </c>
      <c r="C670" t="s">
        <v>14</v>
      </c>
      <c r="D670" t="s">
        <v>9</v>
      </c>
      <c r="E670" t="s">
        <v>10</v>
      </c>
      <c r="F670" t="s">
        <v>10</v>
      </c>
      <c r="G670">
        <v>15</v>
      </c>
      <c r="H670">
        <v>6</v>
      </c>
      <c r="I670">
        <v>13</v>
      </c>
      <c r="J670">
        <v>2014</v>
      </c>
      <c r="K670">
        <v>1</v>
      </c>
      <c r="L670" s="1">
        <v>41929</v>
      </c>
      <c r="M670" s="1">
        <v>42013</v>
      </c>
      <c r="N670">
        <v>1</v>
      </c>
      <c r="O670" t="s">
        <v>5</v>
      </c>
      <c r="P670" t="s">
        <v>6</v>
      </c>
      <c r="Q670" t="s">
        <v>6</v>
      </c>
      <c r="R670" s="1">
        <v>41932</v>
      </c>
      <c r="S670" t="s">
        <v>6</v>
      </c>
      <c r="T670">
        <v>0</v>
      </c>
      <c r="U670">
        <v>3</v>
      </c>
      <c r="V670">
        <v>2</v>
      </c>
      <c r="W670">
        <v>1</v>
      </c>
      <c r="X670">
        <v>0</v>
      </c>
      <c r="Y670">
        <v>1</v>
      </c>
      <c r="Z670">
        <v>84</v>
      </c>
      <c r="AA670">
        <v>2.7540983610000001</v>
      </c>
      <c r="AB670">
        <v>2</v>
      </c>
      <c r="AC670">
        <v>4</v>
      </c>
      <c r="AD670" t="s">
        <v>8</v>
      </c>
      <c r="AE670">
        <v>10</v>
      </c>
      <c r="AF670">
        <v>2014</v>
      </c>
      <c r="AG670">
        <v>201410</v>
      </c>
      <c r="AH670">
        <v>1</v>
      </c>
      <c r="AI670">
        <v>2015</v>
      </c>
      <c r="AJ670">
        <v>201501</v>
      </c>
    </row>
    <row r="671" spans="1:36" x14ac:dyDescent="0.2">
      <c r="A671">
        <v>3002383848</v>
      </c>
      <c r="B671" t="s">
        <v>0</v>
      </c>
      <c r="C671" t="s">
        <v>1</v>
      </c>
      <c r="D671" t="s">
        <v>9</v>
      </c>
      <c r="E671" t="s">
        <v>10</v>
      </c>
      <c r="F671" t="s">
        <v>10</v>
      </c>
      <c r="G671">
        <v>2</v>
      </c>
      <c r="H671">
        <v>1</v>
      </c>
      <c r="I671">
        <v>0</v>
      </c>
      <c r="J671">
        <v>2014</v>
      </c>
      <c r="K671">
        <v>1</v>
      </c>
      <c r="L671" s="1">
        <v>41930</v>
      </c>
      <c r="M671" s="1">
        <v>42736</v>
      </c>
      <c r="N671">
        <v>1</v>
      </c>
      <c r="O671" t="s">
        <v>11</v>
      </c>
      <c r="P671" t="s">
        <v>21</v>
      </c>
      <c r="Q671" t="s">
        <v>12</v>
      </c>
      <c r="R671" s="1">
        <v>41992</v>
      </c>
      <c r="S671" t="s">
        <v>21</v>
      </c>
      <c r="T671">
        <v>1</v>
      </c>
      <c r="U671">
        <v>3</v>
      </c>
      <c r="V671">
        <v>2</v>
      </c>
      <c r="W671">
        <v>0</v>
      </c>
      <c r="X671">
        <v>0</v>
      </c>
      <c r="Y671">
        <v>0</v>
      </c>
      <c r="Z671">
        <v>806</v>
      </c>
      <c r="AA671">
        <v>26.426229509999999</v>
      </c>
      <c r="AB671">
        <v>6</v>
      </c>
      <c r="AC671">
        <v>0</v>
      </c>
      <c r="AD671" t="s">
        <v>13</v>
      </c>
      <c r="AE671">
        <v>10</v>
      </c>
      <c r="AF671">
        <v>2014</v>
      </c>
      <c r="AG671">
        <v>201410</v>
      </c>
      <c r="AH671">
        <v>1</v>
      </c>
      <c r="AI671">
        <v>2017</v>
      </c>
      <c r="AJ671">
        <v>201701</v>
      </c>
    </row>
    <row r="672" spans="1:36" x14ac:dyDescent="0.2">
      <c r="A672">
        <v>3002383851</v>
      </c>
      <c r="B672" t="s">
        <v>0</v>
      </c>
      <c r="C672" t="s">
        <v>14</v>
      </c>
      <c r="D672" t="s">
        <v>9</v>
      </c>
      <c r="E672" t="s">
        <v>10</v>
      </c>
      <c r="F672" t="s">
        <v>10</v>
      </c>
      <c r="G672">
        <v>2</v>
      </c>
      <c r="H672">
        <v>1</v>
      </c>
      <c r="I672">
        <v>0</v>
      </c>
      <c r="J672">
        <v>2014</v>
      </c>
      <c r="K672">
        <v>1</v>
      </c>
      <c r="L672" s="1">
        <v>41930</v>
      </c>
      <c r="M672" s="1">
        <v>42736</v>
      </c>
      <c r="N672">
        <v>1</v>
      </c>
      <c r="O672" t="s">
        <v>11</v>
      </c>
      <c r="P672" t="s">
        <v>21</v>
      </c>
      <c r="Q672" t="s">
        <v>12</v>
      </c>
      <c r="R672" s="1">
        <v>41992</v>
      </c>
      <c r="S672" t="s">
        <v>21</v>
      </c>
      <c r="T672">
        <v>1</v>
      </c>
      <c r="U672">
        <v>3</v>
      </c>
      <c r="V672">
        <v>2</v>
      </c>
      <c r="W672">
        <v>0</v>
      </c>
      <c r="X672">
        <v>0</v>
      </c>
      <c r="Y672">
        <v>0</v>
      </c>
      <c r="Z672">
        <v>806</v>
      </c>
      <c r="AA672">
        <v>26.426229509999999</v>
      </c>
      <c r="AB672">
        <v>6</v>
      </c>
      <c r="AC672">
        <v>0</v>
      </c>
      <c r="AD672" t="s">
        <v>13</v>
      </c>
      <c r="AE672">
        <v>10</v>
      </c>
      <c r="AF672">
        <v>2014</v>
      </c>
      <c r="AG672">
        <v>201410</v>
      </c>
      <c r="AH672">
        <v>1</v>
      </c>
      <c r="AI672">
        <v>2017</v>
      </c>
      <c r="AJ672">
        <v>201701</v>
      </c>
    </row>
    <row r="673" spans="1:36" x14ac:dyDescent="0.2">
      <c r="A673">
        <v>3002101959</v>
      </c>
      <c r="B673" t="s">
        <v>0</v>
      </c>
      <c r="C673" t="s">
        <v>14</v>
      </c>
      <c r="D673" t="s">
        <v>2</v>
      </c>
      <c r="E673" t="s">
        <v>15</v>
      </c>
      <c r="F673" t="s">
        <v>15</v>
      </c>
      <c r="G673">
        <v>6</v>
      </c>
      <c r="H673">
        <v>3</v>
      </c>
      <c r="I673">
        <v>4</v>
      </c>
      <c r="J673">
        <v>2014</v>
      </c>
      <c r="K673">
        <v>1</v>
      </c>
      <c r="L673" s="1">
        <v>41931</v>
      </c>
      <c r="M673" s="1">
        <v>42369</v>
      </c>
      <c r="N673">
        <v>1</v>
      </c>
      <c r="O673" t="s">
        <v>11</v>
      </c>
      <c r="P673" t="s">
        <v>29</v>
      </c>
      <c r="Q673" t="s">
        <v>12</v>
      </c>
      <c r="R673" s="1">
        <v>41983</v>
      </c>
      <c r="S673" t="s">
        <v>12</v>
      </c>
      <c r="T673">
        <v>1</v>
      </c>
      <c r="U673">
        <v>2</v>
      </c>
      <c r="V673">
        <v>1</v>
      </c>
      <c r="W673">
        <v>1</v>
      </c>
      <c r="X673">
        <v>0</v>
      </c>
      <c r="Y673">
        <v>0</v>
      </c>
      <c r="Z673">
        <v>438</v>
      </c>
      <c r="AA673">
        <v>14.36065574</v>
      </c>
      <c r="AB673">
        <v>5</v>
      </c>
      <c r="AC673">
        <v>5</v>
      </c>
      <c r="AD673" t="s">
        <v>8</v>
      </c>
      <c r="AE673">
        <v>10</v>
      </c>
      <c r="AF673">
        <v>2014</v>
      </c>
      <c r="AG673">
        <v>201410</v>
      </c>
      <c r="AH673">
        <v>12</v>
      </c>
      <c r="AI673">
        <v>2015</v>
      </c>
      <c r="AJ673">
        <v>201512</v>
      </c>
    </row>
    <row r="674" spans="1:36" x14ac:dyDescent="0.2">
      <c r="A674">
        <v>3001614276</v>
      </c>
      <c r="B674" t="s">
        <v>0</v>
      </c>
      <c r="C674" t="s">
        <v>14</v>
      </c>
      <c r="D674" t="s">
        <v>9</v>
      </c>
      <c r="E674" t="s">
        <v>10</v>
      </c>
      <c r="F674" t="s">
        <v>10</v>
      </c>
      <c r="G674">
        <v>20</v>
      </c>
      <c r="H674">
        <v>7</v>
      </c>
      <c r="I674">
        <v>17</v>
      </c>
      <c r="J674">
        <v>2014</v>
      </c>
      <c r="K674">
        <v>4</v>
      </c>
      <c r="L674" s="1">
        <v>41932</v>
      </c>
      <c r="M674" s="1">
        <v>41941</v>
      </c>
      <c r="N674">
        <v>0</v>
      </c>
      <c r="O674" t="s">
        <v>5</v>
      </c>
      <c r="P674" t="s">
        <v>6</v>
      </c>
      <c r="Q674" t="s">
        <v>7</v>
      </c>
      <c r="R674" t="s">
        <v>7</v>
      </c>
      <c r="S674" t="s">
        <v>6</v>
      </c>
      <c r="T674">
        <v>0</v>
      </c>
      <c r="U674">
        <v>1</v>
      </c>
      <c r="V674">
        <v>0</v>
      </c>
      <c r="W674">
        <v>1</v>
      </c>
      <c r="X674">
        <v>1</v>
      </c>
      <c r="Y674">
        <v>0</v>
      </c>
      <c r="Z674">
        <v>9</v>
      </c>
      <c r="AA674">
        <v>0.295081967</v>
      </c>
      <c r="AB674">
        <v>1</v>
      </c>
      <c r="AC674">
        <v>6</v>
      </c>
      <c r="AD674" t="s">
        <v>18</v>
      </c>
      <c r="AE674">
        <v>10</v>
      </c>
      <c r="AF674">
        <v>2014</v>
      </c>
      <c r="AG674">
        <v>201410</v>
      </c>
      <c r="AH674">
        <v>10</v>
      </c>
      <c r="AI674">
        <v>2014</v>
      </c>
      <c r="AJ674">
        <v>201410</v>
      </c>
    </row>
    <row r="675" spans="1:36" x14ac:dyDescent="0.2">
      <c r="A675">
        <v>3000844686</v>
      </c>
      <c r="B675" t="s">
        <v>0</v>
      </c>
      <c r="C675" t="s">
        <v>1</v>
      </c>
      <c r="D675" t="s">
        <v>2</v>
      </c>
      <c r="E675" t="s">
        <v>15</v>
      </c>
      <c r="F675" t="s">
        <v>15</v>
      </c>
      <c r="G675">
        <v>20</v>
      </c>
      <c r="H675">
        <v>7</v>
      </c>
      <c r="I675">
        <v>17</v>
      </c>
      <c r="J675">
        <v>2014</v>
      </c>
      <c r="K675">
        <v>1</v>
      </c>
      <c r="L675" s="1">
        <v>41933</v>
      </c>
      <c r="M675" s="1">
        <v>41939</v>
      </c>
      <c r="N675">
        <v>1</v>
      </c>
      <c r="O675" t="s">
        <v>5</v>
      </c>
      <c r="P675" t="s">
        <v>6</v>
      </c>
      <c r="Q675" t="s">
        <v>7</v>
      </c>
      <c r="R675" t="s">
        <v>7</v>
      </c>
      <c r="S675" t="s">
        <v>6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6</v>
      </c>
      <c r="AA675">
        <v>0.19672131200000001</v>
      </c>
      <c r="AB675">
        <v>1</v>
      </c>
      <c r="AC675">
        <v>6</v>
      </c>
      <c r="AD675" t="s">
        <v>22</v>
      </c>
      <c r="AE675">
        <v>10</v>
      </c>
      <c r="AF675">
        <v>2014</v>
      </c>
      <c r="AG675">
        <v>201410</v>
      </c>
      <c r="AH675">
        <v>10</v>
      </c>
      <c r="AI675">
        <v>2014</v>
      </c>
      <c r="AJ675">
        <v>201410</v>
      </c>
    </row>
    <row r="676" spans="1:36" x14ac:dyDescent="0.2">
      <c r="A676">
        <v>3002369979</v>
      </c>
      <c r="B676" t="s">
        <v>0</v>
      </c>
      <c r="C676" t="s">
        <v>1</v>
      </c>
      <c r="D676" t="s">
        <v>9</v>
      </c>
      <c r="E676" t="s">
        <v>25</v>
      </c>
      <c r="F676" t="s">
        <v>4</v>
      </c>
      <c r="G676">
        <v>2</v>
      </c>
      <c r="H676">
        <v>1</v>
      </c>
      <c r="I676">
        <v>0</v>
      </c>
      <c r="J676">
        <v>2014</v>
      </c>
      <c r="K676">
        <v>1</v>
      </c>
      <c r="L676" s="1">
        <v>41933</v>
      </c>
      <c r="M676" s="1">
        <v>42397</v>
      </c>
      <c r="N676">
        <v>1</v>
      </c>
      <c r="O676" t="s">
        <v>28</v>
      </c>
      <c r="P676" t="s">
        <v>29</v>
      </c>
      <c r="Q676" t="s">
        <v>7</v>
      </c>
      <c r="R676" t="s">
        <v>7</v>
      </c>
      <c r="S676" t="s">
        <v>29</v>
      </c>
      <c r="T676">
        <v>0</v>
      </c>
      <c r="U676">
        <v>1</v>
      </c>
      <c r="V676">
        <v>0</v>
      </c>
      <c r="W676">
        <v>1</v>
      </c>
      <c r="X676">
        <v>0</v>
      </c>
      <c r="Y676">
        <v>0</v>
      </c>
      <c r="Z676">
        <v>464</v>
      </c>
      <c r="AA676">
        <v>15.213114750000001</v>
      </c>
      <c r="AB676">
        <v>5</v>
      </c>
      <c r="AC676">
        <v>4</v>
      </c>
      <c r="AD676" t="s">
        <v>32</v>
      </c>
      <c r="AE676">
        <v>10</v>
      </c>
      <c r="AF676">
        <v>2014</v>
      </c>
      <c r="AG676">
        <v>201410</v>
      </c>
      <c r="AH676">
        <v>1</v>
      </c>
      <c r="AI676">
        <v>2016</v>
      </c>
      <c r="AJ676">
        <v>201601</v>
      </c>
    </row>
    <row r="677" spans="1:36" x14ac:dyDescent="0.2">
      <c r="A677">
        <v>3002385264</v>
      </c>
      <c r="B677" t="s">
        <v>0</v>
      </c>
      <c r="C677" t="s">
        <v>14</v>
      </c>
      <c r="D677" t="s">
        <v>2</v>
      </c>
      <c r="E677" t="s">
        <v>10</v>
      </c>
      <c r="F677" t="s">
        <v>10</v>
      </c>
      <c r="G677">
        <v>19</v>
      </c>
      <c r="H677">
        <v>7</v>
      </c>
      <c r="I677">
        <v>17</v>
      </c>
      <c r="J677">
        <v>2014</v>
      </c>
      <c r="K677">
        <v>1</v>
      </c>
      <c r="L677" s="1">
        <v>41933</v>
      </c>
      <c r="M677" s="1">
        <v>41940</v>
      </c>
      <c r="N677">
        <v>1</v>
      </c>
      <c r="O677" t="s">
        <v>5</v>
      </c>
      <c r="P677" t="s">
        <v>6</v>
      </c>
      <c r="Q677" t="s">
        <v>7</v>
      </c>
      <c r="R677" t="s">
        <v>7</v>
      </c>
      <c r="S677" t="s">
        <v>6</v>
      </c>
      <c r="T677">
        <v>0</v>
      </c>
      <c r="U677">
        <v>1</v>
      </c>
      <c r="V677">
        <v>0</v>
      </c>
      <c r="W677">
        <v>1</v>
      </c>
      <c r="X677">
        <v>0</v>
      </c>
      <c r="Y677">
        <v>0</v>
      </c>
      <c r="Z677">
        <v>7</v>
      </c>
      <c r="AA677">
        <v>0.229508197</v>
      </c>
      <c r="AB677">
        <v>1</v>
      </c>
      <c r="AC677">
        <v>6</v>
      </c>
      <c r="AD677" t="s">
        <v>8</v>
      </c>
      <c r="AE677">
        <v>10</v>
      </c>
      <c r="AF677">
        <v>2014</v>
      </c>
      <c r="AG677">
        <v>201410</v>
      </c>
      <c r="AH677">
        <v>10</v>
      </c>
      <c r="AI677">
        <v>2014</v>
      </c>
      <c r="AJ677">
        <v>201410</v>
      </c>
    </row>
    <row r="678" spans="1:36" x14ac:dyDescent="0.2">
      <c r="A678">
        <v>3001700895</v>
      </c>
      <c r="B678" t="s">
        <v>0</v>
      </c>
      <c r="C678" t="s">
        <v>14</v>
      </c>
      <c r="D678" t="s">
        <v>9</v>
      </c>
      <c r="E678" t="s">
        <v>10</v>
      </c>
      <c r="F678" t="s">
        <v>10</v>
      </c>
      <c r="G678">
        <v>15</v>
      </c>
      <c r="H678">
        <v>6</v>
      </c>
      <c r="I678">
        <v>13</v>
      </c>
      <c r="J678">
        <v>2014</v>
      </c>
      <c r="K678">
        <v>1</v>
      </c>
      <c r="L678" s="1">
        <v>41934</v>
      </c>
      <c r="M678" s="1">
        <v>42048</v>
      </c>
      <c r="N678">
        <v>1</v>
      </c>
      <c r="O678" t="s">
        <v>16</v>
      </c>
      <c r="P678" t="s">
        <v>6</v>
      </c>
      <c r="Q678" t="s">
        <v>17</v>
      </c>
      <c r="R678" s="1">
        <v>41962</v>
      </c>
      <c r="S678" t="s">
        <v>17</v>
      </c>
      <c r="T678">
        <v>1</v>
      </c>
      <c r="U678">
        <v>2</v>
      </c>
      <c r="V678">
        <v>1</v>
      </c>
      <c r="W678">
        <v>1</v>
      </c>
      <c r="X678">
        <v>0</v>
      </c>
      <c r="Y678">
        <v>1</v>
      </c>
      <c r="Z678">
        <v>114</v>
      </c>
      <c r="AA678">
        <v>3.7377049179999999</v>
      </c>
      <c r="AB678">
        <v>3</v>
      </c>
      <c r="AC678">
        <v>4</v>
      </c>
      <c r="AD678" t="s">
        <v>8</v>
      </c>
      <c r="AE678">
        <v>10</v>
      </c>
      <c r="AF678">
        <v>2014</v>
      </c>
      <c r="AG678">
        <v>201410</v>
      </c>
      <c r="AH678">
        <v>2</v>
      </c>
      <c r="AI678">
        <v>2015</v>
      </c>
      <c r="AJ678">
        <v>201502</v>
      </c>
    </row>
    <row r="679" spans="1:36" x14ac:dyDescent="0.2">
      <c r="A679">
        <v>3001860810</v>
      </c>
      <c r="B679" t="s">
        <v>0</v>
      </c>
      <c r="C679" t="s">
        <v>1</v>
      </c>
      <c r="D679" t="s">
        <v>2</v>
      </c>
      <c r="E679" t="s">
        <v>4</v>
      </c>
      <c r="F679" t="s">
        <v>4</v>
      </c>
      <c r="G679">
        <v>15</v>
      </c>
      <c r="H679">
        <v>6</v>
      </c>
      <c r="I679">
        <v>13</v>
      </c>
      <c r="J679">
        <v>2014</v>
      </c>
      <c r="K679">
        <v>1</v>
      </c>
      <c r="L679" s="1">
        <v>41934</v>
      </c>
      <c r="M679" s="1">
        <v>42649</v>
      </c>
      <c r="N679">
        <v>1</v>
      </c>
      <c r="O679" t="s">
        <v>35</v>
      </c>
      <c r="P679" t="s">
        <v>20</v>
      </c>
      <c r="Q679" t="s">
        <v>36</v>
      </c>
      <c r="R679" s="1">
        <v>42080</v>
      </c>
      <c r="S679" t="s">
        <v>20</v>
      </c>
      <c r="T679">
        <v>1</v>
      </c>
      <c r="U679">
        <v>3</v>
      </c>
      <c r="V679">
        <v>2</v>
      </c>
      <c r="W679">
        <v>1</v>
      </c>
      <c r="X679">
        <v>0</v>
      </c>
      <c r="Y679">
        <v>0</v>
      </c>
      <c r="Z679">
        <v>715</v>
      </c>
      <c r="AA679">
        <v>23.442622950000001</v>
      </c>
      <c r="AB679">
        <v>6</v>
      </c>
      <c r="AC679">
        <v>2</v>
      </c>
      <c r="AD679" t="s">
        <v>8</v>
      </c>
      <c r="AE679">
        <v>10</v>
      </c>
      <c r="AF679">
        <v>2014</v>
      </c>
      <c r="AG679">
        <v>201410</v>
      </c>
      <c r="AH679">
        <v>10</v>
      </c>
      <c r="AI679">
        <v>2016</v>
      </c>
      <c r="AJ679">
        <v>201610</v>
      </c>
    </row>
    <row r="680" spans="1:36" x14ac:dyDescent="0.2">
      <c r="A680">
        <v>3002129532</v>
      </c>
      <c r="B680" t="s">
        <v>0</v>
      </c>
      <c r="C680" t="s">
        <v>1</v>
      </c>
      <c r="D680" t="s">
        <v>9</v>
      </c>
      <c r="E680" t="s">
        <v>15</v>
      </c>
      <c r="F680" t="s">
        <v>15</v>
      </c>
      <c r="G680">
        <v>5</v>
      </c>
      <c r="H680">
        <v>2</v>
      </c>
      <c r="I680">
        <v>2</v>
      </c>
      <c r="J680">
        <v>2014</v>
      </c>
      <c r="K680">
        <v>1</v>
      </c>
      <c r="L680" s="1">
        <v>41935</v>
      </c>
      <c r="M680" s="1">
        <v>42635</v>
      </c>
      <c r="N680">
        <v>1</v>
      </c>
      <c r="O680" t="s">
        <v>27</v>
      </c>
      <c r="P680" t="s">
        <v>21</v>
      </c>
      <c r="Q680" t="s">
        <v>21</v>
      </c>
      <c r="R680" s="1">
        <v>42138</v>
      </c>
      <c r="S680" t="s">
        <v>12</v>
      </c>
      <c r="T680">
        <v>1</v>
      </c>
      <c r="U680">
        <v>4</v>
      </c>
      <c r="V680">
        <v>3</v>
      </c>
      <c r="W680">
        <v>1</v>
      </c>
      <c r="X680">
        <v>0</v>
      </c>
      <c r="Y680">
        <v>0</v>
      </c>
      <c r="Z680">
        <v>700</v>
      </c>
      <c r="AA680">
        <v>22.950819670000001</v>
      </c>
      <c r="AB680">
        <v>6</v>
      </c>
      <c r="AC680">
        <v>3</v>
      </c>
      <c r="AD680" t="s">
        <v>32</v>
      </c>
      <c r="AE680">
        <v>10</v>
      </c>
      <c r="AF680">
        <v>2014</v>
      </c>
      <c r="AG680">
        <v>201410</v>
      </c>
      <c r="AH680">
        <v>9</v>
      </c>
      <c r="AI680">
        <v>2016</v>
      </c>
      <c r="AJ680">
        <v>201609</v>
      </c>
    </row>
    <row r="681" spans="1:36" x14ac:dyDescent="0.2">
      <c r="A681">
        <v>3002271588</v>
      </c>
      <c r="B681" t="s">
        <v>0</v>
      </c>
      <c r="C681" t="s">
        <v>14</v>
      </c>
      <c r="D681" t="s">
        <v>2</v>
      </c>
      <c r="E681" t="s">
        <v>10</v>
      </c>
      <c r="F681" t="s">
        <v>10</v>
      </c>
      <c r="G681">
        <v>9</v>
      </c>
      <c r="H681">
        <v>4</v>
      </c>
      <c r="I681">
        <v>7</v>
      </c>
      <c r="J681">
        <v>2014</v>
      </c>
      <c r="K681">
        <v>1</v>
      </c>
      <c r="L681" s="1">
        <v>41935</v>
      </c>
      <c r="M681" s="1">
        <v>42291</v>
      </c>
      <c r="N681">
        <v>1</v>
      </c>
      <c r="O681" t="s">
        <v>27</v>
      </c>
      <c r="P681" t="s">
        <v>21</v>
      </c>
      <c r="Q681" t="s">
        <v>29</v>
      </c>
      <c r="R681" s="1">
        <v>42139</v>
      </c>
      <c r="S681" t="s">
        <v>12</v>
      </c>
      <c r="T681">
        <v>1</v>
      </c>
      <c r="U681">
        <v>3</v>
      </c>
      <c r="V681">
        <v>2</v>
      </c>
      <c r="W681">
        <v>1</v>
      </c>
      <c r="X681">
        <v>0</v>
      </c>
      <c r="Y681">
        <v>0</v>
      </c>
      <c r="Z681">
        <v>356</v>
      </c>
      <c r="AA681">
        <v>11.67213115</v>
      </c>
      <c r="AB681">
        <v>4</v>
      </c>
      <c r="AC681">
        <v>5</v>
      </c>
      <c r="AD681" t="s">
        <v>8</v>
      </c>
      <c r="AE681">
        <v>10</v>
      </c>
      <c r="AF681">
        <v>2014</v>
      </c>
      <c r="AG681">
        <v>201410</v>
      </c>
      <c r="AH681">
        <v>10</v>
      </c>
      <c r="AI681">
        <v>2015</v>
      </c>
      <c r="AJ681">
        <v>201510</v>
      </c>
    </row>
    <row r="682" spans="1:36" x14ac:dyDescent="0.2">
      <c r="A682">
        <v>3002271591</v>
      </c>
      <c r="B682" t="s">
        <v>0</v>
      </c>
      <c r="C682" t="s">
        <v>1</v>
      </c>
      <c r="D682" t="s">
        <v>2</v>
      </c>
      <c r="E682" t="s">
        <v>10</v>
      </c>
      <c r="F682" t="s">
        <v>10</v>
      </c>
      <c r="G682">
        <v>3</v>
      </c>
      <c r="H682">
        <v>2</v>
      </c>
      <c r="I682">
        <v>1</v>
      </c>
      <c r="J682">
        <v>2014</v>
      </c>
      <c r="K682">
        <v>1</v>
      </c>
      <c r="L682" s="1">
        <v>41935</v>
      </c>
      <c r="M682" s="1">
        <v>42291</v>
      </c>
      <c r="N682">
        <v>1</v>
      </c>
      <c r="O682" t="s">
        <v>27</v>
      </c>
      <c r="P682" t="s">
        <v>21</v>
      </c>
      <c r="Q682" t="s">
        <v>29</v>
      </c>
      <c r="R682" s="1">
        <v>42139</v>
      </c>
      <c r="S682" t="s">
        <v>12</v>
      </c>
      <c r="T682">
        <v>1</v>
      </c>
      <c r="U682">
        <v>3</v>
      </c>
      <c r="V682">
        <v>2</v>
      </c>
      <c r="W682">
        <v>1</v>
      </c>
      <c r="X682">
        <v>0</v>
      </c>
      <c r="Y682">
        <v>0</v>
      </c>
      <c r="Z682">
        <v>356</v>
      </c>
      <c r="AA682">
        <v>11.67213115</v>
      </c>
      <c r="AB682">
        <v>4</v>
      </c>
      <c r="AC682">
        <v>5</v>
      </c>
      <c r="AD682" t="s">
        <v>8</v>
      </c>
      <c r="AE682">
        <v>10</v>
      </c>
      <c r="AF682">
        <v>2014</v>
      </c>
      <c r="AG682">
        <v>201410</v>
      </c>
      <c r="AH682">
        <v>10</v>
      </c>
      <c r="AI682">
        <v>2015</v>
      </c>
      <c r="AJ682">
        <v>201510</v>
      </c>
    </row>
    <row r="683" spans="1:36" x14ac:dyDescent="0.2">
      <c r="A683">
        <v>3000396030</v>
      </c>
      <c r="B683" t="s">
        <v>0</v>
      </c>
      <c r="C683" t="s">
        <v>14</v>
      </c>
      <c r="D683" t="s">
        <v>2</v>
      </c>
      <c r="E683" t="s">
        <v>15</v>
      </c>
      <c r="F683" t="s">
        <v>15</v>
      </c>
      <c r="G683">
        <v>12</v>
      </c>
      <c r="H683">
        <v>5</v>
      </c>
      <c r="I683">
        <v>10</v>
      </c>
      <c r="J683">
        <v>2014</v>
      </c>
      <c r="K683">
        <v>1</v>
      </c>
      <c r="L683" s="1">
        <v>41936</v>
      </c>
      <c r="M683" s="1">
        <v>41992</v>
      </c>
      <c r="N683">
        <v>1</v>
      </c>
      <c r="O683" t="s">
        <v>27</v>
      </c>
      <c r="P683" t="s">
        <v>21</v>
      </c>
      <c r="Q683" t="s">
        <v>7</v>
      </c>
      <c r="R683" t="s">
        <v>7</v>
      </c>
      <c r="S683" t="s">
        <v>21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0</v>
      </c>
      <c r="Z683">
        <v>56</v>
      </c>
      <c r="AA683">
        <v>1.836065574</v>
      </c>
      <c r="AB683">
        <v>2</v>
      </c>
      <c r="AC683">
        <v>6</v>
      </c>
      <c r="AD683" t="s">
        <v>8</v>
      </c>
      <c r="AE683">
        <v>10</v>
      </c>
      <c r="AF683">
        <v>2014</v>
      </c>
      <c r="AG683">
        <v>201410</v>
      </c>
      <c r="AH683">
        <v>12</v>
      </c>
      <c r="AI683">
        <v>2014</v>
      </c>
      <c r="AJ683">
        <v>201412</v>
      </c>
    </row>
    <row r="684" spans="1:36" x14ac:dyDescent="0.2">
      <c r="A684">
        <v>3000981168</v>
      </c>
      <c r="B684" t="s">
        <v>0</v>
      </c>
      <c r="C684" t="s">
        <v>1</v>
      </c>
      <c r="D684" t="s">
        <v>2</v>
      </c>
      <c r="E684" t="s">
        <v>15</v>
      </c>
      <c r="F684" t="s">
        <v>15</v>
      </c>
      <c r="G684">
        <v>14</v>
      </c>
      <c r="H684">
        <v>6</v>
      </c>
      <c r="I684">
        <v>12</v>
      </c>
      <c r="J684">
        <v>2014</v>
      </c>
      <c r="K684">
        <v>1</v>
      </c>
      <c r="L684" s="1">
        <v>41936</v>
      </c>
      <c r="M684" s="1">
        <v>42040</v>
      </c>
      <c r="N684">
        <v>1</v>
      </c>
      <c r="O684" t="s">
        <v>5</v>
      </c>
      <c r="P684" t="s">
        <v>6</v>
      </c>
      <c r="Q684" t="s">
        <v>7</v>
      </c>
      <c r="R684" t="s">
        <v>7</v>
      </c>
      <c r="S684" t="s">
        <v>6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1</v>
      </c>
      <c r="Z684">
        <v>104</v>
      </c>
      <c r="AA684">
        <v>3.409836066</v>
      </c>
      <c r="AB684">
        <v>3</v>
      </c>
      <c r="AC684">
        <v>4</v>
      </c>
      <c r="AD684" t="s">
        <v>8</v>
      </c>
      <c r="AE684">
        <v>10</v>
      </c>
      <c r="AF684">
        <v>2014</v>
      </c>
      <c r="AG684">
        <v>201410</v>
      </c>
      <c r="AH684">
        <v>2</v>
      </c>
      <c r="AI684">
        <v>2015</v>
      </c>
      <c r="AJ684">
        <v>201502</v>
      </c>
    </row>
    <row r="685" spans="1:36" x14ac:dyDescent="0.2">
      <c r="A685">
        <v>3002369682</v>
      </c>
      <c r="B685" t="s">
        <v>0</v>
      </c>
      <c r="C685" t="s">
        <v>14</v>
      </c>
      <c r="D685" t="s">
        <v>2</v>
      </c>
      <c r="E685" t="s">
        <v>15</v>
      </c>
      <c r="F685" t="s">
        <v>15</v>
      </c>
      <c r="G685">
        <v>9</v>
      </c>
      <c r="H685">
        <v>4</v>
      </c>
      <c r="I685">
        <v>7</v>
      </c>
      <c r="J685">
        <v>2014</v>
      </c>
      <c r="K685">
        <v>1</v>
      </c>
      <c r="L685" s="1">
        <v>41936</v>
      </c>
      <c r="M685" s="1">
        <v>42040</v>
      </c>
      <c r="N685">
        <v>1</v>
      </c>
      <c r="O685" t="s">
        <v>27</v>
      </c>
      <c r="P685" t="s">
        <v>21</v>
      </c>
      <c r="Q685" t="s">
        <v>7</v>
      </c>
      <c r="R685" t="s">
        <v>7</v>
      </c>
      <c r="S685" t="s">
        <v>21</v>
      </c>
      <c r="T685">
        <v>0</v>
      </c>
      <c r="U685">
        <v>1</v>
      </c>
      <c r="V685">
        <v>0</v>
      </c>
      <c r="W685">
        <v>1</v>
      </c>
      <c r="X685">
        <v>0</v>
      </c>
      <c r="Y685">
        <v>0</v>
      </c>
      <c r="Z685">
        <v>104</v>
      </c>
      <c r="AA685">
        <v>3.409836066</v>
      </c>
      <c r="AB685">
        <v>3</v>
      </c>
      <c r="AC685">
        <v>6</v>
      </c>
      <c r="AD685" t="s">
        <v>8</v>
      </c>
      <c r="AE685">
        <v>10</v>
      </c>
      <c r="AF685">
        <v>2014</v>
      </c>
      <c r="AG685">
        <v>201410</v>
      </c>
      <c r="AH685">
        <v>2</v>
      </c>
      <c r="AI685">
        <v>2015</v>
      </c>
      <c r="AJ685">
        <v>201502</v>
      </c>
    </row>
    <row r="686" spans="1:36" x14ac:dyDescent="0.2">
      <c r="A686">
        <v>3002381196</v>
      </c>
      <c r="B686" t="s">
        <v>0</v>
      </c>
      <c r="C686" t="s">
        <v>14</v>
      </c>
      <c r="D686" t="s">
        <v>9</v>
      </c>
      <c r="E686" t="s">
        <v>10</v>
      </c>
      <c r="F686" t="s">
        <v>10</v>
      </c>
      <c r="G686">
        <v>2</v>
      </c>
      <c r="H686">
        <v>1</v>
      </c>
      <c r="I686">
        <v>0</v>
      </c>
      <c r="J686">
        <v>2014</v>
      </c>
      <c r="K686">
        <v>1</v>
      </c>
      <c r="L686" s="1">
        <v>41936</v>
      </c>
      <c r="M686" s="1">
        <v>42736</v>
      </c>
      <c r="N686">
        <v>1</v>
      </c>
      <c r="O686" t="s">
        <v>27</v>
      </c>
      <c r="P686" t="s">
        <v>21</v>
      </c>
      <c r="Q686" t="s">
        <v>7</v>
      </c>
      <c r="R686" t="s">
        <v>7</v>
      </c>
      <c r="S686" t="s">
        <v>21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800</v>
      </c>
      <c r="AA686">
        <v>26.229508200000001</v>
      </c>
      <c r="AB686">
        <v>6</v>
      </c>
      <c r="AC686">
        <v>0</v>
      </c>
      <c r="AD686" t="s">
        <v>13</v>
      </c>
      <c r="AE686">
        <v>10</v>
      </c>
      <c r="AF686">
        <v>2014</v>
      </c>
      <c r="AG686">
        <v>201410</v>
      </c>
      <c r="AH686">
        <v>1</v>
      </c>
      <c r="AI686">
        <v>2017</v>
      </c>
      <c r="AJ686">
        <v>201701</v>
      </c>
    </row>
    <row r="687" spans="1:36" x14ac:dyDescent="0.2">
      <c r="A687">
        <v>3002381946</v>
      </c>
      <c r="B687" t="s">
        <v>0</v>
      </c>
      <c r="C687" t="s">
        <v>14</v>
      </c>
      <c r="D687" t="s">
        <v>9</v>
      </c>
      <c r="E687" t="s">
        <v>10</v>
      </c>
      <c r="F687" t="s">
        <v>10</v>
      </c>
      <c r="G687">
        <v>2</v>
      </c>
      <c r="H687">
        <v>1</v>
      </c>
      <c r="I687">
        <v>0</v>
      </c>
      <c r="J687">
        <v>2014</v>
      </c>
      <c r="K687">
        <v>1</v>
      </c>
      <c r="L687" s="1">
        <v>41936</v>
      </c>
      <c r="M687" s="1">
        <v>42516</v>
      </c>
      <c r="N687">
        <v>1</v>
      </c>
      <c r="O687" t="s">
        <v>27</v>
      </c>
      <c r="P687" t="s">
        <v>21</v>
      </c>
      <c r="Q687" t="s">
        <v>21</v>
      </c>
      <c r="R687" s="1">
        <v>41978</v>
      </c>
      <c r="S687" t="s">
        <v>21</v>
      </c>
      <c r="T687">
        <v>0</v>
      </c>
      <c r="U687">
        <v>3</v>
      </c>
      <c r="V687">
        <v>2</v>
      </c>
      <c r="W687">
        <v>1</v>
      </c>
      <c r="X687">
        <v>0</v>
      </c>
      <c r="Y687">
        <v>0</v>
      </c>
      <c r="Z687">
        <v>580</v>
      </c>
      <c r="AA687">
        <v>19.016393440000002</v>
      </c>
      <c r="AB687">
        <v>6</v>
      </c>
      <c r="AC687">
        <v>4</v>
      </c>
      <c r="AD687" t="s">
        <v>32</v>
      </c>
      <c r="AE687">
        <v>10</v>
      </c>
      <c r="AF687">
        <v>2014</v>
      </c>
      <c r="AG687">
        <v>201410</v>
      </c>
      <c r="AH687">
        <v>5</v>
      </c>
      <c r="AI687">
        <v>2016</v>
      </c>
      <c r="AJ687">
        <v>201605</v>
      </c>
    </row>
    <row r="688" spans="1:36" x14ac:dyDescent="0.2">
      <c r="A688">
        <v>3002385657</v>
      </c>
      <c r="B688" t="s">
        <v>0</v>
      </c>
      <c r="C688" t="s">
        <v>1</v>
      </c>
      <c r="D688" t="s">
        <v>9</v>
      </c>
      <c r="E688" t="s">
        <v>10</v>
      </c>
      <c r="F688" t="s">
        <v>10</v>
      </c>
      <c r="G688">
        <v>2</v>
      </c>
      <c r="H688">
        <v>1</v>
      </c>
      <c r="I688">
        <v>0</v>
      </c>
      <c r="J688">
        <v>2014</v>
      </c>
      <c r="K688">
        <v>1</v>
      </c>
      <c r="L688" s="1">
        <v>41936</v>
      </c>
      <c r="M688" s="1">
        <v>42329</v>
      </c>
      <c r="N688">
        <v>1</v>
      </c>
      <c r="O688" t="s">
        <v>11</v>
      </c>
      <c r="P688" t="s">
        <v>12</v>
      </c>
      <c r="Q688" t="s">
        <v>7</v>
      </c>
      <c r="R688" t="s">
        <v>7</v>
      </c>
      <c r="S688" t="s">
        <v>12</v>
      </c>
      <c r="T688">
        <v>0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393</v>
      </c>
      <c r="AA688">
        <v>12.885245899999999</v>
      </c>
      <c r="AB688">
        <v>5</v>
      </c>
      <c r="AC688">
        <v>5</v>
      </c>
      <c r="AD688" t="s">
        <v>32</v>
      </c>
      <c r="AE688">
        <v>10</v>
      </c>
      <c r="AF688">
        <v>2014</v>
      </c>
      <c r="AG688">
        <v>201410</v>
      </c>
      <c r="AH688">
        <v>11</v>
      </c>
      <c r="AI688">
        <v>2015</v>
      </c>
      <c r="AJ688">
        <v>201511</v>
      </c>
    </row>
    <row r="689" spans="1:36" x14ac:dyDescent="0.2">
      <c r="A689">
        <v>3002386092</v>
      </c>
      <c r="B689" t="s">
        <v>0</v>
      </c>
      <c r="C689" t="s">
        <v>14</v>
      </c>
      <c r="D689" t="s">
        <v>2</v>
      </c>
      <c r="E689" t="s">
        <v>3</v>
      </c>
      <c r="F689" t="s">
        <v>4</v>
      </c>
      <c r="G689">
        <v>4</v>
      </c>
      <c r="H689">
        <v>2</v>
      </c>
      <c r="I689">
        <v>2</v>
      </c>
      <c r="J689">
        <v>2014</v>
      </c>
      <c r="K689">
        <v>1</v>
      </c>
      <c r="L689" s="1">
        <v>41937</v>
      </c>
      <c r="M689" s="1">
        <v>42025</v>
      </c>
      <c r="N689">
        <v>1</v>
      </c>
      <c r="O689" t="s">
        <v>11</v>
      </c>
      <c r="P689" t="s">
        <v>12</v>
      </c>
      <c r="Q689" t="s">
        <v>7</v>
      </c>
      <c r="R689" t="s">
        <v>7</v>
      </c>
      <c r="S689" t="s">
        <v>12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0</v>
      </c>
      <c r="Z689">
        <v>88</v>
      </c>
      <c r="AA689">
        <v>2.8852459019999999</v>
      </c>
      <c r="AB689">
        <v>2</v>
      </c>
      <c r="AC689">
        <v>6</v>
      </c>
      <c r="AD689" t="s">
        <v>8</v>
      </c>
      <c r="AE689">
        <v>10</v>
      </c>
      <c r="AF689">
        <v>2014</v>
      </c>
      <c r="AG689">
        <v>201410</v>
      </c>
      <c r="AH689">
        <v>1</v>
      </c>
      <c r="AI689">
        <v>2015</v>
      </c>
      <c r="AJ689">
        <v>201501</v>
      </c>
    </row>
    <row r="690" spans="1:36" x14ac:dyDescent="0.2">
      <c r="A690">
        <v>3001911738</v>
      </c>
      <c r="B690" t="s">
        <v>0</v>
      </c>
      <c r="C690" t="s">
        <v>1</v>
      </c>
      <c r="D690" t="s">
        <v>2</v>
      </c>
      <c r="E690" t="s">
        <v>15</v>
      </c>
      <c r="F690" t="s">
        <v>15</v>
      </c>
      <c r="G690">
        <v>6</v>
      </c>
      <c r="H690">
        <v>3</v>
      </c>
      <c r="I690">
        <v>4</v>
      </c>
      <c r="J690">
        <v>2014</v>
      </c>
      <c r="K690">
        <v>1</v>
      </c>
      <c r="L690" s="1">
        <v>41939</v>
      </c>
      <c r="M690" s="1">
        <v>42328</v>
      </c>
      <c r="N690">
        <v>1</v>
      </c>
      <c r="O690" t="s">
        <v>27</v>
      </c>
      <c r="P690" t="s">
        <v>21</v>
      </c>
      <c r="Q690" t="s">
        <v>21</v>
      </c>
      <c r="R690" s="1">
        <v>41953</v>
      </c>
      <c r="S690" t="s">
        <v>21</v>
      </c>
      <c r="T690">
        <v>0</v>
      </c>
      <c r="U690">
        <v>2</v>
      </c>
      <c r="V690">
        <v>1</v>
      </c>
      <c r="W690">
        <v>1</v>
      </c>
      <c r="X690">
        <v>0</v>
      </c>
      <c r="Y690">
        <v>0</v>
      </c>
      <c r="Z690">
        <v>389</v>
      </c>
      <c r="AA690">
        <v>12.75409836</v>
      </c>
      <c r="AB690">
        <v>5</v>
      </c>
      <c r="AC690">
        <v>5</v>
      </c>
      <c r="AD690" t="s">
        <v>8</v>
      </c>
      <c r="AE690">
        <v>10</v>
      </c>
      <c r="AF690">
        <v>2014</v>
      </c>
      <c r="AG690">
        <v>201410</v>
      </c>
      <c r="AH690">
        <v>11</v>
      </c>
      <c r="AI690">
        <v>2015</v>
      </c>
      <c r="AJ690">
        <v>201511</v>
      </c>
    </row>
    <row r="691" spans="1:36" x14ac:dyDescent="0.2">
      <c r="A691">
        <v>3001656720</v>
      </c>
      <c r="B691" t="s">
        <v>0</v>
      </c>
      <c r="C691" t="s">
        <v>14</v>
      </c>
      <c r="D691" t="s">
        <v>2</v>
      </c>
      <c r="E691" t="s">
        <v>15</v>
      </c>
      <c r="F691" t="s">
        <v>15</v>
      </c>
      <c r="G691">
        <v>8</v>
      </c>
      <c r="H691">
        <v>4</v>
      </c>
      <c r="I691">
        <v>6</v>
      </c>
      <c r="J691">
        <v>2014</v>
      </c>
      <c r="K691">
        <v>1</v>
      </c>
      <c r="L691" s="1">
        <v>41939</v>
      </c>
      <c r="M691" s="1">
        <v>42328</v>
      </c>
      <c r="N691">
        <v>1</v>
      </c>
      <c r="O691" t="s">
        <v>27</v>
      </c>
      <c r="P691" t="s">
        <v>21</v>
      </c>
      <c r="Q691" t="s">
        <v>21</v>
      </c>
      <c r="R691" s="1">
        <v>41953</v>
      </c>
      <c r="S691" t="s">
        <v>21</v>
      </c>
      <c r="T691">
        <v>0</v>
      </c>
      <c r="U691">
        <v>2</v>
      </c>
      <c r="V691">
        <v>1</v>
      </c>
      <c r="W691">
        <v>1</v>
      </c>
      <c r="X691">
        <v>0</v>
      </c>
      <c r="Y691">
        <v>0</v>
      </c>
      <c r="Z691">
        <v>389</v>
      </c>
      <c r="AA691">
        <v>12.75409836</v>
      </c>
      <c r="AB691">
        <v>5</v>
      </c>
      <c r="AC691">
        <v>5</v>
      </c>
      <c r="AD691" t="s">
        <v>8</v>
      </c>
      <c r="AE691">
        <v>10</v>
      </c>
      <c r="AF691">
        <v>2014</v>
      </c>
      <c r="AG691">
        <v>201410</v>
      </c>
      <c r="AH691">
        <v>11</v>
      </c>
      <c r="AI691">
        <v>2015</v>
      </c>
      <c r="AJ691">
        <v>201511</v>
      </c>
    </row>
    <row r="692" spans="1:36" x14ac:dyDescent="0.2">
      <c r="A692">
        <v>3002076732</v>
      </c>
      <c r="B692" t="s">
        <v>0</v>
      </c>
      <c r="C692" t="s">
        <v>14</v>
      </c>
      <c r="D692" t="s">
        <v>34</v>
      </c>
      <c r="E692" t="s">
        <v>4</v>
      </c>
      <c r="F692" t="s">
        <v>4</v>
      </c>
      <c r="G692">
        <v>5</v>
      </c>
      <c r="H692">
        <v>3</v>
      </c>
      <c r="I692">
        <v>3</v>
      </c>
      <c r="J692">
        <v>2014</v>
      </c>
      <c r="K692">
        <v>1</v>
      </c>
      <c r="L692" s="1">
        <v>41939</v>
      </c>
      <c r="M692" s="1">
        <v>42693</v>
      </c>
      <c r="N692">
        <v>1</v>
      </c>
      <c r="O692" t="s">
        <v>11</v>
      </c>
      <c r="P692" t="s">
        <v>12</v>
      </c>
      <c r="Q692" t="s">
        <v>21</v>
      </c>
      <c r="R692" s="1">
        <v>42286</v>
      </c>
      <c r="S692" t="s">
        <v>12</v>
      </c>
      <c r="T692">
        <v>1</v>
      </c>
      <c r="U692">
        <v>3</v>
      </c>
      <c r="V692">
        <v>2</v>
      </c>
      <c r="W692">
        <v>1</v>
      </c>
      <c r="X692">
        <v>0</v>
      </c>
      <c r="Y692">
        <v>0</v>
      </c>
      <c r="Z692">
        <v>754</v>
      </c>
      <c r="AA692">
        <v>24.721311480000001</v>
      </c>
      <c r="AB692">
        <v>6</v>
      </c>
      <c r="AC692">
        <v>2</v>
      </c>
      <c r="AD692" t="s">
        <v>32</v>
      </c>
      <c r="AE692">
        <v>10</v>
      </c>
      <c r="AF692">
        <v>2014</v>
      </c>
      <c r="AG692">
        <v>201410</v>
      </c>
      <c r="AH692">
        <v>11</v>
      </c>
      <c r="AI692">
        <v>2016</v>
      </c>
      <c r="AJ692">
        <v>201611</v>
      </c>
    </row>
    <row r="693" spans="1:36" x14ac:dyDescent="0.2">
      <c r="A693">
        <v>3002113656</v>
      </c>
      <c r="B693" t="s">
        <v>0</v>
      </c>
      <c r="C693" t="s">
        <v>14</v>
      </c>
      <c r="D693" t="s">
        <v>2</v>
      </c>
      <c r="E693" t="s">
        <v>15</v>
      </c>
      <c r="F693" t="s">
        <v>15</v>
      </c>
      <c r="G693">
        <v>5</v>
      </c>
      <c r="H693">
        <v>3</v>
      </c>
      <c r="I693">
        <v>3</v>
      </c>
      <c r="J693">
        <v>2014</v>
      </c>
      <c r="K693">
        <v>1</v>
      </c>
      <c r="L693" s="1">
        <v>41939</v>
      </c>
      <c r="M693" s="1">
        <v>42328</v>
      </c>
      <c r="N693">
        <v>1</v>
      </c>
      <c r="O693" t="s">
        <v>27</v>
      </c>
      <c r="P693" t="s">
        <v>21</v>
      </c>
      <c r="Q693" t="s">
        <v>21</v>
      </c>
      <c r="R693" s="1">
        <v>41953</v>
      </c>
      <c r="S693" t="s">
        <v>21</v>
      </c>
      <c r="T693">
        <v>0</v>
      </c>
      <c r="U693">
        <v>2</v>
      </c>
      <c r="V693">
        <v>1</v>
      </c>
      <c r="W693">
        <v>1</v>
      </c>
      <c r="X693">
        <v>0</v>
      </c>
      <c r="Y693">
        <v>0</v>
      </c>
      <c r="Z693">
        <v>389</v>
      </c>
      <c r="AA693">
        <v>12.75409836</v>
      </c>
      <c r="AB693">
        <v>5</v>
      </c>
      <c r="AC693">
        <v>5</v>
      </c>
      <c r="AD693" t="s">
        <v>8</v>
      </c>
      <c r="AE693">
        <v>10</v>
      </c>
      <c r="AF693">
        <v>2014</v>
      </c>
      <c r="AG693">
        <v>201410</v>
      </c>
      <c r="AH693">
        <v>11</v>
      </c>
      <c r="AI693">
        <v>2015</v>
      </c>
      <c r="AJ693">
        <v>201511</v>
      </c>
    </row>
    <row r="694" spans="1:36" x14ac:dyDescent="0.2">
      <c r="A694">
        <v>3002300046</v>
      </c>
      <c r="B694" t="s">
        <v>0</v>
      </c>
      <c r="C694" t="s">
        <v>14</v>
      </c>
      <c r="D694" t="s">
        <v>9</v>
      </c>
      <c r="E694" t="s">
        <v>10</v>
      </c>
      <c r="F694" t="s">
        <v>10</v>
      </c>
      <c r="G694">
        <v>14</v>
      </c>
      <c r="H694">
        <v>5</v>
      </c>
      <c r="I694">
        <v>12</v>
      </c>
      <c r="J694">
        <v>2014</v>
      </c>
      <c r="K694">
        <v>3</v>
      </c>
      <c r="L694" s="1">
        <v>41939</v>
      </c>
      <c r="M694" s="1">
        <v>42384</v>
      </c>
      <c r="N694">
        <v>0</v>
      </c>
      <c r="O694" t="s">
        <v>19</v>
      </c>
      <c r="P694" t="s">
        <v>29</v>
      </c>
      <c r="Q694" t="s">
        <v>6</v>
      </c>
      <c r="R694" s="1">
        <v>41943</v>
      </c>
      <c r="S694" t="s">
        <v>20</v>
      </c>
      <c r="T694">
        <v>1</v>
      </c>
      <c r="U694">
        <v>6</v>
      </c>
      <c r="V694">
        <v>5</v>
      </c>
      <c r="W694">
        <v>1</v>
      </c>
      <c r="X694">
        <v>0</v>
      </c>
      <c r="Y694">
        <v>0</v>
      </c>
      <c r="Z694">
        <v>445</v>
      </c>
      <c r="AA694">
        <v>14.590163929999999</v>
      </c>
      <c r="AB694">
        <v>5</v>
      </c>
      <c r="AC694">
        <v>4</v>
      </c>
      <c r="AD694" t="s">
        <v>8</v>
      </c>
      <c r="AE694">
        <v>10</v>
      </c>
      <c r="AF694">
        <v>2014</v>
      </c>
      <c r="AG694">
        <v>201410</v>
      </c>
      <c r="AH694">
        <v>1</v>
      </c>
      <c r="AI694">
        <v>2016</v>
      </c>
      <c r="AJ694">
        <v>201601</v>
      </c>
    </row>
    <row r="695" spans="1:36" x14ac:dyDescent="0.2">
      <c r="A695">
        <v>3002384280</v>
      </c>
      <c r="B695" t="s">
        <v>0</v>
      </c>
      <c r="C695" t="s">
        <v>14</v>
      </c>
      <c r="D695" t="s">
        <v>9</v>
      </c>
      <c r="E695" t="s">
        <v>15</v>
      </c>
      <c r="F695" t="s">
        <v>15</v>
      </c>
      <c r="G695">
        <v>6</v>
      </c>
      <c r="H695">
        <v>3</v>
      </c>
      <c r="I695">
        <v>4</v>
      </c>
      <c r="J695">
        <v>2014</v>
      </c>
      <c r="K695">
        <v>1</v>
      </c>
      <c r="L695" s="1">
        <v>41939</v>
      </c>
      <c r="M695" s="1">
        <v>42736</v>
      </c>
      <c r="N695">
        <v>1</v>
      </c>
      <c r="O695" t="s">
        <v>11</v>
      </c>
      <c r="P695" t="s">
        <v>12</v>
      </c>
      <c r="Q695" t="s">
        <v>7</v>
      </c>
      <c r="R695" t="s">
        <v>7</v>
      </c>
      <c r="S695" t="s">
        <v>12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797</v>
      </c>
      <c r="AA695">
        <v>26.131147540000001</v>
      </c>
      <c r="AB695">
        <v>6</v>
      </c>
      <c r="AC695">
        <v>0</v>
      </c>
      <c r="AD695" t="s">
        <v>13</v>
      </c>
      <c r="AE695">
        <v>10</v>
      </c>
      <c r="AF695">
        <v>2014</v>
      </c>
      <c r="AG695">
        <v>201410</v>
      </c>
      <c r="AH695">
        <v>1</v>
      </c>
      <c r="AI695">
        <v>2017</v>
      </c>
      <c r="AJ695">
        <v>201701</v>
      </c>
    </row>
    <row r="696" spans="1:36" x14ac:dyDescent="0.2">
      <c r="A696">
        <v>3002384283</v>
      </c>
      <c r="B696" t="s">
        <v>0</v>
      </c>
      <c r="C696" t="s">
        <v>14</v>
      </c>
      <c r="D696" t="s">
        <v>9</v>
      </c>
      <c r="E696" t="s">
        <v>15</v>
      </c>
      <c r="F696" t="s">
        <v>15</v>
      </c>
      <c r="G696">
        <v>3</v>
      </c>
      <c r="H696">
        <v>2</v>
      </c>
      <c r="I696">
        <v>1</v>
      </c>
      <c r="J696">
        <v>2014</v>
      </c>
      <c r="K696">
        <v>1</v>
      </c>
      <c r="L696" s="1">
        <v>41939</v>
      </c>
      <c r="M696" s="1">
        <v>42736</v>
      </c>
      <c r="N696">
        <v>1</v>
      </c>
      <c r="O696" t="s">
        <v>11</v>
      </c>
      <c r="P696" t="s">
        <v>12</v>
      </c>
      <c r="Q696" t="s">
        <v>7</v>
      </c>
      <c r="R696" t="s">
        <v>7</v>
      </c>
      <c r="S696" t="s">
        <v>12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797</v>
      </c>
      <c r="AA696">
        <v>26.131147540000001</v>
      </c>
      <c r="AB696">
        <v>6</v>
      </c>
      <c r="AC696">
        <v>0</v>
      </c>
      <c r="AD696" t="s">
        <v>13</v>
      </c>
      <c r="AE696">
        <v>10</v>
      </c>
      <c r="AF696">
        <v>2014</v>
      </c>
      <c r="AG696">
        <v>201410</v>
      </c>
      <c r="AH696">
        <v>1</v>
      </c>
      <c r="AI696">
        <v>2017</v>
      </c>
      <c r="AJ696">
        <v>201701</v>
      </c>
    </row>
    <row r="697" spans="1:36" x14ac:dyDescent="0.2">
      <c r="A697">
        <v>3002386134</v>
      </c>
      <c r="B697" t="s">
        <v>0</v>
      </c>
      <c r="C697" t="s">
        <v>14</v>
      </c>
      <c r="D697" t="s">
        <v>2</v>
      </c>
      <c r="E697" t="s">
        <v>10</v>
      </c>
      <c r="F697" t="s">
        <v>10</v>
      </c>
      <c r="G697">
        <v>2</v>
      </c>
      <c r="H697">
        <v>1</v>
      </c>
      <c r="I697">
        <v>0</v>
      </c>
      <c r="J697">
        <v>2014</v>
      </c>
      <c r="K697">
        <v>1</v>
      </c>
      <c r="L697" s="1">
        <v>41939</v>
      </c>
      <c r="M697" s="1">
        <v>41955</v>
      </c>
      <c r="N697">
        <v>1</v>
      </c>
      <c r="O697" t="s">
        <v>28</v>
      </c>
      <c r="P697" t="s">
        <v>29</v>
      </c>
      <c r="Q697" t="s">
        <v>7</v>
      </c>
      <c r="R697" t="s">
        <v>7</v>
      </c>
      <c r="S697" t="s">
        <v>29</v>
      </c>
      <c r="T697">
        <v>0</v>
      </c>
      <c r="U697">
        <v>1</v>
      </c>
      <c r="V697">
        <v>0</v>
      </c>
      <c r="W697">
        <v>1</v>
      </c>
      <c r="X697">
        <v>0</v>
      </c>
      <c r="Y697">
        <v>0</v>
      </c>
      <c r="Z697">
        <v>16</v>
      </c>
      <c r="AA697">
        <v>0.52459016400000003</v>
      </c>
      <c r="AB697">
        <v>1</v>
      </c>
      <c r="AC697">
        <v>6</v>
      </c>
      <c r="AD697" t="s">
        <v>32</v>
      </c>
      <c r="AE697">
        <v>10</v>
      </c>
      <c r="AF697">
        <v>2014</v>
      </c>
      <c r="AG697">
        <v>201410</v>
      </c>
      <c r="AH697">
        <v>11</v>
      </c>
      <c r="AI697">
        <v>2014</v>
      </c>
      <c r="AJ697">
        <v>201411</v>
      </c>
    </row>
    <row r="698" spans="1:36" x14ac:dyDescent="0.2">
      <c r="A698">
        <v>3001687509</v>
      </c>
      <c r="B698" t="s">
        <v>0</v>
      </c>
      <c r="C698" t="s">
        <v>14</v>
      </c>
      <c r="D698" t="s">
        <v>9</v>
      </c>
      <c r="E698" t="s">
        <v>4</v>
      </c>
      <c r="F698" t="s">
        <v>4</v>
      </c>
      <c r="G698">
        <v>16</v>
      </c>
      <c r="H698">
        <v>6</v>
      </c>
      <c r="I698">
        <v>13</v>
      </c>
      <c r="J698">
        <v>2014</v>
      </c>
      <c r="K698">
        <v>1</v>
      </c>
      <c r="L698" s="1">
        <v>41940</v>
      </c>
      <c r="M698" s="1">
        <v>41957</v>
      </c>
      <c r="N698">
        <v>1</v>
      </c>
      <c r="O698" t="s">
        <v>5</v>
      </c>
      <c r="P698" t="s">
        <v>6</v>
      </c>
      <c r="Q698" t="s">
        <v>7</v>
      </c>
      <c r="R698" t="s">
        <v>7</v>
      </c>
      <c r="S698" t="s">
        <v>6</v>
      </c>
      <c r="T698">
        <v>0</v>
      </c>
      <c r="U698">
        <v>1</v>
      </c>
      <c r="V698">
        <v>0</v>
      </c>
      <c r="W698">
        <v>1</v>
      </c>
      <c r="X698">
        <v>0</v>
      </c>
      <c r="Y698">
        <v>1</v>
      </c>
      <c r="Z698">
        <v>17</v>
      </c>
      <c r="AA698">
        <v>0.55737704899999996</v>
      </c>
      <c r="AB698">
        <v>1</v>
      </c>
      <c r="AC698">
        <v>2</v>
      </c>
      <c r="AD698" t="s">
        <v>23</v>
      </c>
      <c r="AE698">
        <v>10</v>
      </c>
      <c r="AF698">
        <v>2014</v>
      </c>
      <c r="AG698">
        <v>201410</v>
      </c>
      <c r="AH698">
        <v>11</v>
      </c>
      <c r="AI698">
        <v>2014</v>
      </c>
      <c r="AJ698">
        <v>201411</v>
      </c>
    </row>
    <row r="699" spans="1:36" x14ac:dyDescent="0.2">
      <c r="A699">
        <v>3002345466</v>
      </c>
      <c r="B699" t="s">
        <v>0</v>
      </c>
      <c r="C699" t="s">
        <v>1</v>
      </c>
      <c r="D699" t="s">
        <v>9</v>
      </c>
      <c r="E699" t="s">
        <v>10</v>
      </c>
      <c r="F699" t="s">
        <v>10</v>
      </c>
      <c r="G699">
        <v>4</v>
      </c>
      <c r="H699">
        <v>2</v>
      </c>
      <c r="I699">
        <v>2</v>
      </c>
      <c r="J699">
        <v>2014</v>
      </c>
      <c r="K699">
        <v>1</v>
      </c>
      <c r="L699" s="1">
        <v>41940</v>
      </c>
      <c r="M699" s="1">
        <v>41943</v>
      </c>
      <c r="N699">
        <v>1</v>
      </c>
      <c r="O699" t="s">
        <v>28</v>
      </c>
      <c r="P699" t="s">
        <v>29</v>
      </c>
      <c r="Q699" t="s">
        <v>7</v>
      </c>
      <c r="R699" t="s">
        <v>7</v>
      </c>
      <c r="S699" t="s">
        <v>29</v>
      </c>
      <c r="T699">
        <v>0</v>
      </c>
      <c r="U699">
        <v>1</v>
      </c>
      <c r="V699">
        <v>0</v>
      </c>
      <c r="W699">
        <v>1</v>
      </c>
      <c r="X699">
        <v>0</v>
      </c>
      <c r="Y699">
        <v>1</v>
      </c>
      <c r="Z699">
        <v>3</v>
      </c>
      <c r="AA699">
        <v>9.8360656000000005E-2</v>
      </c>
      <c r="AB699">
        <v>1</v>
      </c>
      <c r="AC699">
        <v>6</v>
      </c>
      <c r="AD699" t="s">
        <v>8</v>
      </c>
      <c r="AE699">
        <v>10</v>
      </c>
      <c r="AF699">
        <v>2014</v>
      </c>
      <c r="AG699">
        <v>201410</v>
      </c>
      <c r="AH699">
        <v>10</v>
      </c>
      <c r="AI699">
        <v>2014</v>
      </c>
      <c r="AJ699">
        <v>201410</v>
      </c>
    </row>
    <row r="700" spans="1:36" x14ac:dyDescent="0.2">
      <c r="A700">
        <v>3001688562</v>
      </c>
      <c r="B700" t="s">
        <v>0</v>
      </c>
      <c r="C700" t="s">
        <v>14</v>
      </c>
      <c r="D700" t="s">
        <v>2</v>
      </c>
      <c r="E700" t="s">
        <v>15</v>
      </c>
      <c r="F700" t="s">
        <v>15</v>
      </c>
      <c r="G700">
        <v>16</v>
      </c>
      <c r="H700">
        <v>6</v>
      </c>
      <c r="I700">
        <v>14</v>
      </c>
      <c r="J700">
        <v>2014</v>
      </c>
      <c r="K700">
        <v>1</v>
      </c>
      <c r="L700" s="1">
        <v>41941</v>
      </c>
      <c r="M700" s="1">
        <v>42219</v>
      </c>
      <c r="N700">
        <v>1</v>
      </c>
      <c r="O700" t="s">
        <v>11</v>
      </c>
      <c r="P700" t="s">
        <v>6</v>
      </c>
      <c r="Q700" t="s">
        <v>12</v>
      </c>
      <c r="R700" s="1">
        <v>41976</v>
      </c>
      <c r="S700" t="s">
        <v>12</v>
      </c>
      <c r="T700">
        <v>1</v>
      </c>
      <c r="U700">
        <v>2</v>
      </c>
      <c r="V700">
        <v>1</v>
      </c>
      <c r="W700">
        <v>1</v>
      </c>
      <c r="X700">
        <v>0</v>
      </c>
      <c r="Y700">
        <v>0</v>
      </c>
      <c r="Z700">
        <v>278</v>
      </c>
      <c r="AA700">
        <v>9.1147540980000006</v>
      </c>
      <c r="AB700">
        <v>4</v>
      </c>
      <c r="AC700">
        <v>5</v>
      </c>
      <c r="AD700" t="s">
        <v>8</v>
      </c>
      <c r="AE700">
        <v>10</v>
      </c>
      <c r="AF700">
        <v>2014</v>
      </c>
      <c r="AG700">
        <v>201410</v>
      </c>
      <c r="AH700">
        <v>8</v>
      </c>
      <c r="AI700">
        <v>2015</v>
      </c>
      <c r="AJ700">
        <v>201508</v>
      </c>
    </row>
    <row r="701" spans="1:36" x14ac:dyDescent="0.2">
      <c r="A701">
        <v>3001835487</v>
      </c>
      <c r="B701" t="s">
        <v>0</v>
      </c>
      <c r="C701" t="s">
        <v>14</v>
      </c>
      <c r="D701" t="s">
        <v>9</v>
      </c>
      <c r="E701" t="s">
        <v>15</v>
      </c>
      <c r="F701" t="s">
        <v>15</v>
      </c>
      <c r="G701">
        <v>7</v>
      </c>
      <c r="H701">
        <v>3</v>
      </c>
      <c r="I701">
        <v>5</v>
      </c>
      <c r="J701">
        <v>2014</v>
      </c>
      <c r="K701">
        <v>3</v>
      </c>
      <c r="L701" s="1">
        <v>41941</v>
      </c>
      <c r="M701" s="1">
        <v>42736</v>
      </c>
      <c r="N701">
        <v>0</v>
      </c>
      <c r="O701" t="s">
        <v>11</v>
      </c>
      <c r="P701" t="s">
        <v>12</v>
      </c>
      <c r="Q701" t="s">
        <v>7</v>
      </c>
      <c r="R701" t="s">
        <v>7</v>
      </c>
      <c r="S701" t="s">
        <v>12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795</v>
      </c>
      <c r="AA701">
        <v>26.06557377</v>
      </c>
      <c r="AB701">
        <v>6</v>
      </c>
      <c r="AC701">
        <v>0</v>
      </c>
      <c r="AD701" t="s">
        <v>13</v>
      </c>
      <c r="AE701">
        <v>10</v>
      </c>
      <c r="AF701">
        <v>2014</v>
      </c>
      <c r="AG701">
        <v>201410</v>
      </c>
      <c r="AH701">
        <v>1</v>
      </c>
      <c r="AI701">
        <v>2017</v>
      </c>
      <c r="AJ701">
        <v>201701</v>
      </c>
    </row>
    <row r="702" spans="1:36" x14ac:dyDescent="0.2">
      <c r="A702">
        <v>3002115363</v>
      </c>
      <c r="B702" t="s">
        <v>0</v>
      </c>
      <c r="C702" t="s">
        <v>14</v>
      </c>
      <c r="D702" t="s">
        <v>9</v>
      </c>
      <c r="E702" t="s">
        <v>15</v>
      </c>
      <c r="F702" t="s">
        <v>15</v>
      </c>
      <c r="G702">
        <v>5</v>
      </c>
      <c r="H702">
        <v>2</v>
      </c>
      <c r="I702">
        <v>3</v>
      </c>
      <c r="J702">
        <v>2014</v>
      </c>
      <c r="K702">
        <v>3</v>
      </c>
      <c r="L702" s="1">
        <v>41941</v>
      </c>
      <c r="M702" s="1">
        <v>42736</v>
      </c>
      <c r="N702">
        <v>0</v>
      </c>
      <c r="O702" t="s">
        <v>11</v>
      </c>
      <c r="P702" t="s">
        <v>12</v>
      </c>
      <c r="Q702" t="s">
        <v>7</v>
      </c>
      <c r="R702" t="s">
        <v>7</v>
      </c>
      <c r="S702" t="s">
        <v>12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795</v>
      </c>
      <c r="AA702">
        <v>26.06557377</v>
      </c>
      <c r="AB702">
        <v>6</v>
      </c>
      <c r="AC702">
        <v>0</v>
      </c>
      <c r="AD702" t="s">
        <v>13</v>
      </c>
      <c r="AE702">
        <v>10</v>
      </c>
      <c r="AF702">
        <v>2014</v>
      </c>
      <c r="AG702">
        <v>201410</v>
      </c>
      <c r="AH702">
        <v>1</v>
      </c>
      <c r="AI702">
        <v>2017</v>
      </c>
      <c r="AJ702">
        <v>201701</v>
      </c>
    </row>
    <row r="703" spans="1:36" x14ac:dyDescent="0.2">
      <c r="A703">
        <v>3002351634</v>
      </c>
      <c r="B703" t="s">
        <v>0</v>
      </c>
      <c r="C703" t="s">
        <v>1</v>
      </c>
      <c r="D703" t="s">
        <v>34</v>
      </c>
      <c r="E703" t="s">
        <v>25</v>
      </c>
      <c r="F703" t="s">
        <v>4</v>
      </c>
      <c r="G703">
        <v>2</v>
      </c>
      <c r="H703">
        <v>1</v>
      </c>
      <c r="I703">
        <v>0</v>
      </c>
      <c r="J703">
        <v>2014</v>
      </c>
      <c r="K703">
        <v>1</v>
      </c>
      <c r="L703" s="1">
        <v>41941</v>
      </c>
      <c r="M703" s="1">
        <v>42572</v>
      </c>
      <c r="N703">
        <v>1</v>
      </c>
      <c r="O703" t="s">
        <v>11</v>
      </c>
      <c r="P703" t="s">
        <v>12</v>
      </c>
      <c r="Q703" t="s">
        <v>7</v>
      </c>
      <c r="R703" t="s">
        <v>7</v>
      </c>
      <c r="S703" t="s">
        <v>12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631</v>
      </c>
      <c r="AA703">
        <v>20.68852459</v>
      </c>
      <c r="AB703">
        <v>6</v>
      </c>
      <c r="AC703">
        <v>3</v>
      </c>
      <c r="AD703" t="s">
        <v>32</v>
      </c>
      <c r="AE703">
        <v>10</v>
      </c>
      <c r="AF703">
        <v>2014</v>
      </c>
      <c r="AG703">
        <v>201410</v>
      </c>
      <c r="AH703">
        <v>7</v>
      </c>
      <c r="AI703">
        <v>2016</v>
      </c>
      <c r="AJ703">
        <v>201607</v>
      </c>
    </row>
    <row r="704" spans="1:36" x14ac:dyDescent="0.2">
      <c r="A704">
        <v>3002377257</v>
      </c>
      <c r="B704" t="s">
        <v>0</v>
      </c>
      <c r="C704" t="s">
        <v>1</v>
      </c>
      <c r="D704" t="s">
        <v>9</v>
      </c>
      <c r="E704" t="s">
        <v>10</v>
      </c>
      <c r="F704" t="s">
        <v>10</v>
      </c>
      <c r="G704">
        <v>2</v>
      </c>
      <c r="H704">
        <v>1</v>
      </c>
      <c r="I704">
        <v>0</v>
      </c>
      <c r="J704">
        <v>2014</v>
      </c>
      <c r="K704">
        <v>1</v>
      </c>
      <c r="L704" s="1">
        <v>41941</v>
      </c>
      <c r="M704" s="1">
        <v>41964</v>
      </c>
      <c r="N704">
        <v>1</v>
      </c>
      <c r="O704" t="s">
        <v>28</v>
      </c>
      <c r="P704" t="s">
        <v>29</v>
      </c>
      <c r="Q704" t="s">
        <v>7</v>
      </c>
      <c r="R704" t="s">
        <v>7</v>
      </c>
      <c r="S704" t="s">
        <v>29</v>
      </c>
      <c r="T704">
        <v>0</v>
      </c>
      <c r="U704">
        <v>1</v>
      </c>
      <c r="V704">
        <v>0</v>
      </c>
      <c r="W704">
        <v>1</v>
      </c>
      <c r="X704">
        <v>0</v>
      </c>
      <c r="Y704">
        <v>1</v>
      </c>
      <c r="Z704">
        <v>23</v>
      </c>
      <c r="AA704">
        <v>0.75409836100000005</v>
      </c>
      <c r="AB704">
        <v>1</v>
      </c>
      <c r="AC704">
        <v>6</v>
      </c>
      <c r="AD704" t="s">
        <v>8</v>
      </c>
      <c r="AE704">
        <v>10</v>
      </c>
      <c r="AF704">
        <v>2014</v>
      </c>
      <c r="AG704">
        <v>201410</v>
      </c>
      <c r="AH704">
        <v>11</v>
      </c>
      <c r="AI704">
        <v>2014</v>
      </c>
      <c r="AJ704">
        <v>201411</v>
      </c>
    </row>
    <row r="705" spans="1:36" x14ac:dyDescent="0.2">
      <c r="A705">
        <v>3002377260</v>
      </c>
      <c r="B705" t="s">
        <v>0</v>
      </c>
      <c r="C705" t="s">
        <v>14</v>
      </c>
      <c r="D705" t="s">
        <v>9</v>
      </c>
      <c r="E705" t="s">
        <v>10</v>
      </c>
      <c r="F705" t="s">
        <v>10</v>
      </c>
      <c r="G705">
        <v>2</v>
      </c>
      <c r="H705">
        <v>1</v>
      </c>
      <c r="I705">
        <v>0</v>
      </c>
      <c r="J705">
        <v>2014</v>
      </c>
      <c r="K705">
        <v>1</v>
      </c>
      <c r="L705" s="1">
        <v>41941</v>
      </c>
      <c r="M705" s="1">
        <v>41964</v>
      </c>
      <c r="N705">
        <v>1</v>
      </c>
      <c r="O705" t="s">
        <v>28</v>
      </c>
      <c r="P705" t="s">
        <v>29</v>
      </c>
      <c r="Q705" t="s">
        <v>7</v>
      </c>
      <c r="R705" t="s">
        <v>7</v>
      </c>
      <c r="S705" t="s">
        <v>29</v>
      </c>
      <c r="T705">
        <v>0</v>
      </c>
      <c r="U705">
        <v>1</v>
      </c>
      <c r="V705">
        <v>0</v>
      </c>
      <c r="W705">
        <v>1</v>
      </c>
      <c r="X705">
        <v>0</v>
      </c>
      <c r="Y705">
        <v>1</v>
      </c>
      <c r="Z705">
        <v>23</v>
      </c>
      <c r="AA705">
        <v>0.75409836100000005</v>
      </c>
      <c r="AB705">
        <v>1</v>
      </c>
      <c r="AC705">
        <v>6</v>
      </c>
      <c r="AD705" t="s">
        <v>8</v>
      </c>
      <c r="AE705">
        <v>10</v>
      </c>
      <c r="AF705">
        <v>2014</v>
      </c>
      <c r="AG705">
        <v>201410</v>
      </c>
      <c r="AH705">
        <v>11</v>
      </c>
      <c r="AI705">
        <v>2014</v>
      </c>
      <c r="AJ705">
        <v>201411</v>
      </c>
    </row>
    <row r="706" spans="1:36" x14ac:dyDescent="0.2">
      <c r="A706">
        <v>3002386938</v>
      </c>
      <c r="B706" t="s">
        <v>0</v>
      </c>
      <c r="C706" t="s">
        <v>14</v>
      </c>
      <c r="D706" t="s">
        <v>2</v>
      </c>
      <c r="E706" t="s">
        <v>10</v>
      </c>
      <c r="F706" t="s">
        <v>10</v>
      </c>
      <c r="G706">
        <v>17</v>
      </c>
      <c r="H706">
        <v>7</v>
      </c>
      <c r="I706">
        <v>15</v>
      </c>
      <c r="J706">
        <v>2014</v>
      </c>
      <c r="K706">
        <v>1</v>
      </c>
      <c r="L706" s="1">
        <v>41941</v>
      </c>
      <c r="M706" s="1">
        <v>41942</v>
      </c>
      <c r="N706">
        <v>1</v>
      </c>
      <c r="O706" t="s">
        <v>5</v>
      </c>
      <c r="P706" t="s">
        <v>6</v>
      </c>
      <c r="Q706" t="s">
        <v>7</v>
      </c>
      <c r="R706" t="s">
        <v>7</v>
      </c>
      <c r="S706" t="s">
        <v>6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0</v>
      </c>
      <c r="Z706">
        <v>1</v>
      </c>
      <c r="AA706">
        <v>3.2786885000000002E-2</v>
      </c>
      <c r="AB706">
        <v>1</v>
      </c>
      <c r="AC706">
        <v>6</v>
      </c>
      <c r="AD706" t="s">
        <v>41</v>
      </c>
      <c r="AE706">
        <v>10</v>
      </c>
      <c r="AF706">
        <v>2014</v>
      </c>
      <c r="AG706">
        <v>201410</v>
      </c>
      <c r="AH706">
        <v>10</v>
      </c>
      <c r="AI706">
        <v>2014</v>
      </c>
      <c r="AJ706">
        <v>201410</v>
      </c>
    </row>
    <row r="707" spans="1:36" x14ac:dyDescent="0.2">
      <c r="A707">
        <v>3000969531</v>
      </c>
      <c r="B707" t="s">
        <v>0</v>
      </c>
      <c r="C707" t="s">
        <v>1</v>
      </c>
      <c r="D707" t="s">
        <v>9</v>
      </c>
      <c r="E707" t="s">
        <v>10</v>
      </c>
      <c r="F707" t="s">
        <v>10</v>
      </c>
      <c r="G707">
        <v>16</v>
      </c>
      <c r="H707">
        <v>6</v>
      </c>
      <c r="I707">
        <v>14</v>
      </c>
      <c r="J707">
        <v>2014</v>
      </c>
      <c r="K707">
        <v>2</v>
      </c>
      <c r="L707" s="1">
        <v>41942</v>
      </c>
      <c r="M707" s="1">
        <v>42170</v>
      </c>
      <c r="N707">
        <v>0</v>
      </c>
      <c r="O707" t="s">
        <v>19</v>
      </c>
      <c r="P707" t="s">
        <v>20</v>
      </c>
      <c r="Q707" t="s">
        <v>20</v>
      </c>
      <c r="R707" s="1">
        <v>41993</v>
      </c>
      <c r="S707" t="s">
        <v>20</v>
      </c>
      <c r="T707">
        <v>0</v>
      </c>
      <c r="U707">
        <v>3</v>
      </c>
      <c r="V707">
        <v>2</v>
      </c>
      <c r="W707">
        <v>1</v>
      </c>
      <c r="X707">
        <v>0</v>
      </c>
      <c r="Y707">
        <v>0</v>
      </c>
      <c r="Z707">
        <v>228</v>
      </c>
      <c r="AA707">
        <v>7.4754098359999999</v>
      </c>
      <c r="AB707">
        <v>4</v>
      </c>
      <c r="AC707">
        <v>6</v>
      </c>
      <c r="AD707" t="s">
        <v>8</v>
      </c>
      <c r="AE707">
        <v>10</v>
      </c>
      <c r="AF707">
        <v>2014</v>
      </c>
      <c r="AG707">
        <v>201410</v>
      </c>
      <c r="AH707">
        <v>6</v>
      </c>
      <c r="AI707">
        <v>2015</v>
      </c>
      <c r="AJ707">
        <v>201506</v>
      </c>
    </row>
    <row r="708" spans="1:36" x14ac:dyDescent="0.2">
      <c r="A708">
        <v>3000413031</v>
      </c>
      <c r="B708" t="s">
        <v>0</v>
      </c>
      <c r="C708" t="s">
        <v>14</v>
      </c>
      <c r="D708" t="s">
        <v>9</v>
      </c>
      <c r="E708" t="s">
        <v>15</v>
      </c>
      <c r="F708" t="s">
        <v>15</v>
      </c>
      <c r="G708">
        <v>17</v>
      </c>
      <c r="H708">
        <v>6</v>
      </c>
      <c r="I708">
        <v>15</v>
      </c>
      <c r="J708">
        <v>2014</v>
      </c>
      <c r="K708">
        <v>3</v>
      </c>
      <c r="L708" s="1">
        <v>41942</v>
      </c>
      <c r="M708" s="1">
        <v>41949</v>
      </c>
      <c r="N708">
        <v>0</v>
      </c>
      <c r="O708" t="s">
        <v>5</v>
      </c>
      <c r="P708" t="s">
        <v>6</v>
      </c>
      <c r="Q708" t="s">
        <v>7</v>
      </c>
      <c r="R708" t="s">
        <v>7</v>
      </c>
      <c r="S708" t="s">
        <v>6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1</v>
      </c>
      <c r="Z708">
        <v>7</v>
      </c>
      <c r="AA708">
        <v>0.229508197</v>
      </c>
      <c r="AB708">
        <v>1</v>
      </c>
      <c r="AC708">
        <v>4</v>
      </c>
      <c r="AD708" t="s">
        <v>18</v>
      </c>
      <c r="AE708">
        <v>10</v>
      </c>
      <c r="AF708">
        <v>2014</v>
      </c>
      <c r="AG708">
        <v>201410</v>
      </c>
      <c r="AH708">
        <v>11</v>
      </c>
      <c r="AI708">
        <v>2014</v>
      </c>
      <c r="AJ708">
        <v>201411</v>
      </c>
    </row>
    <row r="709" spans="1:36" x14ac:dyDescent="0.2">
      <c r="A709">
        <v>3002387358</v>
      </c>
      <c r="B709" t="s">
        <v>0</v>
      </c>
      <c r="C709" t="s">
        <v>1</v>
      </c>
      <c r="D709" t="s">
        <v>2</v>
      </c>
      <c r="E709" t="s">
        <v>15</v>
      </c>
      <c r="F709" t="s">
        <v>15</v>
      </c>
      <c r="G709">
        <v>18</v>
      </c>
      <c r="H709">
        <v>7</v>
      </c>
      <c r="I709">
        <v>16</v>
      </c>
      <c r="J709">
        <v>2014</v>
      </c>
      <c r="K709">
        <v>1</v>
      </c>
      <c r="L709" s="1">
        <v>41942</v>
      </c>
      <c r="M709" s="1">
        <v>41985</v>
      </c>
      <c r="N709">
        <v>1</v>
      </c>
      <c r="O709" t="s">
        <v>5</v>
      </c>
      <c r="P709" t="s">
        <v>6</v>
      </c>
      <c r="Q709" t="s">
        <v>7</v>
      </c>
      <c r="R709" t="s">
        <v>7</v>
      </c>
      <c r="S709" t="s">
        <v>6</v>
      </c>
      <c r="T709">
        <v>0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43</v>
      </c>
      <c r="AA709">
        <v>1.409836066</v>
      </c>
      <c r="AB709">
        <v>2</v>
      </c>
      <c r="AC709">
        <v>6</v>
      </c>
      <c r="AD709" t="s">
        <v>41</v>
      </c>
      <c r="AE709">
        <v>10</v>
      </c>
      <c r="AF709">
        <v>2014</v>
      </c>
      <c r="AG709">
        <v>201410</v>
      </c>
      <c r="AH709">
        <v>12</v>
      </c>
      <c r="AI709">
        <v>2014</v>
      </c>
      <c r="AJ709">
        <v>201412</v>
      </c>
    </row>
    <row r="710" spans="1:36" x14ac:dyDescent="0.2">
      <c r="A710">
        <v>3000866238</v>
      </c>
      <c r="B710" t="s">
        <v>0</v>
      </c>
      <c r="C710" t="s">
        <v>1</v>
      </c>
      <c r="D710" t="s">
        <v>2</v>
      </c>
      <c r="E710" t="s">
        <v>15</v>
      </c>
      <c r="F710" t="s">
        <v>15</v>
      </c>
      <c r="G710">
        <v>18</v>
      </c>
      <c r="H710">
        <v>7</v>
      </c>
      <c r="I710">
        <v>16</v>
      </c>
      <c r="J710">
        <v>2014</v>
      </c>
      <c r="K710">
        <v>1</v>
      </c>
      <c r="L710" s="1">
        <v>41943</v>
      </c>
      <c r="M710" s="1">
        <v>41961</v>
      </c>
      <c r="N710">
        <v>1</v>
      </c>
      <c r="O710" t="s">
        <v>5</v>
      </c>
      <c r="P710" t="s">
        <v>6</v>
      </c>
      <c r="Q710" t="s">
        <v>7</v>
      </c>
      <c r="R710" t="s">
        <v>7</v>
      </c>
      <c r="S710" t="s">
        <v>6</v>
      </c>
      <c r="T710">
        <v>0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18</v>
      </c>
      <c r="AA710">
        <v>0.590163934</v>
      </c>
      <c r="AB710">
        <v>1</v>
      </c>
      <c r="AC710">
        <v>6</v>
      </c>
      <c r="AD710" t="s">
        <v>8</v>
      </c>
      <c r="AE710">
        <v>10</v>
      </c>
      <c r="AF710">
        <v>2014</v>
      </c>
      <c r="AG710">
        <v>201410</v>
      </c>
      <c r="AH710">
        <v>11</v>
      </c>
      <c r="AI710">
        <v>2014</v>
      </c>
      <c r="AJ710">
        <v>201411</v>
      </c>
    </row>
    <row r="711" spans="1:36" x14ac:dyDescent="0.2">
      <c r="A711">
        <v>3002080728</v>
      </c>
      <c r="B711" t="s">
        <v>0</v>
      </c>
      <c r="C711" t="s">
        <v>1</v>
      </c>
      <c r="D711" t="s">
        <v>9</v>
      </c>
      <c r="E711" t="s">
        <v>25</v>
      </c>
      <c r="F711" t="s">
        <v>4</v>
      </c>
      <c r="G711">
        <v>7</v>
      </c>
      <c r="H711">
        <v>3</v>
      </c>
      <c r="I711">
        <v>5</v>
      </c>
      <c r="J711">
        <v>2014</v>
      </c>
      <c r="K711">
        <v>1</v>
      </c>
      <c r="L711" s="1">
        <v>41943</v>
      </c>
      <c r="M711" s="1">
        <v>42736</v>
      </c>
      <c r="N711">
        <v>1</v>
      </c>
      <c r="O711" t="s">
        <v>27</v>
      </c>
      <c r="P711" t="s">
        <v>12</v>
      </c>
      <c r="Q711" t="s">
        <v>21</v>
      </c>
      <c r="R711" s="1">
        <v>41983</v>
      </c>
      <c r="S711" t="s">
        <v>21</v>
      </c>
      <c r="T711">
        <v>1</v>
      </c>
      <c r="U711">
        <v>3</v>
      </c>
      <c r="V711">
        <v>2</v>
      </c>
      <c r="W711">
        <v>0</v>
      </c>
      <c r="X711">
        <v>0</v>
      </c>
      <c r="Y711">
        <v>0</v>
      </c>
      <c r="Z711">
        <v>793</v>
      </c>
      <c r="AA711">
        <v>26</v>
      </c>
      <c r="AB711">
        <v>6</v>
      </c>
      <c r="AC711">
        <v>0</v>
      </c>
      <c r="AD711" t="s">
        <v>13</v>
      </c>
      <c r="AE711">
        <v>10</v>
      </c>
      <c r="AF711">
        <v>2014</v>
      </c>
      <c r="AG711">
        <v>201410</v>
      </c>
      <c r="AH711">
        <v>1</v>
      </c>
      <c r="AI711">
        <v>2017</v>
      </c>
      <c r="AJ711">
        <v>201701</v>
      </c>
    </row>
    <row r="712" spans="1:36" x14ac:dyDescent="0.2">
      <c r="A712">
        <v>3001413921</v>
      </c>
      <c r="B712" t="s">
        <v>0</v>
      </c>
      <c r="C712" t="s">
        <v>1</v>
      </c>
      <c r="D712" t="s">
        <v>34</v>
      </c>
      <c r="E712" t="s">
        <v>15</v>
      </c>
      <c r="F712" t="s">
        <v>15</v>
      </c>
      <c r="G712">
        <v>19</v>
      </c>
      <c r="H712">
        <v>7</v>
      </c>
      <c r="I712">
        <v>17</v>
      </c>
      <c r="J712">
        <v>2014</v>
      </c>
      <c r="K712">
        <v>1</v>
      </c>
      <c r="L712" s="1">
        <v>41946</v>
      </c>
      <c r="M712" s="1">
        <v>42736</v>
      </c>
      <c r="N712">
        <v>1</v>
      </c>
      <c r="O712" t="s">
        <v>3</v>
      </c>
      <c r="P712" t="s">
        <v>6</v>
      </c>
      <c r="Q712" t="s">
        <v>21</v>
      </c>
      <c r="R712" s="1">
        <v>41989</v>
      </c>
      <c r="S712" t="s">
        <v>26</v>
      </c>
      <c r="T712">
        <v>1</v>
      </c>
      <c r="U712">
        <v>3</v>
      </c>
      <c r="V712">
        <v>2</v>
      </c>
      <c r="W712">
        <v>0</v>
      </c>
      <c r="X712">
        <v>0</v>
      </c>
      <c r="Y712">
        <v>0</v>
      </c>
      <c r="Z712">
        <v>790</v>
      </c>
      <c r="AA712">
        <v>25.901639339999999</v>
      </c>
      <c r="AB712">
        <v>6</v>
      </c>
      <c r="AC712">
        <v>0</v>
      </c>
      <c r="AD712" t="s">
        <v>13</v>
      </c>
      <c r="AE712">
        <v>11</v>
      </c>
      <c r="AF712">
        <v>2014</v>
      </c>
      <c r="AG712">
        <v>201411</v>
      </c>
      <c r="AH712">
        <v>1</v>
      </c>
      <c r="AI712">
        <v>2017</v>
      </c>
      <c r="AJ712">
        <v>201701</v>
      </c>
    </row>
    <row r="713" spans="1:36" x14ac:dyDescent="0.2">
      <c r="A713">
        <v>3002036688</v>
      </c>
      <c r="B713" t="s">
        <v>0</v>
      </c>
      <c r="C713" t="s">
        <v>1</v>
      </c>
      <c r="D713" t="s">
        <v>9</v>
      </c>
      <c r="E713" t="s">
        <v>25</v>
      </c>
      <c r="F713" t="s">
        <v>4</v>
      </c>
      <c r="G713">
        <v>6</v>
      </c>
      <c r="H713">
        <v>3</v>
      </c>
      <c r="I713">
        <v>4</v>
      </c>
      <c r="J713">
        <v>2014</v>
      </c>
      <c r="K713">
        <v>1</v>
      </c>
      <c r="L713" s="1">
        <v>41947</v>
      </c>
      <c r="M713" s="1">
        <v>41961</v>
      </c>
      <c r="N713">
        <v>1</v>
      </c>
      <c r="O713" t="s">
        <v>28</v>
      </c>
      <c r="P713" t="s">
        <v>29</v>
      </c>
      <c r="Q713" t="s">
        <v>7</v>
      </c>
      <c r="R713" t="s">
        <v>7</v>
      </c>
      <c r="S713" t="s">
        <v>29</v>
      </c>
      <c r="T713">
        <v>0</v>
      </c>
      <c r="U713">
        <v>1</v>
      </c>
      <c r="V713">
        <v>0</v>
      </c>
      <c r="W713">
        <v>1</v>
      </c>
      <c r="X713">
        <v>0</v>
      </c>
      <c r="Y713">
        <v>0</v>
      </c>
      <c r="Z713">
        <v>14</v>
      </c>
      <c r="AA713">
        <v>0.45901639300000002</v>
      </c>
      <c r="AB713">
        <v>1</v>
      </c>
      <c r="AC713">
        <v>6</v>
      </c>
      <c r="AD713" t="s">
        <v>8</v>
      </c>
      <c r="AE713">
        <v>11</v>
      </c>
      <c r="AF713">
        <v>2014</v>
      </c>
      <c r="AG713">
        <v>201411</v>
      </c>
      <c r="AH713">
        <v>11</v>
      </c>
      <c r="AI713">
        <v>2014</v>
      </c>
      <c r="AJ713">
        <v>201411</v>
      </c>
    </row>
    <row r="714" spans="1:36" x14ac:dyDescent="0.2">
      <c r="A714">
        <v>3002084670</v>
      </c>
      <c r="B714" t="s">
        <v>0</v>
      </c>
      <c r="C714" t="s">
        <v>14</v>
      </c>
      <c r="D714" t="s">
        <v>2</v>
      </c>
      <c r="E714" t="s">
        <v>15</v>
      </c>
      <c r="F714" t="s">
        <v>15</v>
      </c>
      <c r="G714">
        <v>9</v>
      </c>
      <c r="H714">
        <v>4</v>
      </c>
      <c r="I714">
        <v>7</v>
      </c>
      <c r="J714">
        <v>2014</v>
      </c>
      <c r="K714">
        <v>1</v>
      </c>
      <c r="L714" s="1">
        <v>41947</v>
      </c>
      <c r="M714" s="1">
        <v>41975</v>
      </c>
      <c r="N714">
        <v>1</v>
      </c>
      <c r="O714" t="s">
        <v>11</v>
      </c>
      <c r="P714" t="s">
        <v>12</v>
      </c>
      <c r="Q714" t="s">
        <v>7</v>
      </c>
      <c r="R714" t="s">
        <v>7</v>
      </c>
      <c r="S714" t="s">
        <v>12</v>
      </c>
      <c r="T714">
        <v>0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28</v>
      </c>
      <c r="AA714">
        <v>0.91803278700000002</v>
      </c>
      <c r="AB714">
        <v>1</v>
      </c>
      <c r="AC714">
        <v>6</v>
      </c>
      <c r="AD714" t="s">
        <v>8</v>
      </c>
      <c r="AE714">
        <v>11</v>
      </c>
      <c r="AF714">
        <v>2014</v>
      </c>
      <c r="AG714">
        <v>201411</v>
      </c>
      <c r="AH714">
        <v>12</v>
      </c>
      <c r="AI714">
        <v>2014</v>
      </c>
      <c r="AJ714">
        <v>201412</v>
      </c>
    </row>
    <row r="715" spans="1:36" x14ac:dyDescent="0.2">
      <c r="A715">
        <v>3002118849</v>
      </c>
      <c r="B715" t="s">
        <v>0</v>
      </c>
      <c r="C715" t="s">
        <v>14</v>
      </c>
      <c r="D715" t="s">
        <v>2</v>
      </c>
      <c r="E715" t="s">
        <v>10</v>
      </c>
      <c r="F715" t="s">
        <v>10</v>
      </c>
      <c r="G715">
        <v>18</v>
      </c>
      <c r="H715">
        <v>7</v>
      </c>
      <c r="I715">
        <v>16</v>
      </c>
      <c r="J715">
        <v>2014</v>
      </c>
      <c r="K715">
        <v>1</v>
      </c>
      <c r="L715" s="1">
        <v>41947</v>
      </c>
      <c r="M715" s="1">
        <v>42145</v>
      </c>
      <c r="N715">
        <v>1</v>
      </c>
      <c r="O715" t="s">
        <v>28</v>
      </c>
      <c r="P715" t="s">
        <v>29</v>
      </c>
      <c r="Q715" t="s">
        <v>12</v>
      </c>
      <c r="R715" s="1">
        <v>42054</v>
      </c>
      <c r="S715" t="s">
        <v>12</v>
      </c>
      <c r="T715">
        <v>1</v>
      </c>
      <c r="U715">
        <v>2</v>
      </c>
      <c r="V715">
        <v>1</v>
      </c>
      <c r="W715">
        <v>1</v>
      </c>
      <c r="X715">
        <v>1</v>
      </c>
      <c r="Y715">
        <v>1</v>
      </c>
      <c r="Z715">
        <v>198</v>
      </c>
      <c r="AA715">
        <v>6.491803279</v>
      </c>
      <c r="AB715">
        <v>4</v>
      </c>
      <c r="AC715">
        <v>4</v>
      </c>
      <c r="AD715" t="s">
        <v>18</v>
      </c>
      <c r="AE715">
        <v>11</v>
      </c>
      <c r="AF715">
        <v>2014</v>
      </c>
      <c r="AG715">
        <v>201411</v>
      </c>
      <c r="AH715">
        <v>5</v>
      </c>
      <c r="AI715">
        <v>2015</v>
      </c>
      <c r="AJ715">
        <v>201505</v>
      </c>
    </row>
    <row r="716" spans="1:36" x14ac:dyDescent="0.2">
      <c r="A716">
        <v>3002181438</v>
      </c>
      <c r="B716" t="s">
        <v>0</v>
      </c>
      <c r="C716" t="s">
        <v>1</v>
      </c>
      <c r="D716" t="s">
        <v>2</v>
      </c>
      <c r="E716" t="s">
        <v>10</v>
      </c>
      <c r="F716" t="s">
        <v>10</v>
      </c>
      <c r="G716">
        <v>18</v>
      </c>
      <c r="H716">
        <v>7</v>
      </c>
      <c r="I716">
        <v>16</v>
      </c>
      <c r="J716">
        <v>2014</v>
      </c>
      <c r="K716">
        <v>1</v>
      </c>
      <c r="L716" s="1">
        <v>41947</v>
      </c>
      <c r="M716" s="1">
        <v>42736</v>
      </c>
      <c r="N716">
        <v>1</v>
      </c>
      <c r="O716" t="s">
        <v>11</v>
      </c>
      <c r="P716" t="s">
        <v>17</v>
      </c>
      <c r="Q716" t="s">
        <v>17</v>
      </c>
      <c r="R716" s="1">
        <v>41984</v>
      </c>
      <c r="S716" t="s">
        <v>12</v>
      </c>
      <c r="T716">
        <v>1</v>
      </c>
      <c r="U716">
        <v>3</v>
      </c>
      <c r="V716">
        <v>2</v>
      </c>
      <c r="W716">
        <v>0</v>
      </c>
      <c r="X716">
        <v>0</v>
      </c>
      <c r="Y716">
        <v>0</v>
      </c>
      <c r="Z716">
        <v>789</v>
      </c>
      <c r="AA716">
        <v>25.868852459999999</v>
      </c>
      <c r="AB716">
        <v>6</v>
      </c>
      <c r="AC716">
        <v>0</v>
      </c>
      <c r="AD716" t="s">
        <v>13</v>
      </c>
      <c r="AE716">
        <v>11</v>
      </c>
      <c r="AF716">
        <v>2014</v>
      </c>
      <c r="AG716">
        <v>201411</v>
      </c>
      <c r="AH716">
        <v>1</v>
      </c>
      <c r="AI716">
        <v>2017</v>
      </c>
      <c r="AJ716">
        <v>201701</v>
      </c>
    </row>
    <row r="717" spans="1:36" x14ac:dyDescent="0.2">
      <c r="A717">
        <v>3000328014</v>
      </c>
      <c r="B717" t="s">
        <v>0</v>
      </c>
      <c r="C717" t="s">
        <v>1</v>
      </c>
      <c r="D717" t="s">
        <v>2</v>
      </c>
      <c r="E717" t="s">
        <v>10</v>
      </c>
      <c r="F717" t="s">
        <v>10</v>
      </c>
      <c r="G717">
        <v>17</v>
      </c>
      <c r="H717">
        <v>7</v>
      </c>
      <c r="I717">
        <v>15</v>
      </c>
      <c r="J717">
        <v>2014</v>
      </c>
      <c r="K717">
        <v>1</v>
      </c>
      <c r="L717" s="1">
        <v>41948</v>
      </c>
      <c r="M717" s="1">
        <v>41959</v>
      </c>
      <c r="N717">
        <v>1</v>
      </c>
      <c r="O717" t="s">
        <v>5</v>
      </c>
      <c r="P717" t="s">
        <v>6</v>
      </c>
      <c r="Q717" t="s">
        <v>7</v>
      </c>
      <c r="R717" t="s">
        <v>7</v>
      </c>
      <c r="S717" t="s">
        <v>6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11</v>
      </c>
      <c r="AA717">
        <v>0.360655738</v>
      </c>
      <c r="AB717">
        <v>1</v>
      </c>
      <c r="AC717">
        <v>6</v>
      </c>
      <c r="AD717" t="s">
        <v>8</v>
      </c>
      <c r="AE717">
        <v>11</v>
      </c>
      <c r="AF717">
        <v>2014</v>
      </c>
      <c r="AG717">
        <v>201411</v>
      </c>
      <c r="AH717">
        <v>11</v>
      </c>
      <c r="AI717">
        <v>2014</v>
      </c>
      <c r="AJ717">
        <v>201411</v>
      </c>
    </row>
    <row r="718" spans="1:36" x14ac:dyDescent="0.2">
      <c r="A718">
        <v>3000788199</v>
      </c>
      <c r="B718" t="s">
        <v>0</v>
      </c>
      <c r="C718" t="s">
        <v>1</v>
      </c>
      <c r="D718" t="s">
        <v>9</v>
      </c>
      <c r="E718" t="s">
        <v>10</v>
      </c>
      <c r="F718" t="s">
        <v>10</v>
      </c>
      <c r="G718">
        <v>18</v>
      </c>
      <c r="H718">
        <v>7</v>
      </c>
      <c r="I718">
        <v>16</v>
      </c>
      <c r="J718">
        <v>2014</v>
      </c>
      <c r="K718">
        <v>1</v>
      </c>
      <c r="L718" s="1">
        <v>41948</v>
      </c>
      <c r="M718" s="1">
        <v>41957</v>
      </c>
      <c r="N718">
        <v>1</v>
      </c>
      <c r="O718" t="s">
        <v>5</v>
      </c>
      <c r="P718" t="s">
        <v>6</v>
      </c>
      <c r="Q718" t="s">
        <v>7</v>
      </c>
      <c r="R718" t="s">
        <v>7</v>
      </c>
      <c r="S718" t="s">
        <v>6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1</v>
      </c>
      <c r="Z718">
        <v>9</v>
      </c>
      <c r="AA718">
        <v>0.295081967</v>
      </c>
      <c r="AB718">
        <v>1</v>
      </c>
      <c r="AC718">
        <v>2</v>
      </c>
      <c r="AD718" t="s">
        <v>8</v>
      </c>
      <c r="AE718">
        <v>11</v>
      </c>
      <c r="AF718">
        <v>2014</v>
      </c>
      <c r="AG718">
        <v>201411</v>
      </c>
      <c r="AH718">
        <v>11</v>
      </c>
      <c r="AI718">
        <v>2014</v>
      </c>
      <c r="AJ718">
        <v>201411</v>
      </c>
    </row>
    <row r="719" spans="1:36" x14ac:dyDescent="0.2">
      <c r="A719">
        <v>3000328011</v>
      </c>
      <c r="B719" t="s">
        <v>0</v>
      </c>
      <c r="C719" t="s">
        <v>1</v>
      </c>
      <c r="D719" t="s">
        <v>9</v>
      </c>
      <c r="E719" t="s">
        <v>10</v>
      </c>
      <c r="F719" t="s">
        <v>10</v>
      </c>
      <c r="G719">
        <v>15</v>
      </c>
      <c r="H719">
        <v>6</v>
      </c>
      <c r="I719">
        <v>13</v>
      </c>
      <c r="J719">
        <v>2014</v>
      </c>
      <c r="K719">
        <v>1</v>
      </c>
      <c r="L719" s="1">
        <v>41948</v>
      </c>
      <c r="M719" s="1">
        <v>41967</v>
      </c>
      <c r="N719">
        <v>1</v>
      </c>
      <c r="O719" t="s">
        <v>28</v>
      </c>
      <c r="P719" t="s">
        <v>29</v>
      </c>
      <c r="Q719" t="s">
        <v>7</v>
      </c>
      <c r="R719" t="s">
        <v>7</v>
      </c>
      <c r="S719" t="s">
        <v>29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19</v>
      </c>
      <c r="AA719">
        <v>0.62295082000000002</v>
      </c>
      <c r="AB719">
        <v>1</v>
      </c>
      <c r="AC719">
        <v>6</v>
      </c>
      <c r="AD719" t="s">
        <v>8</v>
      </c>
      <c r="AE719">
        <v>11</v>
      </c>
      <c r="AF719">
        <v>2014</v>
      </c>
      <c r="AG719">
        <v>201411</v>
      </c>
      <c r="AH719">
        <v>11</v>
      </c>
      <c r="AI719">
        <v>2014</v>
      </c>
      <c r="AJ719">
        <v>201411</v>
      </c>
    </row>
    <row r="720" spans="1:36" x14ac:dyDescent="0.2">
      <c r="A720">
        <v>3001889523</v>
      </c>
      <c r="B720" t="s">
        <v>0</v>
      </c>
      <c r="C720" t="s">
        <v>14</v>
      </c>
      <c r="D720" t="s">
        <v>2</v>
      </c>
      <c r="E720" t="s">
        <v>10</v>
      </c>
      <c r="F720" t="s">
        <v>10</v>
      </c>
      <c r="G720">
        <v>16</v>
      </c>
      <c r="H720">
        <v>6</v>
      </c>
      <c r="I720">
        <v>14</v>
      </c>
      <c r="J720">
        <v>2014</v>
      </c>
      <c r="K720">
        <v>1</v>
      </c>
      <c r="L720" s="1">
        <v>41948</v>
      </c>
      <c r="M720" s="1">
        <v>42153</v>
      </c>
      <c r="N720">
        <v>1</v>
      </c>
      <c r="O720" t="s">
        <v>19</v>
      </c>
      <c r="P720" t="s">
        <v>20</v>
      </c>
      <c r="Q720" t="s">
        <v>7</v>
      </c>
      <c r="R720" t="s">
        <v>7</v>
      </c>
      <c r="S720" t="s">
        <v>20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1</v>
      </c>
      <c r="Z720">
        <v>205</v>
      </c>
      <c r="AA720">
        <v>6.7213114750000003</v>
      </c>
      <c r="AB720">
        <v>4</v>
      </c>
      <c r="AC720">
        <v>3</v>
      </c>
      <c r="AD720" t="s">
        <v>8</v>
      </c>
      <c r="AE720">
        <v>11</v>
      </c>
      <c r="AF720">
        <v>2014</v>
      </c>
      <c r="AG720">
        <v>201411</v>
      </c>
      <c r="AH720">
        <v>5</v>
      </c>
      <c r="AI720">
        <v>2015</v>
      </c>
      <c r="AJ720">
        <v>201505</v>
      </c>
    </row>
    <row r="721" spans="1:36" x14ac:dyDescent="0.2">
      <c r="A721">
        <v>3002030577</v>
      </c>
      <c r="B721" t="s">
        <v>0</v>
      </c>
      <c r="C721" t="s">
        <v>14</v>
      </c>
      <c r="D721" t="s">
        <v>2</v>
      </c>
      <c r="E721" t="s">
        <v>10</v>
      </c>
      <c r="F721" t="s">
        <v>10</v>
      </c>
      <c r="G721">
        <v>13</v>
      </c>
      <c r="H721">
        <v>5</v>
      </c>
      <c r="I721">
        <v>10</v>
      </c>
      <c r="J721">
        <v>2014</v>
      </c>
      <c r="K721">
        <v>1</v>
      </c>
      <c r="L721" s="1">
        <v>41948</v>
      </c>
      <c r="M721" s="1">
        <v>41967</v>
      </c>
      <c r="N721">
        <v>1</v>
      </c>
      <c r="O721" t="s">
        <v>28</v>
      </c>
      <c r="P721" t="s">
        <v>29</v>
      </c>
      <c r="Q721" t="s">
        <v>7</v>
      </c>
      <c r="R721" t="s">
        <v>7</v>
      </c>
      <c r="S721" t="s">
        <v>29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19</v>
      </c>
      <c r="AA721">
        <v>0.62295082000000002</v>
      </c>
      <c r="AB721">
        <v>1</v>
      </c>
      <c r="AC721">
        <v>6</v>
      </c>
      <c r="AD721" t="s">
        <v>8</v>
      </c>
      <c r="AE721">
        <v>11</v>
      </c>
      <c r="AF721">
        <v>2014</v>
      </c>
      <c r="AG721">
        <v>201411</v>
      </c>
      <c r="AH721">
        <v>11</v>
      </c>
      <c r="AI721">
        <v>2014</v>
      </c>
      <c r="AJ721">
        <v>201411</v>
      </c>
    </row>
    <row r="722" spans="1:36" x14ac:dyDescent="0.2">
      <c r="A722">
        <v>3002343132</v>
      </c>
      <c r="B722" t="s">
        <v>0</v>
      </c>
      <c r="C722" t="s">
        <v>14</v>
      </c>
      <c r="D722" t="s">
        <v>9</v>
      </c>
      <c r="E722" t="s">
        <v>10</v>
      </c>
      <c r="F722" t="s">
        <v>10</v>
      </c>
      <c r="G722">
        <v>15</v>
      </c>
      <c r="H722">
        <v>6</v>
      </c>
      <c r="I722">
        <v>13</v>
      </c>
      <c r="J722">
        <v>2014</v>
      </c>
      <c r="K722">
        <v>2</v>
      </c>
      <c r="L722" s="1">
        <v>41948</v>
      </c>
      <c r="M722" s="1">
        <v>42174</v>
      </c>
      <c r="N722">
        <v>0</v>
      </c>
      <c r="O722" t="s">
        <v>19</v>
      </c>
      <c r="P722" t="s">
        <v>6</v>
      </c>
      <c r="Q722" t="s">
        <v>20</v>
      </c>
      <c r="R722" s="1">
        <v>41956</v>
      </c>
      <c r="S722" t="s">
        <v>31</v>
      </c>
      <c r="T722">
        <v>1</v>
      </c>
      <c r="U722">
        <v>2</v>
      </c>
      <c r="V722">
        <v>1</v>
      </c>
      <c r="W722">
        <v>1</v>
      </c>
      <c r="X722">
        <v>1</v>
      </c>
      <c r="Y722">
        <v>1</v>
      </c>
      <c r="Z722">
        <v>226</v>
      </c>
      <c r="AA722">
        <v>7.4098360660000004</v>
      </c>
      <c r="AB722">
        <v>4</v>
      </c>
      <c r="AC722">
        <v>3</v>
      </c>
      <c r="AD722" t="s">
        <v>18</v>
      </c>
      <c r="AE722">
        <v>11</v>
      </c>
      <c r="AF722">
        <v>2014</v>
      </c>
      <c r="AG722">
        <v>201411</v>
      </c>
      <c r="AH722">
        <v>6</v>
      </c>
      <c r="AI722">
        <v>2015</v>
      </c>
      <c r="AJ722">
        <v>201506</v>
      </c>
    </row>
    <row r="723" spans="1:36" x14ac:dyDescent="0.2">
      <c r="A723">
        <v>3000881448</v>
      </c>
      <c r="B723" t="s">
        <v>0</v>
      </c>
      <c r="C723" t="s">
        <v>1</v>
      </c>
      <c r="D723" t="s">
        <v>2</v>
      </c>
      <c r="E723" t="s">
        <v>15</v>
      </c>
      <c r="F723" t="s">
        <v>15</v>
      </c>
      <c r="G723">
        <v>17</v>
      </c>
      <c r="H723">
        <v>7</v>
      </c>
      <c r="I723">
        <v>15</v>
      </c>
      <c r="J723">
        <v>2014</v>
      </c>
      <c r="K723">
        <v>1</v>
      </c>
      <c r="L723" s="1">
        <v>41949</v>
      </c>
      <c r="M723" s="1">
        <v>42191</v>
      </c>
      <c r="N723">
        <v>1</v>
      </c>
      <c r="O723" t="s">
        <v>30</v>
      </c>
      <c r="P723" t="s">
        <v>31</v>
      </c>
      <c r="Q723" t="s">
        <v>7</v>
      </c>
      <c r="R723" t="s">
        <v>7</v>
      </c>
      <c r="S723" t="s">
        <v>31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1</v>
      </c>
      <c r="Z723">
        <v>242</v>
      </c>
      <c r="AA723">
        <v>7.9344262299999997</v>
      </c>
      <c r="AB723">
        <v>4</v>
      </c>
      <c r="AC723">
        <v>5</v>
      </c>
      <c r="AD723" t="s">
        <v>8</v>
      </c>
      <c r="AE723">
        <v>11</v>
      </c>
      <c r="AF723">
        <v>2014</v>
      </c>
      <c r="AG723">
        <v>201411</v>
      </c>
      <c r="AH723">
        <v>7</v>
      </c>
      <c r="AI723">
        <v>2015</v>
      </c>
      <c r="AJ723">
        <v>201507</v>
      </c>
    </row>
    <row r="724" spans="1:36" x14ac:dyDescent="0.2">
      <c r="A724">
        <v>3001655988</v>
      </c>
      <c r="B724" t="s">
        <v>0</v>
      </c>
      <c r="C724" t="s">
        <v>14</v>
      </c>
      <c r="D724" t="s">
        <v>9</v>
      </c>
      <c r="E724" t="s">
        <v>10</v>
      </c>
      <c r="F724" t="s">
        <v>10</v>
      </c>
      <c r="G724">
        <v>19</v>
      </c>
      <c r="H724">
        <v>7</v>
      </c>
      <c r="I724">
        <v>17</v>
      </c>
      <c r="J724">
        <v>2014</v>
      </c>
      <c r="K724">
        <v>1</v>
      </c>
      <c r="L724" s="1">
        <v>41949</v>
      </c>
      <c r="M724" s="1">
        <v>41953</v>
      </c>
      <c r="N724">
        <v>1</v>
      </c>
      <c r="O724" t="s">
        <v>5</v>
      </c>
      <c r="P724" t="s">
        <v>6</v>
      </c>
      <c r="Q724" t="s">
        <v>7</v>
      </c>
      <c r="R724" t="s">
        <v>7</v>
      </c>
      <c r="S724" t="s">
        <v>6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4</v>
      </c>
      <c r="AA724">
        <v>0.13114754100000001</v>
      </c>
      <c r="AB724">
        <v>1</v>
      </c>
      <c r="AC724">
        <v>6</v>
      </c>
      <c r="AD724" t="s">
        <v>8</v>
      </c>
      <c r="AE724">
        <v>11</v>
      </c>
      <c r="AF724">
        <v>2014</v>
      </c>
      <c r="AG724">
        <v>201411</v>
      </c>
      <c r="AH724">
        <v>11</v>
      </c>
      <c r="AI724">
        <v>2014</v>
      </c>
      <c r="AJ724">
        <v>201411</v>
      </c>
    </row>
    <row r="725" spans="1:36" x14ac:dyDescent="0.2">
      <c r="A725">
        <v>3002359377</v>
      </c>
      <c r="B725" t="s">
        <v>0</v>
      </c>
      <c r="C725" t="s">
        <v>14</v>
      </c>
      <c r="D725" t="s">
        <v>9</v>
      </c>
      <c r="E725" t="s">
        <v>25</v>
      </c>
      <c r="F725" t="s">
        <v>4</v>
      </c>
      <c r="G725">
        <v>5</v>
      </c>
      <c r="H725">
        <v>3</v>
      </c>
      <c r="I725">
        <v>3</v>
      </c>
      <c r="J725">
        <v>2014</v>
      </c>
      <c r="K725">
        <v>1</v>
      </c>
      <c r="L725" s="1">
        <v>41949</v>
      </c>
      <c r="M725" s="1">
        <v>41961</v>
      </c>
      <c r="N725">
        <v>1</v>
      </c>
      <c r="O725" t="s">
        <v>28</v>
      </c>
      <c r="P725" t="s">
        <v>29</v>
      </c>
      <c r="Q725" t="s">
        <v>7</v>
      </c>
      <c r="R725" t="s">
        <v>7</v>
      </c>
      <c r="S725" t="s">
        <v>29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12</v>
      </c>
      <c r="AA725">
        <v>0.39344262299999999</v>
      </c>
      <c r="AB725">
        <v>1</v>
      </c>
      <c r="AC725">
        <v>6</v>
      </c>
      <c r="AD725" t="s">
        <v>8</v>
      </c>
      <c r="AE725">
        <v>11</v>
      </c>
      <c r="AF725">
        <v>2014</v>
      </c>
      <c r="AG725">
        <v>201411</v>
      </c>
      <c r="AH725">
        <v>11</v>
      </c>
      <c r="AI725">
        <v>2014</v>
      </c>
      <c r="AJ725">
        <v>201411</v>
      </c>
    </row>
    <row r="726" spans="1:36" x14ac:dyDescent="0.2">
      <c r="A726">
        <v>3000955797</v>
      </c>
      <c r="B726" t="s">
        <v>0</v>
      </c>
      <c r="C726" t="s">
        <v>1</v>
      </c>
      <c r="D726" t="s">
        <v>9</v>
      </c>
      <c r="E726" t="s">
        <v>15</v>
      </c>
      <c r="F726" t="s">
        <v>15</v>
      </c>
      <c r="G726">
        <v>16</v>
      </c>
      <c r="H726">
        <v>6</v>
      </c>
      <c r="I726">
        <v>14</v>
      </c>
      <c r="J726">
        <v>2014</v>
      </c>
      <c r="K726">
        <v>1</v>
      </c>
      <c r="L726" s="1">
        <v>41950</v>
      </c>
      <c r="M726" s="1">
        <v>42138</v>
      </c>
      <c r="N726">
        <v>1</v>
      </c>
      <c r="O726" t="s">
        <v>16</v>
      </c>
      <c r="P726" t="s">
        <v>12</v>
      </c>
      <c r="Q726" t="s">
        <v>17</v>
      </c>
      <c r="R726" s="1">
        <v>41993</v>
      </c>
      <c r="S726" t="s">
        <v>17</v>
      </c>
      <c r="T726">
        <v>1</v>
      </c>
      <c r="U726">
        <v>2</v>
      </c>
      <c r="V726">
        <v>1</v>
      </c>
      <c r="W726">
        <v>1</v>
      </c>
      <c r="X726">
        <v>0</v>
      </c>
      <c r="Y726">
        <v>1</v>
      </c>
      <c r="Z726">
        <v>188</v>
      </c>
      <c r="AA726">
        <v>6.163934426</v>
      </c>
      <c r="AB726">
        <v>4</v>
      </c>
      <c r="AC726">
        <v>4</v>
      </c>
      <c r="AD726" t="s">
        <v>8</v>
      </c>
      <c r="AE726">
        <v>11</v>
      </c>
      <c r="AF726">
        <v>2014</v>
      </c>
      <c r="AG726">
        <v>201411</v>
      </c>
      <c r="AH726">
        <v>5</v>
      </c>
      <c r="AI726">
        <v>2015</v>
      </c>
      <c r="AJ726">
        <v>201505</v>
      </c>
    </row>
    <row r="727" spans="1:36" x14ac:dyDescent="0.2">
      <c r="A727">
        <v>3002359374</v>
      </c>
      <c r="B727" t="s">
        <v>0</v>
      </c>
      <c r="C727" t="s">
        <v>14</v>
      </c>
      <c r="D727" t="s">
        <v>2</v>
      </c>
      <c r="E727" t="s">
        <v>4</v>
      </c>
      <c r="F727" t="s">
        <v>4</v>
      </c>
      <c r="G727">
        <v>8</v>
      </c>
      <c r="H727">
        <v>3</v>
      </c>
      <c r="I727">
        <v>5</v>
      </c>
      <c r="J727">
        <v>2014</v>
      </c>
      <c r="K727">
        <v>1</v>
      </c>
      <c r="L727" s="1">
        <v>41950</v>
      </c>
      <c r="M727" s="1">
        <v>41961</v>
      </c>
      <c r="N727">
        <v>1</v>
      </c>
      <c r="O727" t="s">
        <v>28</v>
      </c>
      <c r="P727" t="s">
        <v>29</v>
      </c>
      <c r="Q727" t="s">
        <v>7</v>
      </c>
      <c r="R727" t="s">
        <v>7</v>
      </c>
      <c r="S727" t="s">
        <v>29</v>
      </c>
      <c r="T727">
        <v>0</v>
      </c>
      <c r="U727">
        <v>1</v>
      </c>
      <c r="V727">
        <v>0</v>
      </c>
      <c r="W727">
        <v>1</v>
      </c>
      <c r="X727">
        <v>0</v>
      </c>
      <c r="Y727">
        <v>0</v>
      </c>
      <c r="Z727">
        <v>11</v>
      </c>
      <c r="AA727">
        <v>0.360655738</v>
      </c>
      <c r="AB727">
        <v>1</v>
      </c>
      <c r="AC727">
        <v>6</v>
      </c>
      <c r="AD727" t="s">
        <v>8</v>
      </c>
      <c r="AE727">
        <v>11</v>
      </c>
      <c r="AF727">
        <v>2014</v>
      </c>
      <c r="AG727">
        <v>201411</v>
      </c>
      <c r="AH727">
        <v>11</v>
      </c>
      <c r="AI727">
        <v>2014</v>
      </c>
      <c r="AJ727">
        <v>201411</v>
      </c>
    </row>
    <row r="728" spans="1:36" x14ac:dyDescent="0.2">
      <c r="A728">
        <v>3002360970</v>
      </c>
      <c r="B728" t="s">
        <v>0</v>
      </c>
      <c r="C728" t="s">
        <v>14</v>
      </c>
      <c r="D728" t="s">
        <v>2</v>
      </c>
      <c r="E728" t="s">
        <v>15</v>
      </c>
      <c r="F728" t="s">
        <v>15</v>
      </c>
      <c r="G728">
        <v>17</v>
      </c>
      <c r="H728">
        <v>7</v>
      </c>
      <c r="I728">
        <v>15</v>
      </c>
      <c r="J728">
        <v>2014</v>
      </c>
      <c r="K728">
        <v>1</v>
      </c>
      <c r="L728" s="1">
        <v>41950</v>
      </c>
      <c r="M728" s="1">
        <v>42546</v>
      </c>
      <c r="N728">
        <v>1</v>
      </c>
      <c r="O728" t="s">
        <v>11</v>
      </c>
      <c r="P728" t="s">
        <v>12</v>
      </c>
      <c r="Q728" t="s">
        <v>7</v>
      </c>
      <c r="R728" t="s">
        <v>7</v>
      </c>
      <c r="S728" t="s">
        <v>12</v>
      </c>
      <c r="T728">
        <v>0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596</v>
      </c>
      <c r="AA728">
        <v>19.540983610000001</v>
      </c>
      <c r="AB728">
        <v>6</v>
      </c>
      <c r="AC728">
        <v>4</v>
      </c>
      <c r="AD728" t="s">
        <v>8</v>
      </c>
      <c r="AE728">
        <v>11</v>
      </c>
      <c r="AF728">
        <v>2014</v>
      </c>
      <c r="AG728">
        <v>201411</v>
      </c>
      <c r="AH728">
        <v>6</v>
      </c>
      <c r="AI728">
        <v>2016</v>
      </c>
      <c r="AJ728">
        <v>201606</v>
      </c>
    </row>
    <row r="729" spans="1:36" x14ac:dyDescent="0.2">
      <c r="A729">
        <v>3002360973</v>
      </c>
      <c r="B729" t="s">
        <v>0</v>
      </c>
      <c r="C729" t="s">
        <v>14</v>
      </c>
      <c r="D729" t="s">
        <v>9</v>
      </c>
      <c r="E729" t="s">
        <v>15</v>
      </c>
      <c r="F729" t="s">
        <v>15</v>
      </c>
      <c r="G729">
        <v>8</v>
      </c>
      <c r="H729">
        <v>4</v>
      </c>
      <c r="I729">
        <v>6</v>
      </c>
      <c r="J729">
        <v>2014</v>
      </c>
      <c r="K729">
        <v>1</v>
      </c>
      <c r="L729" s="1">
        <v>41950</v>
      </c>
      <c r="M729" s="1">
        <v>42736</v>
      </c>
      <c r="N729">
        <v>1</v>
      </c>
      <c r="O729" t="s">
        <v>11</v>
      </c>
      <c r="P729" t="s">
        <v>12</v>
      </c>
      <c r="Q729" t="s">
        <v>7</v>
      </c>
      <c r="R729" t="s">
        <v>7</v>
      </c>
      <c r="S729" t="s">
        <v>12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786</v>
      </c>
      <c r="AA729">
        <v>25.770491799999999</v>
      </c>
      <c r="AB729">
        <v>6</v>
      </c>
      <c r="AC729">
        <v>0</v>
      </c>
      <c r="AD729" t="s">
        <v>13</v>
      </c>
      <c r="AE729">
        <v>11</v>
      </c>
      <c r="AF729">
        <v>2014</v>
      </c>
      <c r="AG729">
        <v>201411</v>
      </c>
      <c r="AH729">
        <v>1</v>
      </c>
      <c r="AI729">
        <v>2017</v>
      </c>
      <c r="AJ729">
        <v>201701</v>
      </c>
    </row>
    <row r="730" spans="1:36" x14ac:dyDescent="0.2">
      <c r="A730">
        <v>3002360976</v>
      </c>
      <c r="B730" t="s">
        <v>0</v>
      </c>
      <c r="C730" t="s">
        <v>1</v>
      </c>
      <c r="D730" t="s">
        <v>9</v>
      </c>
      <c r="E730" t="s">
        <v>15</v>
      </c>
      <c r="F730" t="s">
        <v>15</v>
      </c>
      <c r="G730">
        <v>10</v>
      </c>
      <c r="H730">
        <v>4</v>
      </c>
      <c r="I730">
        <v>8</v>
      </c>
      <c r="J730">
        <v>2014</v>
      </c>
      <c r="K730">
        <v>1</v>
      </c>
      <c r="L730" s="1">
        <v>41950</v>
      </c>
      <c r="M730" s="1">
        <v>42736</v>
      </c>
      <c r="N730">
        <v>1</v>
      </c>
      <c r="O730" t="s">
        <v>11</v>
      </c>
      <c r="P730" t="s">
        <v>12</v>
      </c>
      <c r="Q730" t="s">
        <v>7</v>
      </c>
      <c r="R730" t="s">
        <v>7</v>
      </c>
      <c r="S730" t="s">
        <v>12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786</v>
      </c>
      <c r="AA730">
        <v>25.770491799999999</v>
      </c>
      <c r="AB730">
        <v>6</v>
      </c>
      <c r="AC730">
        <v>0</v>
      </c>
      <c r="AD730" t="s">
        <v>13</v>
      </c>
      <c r="AE730">
        <v>11</v>
      </c>
      <c r="AF730">
        <v>2014</v>
      </c>
      <c r="AG730">
        <v>201411</v>
      </c>
      <c r="AH730">
        <v>1</v>
      </c>
      <c r="AI730">
        <v>2017</v>
      </c>
      <c r="AJ730">
        <v>201701</v>
      </c>
    </row>
    <row r="731" spans="1:36" x14ac:dyDescent="0.2">
      <c r="A731">
        <v>3002375256</v>
      </c>
      <c r="B731" t="s">
        <v>0</v>
      </c>
      <c r="C731" t="s">
        <v>1</v>
      </c>
      <c r="D731" t="s">
        <v>2</v>
      </c>
      <c r="E731" t="s">
        <v>15</v>
      </c>
      <c r="F731" t="s">
        <v>15</v>
      </c>
      <c r="G731">
        <v>18</v>
      </c>
      <c r="H731">
        <v>7</v>
      </c>
      <c r="I731">
        <v>16</v>
      </c>
      <c r="J731">
        <v>2014</v>
      </c>
      <c r="K731">
        <v>1</v>
      </c>
      <c r="L731" s="1">
        <v>41950</v>
      </c>
      <c r="M731" s="1">
        <v>41964</v>
      </c>
      <c r="N731">
        <v>1</v>
      </c>
      <c r="O731" t="s">
        <v>5</v>
      </c>
      <c r="P731" t="s">
        <v>6</v>
      </c>
      <c r="Q731" t="s">
        <v>7</v>
      </c>
      <c r="R731" t="s">
        <v>7</v>
      </c>
      <c r="S731" t="s">
        <v>6</v>
      </c>
      <c r="T731">
        <v>0</v>
      </c>
      <c r="U731">
        <v>1</v>
      </c>
      <c r="V731">
        <v>0</v>
      </c>
      <c r="W731">
        <v>1</v>
      </c>
      <c r="X731">
        <v>0</v>
      </c>
      <c r="Y731">
        <v>0</v>
      </c>
      <c r="Z731">
        <v>14</v>
      </c>
      <c r="AA731">
        <v>0.45901639300000002</v>
      </c>
      <c r="AB731">
        <v>1</v>
      </c>
      <c r="AC731">
        <v>6</v>
      </c>
      <c r="AD731" t="s">
        <v>8</v>
      </c>
      <c r="AE731">
        <v>11</v>
      </c>
      <c r="AF731">
        <v>2014</v>
      </c>
      <c r="AG731">
        <v>201411</v>
      </c>
      <c r="AH731">
        <v>11</v>
      </c>
      <c r="AI731">
        <v>2014</v>
      </c>
      <c r="AJ731">
        <v>201411</v>
      </c>
    </row>
    <row r="732" spans="1:36" x14ac:dyDescent="0.2">
      <c r="A732">
        <v>3002338116</v>
      </c>
      <c r="B732" t="s">
        <v>0</v>
      </c>
      <c r="C732" t="s">
        <v>1</v>
      </c>
      <c r="D732" t="s">
        <v>34</v>
      </c>
      <c r="E732" t="s">
        <v>3</v>
      </c>
      <c r="F732" t="s">
        <v>4</v>
      </c>
      <c r="G732">
        <v>2</v>
      </c>
      <c r="H732">
        <v>1</v>
      </c>
      <c r="I732">
        <v>0</v>
      </c>
      <c r="J732">
        <v>2014</v>
      </c>
      <c r="K732">
        <v>1</v>
      </c>
      <c r="L732" s="1">
        <v>41953</v>
      </c>
      <c r="M732" s="1">
        <v>42736</v>
      </c>
      <c r="N732">
        <v>1</v>
      </c>
      <c r="O732" t="s">
        <v>27</v>
      </c>
      <c r="P732" t="s">
        <v>12</v>
      </c>
      <c r="Q732" t="s">
        <v>21</v>
      </c>
      <c r="R732" s="1">
        <v>42263</v>
      </c>
      <c r="S732" t="s">
        <v>21</v>
      </c>
      <c r="T732">
        <v>1</v>
      </c>
      <c r="U732">
        <v>2</v>
      </c>
      <c r="V732">
        <v>1</v>
      </c>
      <c r="W732">
        <v>0</v>
      </c>
      <c r="X732">
        <v>0</v>
      </c>
      <c r="Y732">
        <v>0</v>
      </c>
      <c r="Z732">
        <v>783</v>
      </c>
      <c r="AA732">
        <v>25.672131149999998</v>
      </c>
      <c r="AB732">
        <v>6</v>
      </c>
      <c r="AC732">
        <v>0</v>
      </c>
      <c r="AD732" t="s">
        <v>13</v>
      </c>
      <c r="AE732">
        <v>11</v>
      </c>
      <c r="AF732">
        <v>2014</v>
      </c>
      <c r="AG732">
        <v>201411</v>
      </c>
      <c r="AH732">
        <v>1</v>
      </c>
      <c r="AI732">
        <v>2017</v>
      </c>
      <c r="AJ732">
        <v>201701</v>
      </c>
    </row>
    <row r="733" spans="1:36" x14ac:dyDescent="0.2">
      <c r="A733">
        <v>3002389335</v>
      </c>
      <c r="B733" t="s">
        <v>0</v>
      </c>
      <c r="C733" t="s">
        <v>14</v>
      </c>
      <c r="D733" t="s">
        <v>34</v>
      </c>
      <c r="E733" t="s">
        <v>25</v>
      </c>
      <c r="F733" t="s">
        <v>4</v>
      </c>
      <c r="G733">
        <v>6</v>
      </c>
      <c r="H733">
        <v>3</v>
      </c>
      <c r="I733">
        <v>3</v>
      </c>
      <c r="J733">
        <v>2014</v>
      </c>
      <c r="K733">
        <v>1</v>
      </c>
      <c r="L733" s="1">
        <v>41953</v>
      </c>
      <c r="M733" s="1">
        <v>42298</v>
      </c>
      <c r="N733">
        <v>1</v>
      </c>
      <c r="O733" t="s">
        <v>11</v>
      </c>
      <c r="P733" t="s">
        <v>12</v>
      </c>
      <c r="Q733" t="s">
        <v>12</v>
      </c>
      <c r="R733" s="1">
        <v>42101</v>
      </c>
      <c r="S733" t="s">
        <v>12</v>
      </c>
      <c r="T733">
        <v>0</v>
      </c>
      <c r="U733">
        <v>2</v>
      </c>
      <c r="V733">
        <v>1</v>
      </c>
      <c r="W733">
        <v>1</v>
      </c>
      <c r="X733">
        <v>0</v>
      </c>
      <c r="Y733">
        <v>0</v>
      </c>
      <c r="Z733">
        <v>345</v>
      </c>
      <c r="AA733">
        <v>11.31147541</v>
      </c>
      <c r="AB733">
        <v>4</v>
      </c>
      <c r="AC733">
        <v>5</v>
      </c>
      <c r="AD733" t="s">
        <v>8</v>
      </c>
      <c r="AE733">
        <v>11</v>
      </c>
      <c r="AF733">
        <v>2014</v>
      </c>
      <c r="AG733">
        <v>201411</v>
      </c>
      <c r="AH733">
        <v>10</v>
      </c>
      <c r="AI733">
        <v>2015</v>
      </c>
      <c r="AJ733">
        <v>201510</v>
      </c>
    </row>
    <row r="734" spans="1:36" x14ac:dyDescent="0.2">
      <c r="A734">
        <v>3002389635</v>
      </c>
      <c r="B734" t="s">
        <v>0</v>
      </c>
      <c r="C734" t="s">
        <v>1</v>
      </c>
      <c r="D734" t="s">
        <v>2</v>
      </c>
      <c r="E734" t="s">
        <v>15</v>
      </c>
      <c r="F734" t="s">
        <v>15</v>
      </c>
      <c r="G734">
        <v>4</v>
      </c>
      <c r="H734">
        <v>2</v>
      </c>
      <c r="I734">
        <v>2</v>
      </c>
      <c r="J734">
        <v>2014</v>
      </c>
      <c r="K734">
        <v>1</v>
      </c>
      <c r="L734" s="1">
        <v>41953</v>
      </c>
      <c r="M734" s="1">
        <v>42048</v>
      </c>
      <c r="N734">
        <v>1</v>
      </c>
      <c r="O734" t="s">
        <v>11</v>
      </c>
      <c r="P734" t="s">
        <v>12</v>
      </c>
      <c r="Q734" t="s">
        <v>7</v>
      </c>
      <c r="R734" t="s">
        <v>7</v>
      </c>
      <c r="S734" t="s">
        <v>12</v>
      </c>
      <c r="T734">
        <v>0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95</v>
      </c>
      <c r="AA734">
        <v>3.1147540980000001</v>
      </c>
      <c r="AB734">
        <v>3</v>
      </c>
      <c r="AC734">
        <v>6</v>
      </c>
      <c r="AD734" t="s">
        <v>8</v>
      </c>
      <c r="AE734">
        <v>11</v>
      </c>
      <c r="AF734">
        <v>2014</v>
      </c>
      <c r="AG734">
        <v>201411</v>
      </c>
      <c r="AH734">
        <v>2</v>
      </c>
      <c r="AI734">
        <v>2015</v>
      </c>
      <c r="AJ734">
        <v>201502</v>
      </c>
    </row>
    <row r="735" spans="1:36" x14ac:dyDescent="0.2">
      <c r="A735">
        <v>3000167139</v>
      </c>
      <c r="B735" t="s">
        <v>0</v>
      </c>
      <c r="C735" t="s">
        <v>1</v>
      </c>
      <c r="D735" t="s">
        <v>2</v>
      </c>
      <c r="E735" t="s">
        <v>10</v>
      </c>
      <c r="F735" t="s">
        <v>10</v>
      </c>
      <c r="G735">
        <v>16</v>
      </c>
      <c r="H735">
        <v>6</v>
      </c>
      <c r="I735">
        <v>14</v>
      </c>
      <c r="J735">
        <v>2014</v>
      </c>
      <c r="K735">
        <v>2</v>
      </c>
      <c r="L735" s="1">
        <v>41955</v>
      </c>
      <c r="M735" s="1">
        <v>42076</v>
      </c>
      <c r="N735">
        <v>0</v>
      </c>
      <c r="O735" t="s">
        <v>19</v>
      </c>
      <c r="P735" t="s">
        <v>20</v>
      </c>
      <c r="Q735" t="s">
        <v>20</v>
      </c>
      <c r="R735" s="1">
        <v>41990</v>
      </c>
      <c r="S735" t="s">
        <v>20</v>
      </c>
      <c r="T735">
        <v>0</v>
      </c>
      <c r="U735">
        <v>3</v>
      </c>
      <c r="V735">
        <v>2</v>
      </c>
      <c r="W735">
        <v>1</v>
      </c>
      <c r="X735">
        <v>0</v>
      </c>
      <c r="Y735">
        <v>0</v>
      </c>
      <c r="Z735">
        <v>121</v>
      </c>
      <c r="AA735">
        <v>3.9672131149999998</v>
      </c>
      <c r="AB735">
        <v>3</v>
      </c>
      <c r="AC735">
        <v>6</v>
      </c>
      <c r="AD735" t="s">
        <v>8</v>
      </c>
      <c r="AE735">
        <v>11</v>
      </c>
      <c r="AF735">
        <v>2014</v>
      </c>
      <c r="AG735">
        <v>201411</v>
      </c>
      <c r="AH735">
        <v>3</v>
      </c>
      <c r="AI735">
        <v>2015</v>
      </c>
      <c r="AJ735">
        <v>201503</v>
      </c>
    </row>
    <row r="736" spans="1:36" x14ac:dyDescent="0.2">
      <c r="A736">
        <v>3000170376</v>
      </c>
      <c r="B736" t="s">
        <v>0</v>
      </c>
      <c r="C736" t="s">
        <v>1</v>
      </c>
      <c r="D736" t="s">
        <v>2</v>
      </c>
      <c r="E736" t="s">
        <v>10</v>
      </c>
      <c r="F736" t="s">
        <v>10</v>
      </c>
      <c r="G736">
        <v>11</v>
      </c>
      <c r="H736">
        <v>5</v>
      </c>
      <c r="I736">
        <v>9</v>
      </c>
      <c r="J736">
        <v>2014</v>
      </c>
      <c r="K736">
        <v>2</v>
      </c>
      <c r="L736" s="1">
        <v>41955</v>
      </c>
      <c r="M736" s="1">
        <v>42076</v>
      </c>
      <c r="N736">
        <v>0</v>
      </c>
      <c r="O736" t="s">
        <v>28</v>
      </c>
      <c r="P736" t="s">
        <v>29</v>
      </c>
      <c r="Q736" t="s">
        <v>7</v>
      </c>
      <c r="R736" t="s">
        <v>7</v>
      </c>
      <c r="S736" t="s">
        <v>29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121</v>
      </c>
      <c r="AA736">
        <v>3.9672131149999998</v>
      </c>
      <c r="AB736">
        <v>3</v>
      </c>
      <c r="AC736">
        <v>6</v>
      </c>
      <c r="AD736" t="s">
        <v>8</v>
      </c>
      <c r="AE736">
        <v>11</v>
      </c>
      <c r="AF736">
        <v>2014</v>
      </c>
      <c r="AG736">
        <v>201411</v>
      </c>
      <c r="AH736">
        <v>3</v>
      </c>
      <c r="AI736">
        <v>2015</v>
      </c>
      <c r="AJ736">
        <v>201503</v>
      </c>
    </row>
    <row r="737" spans="1:36" x14ac:dyDescent="0.2">
      <c r="A737">
        <v>3001610490</v>
      </c>
      <c r="B737" t="s">
        <v>0</v>
      </c>
      <c r="C737" t="s">
        <v>14</v>
      </c>
      <c r="D737" t="s">
        <v>2</v>
      </c>
      <c r="E737" t="s">
        <v>10</v>
      </c>
      <c r="F737" t="s">
        <v>10</v>
      </c>
      <c r="G737">
        <v>9</v>
      </c>
      <c r="H737">
        <v>4</v>
      </c>
      <c r="I737">
        <v>7</v>
      </c>
      <c r="J737">
        <v>2014</v>
      </c>
      <c r="K737">
        <v>2</v>
      </c>
      <c r="L737" s="1">
        <v>41955</v>
      </c>
      <c r="M737" s="1">
        <v>42076</v>
      </c>
      <c r="N737">
        <v>0</v>
      </c>
      <c r="O737" t="s">
        <v>28</v>
      </c>
      <c r="P737" t="s">
        <v>29</v>
      </c>
      <c r="Q737" t="s">
        <v>7</v>
      </c>
      <c r="R737" t="s">
        <v>7</v>
      </c>
      <c r="S737" t="s">
        <v>29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121</v>
      </c>
      <c r="AA737">
        <v>3.9672131149999998</v>
      </c>
      <c r="AB737">
        <v>3</v>
      </c>
      <c r="AC737">
        <v>6</v>
      </c>
      <c r="AD737" t="s">
        <v>8</v>
      </c>
      <c r="AE737">
        <v>11</v>
      </c>
      <c r="AF737">
        <v>2014</v>
      </c>
      <c r="AG737">
        <v>201411</v>
      </c>
      <c r="AH737">
        <v>3</v>
      </c>
      <c r="AI737">
        <v>2015</v>
      </c>
      <c r="AJ737">
        <v>201503</v>
      </c>
    </row>
    <row r="738" spans="1:36" x14ac:dyDescent="0.2">
      <c r="A738">
        <v>3000167142</v>
      </c>
      <c r="B738" t="s">
        <v>0</v>
      </c>
      <c r="C738" t="s">
        <v>1</v>
      </c>
      <c r="D738" t="s">
        <v>9</v>
      </c>
      <c r="E738" t="s">
        <v>10</v>
      </c>
      <c r="F738" t="s">
        <v>10</v>
      </c>
      <c r="G738">
        <v>15</v>
      </c>
      <c r="H738">
        <v>6</v>
      </c>
      <c r="I738">
        <v>13</v>
      </c>
      <c r="J738">
        <v>2014</v>
      </c>
      <c r="K738">
        <v>2</v>
      </c>
      <c r="L738" s="1">
        <v>41955</v>
      </c>
      <c r="M738" s="1">
        <v>42076</v>
      </c>
      <c r="N738">
        <v>0</v>
      </c>
      <c r="O738" t="s">
        <v>19</v>
      </c>
      <c r="P738" t="s">
        <v>20</v>
      </c>
      <c r="Q738" t="s">
        <v>20</v>
      </c>
      <c r="R738" s="1">
        <v>41990</v>
      </c>
      <c r="S738" t="s">
        <v>20</v>
      </c>
      <c r="T738">
        <v>0</v>
      </c>
      <c r="U738">
        <v>3</v>
      </c>
      <c r="V738">
        <v>2</v>
      </c>
      <c r="W738">
        <v>1</v>
      </c>
      <c r="X738">
        <v>0</v>
      </c>
      <c r="Y738">
        <v>0</v>
      </c>
      <c r="Z738">
        <v>121</v>
      </c>
      <c r="AA738">
        <v>3.9672131149999998</v>
      </c>
      <c r="AB738">
        <v>3</v>
      </c>
      <c r="AC738">
        <v>6</v>
      </c>
      <c r="AD738" t="s">
        <v>8</v>
      </c>
      <c r="AE738">
        <v>11</v>
      </c>
      <c r="AF738">
        <v>2014</v>
      </c>
      <c r="AG738">
        <v>201411</v>
      </c>
      <c r="AH738">
        <v>3</v>
      </c>
      <c r="AI738">
        <v>2015</v>
      </c>
      <c r="AJ738">
        <v>201503</v>
      </c>
    </row>
    <row r="739" spans="1:36" x14ac:dyDescent="0.2">
      <c r="A739">
        <v>3002300619</v>
      </c>
      <c r="B739" t="s">
        <v>0</v>
      </c>
      <c r="C739" t="s">
        <v>14</v>
      </c>
      <c r="D739" t="s">
        <v>9</v>
      </c>
      <c r="E739" t="s">
        <v>15</v>
      </c>
      <c r="F739" t="s">
        <v>15</v>
      </c>
      <c r="G739">
        <v>3</v>
      </c>
      <c r="H739">
        <v>2</v>
      </c>
      <c r="I739">
        <v>1</v>
      </c>
      <c r="J739">
        <v>2014</v>
      </c>
      <c r="K739">
        <v>2</v>
      </c>
      <c r="L739" s="1">
        <v>41955</v>
      </c>
      <c r="M739" s="1">
        <v>42736</v>
      </c>
      <c r="N739">
        <v>0</v>
      </c>
      <c r="O739" t="s">
        <v>11</v>
      </c>
      <c r="P739" t="s">
        <v>12</v>
      </c>
      <c r="Q739" t="s">
        <v>7</v>
      </c>
      <c r="R739" t="s">
        <v>7</v>
      </c>
      <c r="S739" t="s">
        <v>12</v>
      </c>
      <c r="T739">
        <v>0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781</v>
      </c>
      <c r="AA739">
        <v>25.606557380000002</v>
      </c>
      <c r="AB739">
        <v>6</v>
      </c>
      <c r="AC739">
        <v>0</v>
      </c>
      <c r="AD739" t="s">
        <v>13</v>
      </c>
      <c r="AE739">
        <v>11</v>
      </c>
      <c r="AF739">
        <v>2014</v>
      </c>
      <c r="AG739">
        <v>201411</v>
      </c>
      <c r="AH739">
        <v>1</v>
      </c>
      <c r="AI739">
        <v>2017</v>
      </c>
      <c r="AJ739">
        <v>201701</v>
      </c>
    </row>
    <row r="740" spans="1:36" x14ac:dyDescent="0.2">
      <c r="A740">
        <v>3002354460</v>
      </c>
      <c r="B740" t="s">
        <v>0</v>
      </c>
      <c r="C740" t="s">
        <v>1</v>
      </c>
      <c r="D740" t="s">
        <v>9</v>
      </c>
      <c r="E740" t="s">
        <v>10</v>
      </c>
      <c r="F740" t="s">
        <v>10</v>
      </c>
      <c r="G740">
        <v>17</v>
      </c>
      <c r="H740">
        <v>6</v>
      </c>
      <c r="I740">
        <v>14</v>
      </c>
      <c r="J740">
        <v>2014</v>
      </c>
      <c r="K740">
        <v>1</v>
      </c>
      <c r="L740" s="1">
        <v>41955</v>
      </c>
      <c r="M740" s="1">
        <v>41966</v>
      </c>
      <c r="N740">
        <v>1</v>
      </c>
      <c r="O740" t="s">
        <v>5</v>
      </c>
      <c r="P740" t="s">
        <v>6</v>
      </c>
      <c r="Q740" t="s">
        <v>7</v>
      </c>
      <c r="R740" t="s">
        <v>7</v>
      </c>
      <c r="S740" t="s">
        <v>6</v>
      </c>
      <c r="T740">
        <v>0</v>
      </c>
      <c r="U740">
        <v>1</v>
      </c>
      <c r="V740">
        <v>0</v>
      </c>
      <c r="W740">
        <v>1</v>
      </c>
      <c r="X740">
        <v>0</v>
      </c>
      <c r="Y740">
        <v>0</v>
      </c>
      <c r="Z740">
        <v>11</v>
      </c>
      <c r="AA740">
        <v>0.360655738</v>
      </c>
      <c r="AB740">
        <v>1</v>
      </c>
      <c r="AC740">
        <v>6</v>
      </c>
      <c r="AD740" t="s">
        <v>8</v>
      </c>
      <c r="AE740">
        <v>11</v>
      </c>
      <c r="AF740">
        <v>2014</v>
      </c>
      <c r="AG740">
        <v>201411</v>
      </c>
      <c r="AH740">
        <v>11</v>
      </c>
      <c r="AI740">
        <v>2014</v>
      </c>
      <c r="AJ740">
        <v>201411</v>
      </c>
    </row>
    <row r="741" spans="1:36" x14ac:dyDescent="0.2">
      <c r="A741">
        <v>3001861491</v>
      </c>
      <c r="B741" t="s">
        <v>0</v>
      </c>
      <c r="C741" t="s">
        <v>14</v>
      </c>
      <c r="D741" t="s">
        <v>9</v>
      </c>
      <c r="E741" t="s">
        <v>10</v>
      </c>
      <c r="F741" t="s">
        <v>10</v>
      </c>
      <c r="G741">
        <v>14</v>
      </c>
      <c r="H741">
        <v>6</v>
      </c>
      <c r="I741">
        <v>12</v>
      </c>
      <c r="J741">
        <v>2014</v>
      </c>
      <c r="K741">
        <v>1</v>
      </c>
      <c r="L741" s="1">
        <v>41956</v>
      </c>
      <c r="M741" s="1">
        <v>41957</v>
      </c>
      <c r="N741">
        <v>1</v>
      </c>
      <c r="O741" t="s">
        <v>11</v>
      </c>
      <c r="P741" t="s">
        <v>12</v>
      </c>
      <c r="Q741" t="s">
        <v>7</v>
      </c>
      <c r="R741" t="s">
        <v>7</v>
      </c>
      <c r="S741" t="s">
        <v>12</v>
      </c>
      <c r="T741">
        <v>0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1</v>
      </c>
      <c r="AA741">
        <v>3.2786885000000002E-2</v>
      </c>
      <c r="AB741">
        <v>1</v>
      </c>
      <c r="AC741">
        <v>6</v>
      </c>
      <c r="AD741" t="s">
        <v>8</v>
      </c>
      <c r="AE741">
        <v>11</v>
      </c>
      <c r="AF741">
        <v>2014</v>
      </c>
      <c r="AG741">
        <v>201411</v>
      </c>
      <c r="AH741">
        <v>11</v>
      </c>
      <c r="AI741">
        <v>2014</v>
      </c>
      <c r="AJ741">
        <v>201411</v>
      </c>
    </row>
    <row r="742" spans="1:36" x14ac:dyDescent="0.2">
      <c r="A742">
        <v>3002367888</v>
      </c>
      <c r="B742" t="s">
        <v>0</v>
      </c>
      <c r="C742" t="s">
        <v>1</v>
      </c>
      <c r="D742" t="s">
        <v>2</v>
      </c>
      <c r="E742" t="s">
        <v>15</v>
      </c>
      <c r="F742" t="s">
        <v>15</v>
      </c>
      <c r="G742">
        <v>20</v>
      </c>
      <c r="H742">
        <v>8</v>
      </c>
      <c r="I742">
        <v>18</v>
      </c>
      <c r="J742">
        <v>2014</v>
      </c>
      <c r="K742">
        <v>1</v>
      </c>
      <c r="L742" s="1">
        <v>41956</v>
      </c>
      <c r="M742" s="1">
        <v>42074</v>
      </c>
      <c r="N742">
        <v>1</v>
      </c>
      <c r="O742" t="s">
        <v>30</v>
      </c>
      <c r="P742" t="s">
        <v>31</v>
      </c>
      <c r="Q742" t="s">
        <v>7</v>
      </c>
      <c r="R742" t="s">
        <v>7</v>
      </c>
      <c r="S742" t="s">
        <v>31</v>
      </c>
      <c r="T742">
        <v>0</v>
      </c>
      <c r="U742">
        <v>1</v>
      </c>
      <c r="V742">
        <v>0</v>
      </c>
      <c r="W742">
        <v>1</v>
      </c>
      <c r="X742">
        <v>0</v>
      </c>
      <c r="Y742">
        <v>0</v>
      </c>
      <c r="Z742">
        <v>118</v>
      </c>
      <c r="AA742">
        <v>3.8688524590000002</v>
      </c>
      <c r="AB742">
        <v>3</v>
      </c>
      <c r="AC742">
        <v>6</v>
      </c>
      <c r="AD742" t="s">
        <v>23</v>
      </c>
      <c r="AE742">
        <v>11</v>
      </c>
      <c r="AF742">
        <v>2014</v>
      </c>
      <c r="AG742">
        <v>201411</v>
      </c>
      <c r="AH742">
        <v>3</v>
      </c>
      <c r="AI742">
        <v>2015</v>
      </c>
      <c r="AJ742">
        <v>201503</v>
      </c>
    </row>
    <row r="743" spans="1:36" x14ac:dyDescent="0.2">
      <c r="A743">
        <v>3002153793</v>
      </c>
      <c r="B743" t="s">
        <v>0</v>
      </c>
      <c r="C743" t="s">
        <v>1</v>
      </c>
      <c r="D743" t="s">
        <v>9</v>
      </c>
      <c r="E743" t="s">
        <v>15</v>
      </c>
      <c r="F743" t="s">
        <v>15</v>
      </c>
      <c r="G743">
        <v>17</v>
      </c>
      <c r="H743">
        <v>6</v>
      </c>
      <c r="I743">
        <v>14</v>
      </c>
      <c r="J743">
        <v>2014</v>
      </c>
      <c r="K743">
        <v>1</v>
      </c>
      <c r="L743" s="1">
        <v>41957</v>
      </c>
      <c r="M743" s="1">
        <v>42236</v>
      </c>
      <c r="N743">
        <v>1</v>
      </c>
      <c r="O743" t="s">
        <v>30</v>
      </c>
      <c r="P743" t="s">
        <v>6</v>
      </c>
      <c r="Q743" t="s">
        <v>6</v>
      </c>
      <c r="R743" s="1">
        <v>41964</v>
      </c>
      <c r="S743" t="s">
        <v>31</v>
      </c>
      <c r="T743">
        <v>1</v>
      </c>
      <c r="U743">
        <v>2</v>
      </c>
      <c r="V743">
        <v>1</v>
      </c>
      <c r="W743">
        <v>1</v>
      </c>
      <c r="X743">
        <v>0</v>
      </c>
      <c r="Y743">
        <v>1</v>
      </c>
      <c r="Z743">
        <v>279</v>
      </c>
      <c r="AA743">
        <v>9.1475409840000008</v>
      </c>
      <c r="AB743">
        <v>4</v>
      </c>
      <c r="AC743">
        <v>2</v>
      </c>
      <c r="AD743" t="s">
        <v>8</v>
      </c>
      <c r="AE743">
        <v>11</v>
      </c>
      <c r="AF743">
        <v>2014</v>
      </c>
      <c r="AG743">
        <v>201411</v>
      </c>
      <c r="AH743">
        <v>8</v>
      </c>
      <c r="AI743">
        <v>2015</v>
      </c>
      <c r="AJ743">
        <v>201508</v>
      </c>
    </row>
    <row r="744" spans="1:36" x14ac:dyDescent="0.2">
      <c r="A744">
        <v>3000908349</v>
      </c>
      <c r="B744" t="s">
        <v>0</v>
      </c>
      <c r="C744" t="s">
        <v>14</v>
      </c>
      <c r="D744" t="s">
        <v>9</v>
      </c>
      <c r="E744" t="s">
        <v>10</v>
      </c>
      <c r="F744" t="s">
        <v>10</v>
      </c>
      <c r="G744">
        <v>12</v>
      </c>
      <c r="H744">
        <v>5</v>
      </c>
      <c r="I744">
        <v>10</v>
      </c>
      <c r="J744">
        <v>2014</v>
      </c>
      <c r="K744">
        <v>1</v>
      </c>
      <c r="L744" s="1">
        <v>41959</v>
      </c>
      <c r="M744" s="1">
        <v>41962</v>
      </c>
      <c r="N744">
        <v>1</v>
      </c>
      <c r="O744" t="s">
        <v>11</v>
      </c>
      <c r="P744" t="s">
        <v>12</v>
      </c>
      <c r="Q744" t="s">
        <v>7</v>
      </c>
      <c r="R744" t="s">
        <v>7</v>
      </c>
      <c r="S744" t="s">
        <v>12</v>
      </c>
      <c r="T744">
        <v>0</v>
      </c>
      <c r="U744">
        <v>1</v>
      </c>
      <c r="V744">
        <v>0</v>
      </c>
      <c r="W744">
        <v>1</v>
      </c>
      <c r="X744">
        <v>0</v>
      </c>
      <c r="Y744">
        <v>0</v>
      </c>
      <c r="Z744">
        <v>3</v>
      </c>
      <c r="AA744">
        <v>9.8360656000000005E-2</v>
      </c>
      <c r="AB744">
        <v>1</v>
      </c>
      <c r="AC744">
        <v>6</v>
      </c>
      <c r="AD744" t="s">
        <v>8</v>
      </c>
      <c r="AE744">
        <v>11</v>
      </c>
      <c r="AF744">
        <v>2014</v>
      </c>
      <c r="AG744">
        <v>201411</v>
      </c>
      <c r="AH744">
        <v>11</v>
      </c>
      <c r="AI744">
        <v>2014</v>
      </c>
      <c r="AJ744">
        <v>201411</v>
      </c>
    </row>
    <row r="745" spans="1:36" x14ac:dyDescent="0.2">
      <c r="A745">
        <v>3001664610</v>
      </c>
      <c r="B745" t="s">
        <v>0</v>
      </c>
      <c r="C745" t="s">
        <v>14</v>
      </c>
      <c r="D745" t="s">
        <v>9</v>
      </c>
      <c r="E745" t="s">
        <v>10</v>
      </c>
      <c r="F745" t="s">
        <v>10</v>
      </c>
      <c r="G745">
        <v>10</v>
      </c>
      <c r="H745">
        <v>4</v>
      </c>
      <c r="I745">
        <v>8</v>
      </c>
      <c r="J745">
        <v>2014</v>
      </c>
      <c r="K745">
        <v>1</v>
      </c>
      <c r="L745" s="1">
        <v>41959</v>
      </c>
      <c r="M745" s="1">
        <v>41962</v>
      </c>
      <c r="N745">
        <v>1</v>
      </c>
      <c r="O745" t="s">
        <v>11</v>
      </c>
      <c r="P745" t="s">
        <v>12</v>
      </c>
      <c r="Q745" t="s">
        <v>7</v>
      </c>
      <c r="R745" t="s">
        <v>7</v>
      </c>
      <c r="S745" t="s">
        <v>12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3</v>
      </c>
      <c r="AA745">
        <v>9.8360656000000005E-2</v>
      </c>
      <c r="AB745">
        <v>1</v>
      </c>
      <c r="AC745">
        <v>6</v>
      </c>
      <c r="AD745" t="s">
        <v>8</v>
      </c>
      <c r="AE745">
        <v>11</v>
      </c>
      <c r="AF745">
        <v>2014</v>
      </c>
      <c r="AG745">
        <v>201411</v>
      </c>
      <c r="AH745">
        <v>11</v>
      </c>
      <c r="AI745">
        <v>2014</v>
      </c>
      <c r="AJ745">
        <v>201411</v>
      </c>
    </row>
    <row r="746" spans="1:36" x14ac:dyDescent="0.2">
      <c r="A746">
        <v>3002368479</v>
      </c>
      <c r="B746" t="s">
        <v>0</v>
      </c>
      <c r="C746" t="s">
        <v>14</v>
      </c>
      <c r="D746" t="s">
        <v>9</v>
      </c>
      <c r="E746" t="s">
        <v>15</v>
      </c>
      <c r="F746" t="s">
        <v>15</v>
      </c>
      <c r="G746">
        <v>2</v>
      </c>
      <c r="H746">
        <v>1</v>
      </c>
      <c r="I746">
        <v>0</v>
      </c>
      <c r="J746">
        <v>2014</v>
      </c>
      <c r="K746">
        <v>1</v>
      </c>
      <c r="L746" s="1">
        <v>41960</v>
      </c>
      <c r="M746" s="1">
        <v>42572</v>
      </c>
      <c r="N746">
        <v>1</v>
      </c>
      <c r="O746" t="s">
        <v>11</v>
      </c>
      <c r="P746" t="s">
        <v>21</v>
      </c>
      <c r="Q746" t="s">
        <v>12</v>
      </c>
      <c r="R746" s="1">
        <v>41985</v>
      </c>
      <c r="S746" t="s">
        <v>12</v>
      </c>
      <c r="T746">
        <v>1</v>
      </c>
      <c r="U746">
        <v>2</v>
      </c>
      <c r="V746">
        <v>1</v>
      </c>
      <c r="W746">
        <v>1</v>
      </c>
      <c r="X746">
        <v>0</v>
      </c>
      <c r="Y746">
        <v>0</v>
      </c>
      <c r="Z746">
        <v>612</v>
      </c>
      <c r="AA746">
        <v>20.06557377</v>
      </c>
      <c r="AB746">
        <v>6</v>
      </c>
      <c r="AC746">
        <v>3</v>
      </c>
      <c r="AD746" t="s">
        <v>32</v>
      </c>
      <c r="AE746">
        <v>11</v>
      </c>
      <c r="AF746">
        <v>2014</v>
      </c>
      <c r="AG746">
        <v>201411</v>
      </c>
      <c r="AH746">
        <v>7</v>
      </c>
      <c r="AI746">
        <v>2016</v>
      </c>
      <c r="AJ746">
        <v>201607</v>
      </c>
    </row>
    <row r="747" spans="1:36" x14ac:dyDescent="0.2">
      <c r="A747">
        <v>3002388801</v>
      </c>
      <c r="B747" t="s">
        <v>0</v>
      </c>
      <c r="C747" t="s">
        <v>1</v>
      </c>
      <c r="D747" t="s">
        <v>2</v>
      </c>
      <c r="E747" t="s">
        <v>10</v>
      </c>
      <c r="F747" t="s">
        <v>10</v>
      </c>
      <c r="G747">
        <v>18</v>
      </c>
      <c r="H747">
        <v>7</v>
      </c>
      <c r="I747">
        <v>15</v>
      </c>
      <c r="J747">
        <v>2014</v>
      </c>
      <c r="K747">
        <v>1</v>
      </c>
      <c r="L747" s="1">
        <v>41961</v>
      </c>
      <c r="M747" s="1">
        <v>42186</v>
      </c>
      <c r="N747">
        <v>1</v>
      </c>
      <c r="O747" t="s">
        <v>16</v>
      </c>
      <c r="P747" t="s">
        <v>17</v>
      </c>
      <c r="Q747" t="s">
        <v>7</v>
      </c>
      <c r="R747" t="s">
        <v>7</v>
      </c>
      <c r="S747" t="s">
        <v>17</v>
      </c>
      <c r="T747">
        <v>0</v>
      </c>
      <c r="U747">
        <v>1</v>
      </c>
      <c r="V747">
        <v>0</v>
      </c>
      <c r="W747">
        <v>1</v>
      </c>
      <c r="X747">
        <v>0</v>
      </c>
      <c r="Y747">
        <v>0</v>
      </c>
      <c r="Z747">
        <v>225</v>
      </c>
      <c r="AA747">
        <v>7.3770491800000002</v>
      </c>
      <c r="AB747">
        <v>4</v>
      </c>
      <c r="AC747">
        <v>6</v>
      </c>
      <c r="AD747" t="s">
        <v>8</v>
      </c>
      <c r="AE747">
        <v>11</v>
      </c>
      <c r="AF747">
        <v>2014</v>
      </c>
      <c r="AG747">
        <v>201411</v>
      </c>
      <c r="AH747">
        <v>7</v>
      </c>
      <c r="AI747">
        <v>2015</v>
      </c>
      <c r="AJ747">
        <v>201507</v>
      </c>
    </row>
    <row r="748" spans="1:36" x14ac:dyDescent="0.2">
      <c r="A748">
        <v>3002390295</v>
      </c>
      <c r="B748" t="s">
        <v>0</v>
      </c>
      <c r="C748" t="s">
        <v>14</v>
      </c>
      <c r="D748" t="s">
        <v>9</v>
      </c>
      <c r="E748" t="s">
        <v>10</v>
      </c>
      <c r="F748" t="s">
        <v>10</v>
      </c>
      <c r="G748">
        <v>2</v>
      </c>
      <c r="H748">
        <v>1</v>
      </c>
      <c r="I748">
        <v>0</v>
      </c>
      <c r="J748">
        <v>2014</v>
      </c>
      <c r="K748">
        <v>1</v>
      </c>
      <c r="L748" s="1">
        <v>41961</v>
      </c>
      <c r="M748" s="1">
        <v>42736</v>
      </c>
      <c r="N748">
        <v>1</v>
      </c>
      <c r="O748" t="s">
        <v>11</v>
      </c>
      <c r="P748" t="s">
        <v>12</v>
      </c>
      <c r="Q748" t="s">
        <v>7</v>
      </c>
      <c r="R748" t="s">
        <v>7</v>
      </c>
      <c r="S748" t="s">
        <v>12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775</v>
      </c>
      <c r="AA748">
        <v>25.409836070000001</v>
      </c>
      <c r="AB748">
        <v>6</v>
      </c>
      <c r="AC748">
        <v>0</v>
      </c>
      <c r="AD748" t="s">
        <v>13</v>
      </c>
      <c r="AE748">
        <v>11</v>
      </c>
      <c r="AF748">
        <v>2014</v>
      </c>
      <c r="AG748">
        <v>201411</v>
      </c>
      <c r="AH748">
        <v>1</v>
      </c>
      <c r="AI748">
        <v>2017</v>
      </c>
      <c r="AJ748">
        <v>201701</v>
      </c>
    </row>
    <row r="749" spans="1:36" x14ac:dyDescent="0.2">
      <c r="A749">
        <v>3000415338</v>
      </c>
      <c r="B749" t="s">
        <v>0</v>
      </c>
      <c r="C749" t="s">
        <v>14</v>
      </c>
      <c r="D749" t="s">
        <v>9</v>
      </c>
      <c r="E749" t="s">
        <v>10</v>
      </c>
      <c r="F749" t="s">
        <v>10</v>
      </c>
      <c r="G749">
        <v>17</v>
      </c>
      <c r="H749">
        <v>7</v>
      </c>
      <c r="I749">
        <v>15</v>
      </c>
      <c r="J749">
        <v>2014</v>
      </c>
      <c r="K749">
        <v>2</v>
      </c>
      <c r="L749" s="1">
        <v>41962</v>
      </c>
      <c r="M749" s="1">
        <v>41976</v>
      </c>
      <c r="N749">
        <v>0</v>
      </c>
      <c r="O749" t="s">
        <v>5</v>
      </c>
      <c r="P749" t="s">
        <v>6</v>
      </c>
      <c r="Q749" t="s">
        <v>7</v>
      </c>
      <c r="R749" t="s">
        <v>7</v>
      </c>
      <c r="S749" t="s">
        <v>6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1</v>
      </c>
      <c r="Z749">
        <v>14</v>
      </c>
      <c r="AA749">
        <v>0.45901639300000002</v>
      </c>
      <c r="AB749">
        <v>1</v>
      </c>
      <c r="AC749">
        <v>1</v>
      </c>
      <c r="AD749" t="s">
        <v>8</v>
      </c>
      <c r="AE749">
        <v>11</v>
      </c>
      <c r="AF749">
        <v>2014</v>
      </c>
      <c r="AG749">
        <v>201411</v>
      </c>
      <c r="AH749">
        <v>12</v>
      </c>
      <c r="AI749">
        <v>2014</v>
      </c>
      <c r="AJ749">
        <v>201412</v>
      </c>
    </row>
    <row r="750" spans="1:36" x14ac:dyDescent="0.2">
      <c r="A750">
        <v>3002154768</v>
      </c>
      <c r="B750" t="s">
        <v>0</v>
      </c>
      <c r="C750" t="s">
        <v>14</v>
      </c>
      <c r="D750" t="s">
        <v>2</v>
      </c>
      <c r="E750" t="s">
        <v>10</v>
      </c>
      <c r="F750" t="s">
        <v>10</v>
      </c>
      <c r="G750">
        <v>11</v>
      </c>
      <c r="H750">
        <v>5</v>
      </c>
      <c r="I750">
        <v>9</v>
      </c>
      <c r="J750">
        <v>2014</v>
      </c>
      <c r="K750">
        <v>1</v>
      </c>
      <c r="L750" s="1">
        <v>41962</v>
      </c>
      <c r="M750" s="1">
        <v>42736</v>
      </c>
      <c r="N750">
        <v>1</v>
      </c>
      <c r="O750" t="s">
        <v>27</v>
      </c>
      <c r="P750" t="s">
        <v>21</v>
      </c>
      <c r="Q750" t="s">
        <v>7</v>
      </c>
      <c r="R750" t="s">
        <v>7</v>
      </c>
      <c r="S750" t="s">
        <v>21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774</v>
      </c>
      <c r="AA750">
        <v>25.37704918</v>
      </c>
      <c r="AB750">
        <v>6</v>
      </c>
      <c r="AC750">
        <v>0</v>
      </c>
      <c r="AD750" t="s">
        <v>13</v>
      </c>
      <c r="AE750">
        <v>11</v>
      </c>
      <c r="AF750">
        <v>2014</v>
      </c>
      <c r="AG750">
        <v>201411</v>
      </c>
      <c r="AH750">
        <v>1</v>
      </c>
      <c r="AI750">
        <v>2017</v>
      </c>
      <c r="AJ750">
        <v>201701</v>
      </c>
    </row>
    <row r="751" spans="1:36" x14ac:dyDescent="0.2">
      <c r="A751">
        <v>3002391111</v>
      </c>
      <c r="B751" t="s">
        <v>0</v>
      </c>
      <c r="C751" t="s">
        <v>14</v>
      </c>
      <c r="D751" t="s">
        <v>9</v>
      </c>
      <c r="E751" t="s">
        <v>15</v>
      </c>
      <c r="F751" t="s">
        <v>15</v>
      </c>
      <c r="G751">
        <v>2</v>
      </c>
      <c r="H751">
        <v>1</v>
      </c>
      <c r="I751">
        <v>0</v>
      </c>
      <c r="J751">
        <v>2014</v>
      </c>
      <c r="K751">
        <v>1</v>
      </c>
      <c r="L751" s="1">
        <v>41962</v>
      </c>
      <c r="M751" s="1">
        <v>42329</v>
      </c>
      <c r="N751">
        <v>1</v>
      </c>
      <c r="O751" t="s">
        <v>27</v>
      </c>
      <c r="P751" t="s">
        <v>29</v>
      </c>
      <c r="Q751" t="s">
        <v>21</v>
      </c>
      <c r="R751" s="1">
        <v>42062</v>
      </c>
      <c r="S751" t="s">
        <v>21</v>
      </c>
      <c r="T751">
        <v>1</v>
      </c>
      <c r="U751">
        <v>2</v>
      </c>
      <c r="V751">
        <v>1</v>
      </c>
      <c r="W751">
        <v>1</v>
      </c>
      <c r="X751">
        <v>0</v>
      </c>
      <c r="Y751">
        <v>0</v>
      </c>
      <c r="Z751">
        <v>367</v>
      </c>
      <c r="AA751">
        <v>12.032786890000001</v>
      </c>
      <c r="AB751">
        <v>5</v>
      </c>
      <c r="AC751">
        <v>5</v>
      </c>
      <c r="AD751" t="s">
        <v>32</v>
      </c>
      <c r="AE751">
        <v>11</v>
      </c>
      <c r="AF751">
        <v>2014</v>
      </c>
      <c r="AG751">
        <v>201411</v>
      </c>
      <c r="AH751">
        <v>11</v>
      </c>
      <c r="AI751">
        <v>2015</v>
      </c>
      <c r="AJ751">
        <v>201511</v>
      </c>
    </row>
    <row r="752" spans="1:36" x14ac:dyDescent="0.2">
      <c r="A752">
        <v>3002381550</v>
      </c>
      <c r="B752" t="s">
        <v>0</v>
      </c>
      <c r="C752" t="s">
        <v>14</v>
      </c>
      <c r="D752" t="s">
        <v>9</v>
      </c>
      <c r="E752" t="s">
        <v>15</v>
      </c>
      <c r="F752" t="s">
        <v>15</v>
      </c>
      <c r="G752">
        <v>2</v>
      </c>
      <c r="H752">
        <v>1</v>
      </c>
      <c r="I752">
        <v>0</v>
      </c>
      <c r="J752">
        <v>2014</v>
      </c>
      <c r="K752">
        <v>1</v>
      </c>
      <c r="L752" s="1">
        <v>41964</v>
      </c>
      <c r="M752" s="1">
        <v>42219</v>
      </c>
      <c r="N752">
        <v>1</v>
      </c>
      <c r="O752" t="s">
        <v>27</v>
      </c>
      <c r="P752" t="s">
        <v>21</v>
      </c>
      <c r="Q752" t="s">
        <v>7</v>
      </c>
      <c r="R752" t="s">
        <v>7</v>
      </c>
      <c r="S752" t="s">
        <v>21</v>
      </c>
      <c r="T752">
        <v>0</v>
      </c>
      <c r="U752">
        <v>1</v>
      </c>
      <c r="V752">
        <v>0</v>
      </c>
      <c r="W752">
        <v>1</v>
      </c>
      <c r="X752">
        <v>0</v>
      </c>
      <c r="Y752">
        <v>0</v>
      </c>
      <c r="Z752">
        <v>255</v>
      </c>
      <c r="AA752">
        <v>8.3606557380000002</v>
      </c>
      <c r="AB752">
        <v>4</v>
      </c>
      <c r="AC752">
        <v>5</v>
      </c>
      <c r="AD752" t="s">
        <v>8</v>
      </c>
      <c r="AE752">
        <v>11</v>
      </c>
      <c r="AF752">
        <v>2014</v>
      </c>
      <c r="AG752">
        <v>201411</v>
      </c>
      <c r="AH752">
        <v>8</v>
      </c>
      <c r="AI752">
        <v>2015</v>
      </c>
      <c r="AJ752">
        <v>201508</v>
      </c>
    </row>
    <row r="753" spans="1:36" x14ac:dyDescent="0.2">
      <c r="A753">
        <v>3001781697</v>
      </c>
      <c r="B753" t="s">
        <v>0</v>
      </c>
      <c r="C753" t="s">
        <v>14</v>
      </c>
      <c r="D753" t="s">
        <v>9</v>
      </c>
      <c r="E753" t="s">
        <v>10</v>
      </c>
      <c r="F753" t="s">
        <v>10</v>
      </c>
      <c r="G753">
        <v>16</v>
      </c>
      <c r="H753">
        <v>6</v>
      </c>
      <c r="I753">
        <v>14</v>
      </c>
      <c r="J753">
        <v>2014</v>
      </c>
      <c r="K753">
        <v>1</v>
      </c>
      <c r="L753" s="1">
        <v>41965</v>
      </c>
      <c r="M753" s="1">
        <v>42212</v>
      </c>
      <c r="N753">
        <v>1</v>
      </c>
      <c r="O753" t="s">
        <v>16</v>
      </c>
      <c r="P753" t="s">
        <v>6</v>
      </c>
      <c r="Q753" t="s">
        <v>17</v>
      </c>
      <c r="R753" s="1">
        <v>41990</v>
      </c>
      <c r="S753" t="s">
        <v>17</v>
      </c>
      <c r="T753">
        <v>1</v>
      </c>
      <c r="U753">
        <v>3</v>
      </c>
      <c r="V753">
        <v>2</v>
      </c>
      <c r="W753">
        <v>1</v>
      </c>
      <c r="X753">
        <v>0</v>
      </c>
      <c r="Y753">
        <v>1</v>
      </c>
      <c r="Z753">
        <v>247</v>
      </c>
      <c r="AA753">
        <v>8.0983606560000005</v>
      </c>
      <c r="AB753">
        <v>4</v>
      </c>
      <c r="AC753">
        <v>4</v>
      </c>
      <c r="AD753" t="s">
        <v>8</v>
      </c>
      <c r="AE753">
        <v>11</v>
      </c>
      <c r="AF753">
        <v>2014</v>
      </c>
      <c r="AG753">
        <v>201411</v>
      </c>
      <c r="AH753">
        <v>7</v>
      </c>
      <c r="AI753">
        <v>2015</v>
      </c>
      <c r="AJ753">
        <v>201507</v>
      </c>
    </row>
    <row r="754" spans="1:36" x14ac:dyDescent="0.2">
      <c r="A754">
        <v>3000420786</v>
      </c>
      <c r="B754" t="s">
        <v>0</v>
      </c>
      <c r="C754" t="s">
        <v>1</v>
      </c>
      <c r="D754" t="s">
        <v>9</v>
      </c>
      <c r="E754" t="s">
        <v>10</v>
      </c>
      <c r="F754" t="s">
        <v>10</v>
      </c>
      <c r="G754">
        <v>13</v>
      </c>
      <c r="H754">
        <v>5</v>
      </c>
      <c r="I754">
        <v>11</v>
      </c>
      <c r="J754">
        <v>2014</v>
      </c>
      <c r="K754">
        <v>1</v>
      </c>
      <c r="L754" s="1">
        <v>41967</v>
      </c>
      <c r="M754" s="1">
        <v>42736</v>
      </c>
      <c r="N754">
        <v>1</v>
      </c>
      <c r="O754" t="s">
        <v>11</v>
      </c>
      <c r="P754" t="s">
        <v>12</v>
      </c>
      <c r="Q754" t="s">
        <v>7</v>
      </c>
      <c r="R754" t="s">
        <v>7</v>
      </c>
      <c r="S754" t="s">
        <v>12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769</v>
      </c>
      <c r="AA754">
        <v>25.213114749999999</v>
      </c>
      <c r="AB754">
        <v>6</v>
      </c>
      <c r="AC754">
        <v>0</v>
      </c>
      <c r="AD754" t="s">
        <v>13</v>
      </c>
      <c r="AE754">
        <v>11</v>
      </c>
      <c r="AF754">
        <v>2014</v>
      </c>
      <c r="AG754">
        <v>201411</v>
      </c>
      <c r="AH754">
        <v>1</v>
      </c>
      <c r="AI754">
        <v>2017</v>
      </c>
      <c r="AJ754">
        <v>201701</v>
      </c>
    </row>
    <row r="755" spans="1:36" x14ac:dyDescent="0.2">
      <c r="A755">
        <v>3001022379</v>
      </c>
      <c r="B755" t="s">
        <v>0</v>
      </c>
      <c r="C755" t="s">
        <v>14</v>
      </c>
      <c r="D755" t="s">
        <v>9</v>
      </c>
      <c r="E755" t="s">
        <v>15</v>
      </c>
      <c r="F755" t="s">
        <v>15</v>
      </c>
      <c r="G755">
        <v>19</v>
      </c>
      <c r="H755">
        <v>7</v>
      </c>
      <c r="I755">
        <v>17</v>
      </c>
      <c r="J755">
        <v>2014</v>
      </c>
      <c r="K755">
        <v>2</v>
      </c>
      <c r="L755" s="1">
        <v>41967</v>
      </c>
      <c r="M755" s="1">
        <v>41969</v>
      </c>
      <c r="N755">
        <v>0</v>
      </c>
      <c r="O755" t="s">
        <v>5</v>
      </c>
      <c r="P755" t="s">
        <v>6</v>
      </c>
      <c r="Q755" t="s">
        <v>7</v>
      </c>
      <c r="R755" t="s">
        <v>7</v>
      </c>
      <c r="S755" t="s">
        <v>6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1</v>
      </c>
      <c r="Z755">
        <v>2</v>
      </c>
      <c r="AA755">
        <v>6.5573771000000003E-2</v>
      </c>
      <c r="AB755">
        <v>1</v>
      </c>
      <c r="AC755">
        <v>2</v>
      </c>
      <c r="AD755" t="s">
        <v>18</v>
      </c>
      <c r="AE755">
        <v>11</v>
      </c>
      <c r="AF755">
        <v>2014</v>
      </c>
      <c r="AG755">
        <v>201411</v>
      </c>
      <c r="AH755">
        <v>11</v>
      </c>
      <c r="AI755">
        <v>2014</v>
      </c>
      <c r="AJ755">
        <v>201411</v>
      </c>
    </row>
    <row r="756" spans="1:36" x14ac:dyDescent="0.2">
      <c r="A756">
        <v>3001797375</v>
      </c>
      <c r="B756" t="s">
        <v>0</v>
      </c>
      <c r="C756" t="s">
        <v>14</v>
      </c>
      <c r="D756" t="s">
        <v>9</v>
      </c>
      <c r="E756" t="s">
        <v>3</v>
      </c>
      <c r="F756" t="s">
        <v>4</v>
      </c>
      <c r="G756">
        <v>9</v>
      </c>
      <c r="H756">
        <v>4</v>
      </c>
      <c r="I756">
        <v>7</v>
      </c>
      <c r="J756">
        <v>2014</v>
      </c>
      <c r="K756">
        <v>1</v>
      </c>
      <c r="L756" s="1">
        <v>41967</v>
      </c>
      <c r="M756" s="1">
        <v>42177</v>
      </c>
      <c r="N756">
        <v>1</v>
      </c>
      <c r="O756" t="s">
        <v>11</v>
      </c>
      <c r="P756" t="s">
        <v>12</v>
      </c>
      <c r="Q756" t="s">
        <v>7</v>
      </c>
      <c r="R756" t="s">
        <v>7</v>
      </c>
      <c r="S756" t="s">
        <v>12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210</v>
      </c>
      <c r="AA756">
        <v>6.8852459020000003</v>
      </c>
      <c r="AB756">
        <v>4</v>
      </c>
      <c r="AC756">
        <v>6</v>
      </c>
      <c r="AD756" t="s">
        <v>8</v>
      </c>
      <c r="AE756">
        <v>11</v>
      </c>
      <c r="AF756">
        <v>2014</v>
      </c>
      <c r="AG756">
        <v>201411</v>
      </c>
      <c r="AH756">
        <v>6</v>
      </c>
      <c r="AI756">
        <v>2015</v>
      </c>
      <c r="AJ756">
        <v>201506</v>
      </c>
    </row>
    <row r="757" spans="1:36" x14ac:dyDescent="0.2">
      <c r="A757">
        <v>3001905216</v>
      </c>
      <c r="B757" t="s">
        <v>0</v>
      </c>
      <c r="C757" t="s">
        <v>1</v>
      </c>
      <c r="D757" t="s">
        <v>9</v>
      </c>
      <c r="E757" t="s">
        <v>10</v>
      </c>
      <c r="F757" t="s">
        <v>10</v>
      </c>
      <c r="G757">
        <v>8</v>
      </c>
      <c r="H757">
        <v>3</v>
      </c>
      <c r="I757">
        <v>5</v>
      </c>
      <c r="J757">
        <v>2014</v>
      </c>
      <c r="K757">
        <v>1</v>
      </c>
      <c r="L757" s="1">
        <v>41967</v>
      </c>
      <c r="M757" s="1">
        <v>42736</v>
      </c>
      <c r="N757">
        <v>1</v>
      </c>
      <c r="O757" t="s">
        <v>11</v>
      </c>
      <c r="P757" t="s">
        <v>12</v>
      </c>
      <c r="Q757" t="s">
        <v>7</v>
      </c>
      <c r="R757" t="s">
        <v>7</v>
      </c>
      <c r="S757" t="s">
        <v>12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769</v>
      </c>
      <c r="AA757">
        <v>25.213114749999999</v>
      </c>
      <c r="AB757">
        <v>6</v>
      </c>
      <c r="AC757">
        <v>0</v>
      </c>
      <c r="AD757" t="s">
        <v>13</v>
      </c>
      <c r="AE757">
        <v>11</v>
      </c>
      <c r="AF757">
        <v>2014</v>
      </c>
      <c r="AG757">
        <v>201411</v>
      </c>
      <c r="AH757">
        <v>1</v>
      </c>
      <c r="AI757">
        <v>2017</v>
      </c>
      <c r="AJ757">
        <v>201701</v>
      </c>
    </row>
    <row r="758" spans="1:36" x14ac:dyDescent="0.2">
      <c r="A758">
        <v>3001974258</v>
      </c>
      <c r="B758" t="s">
        <v>0</v>
      </c>
      <c r="C758" t="s">
        <v>14</v>
      </c>
      <c r="D758" t="s">
        <v>9</v>
      </c>
      <c r="E758" t="s">
        <v>3</v>
      </c>
      <c r="F758" t="s">
        <v>4</v>
      </c>
      <c r="G758">
        <v>16</v>
      </c>
      <c r="H758">
        <v>6</v>
      </c>
      <c r="I758">
        <v>14</v>
      </c>
      <c r="J758">
        <v>2014</v>
      </c>
      <c r="K758">
        <v>1</v>
      </c>
      <c r="L758" s="1">
        <v>41967</v>
      </c>
      <c r="M758" s="1">
        <v>42278</v>
      </c>
      <c r="N758">
        <v>1</v>
      </c>
      <c r="O758" t="s">
        <v>11</v>
      </c>
      <c r="P758" t="s">
        <v>12</v>
      </c>
      <c r="Q758" t="s">
        <v>7</v>
      </c>
      <c r="R758" t="s">
        <v>7</v>
      </c>
      <c r="S758" t="s">
        <v>12</v>
      </c>
      <c r="T758">
        <v>0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311</v>
      </c>
      <c r="AA758">
        <v>10.196721309999999</v>
      </c>
      <c r="AB758">
        <v>4</v>
      </c>
      <c r="AC758">
        <v>5</v>
      </c>
      <c r="AD758" t="s">
        <v>8</v>
      </c>
      <c r="AE758">
        <v>11</v>
      </c>
      <c r="AF758">
        <v>2014</v>
      </c>
      <c r="AG758">
        <v>201411</v>
      </c>
      <c r="AH758">
        <v>10</v>
      </c>
      <c r="AI758">
        <v>2015</v>
      </c>
      <c r="AJ758">
        <v>201510</v>
      </c>
    </row>
    <row r="759" spans="1:36" x14ac:dyDescent="0.2">
      <c r="A759">
        <v>3001987320</v>
      </c>
      <c r="B759" t="s">
        <v>0</v>
      </c>
      <c r="C759" t="s">
        <v>14</v>
      </c>
      <c r="D759" t="s">
        <v>2</v>
      </c>
      <c r="E759" t="s">
        <v>15</v>
      </c>
      <c r="F759" t="s">
        <v>15</v>
      </c>
      <c r="G759">
        <v>6</v>
      </c>
      <c r="H759">
        <v>3</v>
      </c>
      <c r="I759">
        <v>4</v>
      </c>
      <c r="J759">
        <v>2014</v>
      </c>
      <c r="K759">
        <v>1</v>
      </c>
      <c r="L759" s="1">
        <v>41968</v>
      </c>
      <c r="M759" s="1">
        <v>42375</v>
      </c>
      <c r="N759">
        <v>1</v>
      </c>
      <c r="O759" t="s">
        <v>11</v>
      </c>
      <c r="P759" t="s">
        <v>21</v>
      </c>
      <c r="Q759" t="s">
        <v>12</v>
      </c>
      <c r="R759" s="1">
        <v>42010</v>
      </c>
      <c r="S759" t="s">
        <v>12</v>
      </c>
      <c r="T759">
        <v>1</v>
      </c>
      <c r="U759">
        <v>2</v>
      </c>
      <c r="V759">
        <v>1</v>
      </c>
      <c r="W759">
        <v>1</v>
      </c>
      <c r="X759">
        <v>0</v>
      </c>
      <c r="Y759">
        <v>1</v>
      </c>
      <c r="Z759">
        <v>407</v>
      </c>
      <c r="AA759">
        <v>13.3442623</v>
      </c>
      <c r="AB759">
        <v>5</v>
      </c>
      <c r="AC759">
        <v>4</v>
      </c>
      <c r="AD759" t="s">
        <v>8</v>
      </c>
      <c r="AE759">
        <v>11</v>
      </c>
      <c r="AF759">
        <v>2014</v>
      </c>
      <c r="AG759">
        <v>201411</v>
      </c>
      <c r="AH759">
        <v>1</v>
      </c>
      <c r="AI759">
        <v>2016</v>
      </c>
      <c r="AJ759">
        <v>201601</v>
      </c>
    </row>
    <row r="760" spans="1:36" x14ac:dyDescent="0.2">
      <c r="A760">
        <v>3002389800</v>
      </c>
      <c r="B760" t="s">
        <v>0</v>
      </c>
      <c r="C760" t="s">
        <v>1</v>
      </c>
      <c r="D760" t="s">
        <v>2</v>
      </c>
      <c r="E760" t="s">
        <v>15</v>
      </c>
      <c r="F760" t="s">
        <v>15</v>
      </c>
      <c r="G760">
        <v>18</v>
      </c>
      <c r="H760">
        <v>7</v>
      </c>
      <c r="I760">
        <v>16</v>
      </c>
      <c r="J760">
        <v>2014</v>
      </c>
      <c r="K760">
        <v>1</v>
      </c>
      <c r="L760" s="1">
        <v>41968</v>
      </c>
      <c r="M760" s="1">
        <v>41969</v>
      </c>
      <c r="N760">
        <v>1</v>
      </c>
      <c r="O760" t="s">
        <v>5</v>
      </c>
      <c r="P760" t="s">
        <v>6</v>
      </c>
      <c r="Q760" t="s">
        <v>7</v>
      </c>
      <c r="R760" t="s">
        <v>7</v>
      </c>
      <c r="S760" t="s">
        <v>6</v>
      </c>
      <c r="T760">
        <v>0</v>
      </c>
      <c r="U760">
        <v>1</v>
      </c>
      <c r="V760">
        <v>0</v>
      </c>
      <c r="W760">
        <v>1</v>
      </c>
      <c r="X760">
        <v>0</v>
      </c>
      <c r="Y760">
        <v>0</v>
      </c>
      <c r="Z760">
        <v>1</v>
      </c>
      <c r="AA760">
        <v>3.2786885000000002E-2</v>
      </c>
      <c r="AB760">
        <v>1</v>
      </c>
      <c r="AC760">
        <v>6</v>
      </c>
      <c r="AD760" t="s">
        <v>8</v>
      </c>
      <c r="AE760">
        <v>11</v>
      </c>
      <c r="AF760">
        <v>2014</v>
      </c>
      <c r="AG760">
        <v>201411</v>
      </c>
      <c r="AH760">
        <v>11</v>
      </c>
      <c r="AI760">
        <v>2014</v>
      </c>
      <c r="AJ760">
        <v>201411</v>
      </c>
    </row>
    <row r="761" spans="1:36" x14ac:dyDescent="0.2">
      <c r="A761">
        <v>3002389803</v>
      </c>
      <c r="B761" t="s">
        <v>0</v>
      </c>
      <c r="C761" t="s">
        <v>1</v>
      </c>
      <c r="D761" t="s">
        <v>2</v>
      </c>
      <c r="E761" t="s">
        <v>15</v>
      </c>
      <c r="F761" t="s">
        <v>15</v>
      </c>
      <c r="G761">
        <v>16</v>
      </c>
      <c r="H761">
        <v>6</v>
      </c>
      <c r="I761">
        <v>14</v>
      </c>
      <c r="J761">
        <v>2014</v>
      </c>
      <c r="K761">
        <v>1</v>
      </c>
      <c r="L761" s="1">
        <v>41968</v>
      </c>
      <c r="M761" s="1">
        <v>41969</v>
      </c>
      <c r="N761">
        <v>1</v>
      </c>
      <c r="O761" t="s">
        <v>5</v>
      </c>
      <c r="P761" t="s">
        <v>6</v>
      </c>
      <c r="Q761" t="s">
        <v>7</v>
      </c>
      <c r="R761" t="s">
        <v>7</v>
      </c>
      <c r="S761" t="s">
        <v>6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3.2786885000000002E-2</v>
      </c>
      <c r="AB761">
        <v>1</v>
      </c>
      <c r="AC761">
        <v>6</v>
      </c>
      <c r="AD761" t="s">
        <v>8</v>
      </c>
      <c r="AE761">
        <v>11</v>
      </c>
      <c r="AF761">
        <v>2014</v>
      </c>
      <c r="AG761">
        <v>201411</v>
      </c>
      <c r="AH761">
        <v>11</v>
      </c>
      <c r="AI761">
        <v>2014</v>
      </c>
      <c r="AJ761">
        <v>201411</v>
      </c>
    </row>
    <row r="762" spans="1:36" x14ac:dyDescent="0.2">
      <c r="A762">
        <v>3001991721</v>
      </c>
      <c r="B762" t="s">
        <v>0</v>
      </c>
      <c r="C762" t="s">
        <v>14</v>
      </c>
      <c r="D762" t="s">
        <v>9</v>
      </c>
      <c r="E762" t="s">
        <v>10</v>
      </c>
      <c r="F762" t="s">
        <v>10</v>
      </c>
      <c r="G762">
        <v>6</v>
      </c>
      <c r="H762">
        <v>3</v>
      </c>
      <c r="I762">
        <v>4</v>
      </c>
      <c r="J762">
        <v>2014</v>
      </c>
      <c r="K762">
        <v>1</v>
      </c>
      <c r="L762" s="1">
        <v>41970</v>
      </c>
      <c r="M762" s="1">
        <v>41974</v>
      </c>
      <c r="N762">
        <v>1</v>
      </c>
      <c r="O762" t="s">
        <v>11</v>
      </c>
      <c r="P762" t="s">
        <v>12</v>
      </c>
      <c r="Q762" t="s">
        <v>7</v>
      </c>
      <c r="R762" t="s">
        <v>7</v>
      </c>
      <c r="S762" t="s">
        <v>12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4</v>
      </c>
      <c r="AA762">
        <v>0.13114754100000001</v>
      </c>
      <c r="AB762">
        <v>1</v>
      </c>
      <c r="AC762">
        <v>6</v>
      </c>
      <c r="AD762" t="s">
        <v>8</v>
      </c>
      <c r="AE762">
        <v>11</v>
      </c>
      <c r="AF762">
        <v>2014</v>
      </c>
      <c r="AG762">
        <v>201411</v>
      </c>
      <c r="AH762">
        <v>12</v>
      </c>
      <c r="AI762">
        <v>2014</v>
      </c>
      <c r="AJ762">
        <v>201412</v>
      </c>
    </row>
    <row r="763" spans="1:36" x14ac:dyDescent="0.2">
      <c r="A763">
        <v>3001583256</v>
      </c>
      <c r="B763" t="s">
        <v>0</v>
      </c>
      <c r="C763" t="s">
        <v>14</v>
      </c>
      <c r="D763" t="s">
        <v>9</v>
      </c>
      <c r="E763" t="s">
        <v>10</v>
      </c>
      <c r="F763" t="s">
        <v>10</v>
      </c>
      <c r="G763">
        <v>11</v>
      </c>
      <c r="H763">
        <v>5</v>
      </c>
      <c r="I763">
        <v>9</v>
      </c>
      <c r="J763">
        <v>2014</v>
      </c>
      <c r="K763">
        <v>1</v>
      </c>
      <c r="L763" s="1">
        <v>41970</v>
      </c>
      <c r="M763" s="1">
        <v>41974</v>
      </c>
      <c r="N763">
        <v>1</v>
      </c>
      <c r="O763" t="s">
        <v>11</v>
      </c>
      <c r="P763" t="s">
        <v>12</v>
      </c>
      <c r="Q763" t="s">
        <v>7</v>
      </c>
      <c r="R763" t="s">
        <v>7</v>
      </c>
      <c r="S763" t="s">
        <v>12</v>
      </c>
      <c r="T763">
        <v>0</v>
      </c>
      <c r="U763">
        <v>1</v>
      </c>
      <c r="V763">
        <v>0</v>
      </c>
      <c r="W763">
        <v>1</v>
      </c>
      <c r="X763">
        <v>0</v>
      </c>
      <c r="Y763">
        <v>0</v>
      </c>
      <c r="Z763">
        <v>4</v>
      </c>
      <c r="AA763">
        <v>0.13114754100000001</v>
      </c>
      <c r="AB763">
        <v>1</v>
      </c>
      <c r="AC763">
        <v>6</v>
      </c>
      <c r="AD763" t="s">
        <v>8</v>
      </c>
      <c r="AE763">
        <v>11</v>
      </c>
      <c r="AF763">
        <v>2014</v>
      </c>
      <c r="AG763">
        <v>201411</v>
      </c>
      <c r="AH763">
        <v>12</v>
      </c>
      <c r="AI763">
        <v>2014</v>
      </c>
      <c r="AJ763">
        <v>201412</v>
      </c>
    </row>
    <row r="764" spans="1:36" x14ac:dyDescent="0.2">
      <c r="A764">
        <v>3002308593</v>
      </c>
      <c r="B764" t="s">
        <v>0</v>
      </c>
      <c r="C764" t="s">
        <v>14</v>
      </c>
      <c r="D764" t="s">
        <v>9</v>
      </c>
      <c r="E764" t="s">
        <v>10</v>
      </c>
      <c r="F764" t="s">
        <v>10</v>
      </c>
      <c r="G764">
        <v>8</v>
      </c>
      <c r="H764">
        <v>4</v>
      </c>
      <c r="I764">
        <v>6</v>
      </c>
      <c r="J764">
        <v>2014</v>
      </c>
      <c r="K764">
        <v>1</v>
      </c>
      <c r="L764" s="1">
        <v>41970</v>
      </c>
      <c r="M764" s="1">
        <v>41974</v>
      </c>
      <c r="N764">
        <v>1</v>
      </c>
      <c r="O764" t="s">
        <v>11</v>
      </c>
      <c r="P764" t="s">
        <v>12</v>
      </c>
      <c r="Q764" t="s">
        <v>7</v>
      </c>
      <c r="R764" t="s">
        <v>7</v>
      </c>
      <c r="S764" t="s">
        <v>12</v>
      </c>
      <c r="T764">
        <v>0</v>
      </c>
      <c r="U764">
        <v>1</v>
      </c>
      <c r="V764">
        <v>0</v>
      </c>
      <c r="W764">
        <v>1</v>
      </c>
      <c r="X764">
        <v>0</v>
      </c>
      <c r="Y764">
        <v>0</v>
      </c>
      <c r="Z764">
        <v>4</v>
      </c>
      <c r="AA764">
        <v>0.13114754100000001</v>
      </c>
      <c r="AB764">
        <v>1</v>
      </c>
      <c r="AC764">
        <v>6</v>
      </c>
      <c r="AD764" t="s">
        <v>8</v>
      </c>
      <c r="AE764">
        <v>11</v>
      </c>
      <c r="AF764">
        <v>2014</v>
      </c>
      <c r="AG764">
        <v>201411</v>
      </c>
      <c r="AH764">
        <v>12</v>
      </c>
      <c r="AI764">
        <v>2014</v>
      </c>
      <c r="AJ764">
        <v>201412</v>
      </c>
    </row>
    <row r="765" spans="1:36" x14ac:dyDescent="0.2">
      <c r="A765">
        <v>3002392881</v>
      </c>
      <c r="B765" t="s">
        <v>0</v>
      </c>
      <c r="C765" t="s">
        <v>1</v>
      </c>
      <c r="D765" t="s">
        <v>9</v>
      </c>
      <c r="E765" t="s">
        <v>10</v>
      </c>
      <c r="F765" t="s">
        <v>10</v>
      </c>
      <c r="G765">
        <v>2</v>
      </c>
      <c r="H765">
        <v>1</v>
      </c>
      <c r="I765">
        <v>0</v>
      </c>
      <c r="J765">
        <v>2014</v>
      </c>
      <c r="K765">
        <v>1</v>
      </c>
      <c r="L765" s="1">
        <v>41970</v>
      </c>
      <c r="M765" s="1">
        <v>41974</v>
      </c>
      <c r="N765">
        <v>1</v>
      </c>
      <c r="O765" t="s">
        <v>11</v>
      </c>
      <c r="P765" t="s">
        <v>12</v>
      </c>
      <c r="Q765" t="s">
        <v>7</v>
      </c>
      <c r="R765" t="s">
        <v>7</v>
      </c>
      <c r="S765" t="s">
        <v>12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4</v>
      </c>
      <c r="AA765">
        <v>0.13114754100000001</v>
      </c>
      <c r="AB765">
        <v>1</v>
      </c>
      <c r="AC765">
        <v>6</v>
      </c>
      <c r="AD765" t="s">
        <v>8</v>
      </c>
      <c r="AE765">
        <v>11</v>
      </c>
      <c r="AF765">
        <v>2014</v>
      </c>
      <c r="AG765">
        <v>201411</v>
      </c>
      <c r="AH765">
        <v>12</v>
      </c>
      <c r="AI765">
        <v>2014</v>
      </c>
      <c r="AJ765">
        <v>201412</v>
      </c>
    </row>
    <row r="766" spans="1:36" x14ac:dyDescent="0.2">
      <c r="A766">
        <v>3000334902</v>
      </c>
      <c r="B766" t="s">
        <v>0</v>
      </c>
      <c r="C766" t="s">
        <v>14</v>
      </c>
      <c r="D766" t="s">
        <v>2</v>
      </c>
      <c r="E766" t="s">
        <v>15</v>
      </c>
      <c r="F766" t="s">
        <v>15</v>
      </c>
      <c r="G766">
        <v>14</v>
      </c>
      <c r="H766">
        <v>6</v>
      </c>
      <c r="I766">
        <v>12</v>
      </c>
      <c r="J766">
        <v>2014</v>
      </c>
      <c r="K766">
        <v>1</v>
      </c>
      <c r="L766" s="1">
        <v>41971</v>
      </c>
      <c r="M766" s="1">
        <v>42736</v>
      </c>
      <c r="N766">
        <v>1</v>
      </c>
      <c r="O766" t="s">
        <v>3</v>
      </c>
      <c r="P766" t="s">
        <v>29</v>
      </c>
      <c r="Q766" t="s">
        <v>26</v>
      </c>
      <c r="R766" s="1">
        <v>42159</v>
      </c>
      <c r="S766" t="s">
        <v>26</v>
      </c>
      <c r="T766">
        <v>1</v>
      </c>
      <c r="U766">
        <v>2</v>
      </c>
      <c r="V766">
        <v>1</v>
      </c>
      <c r="W766">
        <v>0</v>
      </c>
      <c r="X766">
        <v>0</v>
      </c>
      <c r="Y766">
        <v>0</v>
      </c>
      <c r="Z766">
        <v>765</v>
      </c>
      <c r="AA766">
        <v>25.081967209999998</v>
      </c>
      <c r="AB766">
        <v>6</v>
      </c>
      <c r="AC766">
        <v>0</v>
      </c>
      <c r="AD766" t="s">
        <v>13</v>
      </c>
      <c r="AE766">
        <v>11</v>
      </c>
      <c r="AF766">
        <v>2014</v>
      </c>
      <c r="AG766">
        <v>201411</v>
      </c>
      <c r="AH766">
        <v>1</v>
      </c>
      <c r="AI766">
        <v>2017</v>
      </c>
      <c r="AJ766">
        <v>201701</v>
      </c>
    </row>
    <row r="767" spans="1:36" x14ac:dyDescent="0.2">
      <c r="A767">
        <v>3002392188</v>
      </c>
      <c r="B767" t="s">
        <v>0</v>
      </c>
      <c r="C767" t="s">
        <v>1</v>
      </c>
      <c r="D767" t="s">
        <v>9</v>
      </c>
      <c r="E767" t="s">
        <v>10</v>
      </c>
      <c r="F767" t="s">
        <v>10</v>
      </c>
      <c r="G767">
        <v>2</v>
      </c>
      <c r="H767">
        <v>1</v>
      </c>
      <c r="I767">
        <v>0</v>
      </c>
      <c r="J767">
        <v>2014</v>
      </c>
      <c r="K767">
        <v>1</v>
      </c>
      <c r="L767" s="1">
        <v>41971</v>
      </c>
      <c r="M767" s="1">
        <v>41990</v>
      </c>
      <c r="N767">
        <v>1</v>
      </c>
      <c r="O767" t="s">
        <v>11</v>
      </c>
      <c r="P767" t="s">
        <v>12</v>
      </c>
      <c r="Q767" t="s">
        <v>7</v>
      </c>
      <c r="R767" t="s">
        <v>7</v>
      </c>
      <c r="S767" t="s">
        <v>12</v>
      </c>
      <c r="T767">
        <v>0</v>
      </c>
      <c r="U767">
        <v>1</v>
      </c>
      <c r="V767">
        <v>0</v>
      </c>
      <c r="W767">
        <v>1</v>
      </c>
      <c r="X767">
        <v>0</v>
      </c>
      <c r="Y767">
        <v>1</v>
      </c>
      <c r="Z767">
        <v>19</v>
      </c>
      <c r="AA767">
        <v>0.62295082000000002</v>
      </c>
      <c r="AB767">
        <v>1</v>
      </c>
      <c r="AC767">
        <v>3</v>
      </c>
      <c r="AD767" t="s">
        <v>8</v>
      </c>
      <c r="AE767">
        <v>11</v>
      </c>
      <c r="AF767">
        <v>2014</v>
      </c>
      <c r="AG767">
        <v>201411</v>
      </c>
      <c r="AH767">
        <v>12</v>
      </c>
      <c r="AI767">
        <v>2014</v>
      </c>
      <c r="AJ767">
        <v>201412</v>
      </c>
    </row>
    <row r="768" spans="1:36" x14ac:dyDescent="0.2">
      <c r="A768">
        <v>3001778442</v>
      </c>
      <c r="B768" t="s">
        <v>0</v>
      </c>
      <c r="C768" t="s">
        <v>1</v>
      </c>
      <c r="D768" t="s">
        <v>9</v>
      </c>
      <c r="E768" t="s">
        <v>10</v>
      </c>
      <c r="F768" t="s">
        <v>10</v>
      </c>
      <c r="G768">
        <v>7</v>
      </c>
      <c r="H768">
        <v>3</v>
      </c>
      <c r="I768">
        <v>5</v>
      </c>
      <c r="J768">
        <v>2014</v>
      </c>
      <c r="K768">
        <v>1</v>
      </c>
      <c r="L768" s="1">
        <v>41974</v>
      </c>
      <c r="M768" s="1">
        <v>42031</v>
      </c>
      <c r="N768">
        <v>1</v>
      </c>
      <c r="O768" t="s">
        <v>3</v>
      </c>
      <c r="P768" t="s">
        <v>29</v>
      </c>
      <c r="Q768" t="s">
        <v>26</v>
      </c>
      <c r="R768" s="1">
        <v>41976</v>
      </c>
      <c r="S768" t="s">
        <v>26</v>
      </c>
      <c r="T768">
        <v>1</v>
      </c>
      <c r="U768">
        <v>2</v>
      </c>
      <c r="V768">
        <v>1</v>
      </c>
      <c r="W768">
        <v>1</v>
      </c>
      <c r="X768">
        <v>0</v>
      </c>
      <c r="Y768">
        <v>0</v>
      </c>
      <c r="Z768">
        <v>57</v>
      </c>
      <c r="AA768">
        <v>1.868852459</v>
      </c>
      <c r="AB768">
        <v>2</v>
      </c>
      <c r="AC768">
        <v>6</v>
      </c>
      <c r="AD768" t="s">
        <v>8</v>
      </c>
      <c r="AE768">
        <v>12</v>
      </c>
      <c r="AF768">
        <v>2014</v>
      </c>
      <c r="AG768">
        <v>201412</v>
      </c>
      <c r="AH768">
        <v>1</v>
      </c>
      <c r="AI768">
        <v>2015</v>
      </c>
      <c r="AJ768">
        <v>201501</v>
      </c>
    </row>
    <row r="769" spans="1:36" x14ac:dyDescent="0.2">
      <c r="A769">
        <v>3002122224</v>
      </c>
      <c r="B769" t="s">
        <v>0</v>
      </c>
      <c r="C769" t="s">
        <v>1</v>
      </c>
      <c r="D769" t="s">
        <v>9</v>
      </c>
      <c r="E769" t="s">
        <v>15</v>
      </c>
      <c r="F769" t="s">
        <v>15</v>
      </c>
      <c r="G769">
        <v>5</v>
      </c>
      <c r="H769">
        <v>2</v>
      </c>
      <c r="I769">
        <v>2</v>
      </c>
      <c r="J769">
        <v>2014</v>
      </c>
      <c r="K769">
        <v>1</v>
      </c>
      <c r="L769" s="1">
        <v>41974</v>
      </c>
      <c r="M769" s="1">
        <v>42236</v>
      </c>
      <c r="N769">
        <v>1</v>
      </c>
      <c r="O769" t="s">
        <v>27</v>
      </c>
      <c r="P769" t="s">
        <v>21</v>
      </c>
      <c r="Q769" t="s">
        <v>21</v>
      </c>
      <c r="R769" s="1">
        <v>42139</v>
      </c>
      <c r="S769" t="s">
        <v>21</v>
      </c>
      <c r="T769">
        <v>0</v>
      </c>
      <c r="U769">
        <v>2</v>
      </c>
      <c r="V769">
        <v>1</v>
      </c>
      <c r="W769">
        <v>1</v>
      </c>
      <c r="X769">
        <v>0</v>
      </c>
      <c r="Y769">
        <v>0</v>
      </c>
      <c r="Z769">
        <v>262</v>
      </c>
      <c r="AA769">
        <v>8.5901639339999996</v>
      </c>
      <c r="AB769">
        <v>4</v>
      </c>
      <c r="AC769">
        <v>5</v>
      </c>
      <c r="AD769" t="s">
        <v>8</v>
      </c>
      <c r="AE769">
        <v>12</v>
      </c>
      <c r="AF769">
        <v>2014</v>
      </c>
      <c r="AG769">
        <v>201412</v>
      </c>
      <c r="AH769">
        <v>8</v>
      </c>
      <c r="AI769">
        <v>2015</v>
      </c>
      <c r="AJ769">
        <v>201508</v>
      </c>
    </row>
    <row r="770" spans="1:36" x14ac:dyDescent="0.2">
      <c r="A770">
        <v>3002303781</v>
      </c>
      <c r="B770" t="s">
        <v>0</v>
      </c>
      <c r="C770" t="s">
        <v>14</v>
      </c>
      <c r="D770" t="s">
        <v>9</v>
      </c>
      <c r="E770" t="s">
        <v>10</v>
      </c>
      <c r="F770" t="s">
        <v>10</v>
      </c>
      <c r="G770">
        <v>6</v>
      </c>
      <c r="H770">
        <v>3</v>
      </c>
      <c r="I770">
        <v>4</v>
      </c>
      <c r="J770">
        <v>2014</v>
      </c>
      <c r="K770">
        <v>1</v>
      </c>
      <c r="L770" s="1">
        <v>41974</v>
      </c>
      <c r="M770" s="1">
        <v>42031</v>
      </c>
      <c r="N770">
        <v>1</v>
      </c>
      <c r="O770" t="s">
        <v>3</v>
      </c>
      <c r="P770" t="s">
        <v>29</v>
      </c>
      <c r="Q770" t="s">
        <v>26</v>
      </c>
      <c r="R770" s="1">
        <v>41976</v>
      </c>
      <c r="S770" t="s">
        <v>26</v>
      </c>
      <c r="T770">
        <v>1</v>
      </c>
      <c r="U770">
        <v>2</v>
      </c>
      <c r="V770">
        <v>1</v>
      </c>
      <c r="W770">
        <v>1</v>
      </c>
      <c r="X770">
        <v>0</v>
      </c>
      <c r="Y770">
        <v>0</v>
      </c>
      <c r="Z770">
        <v>57</v>
      </c>
      <c r="AA770">
        <v>1.868852459</v>
      </c>
      <c r="AB770">
        <v>2</v>
      </c>
      <c r="AC770">
        <v>6</v>
      </c>
      <c r="AD770" t="s">
        <v>8</v>
      </c>
      <c r="AE770">
        <v>12</v>
      </c>
      <c r="AF770">
        <v>2014</v>
      </c>
      <c r="AG770">
        <v>201412</v>
      </c>
      <c r="AH770">
        <v>1</v>
      </c>
      <c r="AI770">
        <v>2015</v>
      </c>
      <c r="AJ770">
        <v>201501</v>
      </c>
    </row>
    <row r="771" spans="1:36" x14ac:dyDescent="0.2">
      <c r="A771">
        <v>3002304708</v>
      </c>
      <c r="B771" t="s">
        <v>0</v>
      </c>
      <c r="C771" t="s">
        <v>1</v>
      </c>
      <c r="D771" t="s">
        <v>9</v>
      </c>
      <c r="E771" t="s">
        <v>10</v>
      </c>
      <c r="F771" t="s">
        <v>10</v>
      </c>
      <c r="G771">
        <v>3</v>
      </c>
      <c r="H771">
        <v>2</v>
      </c>
      <c r="I771">
        <v>1</v>
      </c>
      <c r="J771">
        <v>2014</v>
      </c>
      <c r="K771">
        <v>1</v>
      </c>
      <c r="L771" s="1">
        <v>41974</v>
      </c>
      <c r="M771" s="1">
        <v>42031</v>
      </c>
      <c r="N771">
        <v>1</v>
      </c>
      <c r="O771" t="s">
        <v>3</v>
      </c>
      <c r="P771" t="s">
        <v>29</v>
      </c>
      <c r="Q771" t="s">
        <v>26</v>
      </c>
      <c r="R771" s="1">
        <v>41976</v>
      </c>
      <c r="S771" t="s">
        <v>26</v>
      </c>
      <c r="T771">
        <v>1</v>
      </c>
      <c r="U771">
        <v>2</v>
      </c>
      <c r="V771">
        <v>1</v>
      </c>
      <c r="W771">
        <v>1</v>
      </c>
      <c r="X771">
        <v>0</v>
      </c>
      <c r="Y771">
        <v>0</v>
      </c>
      <c r="Z771">
        <v>57</v>
      </c>
      <c r="AA771">
        <v>1.868852459</v>
      </c>
      <c r="AB771">
        <v>2</v>
      </c>
      <c r="AC771">
        <v>6</v>
      </c>
      <c r="AD771" t="s">
        <v>8</v>
      </c>
      <c r="AE771">
        <v>12</v>
      </c>
      <c r="AF771">
        <v>2014</v>
      </c>
      <c r="AG771">
        <v>201412</v>
      </c>
      <c r="AH771">
        <v>1</v>
      </c>
      <c r="AI771">
        <v>2015</v>
      </c>
      <c r="AJ771">
        <v>201501</v>
      </c>
    </row>
    <row r="772" spans="1:36" x14ac:dyDescent="0.2">
      <c r="A772">
        <v>3000938220</v>
      </c>
      <c r="B772" t="s">
        <v>0</v>
      </c>
      <c r="C772" t="s">
        <v>1</v>
      </c>
      <c r="D772" t="s">
        <v>2</v>
      </c>
      <c r="E772" t="s">
        <v>10</v>
      </c>
      <c r="F772" t="s">
        <v>10</v>
      </c>
      <c r="G772">
        <v>19</v>
      </c>
      <c r="H772">
        <v>7</v>
      </c>
      <c r="I772">
        <v>16</v>
      </c>
      <c r="J772">
        <v>2014</v>
      </c>
      <c r="K772">
        <v>2</v>
      </c>
      <c r="L772" s="1">
        <v>41975</v>
      </c>
      <c r="M772" s="1">
        <v>42169</v>
      </c>
      <c r="N772">
        <v>0</v>
      </c>
      <c r="O772" t="s">
        <v>16</v>
      </c>
      <c r="P772" t="s">
        <v>6</v>
      </c>
      <c r="Q772" t="s">
        <v>17</v>
      </c>
      <c r="R772" s="1">
        <v>41982</v>
      </c>
      <c r="S772" t="s">
        <v>17</v>
      </c>
      <c r="T772">
        <v>1</v>
      </c>
      <c r="U772">
        <v>4</v>
      </c>
      <c r="V772">
        <v>3</v>
      </c>
      <c r="W772">
        <v>1</v>
      </c>
      <c r="X772">
        <v>1</v>
      </c>
      <c r="Y772">
        <v>1</v>
      </c>
      <c r="Z772">
        <v>194</v>
      </c>
      <c r="AA772">
        <v>6.3606557380000002</v>
      </c>
      <c r="AB772">
        <v>4</v>
      </c>
      <c r="AC772">
        <v>2</v>
      </c>
      <c r="AD772" t="s">
        <v>18</v>
      </c>
      <c r="AE772">
        <v>12</v>
      </c>
      <c r="AF772">
        <v>2014</v>
      </c>
      <c r="AG772">
        <v>201412</v>
      </c>
      <c r="AH772">
        <v>6</v>
      </c>
      <c r="AI772">
        <v>2015</v>
      </c>
      <c r="AJ772">
        <v>201506</v>
      </c>
    </row>
    <row r="773" spans="1:36" x14ac:dyDescent="0.2">
      <c r="A773">
        <v>3000820800</v>
      </c>
      <c r="B773" t="s">
        <v>0</v>
      </c>
      <c r="C773" t="s">
        <v>1</v>
      </c>
      <c r="D773" t="s">
        <v>9</v>
      </c>
      <c r="E773" t="s">
        <v>10</v>
      </c>
      <c r="F773" t="s">
        <v>10</v>
      </c>
      <c r="G773">
        <v>19</v>
      </c>
      <c r="H773">
        <v>7</v>
      </c>
      <c r="I773">
        <v>17</v>
      </c>
      <c r="J773">
        <v>2014</v>
      </c>
      <c r="K773">
        <v>1</v>
      </c>
      <c r="L773" s="1">
        <v>41975</v>
      </c>
      <c r="M773" s="1">
        <v>42209</v>
      </c>
      <c r="N773">
        <v>1</v>
      </c>
      <c r="O773" t="s">
        <v>37</v>
      </c>
      <c r="P773" t="s">
        <v>6</v>
      </c>
      <c r="Q773" t="s">
        <v>6</v>
      </c>
      <c r="R773" s="1">
        <v>42032</v>
      </c>
      <c r="S773" t="s">
        <v>17</v>
      </c>
      <c r="T773">
        <v>1</v>
      </c>
      <c r="U773">
        <v>4</v>
      </c>
      <c r="V773">
        <v>3</v>
      </c>
      <c r="W773">
        <v>1</v>
      </c>
      <c r="X773">
        <v>1</v>
      </c>
      <c r="Y773">
        <v>0</v>
      </c>
      <c r="Z773">
        <v>234</v>
      </c>
      <c r="AA773">
        <v>7.6721311480000001</v>
      </c>
      <c r="AB773">
        <v>4</v>
      </c>
      <c r="AC773">
        <v>5</v>
      </c>
      <c r="AD773" t="s">
        <v>18</v>
      </c>
      <c r="AE773">
        <v>12</v>
      </c>
      <c r="AF773">
        <v>2014</v>
      </c>
      <c r="AG773">
        <v>201412</v>
      </c>
      <c r="AH773">
        <v>7</v>
      </c>
      <c r="AI773">
        <v>2015</v>
      </c>
      <c r="AJ773">
        <v>201507</v>
      </c>
    </row>
    <row r="774" spans="1:36" x14ac:dyDescent="0.2">
      <c r="A774">
        <v>3001898334</v>
      </c>
      <c r="B774" t="s">
        <v>0</v>
      </c>
      <c r="C774" t="s">
        <v>1</v>
      </c>
      <c r="D774" t="s">
        <v>9</v>
      </c>
      <c r="E774" t="s">
        <v>15</v>
      </c>
      <c r="F774" t="s">
        <v>15</v>
      </c>
      <c r="G774">
        <v>6</v>
      </c>
      <c r="H774">
        <v>3</v>
      </c>
      <c r="I774">
        <v>4</v>
      </c>
      <c r="J774">
        <v>2014</v>
      </c>
      <c r="K774">
        <v>1</v>
      </c>
      <c r="L774" s="1">
        <v>41975</v>
      </c>
      <c r="M774" s="1">
        <v>42635</v>
      </c>
      <c r="N774">
        <v>1</v>
      </c>
      <c r="O774" t="s">
        <v>11</v>
      </c>
      <c r="P774" t="s">
        <v>12</v>
      </c>
      <c r="Q774" t="s">
        <v>12</v>
      </c>
      <c r="R774" s="1">
        <v>42339</v>
      </c>
      <c r="S774" t="s">
        <v>12</v>
      </c>
      <c r="T774">
        <v>0</v>
      </c>
      <c r="U774">
        <v>2</v>
      </c>
      <c r="V774">
        <v>1</v>
      </c>
      <c r="W774">
        <v>1</v>
      </c>
      <c r="X774">
        <v>0</v>
      </c>
      <c r="Y774">
        <v>0</v>
      </c>
      <c r="Z774">
        <v>660</v>
      </c>
      <c r="AA774">
        <v>21.639344260000001</v>
      </c>
      <c r="AB774">
        <v>6</v>
      </c>
      <c r="AC774">
        <v>3</v>
      </c>
      <c r="AD774" t="s">
        <v>32</v>
      </c>
      <c r="AE774">
        <v>12</v>
      </c>
      <c r="AF774">
        <v>2014</v>
      </c>
      <c r="AG774">
        <v>201412</v>
      </c>
      <c r="AH774">
        <v>9</v>
      </c>
      <c r="AI774">
        <v>2016</v>
      </c>
      <c r="AJ774">
        <v>201609</v>
      </c>
    </row>
    <row r="775" spans="1:36" x14ac:dyDescent="0.2">
      <c r="A775">
        <v>3002369922</v>
      </c>
      <c r="B775" t="s">
        <v>0</v>
      </c>
      <c r="C775" t="s">
        <v>1</v>
      </c>
      <c r="D775" t="s">
        <v>2</v>
      </c>
      <c r="E775" t="s">
        <v>3</v>
      </c>
      <c r="F775" t="s">
        <v>4</v>
      </c>
      <c r="G775">
        <v>8</v>
      </c>
      <c r="H775">
        <v>4</v>
      </c>
      <c r="I775">
        <v>6</v>
      </c>
      <c r="J775">
        <v>2014</v>
      </c>
      <c r="K775">
        <v>1</v>
      </c>
      <c r="L775" s="1">
        <v>41975</v>
      </c>
      <c r="M775" s="1">
        <v>41978</v>
      </c>
      <c r="N775">
        <v>1</v>
      </c>
      <c r="O775" t="s">
        <v>28</v>
      </c>
      <c r="P775" t="s">
        <v>29</v>
      </c>
      <c r="Q775" t="s">
        <v>7</v>
      </c>
      <c r="R775" t="s">
        <v>7</v>
      </c>
      <c r="S775" t="s">
        <v>29</v>
      </c>
      <c r="T775">
        <v>0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3</v>
      </c>
      <c r="AA775">
        <v>9.8360656000000005E-2</v>
      </c>
      <c r="AB775">
        <v>1</v>
      </c>
      <c r="AC775">
        <v>6</v>
      </c>
      <c r="AD775" t="s">
        <v>8</v>
      </c>
      <c r="AE775">
        <v>12</v>
      </c>
      <c r="AF775">
        <v>2014</v>
      </c>
      <c r="AG775">
        <v>201412</v>
      </c>
      <c r="AH775">
        <v>12</v>
      </c>
      <c r="AI775">
        <v>2014</v>
      </c>
      <c r="AJ775">
        <v>201412</v>
      </c>
    </row>
    <row r="776" spans="1:36" x14ac:dyDescent="0.2">
      <c r="A776">
        <v>3001668111</v>
      </c>
      <c r="B776" t="s">
        <v>0</v>
      </c>
      <c r="C776" t="s">
        <v>14</v>
      </c>
      <c r="D776" t="s">
        <v>2</v>
      </c>
      <c r="E776" t="s">
        <v>3</v>
      </c>
      <c r="F776" t="s">
        <v>4</v>
      </c>
      <c r="G776">
        <v>19</v>
      </c>
      <c r="H776">
        <v>7</v>
      </c>
      <c r="I776">
        <v>17</v>
      </c>
      <c r="J776">
        <v>2014</v>
      </c>
      <c r="K776">
        <v>1</v>
      </c>
      <c r="L776" s="1">
        <v>41976</v>
      </c>
      <c r="M776" s="1">
        <v>41978</v>
      </c>
      <c r="N776">
        <v>1</v>
      </c>
      <c r="O776" t="s">
        <v>5</v>
      </c>
      <c r="P776" t="s">
        <v>6</v>
      </c>
      <c r="Q776" t="s">
        <v>7</v>
      </c>
      <c r="R776" t="s">
        <v>7</v>
      </c>
      <c r="S776" t="s">
        <v>6</v>
      </c>
      <c r="T776">
        <v>0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2</v>
      </c>
      <c r="AA776">
        <v>6.5573771000000003E-2</v>
      </c>
      <c r="AB776">
        <v>1</v>
      </c>
      <c r="AC776">
        <v>6</v>
      </c>
      <c r="AD776" t="s">
        <v>8</v>
      </c>
      <c r="AE776">
        <v>12</v>
      </c>
      <c r="AF776">
        <v>2014</v>
      </c>
      <c r="AG776">
        <v>201412</v>
      </c>
      <c r="AH776">
        <v>12</v>
      </c>
      <c r="AI776">
        <v>2014</v>
      </c>
      <c r="AJ776">
        <v>201412</v>
      </c>
    </row>
    <row r="777" spans="1:36" x14ac:dyDescent="0.2">
      <c r="A777">
        <v>3000147696</v>
      </c>
      <c r="B777" t="s">
        <v>0</v>
      </c>
      <c r="C777" t="s">
        <v>14</v>
      </c>
      <c r="D777" t="s">
        <v>9</v>
      </c>
      <c r="E777" t="s">
        <v>10</v>
      </c>
      <c r="F777" t="s">
        <v>10</v>
      </c>
      <c r="G777">
        <v>12</v>
      </c>
      <c r="H777">
        <v>5</v>
      </c>
      <c r="I777">
        <v>10</v>
      </c>
      <c r="J777">
        <v>2014</v>
      </c>
      <c r="K777">
        <v>1</v>
      </c>
      <c r="L777" s="1">
        <v>41976</v>
      </c>
      <c r="M777" s="1">
        <v>41978</v>
      </c>
      <c r="N777">
        <v>1</v>
      </c>
      <c r="O777" t="s">
        <v>28</v>
      </c>
      <c r="P777" t="s">
        <v>29</v>
      </c>
      <c r="Q777" t="s">
        <v>7</v>
      </c>
      <c r="R777" t="s">
        <v>7</v>
      </c>
      <c r="S777" t="s">
        <v>29</v>
      </c>
      <c r="T777">
        <v>0</v>
      </c>
      <c r="U777">
        <v>1</v>
      </c>
      <c r="V777">
        <v>0</v>
      </c>
      <c r="W777">
        <v>1</v>
      </c>
      <c r="X777">
        <v>0</v>
      </c>
      <c r="Y777">
        <v>0</v>
      </c>
      <c r="Z777">
        <v>2</v>
      </c>
      <c r="AA777">
        <v>6.5573771000000003E-2</v>
      </c>
      <c r="AB777">
        <v>1</v>
      </c>
      <c r="AC777">
        <v>6</v>
      </c>
      <c r="AD777" t="s">
        <v>8</v>
      </c>
      <c r="AE777">
        <v>12</v>
      </c>
      <c r="AF777">
        <v>2014</v>
      </c>
      <c r="AG777">
        <v>201412</v>
      </c>
      <c r="AH777">
        <v>12</v>
      </c>
      <c r="AI777">
        <v>2014</v>
      </c>
      <c r="AJ777">
        <v>201412</v>
      </c>
    </row>
    <row r="778" spans="1:36" x14ac:dyDescent="0.2">
      <c r="A778">
        <v>3000144801</v>
      </c>
      <c r="B778" t="s">
        <v>0</v>
      </c>
      <c r="C778" t="s">
        <v>1</v>
      </c>
      <c r="D778" t="s">
        <v>9</v>
      </c>
      <c r="E778" t="s">
        <v>15</v>
      </c>
      <c r="F778" t="s">
        <v>15</v>
      </c>
      <c r="G778">
        <v>15</v>
      </c>
      <c r="H778">
        <v>6</v>
      </c>
      <c r="I778">
        <v>13</v>
      </c>
      <c r="J778">
        <v>2014</v>
      </c>
      <c r="K778">
        <v>1</v>
      </c>
      <c r="L778" s="1">
        <v>41977</v>
      </c>
      <c r="M778" s="1">
        <v>41978</v>
      </c>
      <c r="N778">
        <v>1</v>
      </c>
      <c r="O778" t="s">
        <v>5</v>
      </c>
      <c r="P778" t="s">
        <v>6</v>
      </c>
      <c r="Q778" t="s">
        <v>7</v>
      </c>
      <c r="R778" t="s">
        <v>7</v>
      </c>
      <c r="S778" t="s">
        <v>6</v>
      </c>
      <c r="T778">
        <v>0</v>
      </c>
      <c r="U778">
        <v>1</v>
      </c>
      <c r="V778">
        <v>0</v>
      </c>
      <c r="W778">
        <v>1</v>
      </c>
      <c r="X778">
        <v>0</v>
      </c>
      <c r="Y778">
        <v>1</v>
      </c>
      <c r="Z778">
        <v>1</v>
      </c>
      <c r="AA778">
        <v>3.2786885000000002E-2</v>
      </c>
      <c r="AB778">
        <v>1</v>
      </c>
      <c r="AC778">
        <v>1</v>
      </c>
      <c r="AD778" t="s">
        <v>8</v>
      </c>
      <c r="AE778">
        <v>12</v>
      </c>
      <c r="AF778">
        <v>2014</v>
      </c>
      <c r="AG778">
        <v>201412</v>
      </c>
      <c r="AH778">
        <v>12</v>
      </c>
      <c r="AI778">
        <v>2014</v>
      </c>
      <c r="AJ778">
        <v>201412</v>
      </c>
    </row>
    <row r="779" spans="1:36" x14ac:dyDescent="0.2">
      <c r="A779">
        <v>3000516123</v>
      </c>
      <c r="B779" t="s">
        <v>0</v>
      </c>
      <c r="C779" t="s">
        <v>14</v>
      </c>
      <c r="D779" t="s">
        <v>34</v>
      </c>
      <c r="E779" t="s">
        <v>10</v>
      </c>
      <c r="F779" t="s">
        <v>10</v>
      </c>
      <c r="G779">
        <v>15</v>
      </c>
      <c r="H779">
        <v>6</v>
      </c>
      <c r="I779">
        <v>13</v>
      </c>
      <c r="J779">
        <v>2014</v>
      </c>
      <c r="K779">
        <v>1</v>
      </c>
      <c r="L779" s="1">
        <v>41977</v>
      </c>
      <c r="M779" s="1">
        <v>42495</v>
      </c>
      <c r="N779">
        <v>1</v>
      </c>
      <c r="O779" t="s">
        <v>11</v>
      </c>
      <c r="P779" t="s">
        <v>12</v>
      </c>
      <c r="Q779" t="s">
        <v>12</v>
      </c>
      <c r="R779" s="1">
        <v>42229</v>
      </c>
      <c r="S779" t="s">
        <v>12</v>
      </c>
      <c r="T779">
        <v>1</v>
      </c>
      <c r="U779">
        <v>4</v>
      </c>
      <c r="V779">
        <v>3</v>
      </c>
      <c r="W779">
        <v>1</v>
      </c>
      <c r="X779">
        <v>0</v>
      </c>
      <c r="Y779">
        <v>0</v>
      </c>
      <c r="Z779">
        <v>518</v>
      </c>
      <c r="AA779">
        <v>16.983606559999998</v>
      </c>
      <c r="AB779">
        <v>5</v>
      </c>
      <c r="AC779">
        <v>4</v>
      </c>
      <c r="AD779" t="s">
        <v>24</v>
      </c>
      <c r="AE779">
        <v>12</v>
      </c>
      <c r="AF779">
        <v>2014</v>
      </c>
      <c r="AG779">
        <v>201412</v>
      </c>
      <c r="AH779">
        <v>5</v>
      </c>
      <c r="AI779">
        <v>2016</v>
      </c>
      <c r="AJ779">
        <v>201605</v>
      </c>
    </row>
    <row r="780" spans="1:36" x14ac:dyDescent="0.2">
      <c r="A780">
        <v>3002024823</v>
      </c>
      <c r="B780" t="s">
        <v>0</v>
      </c>
      <c r="C780" t="s">
        <v>14</v>
      </c>
      <c r="D780" t="s">
        <v>9</v>
      </c>
      <c r="E780" t="s">
        <v>10</v>
      </c>
      <c r="F780" t="s">
        <v>10</v>
      </c>
      <c r="G780">
        <v>9</v>
      </c>
      <c r="H780">
        <v>4</v>
      </c>
      <c r="I780">
        <v>7</v>
      </c>
      <c r="J780">
        <v>2014</v>
      </c>
      <c r="K780">
        <v>2</v>
      </c>
      <c r="L780" s="1">
        <v>41977</v>
      </c>
      <c r="M780" s="1">
        <v>41978</v>
      </c>
      <c r="N780">
        <v>0</v>
      </c>
      <c r="O780" t="s">
        <v>11</v>
      </c>
      <c r="P780" t="s">
        <v>12</v>
      </c>
      <c r="Q780" t="s">
        <v>7</v>
      </c>
      <c r="R780" t="s">
        <v>7</v>
      </c>
      <c r="S780" t="s">
        <v>12</v>
      </c>
      <c r="T780">
        <v>0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1</v>
      </c>
      <c r="AA780">
        <v>3.2786885000000002E-2</v>
      </c>
      <c r="AB780">
        <v>1</v>
      </c>
      <c r="AC780">
        <v>6</v>
      </c>
      <c r="AD780" t="s">
        <v>8</v>
      </c>
      <c r="AE780">
        <v>12</v>
      </c>
      <c r="AF780">
        <v>2014</v>
      </c>
      <c r="AG780">
        <v>201412</v>
      </c>
      <c r="AH780">
        <v>12</v>
      </c>
      <c r="AI780">
        <v>2014</v>
      </c>
      <c r="AJ780">
        <v>201412</v>
      </c>
    </row>
    <row r="781" spans="1:36" x14ac:dyDescent="0.2">
      <c r="A781">
        <v>3002024826</v>
      </c>
      <c r="B781" t="s">
        <v>0</v>
      </c>
      <c r="C781" t="s">
        <v>1</v>
      </c>
      <c r="D781" t="s">
        <v>9</v>
      </c>
      <c r="E781" t="s">
        <v>10</v>
      </c>
      <c r="F781" t="s">
        <v>10</v>
      </c>
      <c r="G781">
        <v>12</v>
      </c>
      <c r="H781">
        <v>5</v>
      </c>
      <c r="I781">
        <v>10</v>
      </c>
      <c r="J781">
        <v>2014</v>
      </c>
      <c r="K781">
        <v>2</v>
      </c>
      <c r="L781" s="1">
        <v>41977</v>
      </c>
      <c r="M781" s="1">
        <v>41978</v>
      </c>
      <c r="N781">
        <v>0</v>
      </c>
      <c r="O781" t="s">
        <v>11</v>
      </c>
      <c r="P781" t="s">
        <v>12</v>
      </c>
      <c r="Q781" t="s">
        <v>7</v>
      </c>
      <c r="R781" t="s">
        <v>7</v>
      </c>
      <c r="S781" t="s">
        <v>12</v>
      </c>
      <c r="T781">
        <v>0</v>
      </c>
      <c r="U781">
        <v>1</v>
      </c>
      <c r="V781">
        <v>0</v>
      </c>
      <c r="W781">
        <v>1</v>
      </c>
      <c r="X781">
        <v>0</v>
      </c>
      <c r="Y781">
        <v>0</v>
      </c>
      <c r="Z781">
        <v>1</v>
      </c>
      <c r="AA781">
        <v>3.2786885000000002E-2</v>
      </c>
      <c r="AB781">
        <v>1</v>
      </c>
      <c r="AC781">
        <v>6</v>
      </c>
      <c r="AD781" t="s">
        <v>8</v>
      </c>
      <c r="AE781">
        <v>12</v>
      </c>
      <c r="AF781">
        <v>2014</v>
      </c>
      <c r="AG781">
        <v>201412</v>
      </c>
      <c r="AH781">
        <v>12</v>
      </c>
      <c r="AI781">
        <v>2014</v>
      </c>
      <c r="AJ781">
        <v>201412</v>
      </c>
    </row>
    <row r="782" spans="1:36" x14ac:dyDescent="0.2">
      <c r="A782">
        <v>3002071614</v>
      </c>
      <c r="B782" t="s">
        <v>0</v>
      </c>
      <c r="C782" t="s">
        <v>14</v>
      </c>
      <c r="D782" t="s">
        <v>9</v>
      </c>
      <c r="E782" t="s">
        <v>15</v>
      </c>
      <c r="F782" t="s">
        <v>15</v>
      </c>
      <c r="G782">
        <v>16</v>
      </c>
      <c r="H782">
        <v>6</v>
      </c>
      <c r="I782">
        <v>13</v>
      </c>
      <c r="J782">
        <v>2014</v>
      </c>
      <c r="K782">
        <v>1</v>
      </c>
      <c r="L782" s="1">
        <v>41977</v>
      </c>
      <c r="M782" s="1">
        <v>42013</v>
      </c>
      <c r="N782">
        <v>1</v>
      </c>
      <c r="O782" t="s">
        <v>5</v>
      </c>
      <c r="P782" t="s">
        <v>6</v>
      </c>
      <c r="Q782" t="s">
        <v>7</v>
      </c>
      <c r="R782" t="s">
        <v>7</v>
      </c>
      <c r="S782" t="s">
        <v>6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36</v>
      </c>
      <c r="AA782">
        <v>1.1803278690000001</v>
      </c>
      <c r="AB782">
        <v>2</v>
      </c>
      <c r="AC782">
        <v>1</v>
      </c>
      <c r="AD782" t="s">
        <v>22</v>
      </c>
      <c r="AE782">
        <v>12</v>
      </c>
      <c r="AF782">
        <v>2014</v>
      </c>
      <c r="AG782">
        <v>201412</v>
      </c>
      <c r="AH782">
        <v>1</v>
      </c>
      <c r="AI782">
        <v>2015</v>
      </c>
      <c r="AJ782">
        <v>201501</v>
      </c>
    </row>
    <row r="783" spans="1:36" x14ac:dyDescent="0.2">
      <c r="A783">
        <v>3002260002</v>
      </c>
      <c r="B783" t="s">
        <v>0</v>
      </c>
      <c r="C783" t="s">
        <v>14</v>
      </c>
      <c r="D783" t="s">
        <v>9</v>
      </c>
      <c r="E783" t="s">
        <v>10</v>
      </c>
      <c r="F783" t="s">
        <v>10</v>
      </c>
      <c r="G783">
        <v>4</v>
      </c>
      <c r="H783">
        <v>2</v>
      </c>
      <c r="I783">
        <v>2</v>
      </c>
      <c r="J783">
        <v>2014</v>
      </c>
      <c r="K783">
        <v>1</v>
      </c>
      <c r="L783" s="1">
        <v>41978</v>
      </c>
      <c r="M783" s="1">
        <v>42419</v>
      </c>
      <c r="N783">
        <v>1</v>
      </c>
      <c r="O783" t="s">
        <v>11</v>
      </c>
      <c r="P783" t="s">
        <v>12</v>
      </c>
      <c r="Q783" t="s">
        <v>7</v>
      </c>
      <c r="R783" t="s">
        <v>7</v>
      </c>
      <c r="S783" t="s">
        <v>12</v>
      </c>
      <c r="T783">
        <v>0</v>
      </c>
      <c r="U783">
        <v>1</v>
      </c>
      <c r="V783">
        <v>0</v>
      </c>
      <c r="W783">
        <v>1</v>
      </c>
      <c r="X783">
        <v>0</v>
      </c>
      <c r="Y783">
        <v>0</v>
      </c>
      <c r="Z783">
        <v>441</v>
      </c>
      <c r="AA783">
        <v>14.45901639</v>
      </c>
      <c r="AB783">
        <v>5</v>
      </c>
      <c r="AC783">
        <v>4</v>
      </c>
      <c r="AD783" t="s">
        <v>24</v>
      </c>
      <c r="AE783">
        <v>12</v>
      </c>
      <c r="AF783">
        <v>2014</v>
      </c>
      <c r="AG783">
        <v>201412</v>
      </c>
      <c r="AH783">
        <v>2</v>
      </c>
      <c r="AI783">
        <v>2016</v>
      </c>
      <c r="AJ783">
        <v>201602</v>
      </c>
    </row>
    <row r="784" spans="1:36" x14ac:dyDescent="0.2">
      <c r="A784">
        <v>3002394204</v>
      </c>
      <c r="B784" t="s">
        <v>0</v>
      </c>
      <c r="C784" t="s">
        <v>1</v>
      </c>
      <c r="D784" t="s">
        <v>9</v>
      </c>
      <c r="E784" t="s">
        <v>10</v>
      </c>
      <c r="F784" t="s">
        <v>10</v>
      </c>
      <c r="G784">
        <v>7</v>
      </c>
      <c r="H784">
        <v>3</v>
      </c>
      <c r="I784">
        <v>5</v>
      </c>
      <c r="J784">
        <v>2014</v>
      </c>
      <c r="K784">
        <v>1</v>
      </c>
      <c r="L784" s="1">
        <v>41978</v>
      </c>
      <c r="M784" s="1">
        <v>42419</v>
      </c>
      <c r="N784">
        <v>1</v>
      </c>
      <c r="O784" t="s">
        <v>11</v>
      </c>
      <c r="P784" t="s">
        <v>12</v>
      </c>
      <c r="Q784" t="s">
        <v>7</v>
      </c>
      <c r="R784" t="s">
        <v>7</v>
      </c>
      <c r="S784" t="s">
        <v>12</v>
      </c>
      <c r="T784">
        <v>0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441</v>
      </c>
      <c r="AA784">
        <v>14.45901639</v>
      </c>
      <c r="AB784">
        <v>5</v>
      </c>
      <c r="AC784">
        <v>4</v>
      </c>
      <c r="AD784" t="s">
        <v>24</v>
      </c>
      <c r="AE784">
        <v>12</v>
      </c>
      <c r="AF784">
        <v>2014</v>
      </c>
      <c r="AG784">
        <v>201412</v>
      </c>
      <c r="AH784">
        <v>2</v>
      </c>
      <c r="AI784">
        <v>2016</v>
      </c>
      <c r="AJ784">
        <v>201602</v>
      </c>
    </row>
    <row r="785" spans="1:36" x14ac:dyDescent="0.2">
      <c r="A785">
        <v>3000144801</v>
      </c>
      <c r="B785" t="s">
        <v>0</v>
      </c>
      <c r="C785" t="s">
        <v>1</v>
      </c>
      <c r="D785" t="s">
        <v>9</v>
      </c>
      <c r="E785" t="s">
        <v>15</v>
      </c>
      <c r="F785" t="s">
        <v>15</v>
      </c>
      <c r="G785">
        <v>15</v>
      </c>
      <c r="H785">
        <v>6</v>
      </c>
      <c r="I785">
        <v>13</v>
      </c>
      <c r="J785">
        <v>2014</v>
      </c>
      <c r="K785">
        <v>2</v>
      </c>
      <c r="L785" s="1">
        <v>41982</v>
      </c>
      <c r="M785" s="1">
        <v>42130</v>
      </c>
      <c r="N785">
        <v>0</v>
      </c>
      <c r="O785" t="s">
        <v>5</v>
      </c>
      <c r="P785" t="s">
        <v>6</v>
      </c>
      <c r="Q785" t="s">
        <v>7</v>
      </c>
      <c r="R785" t="s">
        <v>7</v>
      </c>
      <c r="S785" t="s">
        <v>6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148</v>
      </c>
      <c r="AA785">
        <v>4.8524590160000001</v>
      </c>
      <c r="AB785">
        <v>3</v>
      </c>
      <c r="AC785">
        <v>2</v>
      </c>
      <c r="AD785" t="s">
        <v>8</v>
      </c>
      <c r="AE785">
        <v>12</v>
      </c>
      <c r="AF785">
        <v>2014</v>
      </c>
      <c r="AG785">
        <v>201412</v>
      </c>
      <c r="AH785">
        <v>5</v>
      </c>
      <c r="AI785">
        <v>2015</v>
      </c>
      <c r="AJ785">
        <v>201505</v>
      </c>
    </row>
    <row r="786" spans="1:36" x14ac:dyDescent="0.2">
      <c r="A786">
        <v>3000903765</v>
      </c>
      <c r="B786" t="s">
        <v>0</v>
      </c>
      <c r="C786" t="s">
        <v>1</v>
      </c>
      <c r="D786" t="s">
        <v>9</v>
      </c>
      <c r="E786" t="s">
        <v>15</v>
      </c>
      <c r="F786" t="s">
        <v>15</v>
      </c>
      <c r="G786">
        <v>18</v>
      </c>
      <c r="H786">
        <v>7</v>
      </c>
      <c r="I786">
        <v>16</v>
      </c>
      <c r="J786">
        <v>2014</v>
      </c>
      <c r="K786">
        <v>1</v>
      </c>
      <c r="L786" s="1">
        <v>41982</v>
      </c>
      <c r="M786" s="1">
        <v>42736</v>
      </c>
      <c r="N786">
        <v>1</v>
      </c>
      <c r="O786" t="s">
        <v>3</v>
      </c>
      <c r="P786" t="s">
        <v>6</v>
      </c>
      <c r="Q786" t="s">
        <v>26</v>
      </c>
      <c r="R786" s="1">
        <v>42014</v>
      </c>
      <c r="S786" t="s">
        <v>26</v>
      </c>
      <c r="T786">
        <v>1</v>
      </c>
      <c r="U786">
        <v>2</v>
      </c>
      <c r="V786">
        <v>1</v>
      </c>
      <c r="W786">
        <v>0</v>
      </c>
      <c r="X786">
        <v>0</v>
      </c>
      <c r="Y786">
        <v>0</v>
      </c>
      <c r="Z786">
        <v>754</v>
      </c>
      <c r="AA786">
        <v>24.721311480000001</v>
      </c>
      <c r="AB786">
        <v>6</v>
      </c>
      <c r="AC786">
        <v>0</v>
      </c>
      <c r="AD786" t="s">
        <v>13</v>
      </c>
      <c r="AE786">
        <v>12</v>
      </c>
      <c r="AF786">
        <v>2014</v>
      </c>
      <c r="AG786">
        <v>201412</v>
      </c>
      <c r="AH786">
        <v>1</v>
      </c>
      <c r="AI786">
        <v>2017</v>
      </c>
      <c r="AJ786">
        <v>201701</v>
      </c>
    </row>
    <row r="787" spans="1:36" x14ac:dyDescent="0.2">
      <c r="A787">
        <v>3002318475</v>
      </c>
      <c r="B787" t="s">
        <v>0</v>
      </c>
      <c r="C787" t="s">
        <v>14</v>
      </c>
      <c r="D787" t="s">
        <v>9</v>
      </c>
      <c r="E787" t="s">
        <v>4</v>
      </c>
      <c r="F787" t="s">
        <v>4</v>
      </c>
      <c r="G787">
        <v>4</v>
      </c>
      <c r="H787">
        <v>2</v>
      </c>
      <c r="I787">
        <v>2</v>
      </c>
      <c r="J787">
        <v>2014</v>
      </c>
      <c r="K787">
        <v>1</v>
      </c>
      <c r="L787" s="1">
        <v>41982</v>
      </c>
      <c r="M787" s="1">
        <v>42234</v>
      </c>
      <c r="N787">
        <v>1</v>
      </c>
      <c r="O787" t="s">
        <v>11</v>
      </c>
      <c r="P787" t="s">
        <v>12</v>
      </c>
      <c r="Q787" t="s">
        <v>7</v>
      </c>
      <c r="R787" t="s">
        <v>7</v>
      </c>
      <c r="S787" t="s">
        <v>12</v>
      </c>
      <c r="T787">
        <v>0</v>
      </c>
      <c r="U787">
        <v>1</v>
      </c>
      <c r="V787">
        <v>0</v>
      </c>
      <c r="W787">
        <v>1</v>
      </c>
      <c r="X787">
        <v>0</v>
      </c>
      <c r="Y787">
        <v>0</v>
      </c>
      <c r="Z787">
        <v>252</v>
      </c>
      <c r="AA787">
        <v>8.2622950819999996</v>
      </c>
      <c r="AB787">
        <v>4</v>
      </c>
      <c r="AC787">
        <v>5</v>
      </c>
      <c r="AD787" t="s">
        <v>8</v>
      </c>
      <c r="AE787">
        <v>12</v>
      </c>
      <c r="AF787">
        <v>2014</v>
      </c>
      <c r="AG787">
        <v>201412</v>
      </c>
      <c r="AH787">
        <v>8</v>
      </c>
      <c r="AI787">
        <v>2015</v>
      </c>
      <c r="AJ787">
        <v>201508</v>
      </c>
    </row>
    <row r="788" spans="1:36" x14ac:dyDescent="0.2">
      <c r="A788">
        <v>3002322255</v>
      </c>
      <c r="B788" t="s">
        <v>0</v>
      </c>
      <c r="C788" t="s">
        <v>14</v>
      </c>
      <c r="D788" t="s">
        <v>2</v>
      </c>
      <c r="E788" t="s">
        <v>25</v>
      </c>
      <c r="F788" t="s">
        <v>4</v>
      </c>
      <c r="G788">
        <v>4</v>
      </c>
      <c r="H788">
        <v>2</v>
      </c>
      <c r="I788">
        <v>2</v>
      </c>
      <c r="J788">
        <v>2014</v>
      </c>
      <c r="K788">
        <v>1</v>
      </c>
      <c r="L788" s="1">
        <v>41982</v>
      </c>
      <c r="M788" s="1">
        <v>42234</v>
      </c>
      <c r="N788">
        <v>1</v>
      </c>
      <c r="O788" t="s">
        <v>11</v>
      </c>
      <c r="P788" t="s">
        <v>12</v>
      </c>
      <c r="Q788" t="s">
        <v>7</v>
      </c>
      <c r="R788" t="s">
        <v>7</v>
      </c>
      <c r="S788" t="s">
        <v>12</v>
      </c>
      <c r="T788">
        <v>0</v>
      </c>
      <c r="U788">
        <v>1</v>
      </c>
      <c r="V788">
        <v>0</v>
      </c>
      <c r="W788">
        <v>1</v>
      </c>
      <c r="X788">
        <v>0</v>
      </c>
      <c r="Y788">
        <v>0</v>
      </c>
      <c r="Z788">
        <v>252</v>
      </c>
      <c r="AA788">
        <v>8.2622950819999996</v>
      </c>
      <c r="AB788">
        <v>4</v>
      </c>
      <c r="AC788">
        <v>5</v>
      </c>
      <c r="AD788" t="s">
        <v>8</v>
      </c>
      <c r="AE788">
        <v>12</v>
      </c>
      <c r="AF788">
        <v>2014</v>
      </c>
      <c r="AG788">
        <v>201412</v>
      </c>
      <c r="AH788">
        <v>8</v>
      </c>
      <c r="AI788">
        <v>2015</v>
      </c>
      <c r="AJ788">
        <v>201508</v>
      </c>
    </row>
    <row r="789" spans="1:36" x14ac:dyDescent="0.2">
      <c r="A789">
        <v>3002377413</v>
      </c>
      <c r="B789" t="s">
        <v>0</v>
      </c>
      <c r="C789" t="s">
        <v>1</v>
      </c>
      <c r="D789" t="s">
        <v>9</v>
      </c>
      <c r="E789" t="s">
        <v>15</v>
      </c>
      <c r="F789" t="s">
        <v>15</v>
      </c>
      <c r="G789">
        <v>8</v>
      </c>
      <c r="H789">
        <v>4</v>
      </c>
      <c r="I789">
        <v>6</v>
      </c>
      <c r="J789">
        <v>2014</v>
      </c>
      <c r="K789">
        <v>1</v>
      </c>
      <c r="L789" s="1">
        <v>41982</v>
      </c>
      <c r="M789" s="1">
        <v>42234</v>
      </c>
      <c r="N789">
        <v>1</v>
      </c>
      <c r="O789" t="s">
        <v>11</v>
      </c>
      <c r="P789" t="s">
        <v>12</v>
      </c>
      <c r="Q789" t="s">
        <v>7</v>
      </c>
      <c r="R789" t="s">
        <v>7</v>
      </c>
      <c r="S789" t="s">
        <v>12</v>
      </c>
      <c r="T789">
        <v>0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252</v>
      </c>
      <c r="AA789">
        <v>8.2622950819999996</v>
      </c>
      <c r="AB789">
        <v>4</v>
      </c>
      <c r="AC789">
        <v>5</v>
      </c>
      <c r="AD789" t="s">
        <v>8</v>
      </c>
      <c r="AE789">
        <v>12</v>
      </c>
      <c r="AF789">
        <v>2014</v>
      </c>
      <c r="AG789">
        <v>201412</v>
      </c>
      <c r="AH789">
        <v>8</v>
      </c>
      <c r="AI789">
        <v>2015</v>
      </c>
      <c r="AJ789">
        <v>201508</v>
      </c>
    </row>
    <row r="790" spans="1:36" x14ac:dyDescent="0.2">
      <c r="A790">
        <v>3000862458</v>
      </c>
      <c r="B790" t="s">
        <v>0</v>
      </c>
      <c r="C790" t="s">
        <v>1</v>
      </c>
      <c r="D790" t="s">
        <v>2</v>
      </c>
      <c r="E790" t="s">
        <v>10</v>
      </c>
      <c r="F790" t="s">
        <v>10</v>
      </c>
      <c r="G790">
        <v>17</v>
      </c>
      <c r="H790">
        <v>7</v>
      </c>
      <c r="I790">
        <v>15</v>
      </c>
      <c r="J790">
        <v>2014</v>
      </c>
      <c r="K790">
        <v>1</v>
      </c>
      <c r="L790" s="1">
        <v>41983</v>
      </c>
      <c r="M790" s="1">
        <v>42012</v>
      </c>
      <c r="N790">
        <v>1</v>
      </c>
      <c r="O790" t="s">
        <v>11</v>
      </c>
      <c r="P790" t="s">
        <v>6</v>
      </c>
      <c r="Q790" t="s">
        <v>12</v>
      </c>
      <c r="R790" s="1">
        <v>41995</v>
      </c>
      <c r="S790" t="s">
        <v>12</v>
      </c>
      <c r="T790">
        <v>1</v>
      </c>
      <c r="U790">
        <v>2</v>
      </c>
      <c r="V790">
        <v>1</v>
      </c>
      <c r="W790">
        <v>1</v>
      </c>
      <c r="X790">
        <v>0</v>
      </c>
      <c r="Y790">
        <v>0</v>
      </c>
      <c r="Z790">
        <v>29</v>
      </c>
      <c r="AA790">
        <v>0.95081967199999995</v>
      </c>
      <c r="AB790">
        <v>1</v>
      </c>
      <c r="AC790">
        <v>6</v>
      </c>
      <c r="AD790" t="s">
        <v>8</v>
      </c>
      <c r="AE790">
        <v>12</v>
      </c>
      <c r="AF790">
        <v>2014</v>
      </c>
      <c r="AG790">
        <v>201412</v>
      </c>
      <c r="AH790">
        <v>1</v>
      </c>
      <c r="AI790">
        <v>2015</v>
      </c>
      <c r="AJ790">
        <v>201501</v>
      </c>
    </row>
    <row r="791" spans="1:36" x14ac:dyDescent="0.2">
      <c r="A791">
        <v>3002336907</v>
      </c>
      <c r="B791" t="s">
        <v>0</v>
      </c>
      <c r="C791" t="s">
        <v>1</v>
      </c>
      <c r="D791" t="s">
        <v>9</v>
      </c>
      <c r="E791" t="s">
        <v>25</v>
      </c>
      <c r="F791" t="s">
        <v>4</v>
      </c>
      <c r="G791">
        <v>5</v>
      </c>
      <c r="H791">
        <v>3</v>
      </c>
      <c r="I791">
        <v>3</v>
      </c>
      <c r="J791">
        <v>2014</v>
      </c>
      <c r="K791">
        <v>1</v>
      </c>
      <c r="L791" s="1">
        <v>41983</v>
      </c>
      <c r="M791" s="1">
        <v>42639</v>
      </c>
      <c r="N791">
        <v>1</v>
      </c>
      <c r="O791" t="s">
        <v>11</v>
      </c>
      <c r="P791" t="s">
        <v>12</v>
      </c>
      <c r="Q791" t="s">
        <v>7</v>
      </c>
      <c r="R791" t="s">
        <v>7</v>
      </c>
      <c r="S791" t="s">
        <v>12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656</v>
      </c>
      <c r="AA791">
        <v>21.508196720000001</v>
      </c>
      <c r="AB791">
        <v>6</v>
      </c>
      <c r="AC791">
        <v>2</v>
      </c>
      <c r="AD791" t="s">
        <v>8</v>
      </c>
      <c r="AE791">
        <v>12</v>
      </c>
      <c r="AF791">
        <v>2014</v>
      </c>
      <c r="AG791">
        <v>201412</v>
      </c>
      <c r="AH791">
        <v>9</v>
      </c>
      <c r="AI791">
        <v>2016</v>
      </c>
      <c r="AJ791">
        <v>201609</v>
      </c>
    </row>
    <row r="792" spans="1:36" x14ac:dyDescent="0.2">
      <c r="A792">
        <v>3001712445</v>
      </c>
      <c r="B792" t="s">
        <v>0</v>
      </c>
      <c r="C792" t="s">
        <v>1</v>
      </c>
      <c r="D792" t="s">
        <v>9</v>
      </c>
      <c r="E792" t="s">
        <v>10</v>
      </c>
      <c r="F792" t="s">
        <v>10</v>
      </c>
      <c r="G792">
        <v>17</v>
      </c>
      <c r="H792">
        <v>7</v>
      </c>
      <c r="I792">
        <v>15</v>
      </c>
      <c r="J792">
        <v>2014</v>
      </c>
      <c r="K792">
        <v>1</v>
      </c>
      <c r="L792" s="1">
        <v>41985</v>
      </c>
      <c r="M792" s="1">
        <v>42014</v>
      </c>
      <c r="N792">
        <v>1</v>
      </c>
      <c r="O792" t="s">
        <v>5</v>
      </c>
      <c r="P792" t="s">
        <v>6</v>
      </c>
      <c r="Q792" t="s">
        <v>7</v>
      </c>
      <c r="R792" t="s">
        <v>7</v>
      </c>
      <c r="S792" t="s">
        <v>6</v>
      </c>
      <c r="T792">
        <v>0</v>
      </c>
      <c r="U792">
        <v>1</v>
      </c>
      <c r="V792">
        <v>0</v>
      </c>
      <c r="W792">
        <v>1</v>
      </c>
      <c r="X792">
        <v>0</v>
      </c>
      <c r="Y792">
        <v>0</v>
      </c>
      <c r="Z792">
        <v>29</v>
      </c>
      <c r="AA792">
        <v>0.95081967199999995</v>
      </c>
      <c r="AB792">
        <v>1</v>
      </c>
      <c r="AC792">
        <v>6</v>
      </c>
      <c r="AD792" t="s">
        <v>42</v>
      </c>
      <c r="AE792">
        <v>12</v>
      </c>
      <c r="AF792">
        <v>2014</v>
      </c>
      <c r="AG792">
        <v>201412</v>
      </c>
      <c r="AH792">
        <v>1</v>
      </c>
      <c r="AI792">
        <v>2015</v>
      </c>
      <c r="AJ792">
        <v>201501</v>
      </c>
    </row>
    <row r="793" spans="1:36" x14ac:dyDescent="0.2">
      <c r="A793">
        <v>3002394819</v>
      </c>
      <c r="B793" t="s">
        <v>0</v>
      </c>
      <c r="C793" t="s">
        <v>1</v>
      </c>
      <c r="D793" t="s">
        <v>9</v>
      </c>
      <c r="E793" t="s">
        <v>3</v>
      </c>
      <c r="F793" t="s">
        <v>4</v>
      </c>
      <c r="G793">
        <v>2</v>
      </c>
      <c r="H793">
        <v>1</v>
      </c>
      <c r="I793">
        <v>0</v>
      </c>
      <c r="J793">
        <v>2014</v>
      </c>
      <c r="K793">
        <v>1</v>
      </c>
      <c r="L793" s="1">
        <v>41986</v>
      </c>
      <c r="M793" s="1">
        <v>42172</v>
      </c>
      <c r="N793">
        <v>1</v>
      </c>
      <c r="O793" t="s">
        <v>11</v>
      </c>
      <c r="P793" t="s">
        <v>29</v>
      </c>
      <c r="Q793" t="s">
        <v>12</v>
      </c>
      <c r="R793" s="1">
        <v>42034</v>
      </c>
      <c r="S793" t="s">
        <v>12</v>
      </c>
      <c r="T793">
        <v>1</v>
      </c>
      <c r="U793">
        <v>2</v>
      </c>
      <c r="V793">
        <v>1</v>
      </c>
      <c r="W793">
        <v>1</v>
      </c>
      <c r="X793">
        <v>0</v>
      </c>
      <c r="Y793">
        <v>1</v>
      </c>
      <c r="Z793">
        <v>186</v>
      </c>
      <c r="AA793">
        <v>6.0983606559999997</v>
      </c>
      <c r="AB793">
        <v>4</v>
      </c>
      <c r="AC793">
        <v>1</v>
      </c>
      <c r="AD793" t="s">
        <v>8</v>
      </c>
      <c r="AE793">
        <v>12</v>
      </c>
      <c r="AF793">
        <v>2014</v>
      </c>
      <c r="AG793">
        <v>201412</v>
      </c>
      <c r="AH793">
        <v>6</v>
      </c>
      <c r="AI793">
        <v>2015</v>
      </c>
      <c r="AJ793">
        <v>201506</v>
      </c>
    </row>
    <row r="794" spans="1:36" x14ac:dyDescent="0.2">
      <c r="A794">
        <v>3002396103</v>
      </c>
      <c r="B794" t="s">
        <v>0</v>
      </c>
      <c r="C794" t="s">
        <v>1</v>
      </c>
      <c r="D794" t="s">
        <v>9</v>
      </c>
      <c r="E794" t="s">
        <v>10</v>
      </c>
      <c r="F794" t="s">
        <v>10</v>
      </c>
      <c r="G794">
        <v>2</v>
      </c>
      <c r="H794">
        <v>1</v>
      </c>
      <c r="I794">
        <v>0</v>
      </c>
      <c r="J794">
        <v>2014</v>
      </c>
      <c r="K794">
        <v>1</v>
      </c>
      <c r="L794" s="1">
        <v>41987</v>
      </c>
      <c r="M794" s="1">
        <v>42079</v>
      </c>
      <c r="N794">
        <v>1</v>
      </c>
      <c r="O794" t="s">
        <v>11</v>
      </c>
      <c r="P794" t="s">
        <v>29</v>
      </c>
      <c r="Q794" t="s">
        <v>12</v>
      </c>
      <c r="R794" s="1">
        <v>41988</v>
      </c>
      <c r="S794" t="s">
        <v>12</v>
      </c>
      <c r="T794">
        <v>1</v>
      </c>
      <c r="U794">
        <v>2</v>
      </c>
      <c r="V794">
        <v>1</v>
      </c>
      <c r="W794">
        <v>1</v>
      </c>
      <c r="X794">
        <v>0</v>
      </c>
      <c r="Y794">
        <v>1</v>
      </c>
      <c r="Z794">
        <v>92</v>
      </c>
      <c r="AA794">
        <v>3.0163934430000001</v>
      </c>
      <c r="AB794">
        <v>3</v>
      </c>
      <c r="AC794">
        <v>1</v>
      </c>
      <c r="AD794" t="s">
        <v>8</v>
      </c>
      <c r="AE794">
        <v>12</v>
      </c>
      <c r="AF794">
        <v>2014</v>
      </c>
      <c r="AG794">
        <v>201412</v>
      </c>
      <c r="AH794">
        <v>3</v>
      </c>
      <c r="AI794">
        <v>2015</v>
      </c>
      <c r="AJ794">
        <v>201503</v>
      </c>
    </row>
    <row r="795" spans="1:36" x14ac:dyDescent="0.2">
      <c r="A795">
        <v>3000292764</v>
      </c>
      <c r="B795" t="s">
        <v>0</v>
      </c>
      <c r="C795" t="s">
        <v>1</v>
      </c>
      <c r="D795" t="s">
        <v>9</v>
      </c>
      <c r="E795" t="s">
        <v>10</v>
      </c>
      <c r="F795" t="s">
        <v>10</v>
      </c>
      <c r="G795">
        <v>18</v>
      </c>
      <c r="H795">
        <v>7</v>
      </c>
      <c r="I795">
        <v>16</v>
      </c>
      <c r="J795">
        <v>2014</v>
      </c>
      <c r="K795">
        <v>1</v>
      </c>
      <c r="L795" s="1">
        <v>41988</v>
      </c>
      <c r="M795" s="1">
        <v>42025</v>
      </c>
      <c r="N795">
        <v>1</v>
      </c>
      <c r="O795" t="s">
        <v>11</v>
      </c>
      <c r="P795" t="s">
        <v>12</v>
      </c>
      <c r="Q795" t="s">
        <v>12</v>
      </c>
      <c r="R795" s="1">
        <v>41999</v>
      </c>
      <c r="S795" t="s">
        <v>12</v>
      </c>
      <c r="T795">
        <v>0</v>
      </c>
      <c r="U795">
        <v>2</v>
      </c>
      <c r="V795">
        <v>1</v>
      </c>
      <c r="W795">
        <v>1</v>
      </c>
      <c r="X795">
        <v>0</v>
      </c>
      <c r="Y795">
        <v>0</v>
      </c>
      <c r="Z795">
        <v>37</v>
      </c>
      <c r="AA795">
        <v>1.213114754</v>
      </c>
      <c r="AB795">
        <v>2</v>
      </c>
      <c r="AC795">
        <v>6</v>
      </c>
      <c r="AD795" t="s">
        <v>8</v>
      </c>
      <c r="AE795">
        <v>12</v>
      </c>
      <c r="AF795">
        <v>2014</v>
      </c>
      <c r="AG795">
        <v>201412</v>
      </c>
      <c r="AH795">
        <v>1</v>
      </c>
      <c r="AI795">
        <v>2015</v>
      </c>
      <c r="AJ795">
        <v>201501</v>
      </c>
    </row>
    <row r="796" spans="1:36" x14ac:dyDescent="0.2">
      <c r="A796">
        <v>3000961593</v>
      </c>
      <c r="B796" t="s">
        <v>0</v>
      </c>
      <c r="C796" t="s">
        <v>1</v>
      </c>
      <c r="D796" t="s">
        <v>9</v>
      </c>
      <c r="E796" t="s">
        <v>10</v>
      </c>
      <c r="F796" t="s">
        <v>10</v>
      </c>
      <c r="G796">
        <v>16</v>
      </c>
      <c r="H796">
        <v>6</v>
      </c>
      <c r="I796">
        <v>14</v>
      </c>
      <c r="J796">
        <v>2014</v>
      </c>
      <c r="K796">
        <v>1</v>
      </c>
      <c r="L796" s="1">
        <v>41988</v>
      </c>
      <c r="M796" s="1">
        <v>42025</v>
      </c>
      <c r="N796">
        <v>1</v>
      </c>
      <c r="O796" t="s">
        <v>11</v>
      </c>
      <c r="P796" t="s">
        <v>12</v>
      </c>
      <c r="Q796" t="s">
        <v>12</v>
      </c>
      <c r="R796" s="1">
        <v>41999</v>
      </c>
      <c r="S796" t="s">
        <v>12</v>
      </c>
      <c r="T796">
        <v>0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37</v>
      </c>
      <c r="AA796">
        <v>1.213114754</v>
      </c>
      <c r="AB796">
        <v>2</v>
      </c>
      <c r="AC796">
        <v>6</v>
      </c>
      <c r="AD796" t="s">
        <v>8</v>
      </c>
      <c r="AE796">
        <v>12</v>
      </c>
      <c r="AF796">
        <v>2014</v>
      </c>
      <c r="AG796">
        <v>201412</v>
      </c>
      <c r="AH796">
        <v>1</v>
      </c>
      <c r="AI796">
        <v>2015</v>
      </c>
      <c r="AJ796">
        <v>201501</v>
      </c>
    </row>
    <row r="797" spans="1:36" x14ac:dyDescent="0.2">
      <c r="A797">
        <v>3001932801</v>
      </c>
      <c r="B797" t="s">
        <v>0</v>
      </c>
      <c r="C797" t="s">
        <v>1</v>
      </c>
      <c r="D797" t="s">
        <v>9</v>
      </c>
      <c r="E797" t="s">
        <v>25</v>
      </c>
      <c r="F797" t="s">
        <v>4</v>
      </c>
      <c r="G797">
        <v>7</v>
      </c>
      <c r="H797">
        <v>3</v>
      </c>
      <c r="I797">
        <v>5</v>
      </c>
      <c r="J797">
        <v>2014</v>
      </c>
      <c r="K797">
        <v>1</v>
      </c>
      <c r="L797" s="1">
        <v>41988</v>
      </c>
      <c r="M797" s="1">
        <v>42307</v>
      </c>
      <c r="N797">
        <v>1</v>
      </c>
      <c r="O797" t="s">
        <v>11</v>
      </c>
      <c r="P797" t="s">
        <v>12</v>
      </c>
      <c r="Q797" t="s">
        <v>7</v>
      </c>
      <c r="R797" t="s">
        <v>7</v>
      </c>
      <c r="S797" t="s">
        <v>12</v>
      </c>
      <c r="T797">
        <v>0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319</v>
      </c>
      <c r="AA797">
        <v>10.45901639</v>
      </c>
      <c r="AB797">
        <v>4</v>
      </c>
      <c r="AC797">
        <v>5</v>
      </c>
      <c r="AD797" t="s">
        <v>24</v>
      </c>
      <c r="AE797">
        <v>12</v>
      </c>
      <c r="AF797">
        <v>2014</v>
      </c>
      <c r="AG797">
        <v>201412</v>
      </c>
      <c r="AH797">
        <v>10</v>
      </c>
      <c r="AI797">
        <v>2015</v>
      </c>
      <c r="AJ797">
        <v>201510</v>
      </c>
    </row>
    <row r="798" spans="1:36" x14ac:dyDescent="0.2">
      <c r="A798">
        <v>3001932804</v>
      </c>
      <c r="B798" t="s">
        <v>0</v>
      </c>
      <c r="C798" t="s">
        <v>1</v>
      </c>
      <c r="D798" t="s">
        <v>9</v>
      </c>
      <c r="E798" t="s">
        <v>25</v>
      </c>
      <c r="F798" t="s">
        <v>4</v>
      </c>
      <c r="G798">
        <v>7</v>
      </c>
      <c r="H798">
        <v>3</v>
      </c>
      <c r="I798">
        <v>5</v>
      </c>
      <c r="J798">
        <v>2014</v>
      </c>
      <c r="K798">
        <v>1</v>
      </c>
      <c r="L798" s="1">
        <v>41988</v>
      </c>
      <c r="M798" s="1">
        <v>42307</v>
      </c>
      <c r="N798">
        <v>1</v>
      </c>
      <c r="O798" t="s">
        <v>11</v>
      </c>
      <c r="P798" t="s">
        <v>12</v>
      </c>
      <c r="Q798" t="s">
        <v>7</v>
      </c>
      <c r="R798" t="s">
        <v>7</v>
      </c>
      <c r="S798" t="s">
        <v>12</v>
      </c>
      <c r="T798">
        <v>0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319</v>
      </c>
      <c r="AA798">
        <v>10.45901639</v>
      </c>
      <c r="AB798">
        <v>4</v>
      </c>
      <c r="AC798">
        <v>5</v>
      </c>
      <c r="AD798" t="s">
        <v>24</v>
      </c>
      <c r="AE798">
        <v>12</v>
      </c>
      <c r="AF798">
        <v>2014</v>
      </c>
      <c r="AG798">
        <v>201412</v>
      </c>
      <c r="AH798">
        <v>10</v>
      </c>
      <c r="AI798">
        <v>2015</v>
      </c>
      <c r="AJ798">
        <v>201510</v>
      </c>
    </row>
    <row r="799" spans="1:36" x14ac:dyDescent="0.2">
      <c r="A799">
        <v>3002154765</v>
      </c>
      <c r="B799" t="s">
        <v>0</v>
      </c>
      <c r="C799" t="s">
        <v>14</v>
      </c>
      <c r="D799" t="s">
        <v>9</v>
      </c>
      <c r="E799" t="s">
        <v>10</v>
      </c>
      <c r="F799" t="s">
        <v>10</v>
      </c>
      <c r="G799">
        <v>7</v>
      </c>
      <c r="H799">
        <v>3</v>
      </c>
      <c r="I799">
        <v>5</v>
      </c>
      <c r="J799">
        <v>2014</v>
      </c>
      <c r="K799">
        <v>1</v>
      </c>
      <c r="L799" s="1">
        <v>41988</v>
      </c>
      <c r="M799" s="1">
        <v>42736</v>
      </c>
      <c r="N799">
        <v>1</v>
      </c>
      <c r="O799" t="s">
        <v>27</v>
      </c>
      <c r="P799" t="s">
        <v>21</v>
      </c>
      <c r="Q799" t="s">
        <v>7</v>
      </c>
      <c r="R799" t="s">
        <v>7</v>
      </c>
      <c r="S799" t="s">
        <v>21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748</v>
      </c>
      <c r="AA799">
        <v>24.524590159999999</v>
      </c>
      <c r="AB799">
        <v>6</v>
      </c>
      <c r="AC799">
        <v>0</v>
      </c>
      <c r="AD799" t="s">
        <v>13</v>
      </c>
      <c r="AE799">
        <v>12</v>
      </c>
      <c r="AF799">
        <v>2014</v>
      </c>
      <c r="AG799">
        <v>201412</v>
      </c>
      <c r="AH799">
        <v>1</v>
      </c>
      <c r="AI799">
        <v>2017</v>
      </c>
      <c r="AJ799">
        <v>201701</v>
      </c>
    </row>
    <row r="800" spans="1:36" x14ac:dyDescent="0.2">
      <c r="A800">
        <v>3000345780</v>
      </c>
      <c r="B800" t="s">
        <v>0</v>
      </c>
      <c r="C800" t="s">
        <v>1</v>
      </c>
      <c r="D800" t="s">
        <v>2</v>
      </c>
      <c r="E800" t="s">
        <v>10</v>
      </c>
      <c r="F800" t="s">
        <v>10</v>
      </c>
      <c r="G800">
        <v>16</v>
      </c>
      <c r="H800">
        <v>6</v>
      </c>
      <c r="I800">
        <v>14</v>
      </c>
      <c r="J800">
        <v>2014</v>
      </c>
      <c r="K800">
        <v>1</v>
      </c>
      <c r="L800" s="1">
        <v>41989</v>
      </c>
      <c r="M800" s="1">
        <v>42250</v>
      </c>
      <c r="N800">
        <v>1</v>
      </c>
      <c r="O800" t="s">
        <v>11</v>
      </c>
      <c r="P800" t="s">
        <v>12</v>
      </c>
      <c r="Q800" t="s">
        <v>12</v>
      </c>
      <c r="R800" s="1">
        <v>42084</v>
      </c>
      <c r="S800" t="s">
        <v>12</v>
      </c>
      <c r="T800">
        <v>0</v>
      </c>
      <c r="U800">
        <v>2</v>
      </c>
      <c r="V800">
        <v>1</v>
      </c>
      <c r="W800">
        <v>1</v>
      </c>
      <c r="X800">
        <v>1</v>
      </c>
      <c r="Y800">
        <v>1</v>
      </c>
      <c r="Z800">
        <v>261</v>
      </c>
      <c r="AA800">
        <v>8.5573770489999994</v>
      </c>
      <c r="AB800">
        <v>4</v>
      </c>
      <c r="AC800">
        <v>2</v>
      </c>
      <c r="AD800" t="s">
        <v>18</v>
      </c>
      <c r="AE800">
        <v>12</v>
      </c>
      <c r="AF800">
        <v>2014</v>
      </c>
      <c r="AG800">
        <v>201412</v>
      </c>
      <c r="AH800">
        <v>9</v>
      </c>
      <c r="AI800">
        <v>2015</v>
      </c>
      <c r="AJ800">
        <v>201509</v>
      </c>
    </row>
    <row r="801" spans="1:36" x14ac:dyDescent="0.2">
      <c r="A801">
        <v>3002141412</v>
      </c>
      <c r="B801" t="s">
        <v>0</v>
      </c>
      <c r="C801" t="s">
        <v>14</v>
      </c>
      <c r="D801" t="s">
        <v>2</v>
      </c>
      <c r="E801" t="s">
        <v>10</v>
      </c>
      <c r="F801" t="s">
        <v>10</v>
      </c>
      <c r="G801">
        <v>4</v>
      </c>
      <c r="H801">
        <v>2</v>
      </c>
      <c r="I801">
        <v>2</v>
      </c>
      <c r="J801">
        <v>2014</v>
      </c>
      <c r="K801">
        <v>1</v>
      </c>
      <c r="L801" s="1">
        <v>41989</v>
      </c>
      <c r="M801" s="1">
        <v>42736</v>
      </c>
      <c r="N801">
        <v>1</v>
      </c>
      <c r="O801" t="s">
        <v>11</v>
      </c>
      <c r="P801" t="s">
        <v>12</v>
      </c>
      <c r="Q801" t="s">
        <v>7</v>
      </c>
      <c r="R801" t="s">
        <v>7</v>
      </c>
      <c r="S801" t="s">
        <v>12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747</v>
      </c>
      <c r="AA801">
        <v>24.491803279999999</v>
      </c>
      <c r="AB801">
        <v>6</v>
      </c>
      <c r="AC801">
        <v>0</v>
      </c>
      <c r="AD801" t="s">
        <v>13</v>
      </c>
      <c r="AE801">
        <v>12</v>
      </c>
      <c r="AF801">
        <v>2014</v>
      </c>
      <c r="AG801">
        <v>201412</v>
      </c>
      <c r="AH801">
        <v>1</v>
      </c>
      <c r="AI801">
        <v>2017</v>
      </c>
      <c r="AJ801">
        <v>201701</v>
      </c>
    </row>
    <row r="802" spans="1:36" x14ac:dyDescent="0.2">
      <c r="A802">
        <v>3002262927</v>
      </c>
      <c r="B802" t="s">
        <v>0</v>
      </c>
      <c r="C802" t="s">
        <v>1</v>
      </c>
      <c r="D802" t="s">
        <v>2</v>
      </c>
      <c r="E802" t="s">
        <v>10</v>
      </c>
      <c r="F802" t="s">
        <v>10</v>
      </c>
      <c r="G802">
        <v>10</v>
      </c>
      <c r="H802">
        <v>4</v>
      </c>
      <c r="I802">
        <v>8</v>
      </c>
      <c r="J802">
        <v>2014</v>
      </c>
      <c r="K802">
        <v>2</v>
      </c>
      <c r="L802" s="1">
        <v>41989</v>
      </c>
      <c r="M802" s="1">
        <v>42709</v>
      </c>
      <c r="N802">
        <v>0</v>
      </c>
      <c r="O802" t="s">
        <v>11</v>
      </c>
      <c r="P802" t="s">
        <v>12</v>
      </c>
      <c r="Q802" t="s">
        <v>7</v>
      </c>
      <c r="R802" t="s">
        <v>7</v>
      </c>
      <c r="S802" t="s">
        <v>12</v>
      </c>
      <c r="T802">
        <v>0</v>
      </c>
      <c r="U802">
        <v>1</v>
      </c>
      <c r="V802">
        <v>0</v>
      </c>
      <c r="W802">
        <v>1</v>
      </c>
      <c r="X802">
        <v>0</v>
      </c>
      <c r="Y802">
        <v>0</v>
      </c>
      <c r="Z802">
        <v>720</v>
      </c>
      <c r="AA802">
        <v>23.606557380000002</v>
      </c>
      <c r="AB802">
        <v>6</v>
      </c>
      <c r="AC802">
        <v>1</v>
      </c>
      <c r="AD802" t="s">
        <v>8</v>
      </c>
      <c r="AE802">
        <v>12</v>
      </c>
      <c r="AF802">
        <v>2014</v>
      </c>
      <c r="AG802">
        <v>201412</v>
      </c>
      <c r="AH802">
        <v>12</v>
      </c>
      <c r="AI802">
        <v>2016</v>
      </c>
      <c r="AJ802">
        <v>201612</v>
      </c>
    </row>
    <row r="803" spans="1:36" x14ac:dyDescent="0.2">
      <c r="A803">
        <v>3002278866</v>
      </c>
      <c r="B803" t="s">
        <v>0</v>
      </c>
      <c r="C803" t="s">
        <v>1</v>
      </c>
      <c r="D803" t="s">
        <v>2</v>
      </c>
      <c r="E803" t="s">
        <v>25</v>
      </c>
      <c r="F803" t="s">
        <v>4</v>
      </c>
      <c r="G803">
        <v>3</v>
      </c>
      <c r="H803">
        <v>2</v>
      </c>
      <c r="I803">
        <v>1</v>
      </c>
      <c r="J803">
        <v>2014</v>
      </c>
      <c r="K803">
        <v>1</v>
      </c>
      <c r="L803" s="1">
        <v>41989</v>
      </c>
      <c r="M803" s="1">
        <v>41992</v>
      </c>
      <c r="N803">
        <v>1</v>
      </c>
      <c r="O803" t="s">
        <v>28</v>
      </c>
      <c r="P803" t="s">
        <v>29</v>
      </c>
      <c r="Q803" t="s">
        <v>7</v>
      </c>
      <c r="R803" t="s">
        <v>7</v>
      </c>
      <c r="S803" t="s">
        <v>29</v>
      </c>
      <c r="T803">
        <v>0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3</v>
      </c>
      <c r="AA803">
        <v>9.8360656000000005E-2</v>
      </c>
      <c r="AB803">
        <v>1</v>
      </c>
      <c r="AC803">
        <v>6</v>
      </c>
      <c r="AD803" t="s">
        <v>8</v>
      </c>
      <c r="AE803">
        <v>12</v>
      </c>
      <c r="AF803">
        <v>2014</v>
      </c>
      <c r="AG803">
        <v>201412</v>
      </c>
      <c r="AH803">
        <v>12</v>
      </c>
      <c r="AI803">
        <v>2014</v>
      </c>
      <c r="AJ803">
        <v>201412</v>
      </c>
    </row>
    <row r="804" spans="1:36" x14ac:dyDescent="0.2">
      <c r="A804">
        <v>3002324748</v>
      </c>
      <c r="B804" t="s">
        <v>0</v>
      </c>
      <c r="C804" t="s">
        <v>1</v>
      </c>
      <c r="D804" t="s">
        <v>9</v>
      </c>
      <c r="E804" t="s">
        <v>10</v>
      </c>
      <c r="F804" t="s">
        <v>10</v>
      </c>
      <c r="G804">
        <v>19</v>
      </c>
      <c r="H804">
        <v>7</v>
      </c>
      <c r="I804">
        <v>17</v>
      </c>
      <c r="J804">
        <v>2014</v>
      </c>
      <c r="K804">
        <v>2</v>
      </c>
      <c r="L804" s="1">
        <v>41989</v>
      </c>
      <c r="M804" s="1">
        <v>42193</v>
      </c>
      <c r="N804">
        <v>0</v>
      </c>
      <c r="O804" t="s">
        <v>38</v>
      </c>
      <c r="P804" t="s">
        <v>39</v>
      </c>
      <c r="Q804" t="s">
        <v>7</v>
      </c>
      <c r="R804" t="s">
        <v>7</v>
      </c>
      <c r="S804" t="s">
        <v>39</v>
      </c>
      <c r="T804">
        <v>0</v>
      </c>
      <c r="U804">
        <v>1</v>
      </c>
      <c r="V804">
        <v>0</v>
      </c>
      <c r="W804">
        <v>1</v>
      </c>
      <c r="X804">
        <v>0</v>
      </c>
      <c r="Y804">
        <v>0</v>
      </c>
      <c r="Z804">
        <v>204</v>
      </c>
      <c r="AA804">
        <v>6.6885245900000001</v>
      </c>
      <c r="AB804">
        <v>4</v>
      </c>
      <c r="AC804">
        <v>5</v>
      </c>
      <c r="AD804" t="s">
        <v>33</v>
      </c>
      <c r="AE804">
        <v>12</v>
      </c>
      <c r="AF804">
        <v>2014</v>
      </c>
      <c r="AG804">
        <v>201412</v>
      </c>
      <c r="AH804">
        <v>7</v>
      </c>
      <c r="AI804">
        <v>2015</v>
      </c>
      <c r="AJ804">
        <v>201507</v>
      </c>
    </row>
    <row r="805" spans="1:36" x14ac:dyDescent="0.2">
      <c r="A805">
        <v>3002363019</v>
      </c>
      <c r="B805" t="s">
        <v>0</v>
      </c>
      <c r="C805" t="s">
        <v>1</v>
      </c>
      <c r="D805" t="s">
        <v>9</v>
      </c>
      <c r="E805" t="s">
        <v>10</v>
      </c>
      <c r="F805" t="s">
        <v>10</v>
      </c>
      <c r="G805">
        <v>3</v>
      </c>
      <c r="H805">
        <v>2</v>
      </c>
      <c r="I805">
        <v>1</v>
      </c>
      <c r="J805">
        <v>2014</v>
      </c>
      <c r="K805">
        <v>2</v>
      </c>
      <c r="L805" s="1">
        <v>41989</v>
      </c>
      <c r="M805" s="1">
        <v>42550</v>
      </c>
      <c r="N805">
        <v>0</v>
      </c>
      <c r="O805" t="s">
        <v>11</v>
      </c>
      <c r="P805" t="s">
        <v>12</v>
      </c>
      <c r="Q805" t="s">
        <v>7</v>
      </c>
      <c r="R805" t="s">
        <v>7</v>
      </c>
      <c r="S805" t="s">
        <v>12</v>
      </c>
      <c r="T805">
        <v>0</v>
      </c>
      <c r="U805">
        <v>1</v>
      </c>
      <c r="V805">
        <v>0</v>
      </c>
      <c r="W805">
        <v>1</v>
      </c>
      <c r="X805">
        <v>0</v>
      </c>
      <c r="Y805">
        <v>0</v>
      </c>
      <c r="Z805">
        <v>561</v>
      </c>
      <c r="AA805">
        <v>18.393442619999998</v>
      </c>
      <c r="AB805">
        <v>6</v>
      </c>
      <c r="AC805">
        <v>4</v>
      </c>
      <c r="AD805" t="s">
        <v>8</v>
      </c>
      <c r="AE805">
        <v>12</v>
      </c>
      <c r="AF805">
        <v>2014</v>
      </c>
      <c r="AG805">
        <v>201412</v>
      </c>
      <c r="AH805">
        <v>6</v>
      </c>
      <c r="AI805">
        <v>2016</v>
      </c>
      <c r="AJ805">
        <v>201606</v>
      </c>
    </row>
    <row r="806" spans="1:36" x14ac:dyDescent="0.2">
      <c r="A806">
        <v>3000788199</v>
      </c>
      <c r="B806" t="s">
        <v>0</v>
      </c>
      <c r="C806" t="s">
        <v>1</v>
      </c>
      <c r="D806" t="s">
        <v>9</v>
      </c>
      <c r="E806" t="s">
        <v>10</v>
      </c>
      <c r="F806" t="s">
        <v>10</v>
      </c>
      <c r="G806">
        <v>18</v>
      </c>
      <c r="H806">
        <v>7</v>
      </c>
      <c r="I806">
        <v>16</v>
      </c>
      <c r="J806">
        <v>2014</v>
      </c>
      <c r="K806">
        <v>2</v>
      </c>
      <c r="L806" s="1">
        <v>41990</v>
      </c>
      <c r="M806" s="1">
        <v>42230</v>
      </c>
      <c r="N806">
        <v>0</v>
      </c>
      <c r="O806" t="s">
        <v>11</v>
      </c>
      <c r="P806" t="s">
        <v>12</v>
      </c>
      <c r="Q806" t="s">
        <v>6</v>
      </c>
      <c r="R806" s="1">
        <v>42135</v>
      </c>
      <c r="S806" t="s">
        <v>12</v>
      </c>
      <c r="T806">
        <v>1</v>
      </c>
      <c r="U806">
        <v>3</v>
      </c>
      <c r="V806">
        <v>2</v>
      </c>
      <c r="W806">
        <v>1</v>
      </c>
      <c r="X806">
        <v>0</v>
      </c>
      <c r="Y806">
        <v>0</v>
      </c>
      <c r="Z806">
        <v>240</v>
      </c>
      <c r="AA806">
        <v>7.8688524590000002</v>
      </c>
      <c r="AB806">
        <v>4</v>
      </c>
      <c r="AC806">
        <v>5</v>
      </c>
      <c r="AD806" t="s">
        <v>8</v>
      </c>
      <c r="AE806">
        <v>12</v>
      </c>
      <c r="AF806">
        <v>2014</v>
      </c>
      <c r="AG806">
        <v>201412</v>
      </c>
      <c r="AH806">
        <v>8</v>
      </c>
      <c r="AI806">
        <v>2015</v>
      </c>
      <c r="AJ806">
        <v>201508</v>
      </c>
    </row>
    <row r="807" spans="1:36" x14ac:dyDescent="0.2">
      <c r="A807">
        <v>3001683864</v>
      </c>
      <c r="B807" t="s">
        <v>0</v>
      </c>
      <c r="C807" t="s">
        <v>14</v>
      </c>
      <c r="D807" t="s">
        <v>2</v>
      </c>
      <c r="E807" t="s">
        <v>10</v>
      </c>
      <c r="F807" t="s">
        <v>10</v>
      </c>
      <c r="G807">
        <v>16</v>
      </c>
      <c r="H807">
        <v>6</v>
      </c>
      <c r="I807">
        <v>14</v>
      </c>
      <c r="J807">
        <v>2014</v>
      </c>
      <c r="K807">
        <v>1</v>
      </c>
      <c r="L807" s="1">
        <v>41990</v>
      </c>
      <c r="M807" s="1">
        <v>42736</v>
      </c>
      <c r="N807">
        <v>1</v>
      </c>
      <c r="O807" t="s">
        <v>16</v>
      </c>
      <c r="P807" t="s">
        <v>36</v>
      </c>
      <c r="Q807" t="s">
        <v>6</v>
      </c>
      <c r="R807" s="1">
        <v>42062</v>
      </c>
      <c r="S807" t="s">
        <v>17</v>
      </c>
      <c r="T807">
        <v>1</v>
      </c>
      <c r="U807">
        <v>3</v>
      </c>
      <c r="V807">
        <v>2</v>
      </c>
      <c r="W807">
        <v>0</v>
      </c>
      <c r="X807">
        <v>0</v>
      </c>
      <c r="Y807">
        <v>0</v>
      </c>
      <c r="Z807">
        <v>746</v>
      </c>
      <c r="AA807">
        <v>24.459016389999999</v>
      </c>
      <c r="AB807">
        <v>6</v>
      </c>
      <c r="AC807">
        <v>0</v>
      </c>
      <c r="AD807" t="s">
        <v>13</v>
      </c>
      <c r="AE807">
        <v>12</v>
      </c>
      <c r="AF807">
        <v>2014</v>
      </c>
      <c r="AG807">
        <v>201412</v>
      </c>
      <c r="AH807">
        <v>1</v>
      </c>
      <c r="AI807">
        <v>2017</v>
      </c>
      <c r="AJ807">
        <v>201701</v>
      </c>
    </row>
    <row r="808" spans="1:36" x14ac:dyDescent="0.2">
      <c r="A808">
        <v>3002162163</v>
      </c>
      <c r="B808" t="s">
        <v>0</v>
      </c>
      <c r="C808" t="s">
        <v>1</v>
      </c>
      <c r="D808" t="s">
        <v>9</v>
      </c>
      <c r="E808" t="s">
        <v>15</v>
      </c>
      <c r="F808" t="s">
        <v>15</v>
      </c>
      <c r="G808">
        <v>16</v>
      </c>
      <c r="H808">
        <v>6</v>
      </c>
      <c r="I808">
        <v>14</v>
      </c>
      <c r="J808">
        <v>2014</v>
      </c>
      <c r="K808">
        <v>1</v>
      </c>
      <c r="L808" s="1">
        <v>41990</v>
      </c>
      <c r="M808" s="1">
        <v>42002</v>
      </c>
      <c r="N808">
        <v>1</v>
      </c>
      <c r="O808" t="s">
        <v>5</v>
      </c>
      <c r="P808" t="s">
        <v>6</v>
      </c>
      <c r="Q808" t="s">
        <v>7</v>
      </c>
      <c r="R808" t="s">
        <v>7</v>
      </c>
      <c r="S808" t="s">
        <v>6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12</v>
      </c>
      <c r="AA808">
        <v>0.39344262299999999</v>
      </c>
      <c r="AB808">
        <v>1</v>
      </c>
      <c r="AC808">
        <v>6</v>
      </c>
      <c r="AD808" t="s">
        <v>22</v>
      </c>
      <c r="AE808">
        <v>12</v>
      </c>
      <c r="AF808">
        <v>2014</v>
      </c>
      <c r="AG808">
        <v>201412</v>
      </c>
      <c r="AH808">
        <v>12</v>
      </c>
      <c r="AI808">
        <v>2014</v>
      </c>
      <c r="AJ808">
        <v>201412</v>
      </c>
    </row>
    <row r="809" spans="1:36" x14ac:dyDescent="0.2">
      <c r="A809">
        <v>3002177703</v>
      </c>
      <c r="B809" t="s">
        <v>0</v>
      </c>
      <c r="C809" t="s">
        <v>1</v>
      </c>
      <c r="D809" t="s">
        <v>2</v>
      </c>
      <c r="E809" t="s">
        <v>15</v>
      </c>
      <c r="F809" t="s">
        <v>15</v>
      </c>
      <c r="G809">
        <v>6</v>
      </c>
      <c r="H809">
        <v>3</v>
      </c>
      <c r="I809">
        <v>4</v>
      </c>
      <c r="J809">
        <v>2014</v>
      </c>
      <c r="K809">
        <v>1</v>
      </c>
      <c r="L809" s="1">
        <v>41990</v>
      </c>
      <c r="M809" s="1">
        <v>42059</v>
      </c>
      <c r="N809">
        <v>1</v>
      </c>
      <c r="O809" t="s">
        <v>11</v>
      </c>
      <c r="P809" t="s">
        <v>12</v>
      </c>
      <c r="Q809" t="s">
        <v>7</v>
      </c>
      <c r="R809" t="s">
        <v>7</v>
      </c>
      <c r="S809" t="s">
        <v>12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69</v>
      </c>
      <c r="AA809">
        <v>2.2622950820000001</v>
      </c>
      <c r="AB809">
        <v>2</v>
      </c>
      <c r="AC809">
        <v>6</v>
      </c>
      <c r="AD809" t="s">
        <v>8</v>
      </c>
      <c r="AE809">
        <v>12</v>
      </c>
      <c r="AF809">
        <v>2014</v>
      </c>
      <c r="AG809">
        <v>201412</v>
      </c>
      <c r="AH809">
        <v>2</v>
      </c>
      <c r="AI809">
        <v>2015</v>
      </c>
      <c r="AJ809">
        <v>201502</v>
      </c>
    </row>
    <row r="810" spans="1:36" x14ac:dyDescent="0.2">
      <c r="A810">
        <v>3002335794</v>
      </c>
      <c r="B810" t="s">
        <v>0</v>
      </c>
      <c r="C810" t="s">
        <v>14</v>
      </c>
      <c r="D810" t="s">
        <v>9</v>
      </c>
      <c r="E810" t="s">
        <v>10</v>
      </c>
      <c r="F810" t="s">
        <v>10</v>
      </c>
      <c r="G810">
        <v>14</v>
      </c>
      <c r="H810">
        <v>6</v>
      </c>
      <c r="I810">
        <v>12</v>
      </c>
      <c r="J810">
        <v>2014</v>
      </c>
      <c r="K810">
        <v>1</v>
      </c>
      <c r="L810" s="1">
        <v>41990</v>
      </c>
      <c r="M810" s="1">
        <v>42382</v>
      </c>
      <c r="N810">
        <v>1</v>
      </c>
      <c r="O810" t="s">
        <v>11</v>
      </c>
      <c r="P810" t="s">
        <v>12</v>
      </c>
      <c r="Q810" t="s">
        <v>7</v>
      </c>
      <c r="R810" t="s">
        <v>7</v>
      </c>
      <c r="S810" t="s">
        <v>12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392</v>
      </c>
      <c r="AA810">
        <v>12.85245902</v>
      </c>
      <c r="AB810">
        <v>5</v>
      </c>
      <c r="AC810">
        <v>4</v>
      </c>
      <c r="AD810" t="s">
        <v>24</v>
      </c>
      <c r="AE810">
        <v>12</v>
      </c>
      <c r="AF810">
        <v>2014</v>
      </c>
      <c r="AG810">
        <v>201412</v>
      </c>
      <c r="AH810">
        <v>1</v>
      </c>
      <c r="AI810">
        <v>2016</v>
      </c>
      <c r="AJ810">
        <v>201601</v>
      </c>
    </row>
    <row r="811" spans="1:36" x14ac:dyDescent="0.2">
      <c r="A811">
        <v>3001894632</v>
      </c>
      <c r="B811" t="s">
        <v>0</v>
      </c>
      <c r="C811" t="s">
        <v>14</v>
      </c>
      <c r="D811" t="s">
        <v>2</v>
      </c>
      <c r="E811" t="s">
        <v>10</v>
      </c>
      <c r="F811" t="s">
        <v>10</v>
      </c>
      <c r="G811">
        <v>18</v>
      </c>
      <c r="H811">
        <v>7</v>
      </c>
      <c r="I811">
        <v>16</v>
      </c>
      <c r="J811">
        <v>2014</v>
      </c>
      <c r="K811">
        <v>2</v>
      </c>
      <c r="L811" s="1">
        <v>41991</v>
      </c>
      <c r="M811" s="1">
        <v>42736</v>
      </c>
      <c r="N811">
        <v>0</v>
      </c>
      <c r="O811" t="s">
        <v>11</v>
      </c>
      <c r="P811" t="s">
        <v>12</v>
      </c>
      <c r="Q811" t="s">
        <v>21</v>
      </c>
      <c r="R811" s="1">
        <v>42006</v>
      </c>
      <c r="S811" t="s">
        <v>12</v>
      </c>
      <c r="T811">
        <v>1</v>
      </c>
      <c r="U811">
        <v>4</v>
      </c>
      <c r="V811">
        <v>3</v>
      </c>
      <c r="W811">
        <v>0</v>
      </c>
      <c r="X811">
        <v>0</v>
      </c>
      <c r="Y811">
        <v>0</v>
      </c>
      <c r="Z811">
        <v>745</v>
      </c>
      <c r="AA811">
        <v>24.426229509999999</v>
      </c>
      <c r="AB811">
        <v>6</v>
      </c>
      <c r="AC811">
        <v>0</v>
      </c>
      <c r="AD811" t="s">
        <v>13</v>
      </c>
      <c r="AE811">
        <v>12</v>
      </c>
      <c r="AF811">
        <v>2014</v>
      </c>
      <c r="AG811">
        <v>201412</v>
      </c>
      <c r="AH811">
        <v>1</v>
      </c>
      <c r="AI811">
        <v>2017</v>
      </c>
      <c r="AJ811">
        <v>201701</v>
      </c>
    </row>
    <row r="812" spans="1:36" x14ac:dyDescent="0.2">
      <c r="A812">
        <v>3001896075</v>
      </c>
      <c r="B812" t="s">
        <v>0</v>
      </c>
      <c r="C812" t="s">
        <v>14</v>
      </c>
      <c r="D812" t="s">
        <v>2</v>
      </c>
      <c r="E812" t="s">
        <v>10</v>
      </c>
      <c r="F812" t="s">
        <v>10</v>
      </c>
      <c r="G812">
        <v>8</v>
      </c>
      <c r="H812">
        <v>4</v>
      </c>
      <c r="I812">
        <v>6</v>
      </c>
      <c r="J812">
        <v>2014</v>
      </c>
      <c r="K812">
        <v>1</v>
      </c>
      <c r="L812" s="1">
        <v>41991</v>
      </c>
      <c r="M812" s="1">
        <v>42736</v>
      </c>
      <c r="N812">
        <v>1</v>
      </c>
      <c r="O812" t="s">
        <v>11</v>
      </c>
      <c r="P812" t="s">
        <v>21</v>
      </c>
      <c r="Q812" t="s">
        <v>12</v>
      </c>
      <c r="R812" s="1">
        <v>41992</v>
      </c>
      <c r="S812" t="s">
        <v>12</v>
      </c>
      <c r="T812">
        <v>1</v>
      </c>
      <c r="U812">
        <v>5</v>
      </c>
      <c r="V812">
        <v>4</v>
      </c>
      <c r="W812">
        <v>0</v>
      </c>
      <c r="X812">
        <v>0</v>
      </c>
      <c r="Y812">
        <v>0</v>
      </c>
      <c r="Z812">
        <v>745</v>
      </c>
      <c r="AA812">
        <v>24.426229509999999</v>
      </c>
      <c r="AB812">
        <v>6</v>
      </c>
      <c r="AC812">
        <v>0</v>
      </c>
      <c r="AD812" t="s">
        <v>13</v>
      </c>
      <c r="AE812">
        <v>12</v>
      </c>
      <c r="AF812">
        <v>2014</v>
      </c>
      <c r="AG812">
        <v>201412</v>
      </c>
      <c r="AH812">
        <v>1</v>
      </c>
      <c r="AI812">
        <v>2017</v>
      </c>
      <c r="AJ812">
        <v>201701</v>
      </c>
    </row>
    <row r="813" spans="1:36" x14ac:dyDescent="0.2">
      <c r="A813">
        <v>3001915545</v>
      </c>
      <c r="B813" t="s">
        <v>0</v>
      </c>
      <c r="C813" t="s">
        <v>1</v>
      </c>
      <c r="D813" t="s">
        <v>2</v>
      </c>
      <c r="E813" t="s">
        <v>10</v>
      </c>
      <c r="F813" t="s">
        <v>10</v>
      </c>
      <c r="G813">
        <v>6</v>
      </c>
      <c r="H813">
        <v>3</v>
      </c>
      <c r="I813">
        <v>4</v>
      </c>
      <c r="J813">
        <v>2014</v>
      </c>
      <c r="K813">
        <v>1</v>
      </c>
      <c r="L813" s="1">
        <v>41991</v>
      </c>
      <c r="M813" s="1">
        <v>42736</v>
      </c>
      <c r="N813">
        <v>1</v>
      </c>
      <c r="O813" t="s">
        <v>11</v>
      </c>
      <c r="P813" t="s">
        <v>29</v>
      </c>
      <c r="Q813" t="s">
        <v>12</v>
      </c>
      <c r="R813" s="1">
        <v>41992</v>
      </c>
      <c r="S813" t="s">
        <v>12</v>
      </c>
      <c r="T813">
        <v>1</v>
      </c>
      <c r="U813">
        <v>5</v>
      </c>
      <c r="V813">
        <v>4</v>
      </c>
      <c r="W813">
        <v>0</v>
      </c>
      <c r="X813">
        <v>0</v>
      </c>
      <c r="Y813">
        <v>0</v>
      </c>
      <c r="Z813">
        <v>745</v>
      </c>
      <c r="AA813">
        <v>24.426229509999999</v>
      </c>
      <c r="AB813">
        <v>6</v>
      </c>
      <c r="AC813">
        <v>0</v>
      </c>
      <c r="AD813" t="s">
        <v>13</v>
      </c>
      <c r="AE813">
        <v>12</v>
      </c>
      <c r="AF813">
        <v>2014</v>
      </c>
      <c r="AG813">
        <v>201412</v>
      </c>
      <c r="AH813">
        <v>1</v>
      </c>
      <c r="AI813">
        <v>2017</v>
      </c>
      <c r="AJ813">
        <v>201701</v>
      </c>
    </row>
    <row r="814" spans="1:36" x14ac:dyDescent="0.2">
      <c r="A814">
        <v>3002207412</v>
      </c>
      <c r="B814" t="s">
        <v>0</v>
      </c>
      <c r="C814" t="s">
        <v>14</v>
      </c>
      <c r="D814" t="s">
        <v>2</v>
      </c>
      <c r="E814" t="s">
        <v>10</v>
      </c>
      <c r="F814" t="s">
        <v>10</v>
      </c>
      <c r="G814">
        <v>15</v>
      </c>
      <c r="H814">
        <v>6</v>
      </c>
      <c r="I814">
        <v>13</v>
      </c>
      <c r="J814">
        <v>2014</v>
      </c>
      <c r="K814">
        <v>1</v>
      </c>
      <c r="L814" s="1">
        <v>41991</v>
      </c>
      <c r="M814" s="1">
        <v>42736</v>
      </c>
      <c r="N814">
        <v>1</v>
      </c>
      <c r="O814" t="s">
        <v>37</v>
      </c>
      <c r="P814" t="s">
        <v>12</v>
      </c>
      <c r="Q814" t="s">
        <v>21</v>
      </c>
      <c r="R814" s="1">
        <v>42021</v>
      </c>
      <c r="S814" t="s">
        <v>6</v>
      </c>
      <c r="T814">
        <v>1</v>
      </c>
      <c r="U814">
        <v>13</v>
      </c>
      <c r="V814">
        <v>12</v>
      </c>
      <c r="W814">
        <v>0</v>
      </c>
      <c r="X814">
        <v>0</v>
      </c>
      <c r="Y814">
        <v>0</v>
      </c>
      <c r="Z814">
        <v>745</v>
      </c>
      <c r="AA814">
        <v>24.426229509999999</v>
      </c>
      <c r="AB814">
        <v>6</v>
      </c>
      <c r="AC814">
        <v>0</v>
      </c>
      <c r="AD814" t="s">
        <v>13</v>
      </c>
      <c r="AE814">
        <v>12</v>
      </c>
      <c r="AF814">
        <v>2014</v>
      </c>
      <c r="AG814">
        <v>201412</v>
      </c>
      <c r="AH814">
        <v>1</v>
      </c>
      <c r="AI814">
        <v>2017</v>
      </c>
      <c r="AJ814">
        <v>201701</v>
      </c>
    </row>
    <row r="815" spans="1:36" x14ac:dyDescent="0.2">
      <c r="A815">
        <v>3002249607</v>
      </c>
      <c r="B815" t="s">
        <v>0</v>
      </c>
      <c r="C815" t="s">
        <v>1</v>
      </c>
      <c r="D815" t="s">
        <v>9</v>
      </c>
      <c r="E815" t="s">
        <v>15</v>
      </c>
      <c r="F815" t="s">
        <v>15</v>
      </c>
      <c r="G815">
        <v>5</v>
      </c>
      <c r="H815">
        <v>2</v>
      </c>
      <c r="I815">
        <v>2</v>
      </c>
      <c r="J815">
        <v>2014</v>
      </c>
      <c r="K815">
        <v>1</v>
      </c>
      <c r="L815" s="1">
        <v>41991</v>
      </c>
      <c r="M815" s="1">
        <v>42382</v>
      </c>
      <c r="N815">
        <v>1</v>
      </c>
      <c r="O815" t="s">
        <v>11</v>
      </c>
      <c r="P815" t="s">
        <v>12</v>
      </c>
      <c r="Q815" t="s">
        <v>7</v>
      </c>
      <c r="R815" t="s">
        <v>7</v>
      </c>
      <c r="S815" t="s">
        <v>12</v>
      </c>
      <c r="T815">
        <v>0</v>
      </c>
      <c r="U815">
        <v>1</v>
      </c>
      <c r="V815">
        <v>0</v>
      </c>
      <c r="W815">
        <v>1</v>
      </c>
      <c r="X815">
        <v>0</v>
      </c>
      <c r="Y815">
        <v>0</v>
      </c>
      <c r="Z815">
        <v>391</v>
      </c>
      <c r="AA815">
        <v>12.819672130000001</v>
      </c>
      <c r="AB815">
        <v>5</v>
      </c>
      <c r="AC815">
        <v>4</v>
      </c>
      <c r="AD815" t="s">
        <v>8</v>
      </c>
      <c r="AE815">
        <v>12</v>
      </c>
      <c r="AF815">
        <v>2014</v>
      </c>
      <c r="AG815">
        <v>201412</v>
      </c>
      <c r="AH815">
        <v>1</v>
      </c>
      <c r="AI815">
        <v>2016</v>
      </c>
      <c r="AJ815">
        <v>201601</v>
      </c>
    </row>
    <row r="816" spans="1:36" x14ac:dyDescent="0.2">
      <c r="A816">
        <v>3002278608</v>
      </c>
      <c r="B816" t="s">
        <v>0</v>
      </c>
      <c r="C816" t="s">
        <v>1</v>
      </c>
      <c r="D816" t="s">
        <v>2</v>
      </c>
      <c r="E816" t="s">
        <v>15</v>
      </c>
      <c r="F816" t="s">
        <v>15</v>
      </c>
      <c r="G816">
        <v>7</v>
      </c>
      <c r="H816">
        <v>3</v>
      </c>
      <c r="I816">
        <v>5</v>
      </c>
      <c r="J816">
        <v>2014</v>
      </c>
      <c r="K816">
        <v>1</v>
      </c>
      <c r="L816" s="1">
        <v>41991</v>
      </c>
      <c r="M816" s="1">
        <v>42584</v>
      </c>
      <c r="N816">
        <v>1</v>
      </c>
      <c r="O816" t="s">
        <v>11</v>
      </c>
      <c r="P816" t="s">
        <v>29</v>
      </c>
      <c r="Q816" t="s">
        <v>12</v>
      </c>
      <c r="R816" s="1">
        <v>41995</v>
      </c>
      <c r="S816" t="s">
        <v>12</v>
      </c>
      <c r="T816">
        <v>1</v>
      </c>
      <c r="U816">
        <v>2</v>
      </c>
      <c r="V816">
        <v>1</v>
      </c>
      <c r="W816">
        <v>1</v>
      </c>
      <c r="X816">
        <v>0</v>
      </c>
      <c r="Y816">
        <v>0</v>
      </c>
      <c r="Z816">
        <v>593</v>
      </c>
      <c r="AA816">
        <v>19.442622950000001</v>
      </c>
      <c r="AB816">
        <v>6</v>
      </c>
      <c r="AC816">
        <v>3</v>
      </c>
      <c r="AD816" t="s">
        <v>24</v>
      </c>
      <c r="AE816">
        <v>12</v>
      </c>
      <c r="AF816">
        <v>2014</v>
      </c>
      <c r="AG816">
        <v>201412</v>
      </c>
      <c r="AH816">
        <v>8</v>
      </c>
      <c r="AI816">
        <v>2016</v>
      </c>
      <c r="AJ816">
        <v>201608</v>
      </c>
    </row>
    <row r="817" spans="1:36" x14ac:dyDescent="0.2">
      <c r="A817">
        <v>3002374893</v>
      </c>
      <c r="B817" t="s">
        <v>0</v>
      </c>
      <c r="C817" t="s">
        <v>1</v>
      </c>
      <c r="D817" t="s">
        <v>2</v>
      </c>
      <c r="E817" t="s">
        <v>10</v>
      </c>
      <c r="F817" t="s">
        <v>10</v>
      </c>
      <c r="G817">
        <v>18</v>
      </c>
      <c r="H817">
        <v>7</v>
      </c>
      <c r="I817">
        <v>16</v>
      </c>
      <c r="J817">
        <v>2014</v>
      </c>
      <c r="K817">
        <v>2</v>
      </c>
      <c r="L817" s="1">
        <v>41991</v>
      </c>
      <c r="M817" s="1">
        <v>41999</v>
      </c>
      <c r="N817">
        <v>0</v>
      </c>
      <c r="O817" t="s">
        <v>5</v>
      </c>
      <c r="P817" t="s">
        <v>6</v>
      </c>
      <c r="Q817" t="s">
        <v>7</v>
      </c>
      <c r="R817" t="s">
        <v>7</v>
      </c>
      <c r="S817" t="s">
        <v>6</v>
      </c>
      <c r="T817">
        <v>0</v>
      </c>
      <c r="U817">
        <v>1</v>
      </c>
      <c r="V817">
        <v>0</v>
      </c>
      <c r="W817">
        <v>1</v>
      </c>
      <c r="X817">
        <v>1</v>
      </c>
      <c r="Y817">
        <v>1</v>
      </c>
      <c r="Z817">
        <v>8</v>
      </c>
      <c r="AA817">
        <v>0.26229508200000001</v>
      </c>
      <c r="AB817">
        <v>1</v>
      </c>
      <c r="AC817">
        <v>2</v>
      </c>
      <c r="AD817" t="s">
        <v>18</v>
      </c>
      <c r="AE817">
        <v>12</v>
      </c>
      <c r="AF817">
        <v>2014</v>
      </c>
      <c r="AG817">
        <v>201412</v>
      </c>
      <c r="AH817">
        <v>12</v>
      </c>
      <c r="AI817">
        <v>2014</v>
      </c>
      <c r="AJ817">
        <v>201412</v>
      </c>
    </row>
    <row r="818" spans="1:36" x14ac:dyDescent="0.2">
      <c r="A818">
        <v>3000372051</v>
      </c>
      <c r="B818" t="s">
        <v>0</v>
      </c>
      <c r="C818" t="s">
        <v>1</v>
      </c>
      <c r="D818" t="s">
        <v>9</v>
      </c>
      <c r="E818" t="s">
        <v>3</v>
      </c>
      <c r="F818" t="s">
        <v>4</v>
      </c>
      <c r="G818">
        <v>17</v>
      </c>
      <c r="H818">
        <v>7</v>
      </c>
      <c r="I818">
        <v>15</v>
      </c>
      <c r="J818">
        <v>2014</v>
      </c>
      <c r="K818">
        <v>1</v>
      </c>
      <c r="L818" s="1">
        <v>41992</v>
      </c>
      <c r="M818" s="1">
        <v>41995</v>
      </c>
      <c r="N818">
        <v>1</v>
      </c>
      <c r="O818" t="s">
        <v>5</v>
      </c>
      <c r="P818" t="s">
        <v>6</v>
      </c>
      <c r="Q818" t="s">
        <v>7</v>
      </c>
      <c r="R818" t="s">
        <v>7</v>
      </c>
      <c r="S818" t="s">
        <v>6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1</v>
      </c>
      <c r="Z818">
        <v>3</v>
      </c>
      <c r="AA818">
        <v>9.8360656000000005E-2</v>
      </c>
      <c r="AB818">
        <v>1</v>
      </c>
      <c r="AC818">
        <v>3</v>
      </c>
      <c r="AD818" t="s">
        <v>8</v>
      </c>
      <c r="AE818">
        <v>12</v>
      </c>
      <c r="AF818">
        <v>2014</v>
      </c>
      <c r="AG818">
        <v>201412</v>
      </c>
      <c r="AH818">
        <v>12</v>
      </c>
      <c r="AI818">
        <v>2014</v>
      </c>
      <c r="AJ818">
        <v>201412</v>
      </c>
    </row>
    <row r="819" spans="1:36" x14ac:dyDescent="0.2">
      <c r="A819">
        <v>3001717509</v>
      </c>
      <c r="B819" t="s">
        <v>0</v>
      </c>
      <c r="C819" t="s">
        <v>1</v>
      </c>
      <c r="D819" t="s">
        <v>9</v>
      </c>
      <c r="E819" t="s">
        <v>10</v>
      </c>
      <c r="F819" t="s">
        <v>10</v>
      </c>
      <c r="G819">
        <v>12</v>
      </c>
      <c r="H819">
        <v>5</v>
      </c>
      <c r="I819">
        <v>10</v>
      </c>
      <c r="J819">
        <v>2014</v>
      </c>
      <c r="K819">
        <v>1</v>
      </c>
      <c r="L819" s="1">
        <v>41992</v>
      </c>
      <c r="M819" s="1">
        <v>42151</v>
      </c>
      <c r="N819">
        <v>1</v>
      </c>
      <c r="O819" t="s">
        <v>28</v>
      </c>
      <c r="P819" t="s">
        <v>29</v>
      </c>
      <c r="Q819" t="s">
        <v>7</v>
      </c>
      <c r="R819" t="s">
        <v>7</v>
      </c>
      <c r="S819" t="s">
        <v>29</v>
      </c>
      <c r="T819">
        <v>0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159</v>
      </c>
      <c r="AA819">
        <v>5.2131147540000002</v>
      </c>
      <c r="AB819">
        <v>3</v>
      </c>
      <c r="AC819">
        <v>6</v>
      </c>
      <c r="AD819" t="s">
        <v>8</v>
      </c>
      <c r="AE819">
        <v>12</v>
      </c>
      <c r="AF819">
        <v>2014</v>
      </c>
      <c r="AG819">
        <v>201412</v>
      </c>
      <c r="AH819">
        <v>5</v>
      </c>
      <c r="AI819">
        <v>2015</v>
      </c>
      <c r="AJ819">
        <v>201505</v>
      </c>
    </row>
    <row r="820" spans="1:36" x14ac:dyDescent="0.2">
      <c r="A820">
        <v>3001931751</v>
      </c>
      <c r="B820" t="s">
        <v>0</v>
      </c>
      <c r="C820" t="s">
        <v>1</v>
      </c>
      <c r="D820" t="s">
        <v>2</v>
      </c>
      <c r="E820" t="s">
        <v>10</v>
      </c>
      <c r="F820" t="s">
        <v>10</v>
      </c>
      <c r="G820">
        <v>6</v>
      </c>
      <c r="H820">
        <v>3</v>
      </c>
      <c r="I820">
        <v>4</v>
      </c>
      <c r="J820">
        <v>2014</v>
      </c>
      <c r="K820">
        <v>1</v>
      </c>
      <c r="L820" s="1">
        <v>41992</v>
      </c>
      <c r="M820" s="1">
        <v>42017</v>
      </c>
      <c r="N820">
        <v>1</v>
      </c>
      <c r="O820" t="s">
        <v>11</v>
      </c>
      <c r="P820" t="s">
        <v>21</v>
      </c>
      <c r="Q820" t="s">
        <v>12</v>
      </c>
      <c r="R820" s="1">
        <v>41996</v>
      </c>
      <c r="S820" t="s">
        <v>12</v>
      </c>
      <c r="T820">
        <v>1</v>
      </c>
      <c r="U820">
        <v>2</v>
      </c>
      <c r="V820">
        <v>1</v>
      </c>
      <c r="W820">
        <v>1</v>
      </c>
      <c r="X820">
        <v>0</v>
      </c>
      <c r="Y820">
        <v>1</v>
      </c>
      <c r="Z820">
        <v>25</v>
      </c>
      <c r="AA820">
        <v>0.81967213100000003</v>
      </c>
      <c r="AB820">
        <v>1</v>
      </c>
      <c r="AC820">
        <v>1</v>
      </c>
      <c r="AD820" t="s">
        <v>8</v>
      </c>
      <c r="AE820">
        <v>12</v>
      </c>
      <c r="AF820">
        <v>2014</v>
      </c>
      <c r="AG820">
        <v>201412</v>
      </c>
      <c r="AH820">
        <v>1</v>
      </c>
      <c r="AI820">
        <v>2015</v>
      </c>
      <c r="AJ820">
        <v>201501</v>
      </c>
    </row>
    <row r="821" spans="1:36" x14ac:dyDescent="0.2">
      <c r="A821">
        <v>3002278611</v>
      </c>
      <c r="B821" t="s">
        <v>0</v>
      </c>
      <c r="C821" t="s">
        <v>1</v>
      </c>
      <c r="D821" t="s">
        <v>2</v>
      </c>
      <c r="E821" t="s">
        <v>15</v>
      </c>
      <c r="F821" t="s">
        <v>15</v>
      </c>
      <c r="G821">
        <v>10</v>
      </c>
      <c r="H821">
        <v>4</v>
      </c>
      <c r="I821">
        <v>8</v>
      </c>
      <c r="J821">
        <v>2014</v>
      </c>
      <c r="K821">
        <v>1</v>
      </c>
      <c r="L821" s="1">
        <v>41992</v>
      </c>
      <c r="M821" s="1">
        <v>42584</v>
      </c>
      <c r="N821">
        <v>1</v>
      </c>
      <c r="O821" t="s">
        <v>11</v>
      </c>
      <c r="P821" t="s">
        <v>21</v>
      </c>
      <c r="Q821" t="s">
        <v>12</v>
      </c>
      <c r="R821" s="1">
        <v>41995</v>
      </c>
      <c r="S821" t="s">
        <v>12</v>
      </c>
      <c r="T821">
        <v>1</v>
      </c>
      <c r="U821">
        <v>2</v>
      </c>
      <c r="V821">
        <v>1</v>
      </c>
      <c r="W821">
        <v>1</v>
      </c>
      <c r="X821">
        <v>0</v>
      </c>
      <c r="Y821">
        <v>0</v>
      </c>
      <c r="Z821">
        <v>592</v>
      </c>
      <c r="AA821">
        <v>19.409836070000001</v>
      </c>
      <c r="AB821">
        <v>6</v>
      </c>
      <c r="AC821">
        <v>3</v>
      </c>
      <c r="AD821" t="s">
        <v>24</v>
      </c>
      <c r="AE821">
        <v>12</v>
      </c>
      <c r="AF821">
        <v>2014</v>
      </c>
      <c r="AG821">
        <v>201412</v>
      </c>
      <c r="AH821">
        <v>8</v>
      </c>
      <c r="AI821">
        <v>2016</v>
      </c>
      <c r="AJ821">
        <v>201608</v>
      </c>
    </row>
    <row r="822" spans="1:36" x14ac:dyDescent="0.2">
      <c r="A822">
        <v>3002327919</v>
      </c>
      <c r="B822" t="s">
        <v>0</v>
      </c>
      <c r="C822" t="s">
        <v>14</v>
      </c>
      <c r="D822" t="s">
        <v>9</v>
      </c>
      <c r="E822" t="s">
        <v>10</v>
      </c>
      <c r="F822" t="s">
        <v>10</v>
      </c>
      <c r="G822">
        <v>14</v>
      </c>
      <c r="H822">
        <v>6</v>
      </c>
      <c r="I822">
        <v>12</v>
      </c>
      <c r="J822">
        <v>2014</v>
      </c>
      <c r="K822">
        <v>1</v>
      </c>
      <c r="L822" s="1">
        <v>41992</v>
      </c>
      <c r="M822" s="1">
        <v>42160</v>
      </c>
      <c r="N822">
        <v>1</v>
      </c>
      <c r="O822" t="s">
        <v>27</v>
      </c>
      <c r="P822" t="s">
        <v>21</v>
      </c>
      <c r="Q822" t="s">
        <v>7</v>
      </c>
      <c r="R822" t="s">
        <v>7</v>
      </c>
      <c r="S822" t="s">
        <v>21</v>
      </c>
      <c r="T822">
        <v>0</v>
      </c>
      <c r="U822">
        <v>1</v>
      </c>
      <c r="V822">
        <v>0</v>
      </c>
      <c r="W822">
        <v>1</v>
      </c>
      <c r="X822">
        <v>0</v>
      </c>
      <c r="Y822">
        <v>1</v>
      </c>
      <c r="Z822">
        <v>168</v>
      </c>
      <c r="AA822">
        <v>5.508196721</v>
      </c>
      <c r="AB822">
        <v>3</v>
      </c>
      <c r="AC822">
        <v>4</v>
      </c>
      <c r="AD822" t="s">
        <v>8</v>
      </c>
      <c r="AE822">
        <v>12</v>
      </c>
      <c r="AF822">
        <v>2014</v>
      </c>
      <c r="AG822">
        <v>201412</v>
      </c>
      <c r="AH822">
        <v>6</v>
      </c>
      <c r="AI822">
        <v>2015</v>
      </c>
      <c r="AJ822">
        <v>201506</v>
      </c>
    </row>
    <row r="823" spans="1:36" x14ac:dyDescent="0.2">
      <c r="A823">
        <v>3000407475</v>
      </c>
      <c r="B823" t="s">
        <v>0</v>
      </c>
      <c r="C823" t="s">
        <v>14</v>
      </c>
      <c r="D823" t="s">
        <v>2</v>
      </c>
      <c r="E823" t="s">
        <v>10</v>
      </c>
      <c r="F823" t="s">
        <v>10</v>
      </c>
      <c r="G823">
        <v>14</v>
      </c>
      <c r="H823">
        <v>6</v>
      </c>
      <c r="I823">
        <v>12</v>
      </c>
      <c r="J823">
        <v>2014</v>
      </c>
      <c r="K823">
        <v>1</v>
      </c>
      <c r="L823" s="1">
        <v>41992</v>
      </c>
      <c r="M823" s="1">
        <v>42086</v>
      </c>
      <c r="N823">
        <v>1</v>
      </c>
      <c r="O823" t="s">
        <v>11</v>
      </c>
      <c r="P823" t="s">
        <v>29</v>
      </c>
      <c r="Q823" t="s">
        <v>12</v>
      </c>
      <c r="R823" s="1">
        <v>41995</v>
      </c>
      <c r="S823" t="s">
        <v>12</v>
      </c>
      <c r="T823">
        <v>1</v>
      </c>
      <c r="U823">
        <v>2</v>
      </c>
      <c r="V823">
        <v>1</v>
      </c>
      <c r="W823">
        <v>1</v>
      </c>
      <c r="X823">
        <v>0</v>
      </c>
      <c r="Y823">
        <v>0</v>
      </c>
      <c r="Z823">
        <v>94</v>
      </c>
      <c r="AA823">
        <v>3.081967213</v>
      </c>
      <c r="AB823">
        <v>3</v>
      </c>
      <c r="AC823">
        <v>6</v>
      </c>
      <c r="AD823" t="s">
        <v>8</v>
      </c>
      <c r="AE823">
        <v>12</v>
      </c>
      <c r="AF823">
        <v>2014</v>
      </c>
      <c r="AG823">
        <v>201412</v>
      </c>
      <c r="AH823">
        <v>3</v>
      </c>
      <c r="AI823">
        <v>2015</v>
      </c>
      <c r="AJ823">
        <v>201503</v>
      </c>
    </row>
    <row r="824" spans="1:36" x14ac:dyDescent="0.2">
      <c r="A824">
        <v>3002396472</v>
      </c>
      <c r="B824" t="s">
        <v>0</v>
      </c>
      <c r="C824" t="s">
        <v>1</v>
      </c>
      <c r="D824" t="s">
        <v>9</v>
      </c>
      <c r="E824" t="s">
        <v>15</v>
      </c>
      <c r="F824" t="s">
        <v>15</v>
      </c>
      <c r="G824">
        <v>2</v>
      </c>
      <c r="H824">
        <v>1</v>
      </c>
      <c r="I824">
        <v>0</v>
      </c>
      <c r="J824">
        <v>2014</v>
      </c>
      <c r="K824">
        <v>1</v>
      </c>
      <c r="L824" s="1">
        <v>41992</v>
      </c>
      <c r="M824" s="1">
        <v>42693</v>
      </c>
      <c r="N824">
        <v>1</v>
      </c>
      <c r="O824" t="s">
        <v>27</v>
      </c>
      <c r="P824" t="s">
        <v>21</v>
      </c>
      <c r="Q824" t="s">
        <v>21</v>
      </c>
      <c r="R824" s="1">
        <v>42340</v>
      </c>
      <c r="S824" t="s">
        <v>21</v>
      </c>
      <c r="T824">
        <v>0</v>
      </c>
      <c r="U824">
        <v>2</v>
      </c>
      <c r="V824">
        <v>1</v>
      </c>
      <c r="W824">
        <v>1</v>
      </c>
      <c r="X824">
        <v>0</v>
      </c>
      <c r="Y824">
        <v>0</v>
      </c>
      <c r="Z824">
        <v>701</v>
      </c>
      <c r="AA824">
        <v>22.983606559999998</v>
      </c>
      <c r="AB824">
        <v>6</v>
      </c>
      <c r="AC824">
        <v>2</v>
      </c>
      <c r="AD824" t="s">
        <v>32</v>
      </c>
      <c r="AE824">
        <v>12</v>
      </c>
      <c r="AF824">
        <v>2014</v>
      </c>
      <c r="AG824">
        <v>201412</v>
      </c>
      <c r="AH824">
        <v>11</v>
      </c>
      <c r="AI824">
        <v>2016</v>
      </c>
      <c r="AJ824">
        <v>201611</v>
      </c>
    </row>
    <row r="825" spans="1:36" x14ac:dyDescent="0.2">
      <c r="A825">
        <v>3002369397</v>
      </c>
      <c r="B825" t="s">
        <v>0</v>
      </c>
      <c r="C825" t="s">
        <v>14</v>
      </c>
      <c r="D825" t="s">
        <v>2</v>
      </c>
      <c r="E825" t="s">
        <v>10</v>
      </c>
      <c r="F825" t="s">
        <v>10</v>
      </c>
      <c r="G825">
        <v>2</v>
      </c>
      <c r="H825">
        <v>1</v>
      </c>
      <c r="I825">
        <v>0</v>
      </c>
      <c r="J825">
        <v>2014</v>
      </c>
      <c r="K825">
        <v>1</v>
      </c>
      <c r="L825" s="1">
        <v>41993</v>
      </c>
      <c r="M825" s="1">
        <v>42125</v>
      </c>
      <c r="N825">
        <v>1</v>
      </c>
      <c r="O825" t="s">
        <v>11</v>
      </c>
      <c r="P825" t="s">
        <v>12</v>
      </c>
      <c r="Q825" t="s">
        <v>7</v>
      </c>
      <c r="R825" t="s">
        <v>7</v>
      </c>
      <c r="S825" t="s">
        <v>12</v>
      </c>
      <c r="T825">
        <v>0</v>
      </c>
      <c r="U825">
        <v>1</v>
      </c>
      <c r="V825">
        <v>0</v>
      </c>
      <c r="W825">
        <v>1</v>
      </c>
      <c r="X825">
        <v>0</v>
      </c>
      <c r="Y825">
        <v>0</v>
      </c>
      <c r="Z825">
        <v>132</v>
      </c>
      <c r="AA825">
        <v>4.327868853</v>
      </c>
      <c r="AB825">
        <v>3</v>
      </c>
      <c r="AC825">
        <v>6</v>
      </c>
      <c r="AD825" t="s">
        <v>8</v>
      </c>
      <c r="AE825">
        <v>12</v>
      </c>
      <c r="AF825">
        <v>2014</v>
      </c>
      <c r="AG825">
        <v>201412</v>
      </c>
      <c r="AH825">
        <v>5</v>
      </c>
      <c r="AI825">
        <v>2015</v>
      </c>
      <c r="AJ825">
        <v>201505</v>
      </c>
    </row>
    <row r="826" spans="1:36" x14ac:dyDescent="0.2">
      <c r="A826">
        <v>3000992154</v>
      </c>
      <c r="B826" t="s">
        <v>0</v>
      </c>
      <c r="C826" t="s">
        <v>1</v>
      </c>
      <c r="D826" t="s">
        <v>2</v>
      </c>
      <c r="E826" t="s">
        <v>15</v>
      </c>
      <c r="F826" t="s">
        <v>15</v>
      </c>
      <c r="G826">
        <v>16</v>
      </c>
      <c r="H826">
        <v>6</v>
      </c>
      <c r="I826">
        <v>14</v>
      </c>
      <c r="J826">
        <v>2014</v>
      </c>
      <c r="K826">
        <v>1</v>
      </c>
      <c r="L826" s="1">
        <v>41996</v>
      </c>
      <c r="M826" s="1">
        <v>42736</v>
      </c>
      <c r="N826">
        <v>1</v>
      </c>
      <c r="O826" t="s">
        <v>11</v>
      </c>
      <c r="P826" t="s">
        <v>12</v>
      </c>
      <c r="Q826" t="s">
        <v>26</v>
      </c>
      <c r="R826" s="1">
        <v>42065</v>
      </c>
      <c r="S826" t="s">
        <v>12</v>
      </c>
      <c r="T826">
        <v>1</v>
      </c>
      <c r="U826">
        <v>3</v>
      </c>
      <c r="V826">
        <v>2</v>
      </c>
      <c r="W826">
        <v>0</v>
      </c>
      <c r="X826">
        <v>0</v>
      </c>
      <c r="Y826">
        <v>0</v>
      </c>
      <c r="Z826">
        <v>740</v>
      </c>
      <c r="AA826">
        <v>24.262295080000001</v>
      </c>
      <c r="AB826">
        <v>6</v>
      </c>
      <c r="AC826">
        <v>0</v>
      </c>
      <c r="AD826" t="s">
        <v>13</v>
      </c>
      <c r="AE826">
        <v>12</v>
      </c>
      <c r="AF826">
        <v>2014</v>
      </c>
      <c r="AG826">
        <v>201412</v>
      </c>
      <c r="AH826">
        <v>1</v>
      </c>
      <c r="AI826">
        <v>2017</v>
      </c>
      <c r="AJ826">
        <v>201701</v>
      </c>
    </row>
    <row r="827" spans="1:36" x14ac:dyDescent="0.2">
      <c r="A827">
        <v>3001687509</v>
      </c>
      <c r="B827" t="s">
        <v>0</v>
      </c>
      <c r="C827" t="s">
        <v>14</v>
      </c>
      <c r="D827" t="s">
        <v>9</v>
      </c>
      <c r="E827" t="s">
        <v>4</v>
      </c>
      <c r="F827" t="s">
        <v>4</v>
      </c>
      <c r="G827">
        <v>16</v>
      </c>
      <c r="H827">
        <v>6</v>
      </c>
      <c r="I827">
        <v>13</v>
      </c>
      <c r="J827">
        <v>2014</v>
      </c>
      <c r="K827">
        <v>2</v>
      </c>
      <c r="L827" s="1">
        <v>41997</v>
      </c>
      <c r="M827" s="1">
        <v>42736</v>
      </c>
      <c r="N827">
        <v>0</v>
      </c>
      <c r="O827" t="s">
        <v>35</v>
      </c>
      <c r="P827" t="s">
        <v>6</v>
      </c>
      <c r="Q827" t="s">
        <v>36</v>
      </c>
      <c r="R827" s="1">
        <v>42066</v>
      </c>
      <c r="S827" t="s">
        <v>20</v>
      </c>
      <c r="T827">
        <v>1</v>
      </c>
      <c r="U827">
        <v>3</v>
      </c>
      <c r="V827">
        <v>2</v>
      </c>
      <c r="W827">
        <v>0</v>
      </c>
      <c r="X827">
        <v>0</v>
      </c>
      <c r="Y827">
        <v>0</v>
      </c>
      <c r="Z827">
        <v>739</v>
      </c>
      <c r="AA827">
        <v>24.229508200000001</v>
      </c>
      <c r="AB827">
        <v>6</v>
      </c>
      <c r="AC827">
        <v>0</v>
      </c>
      <c r="AD827" t="s">
        <v>13</v>
      </c>
      <c r="AE827">
        <v>12</v>
      </c>
      <c r="AF827">
        <v>2014</v>
      </c>
      <c r="AG827">
        <v>201412</v>
      </c>
      <c r="AH827">
        <v>1</v>
      </c>
      <c r="AI827">
        <v>2017</v>
      </c>
      <c r="AJ827">
        <v>201701</v>
      </c>
    </row>
    <row r="828" spans="1:36" x14ac:dyDescent="0.2">
      <c r="A828">
        <v>3002213121</v>
      </c>
      <c r="B828" t="s">
        <v>0</v>
      </c>
      <c r="C828" t="s">
        <v>14</v>
      </c>
      <c r="D828" t="s">
        <v>2</v>
      </c>
      <c r="E828" t="s">
        <v>4</v>
      </c>
      <c r="F828" t="s">
        <v>4</v>
      </c>
      <c r="G828">
        <v>3</v>
      </c>
      <c r="H828">
        <v>2</v>
      </c>
      <c r="I828">
        <v>1</v>
      </c>
      <c r="J828">
        <v>2014</v>
      </c>
      <c r="K828">
        <v>1</v>
      </c>
      <c r="L828" s="1">
        <v>41999</v>
      </c>
      <c r="M828" s="1">
        <v>42675</v>
      </c>
      <c r="N828">
        <v>1</v>
      </c>
      <c r="O828" t="s">
        <v>11</v>
      </c>
      <c r="P828" t="s">
        <v>12</v>
      </c>
      <c r="Q828" t="s">
        <v>7</v>
      </c>
      <c r="R828" t="s">
        <v>7</v>
      </c>
      <c r="S828" t="s">
        <v>12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676</v>
      </c>
      <c r="AA828">
        <v>22.163934430000001</v>
      </c>
      <c r="AB828">
        <v>6</v>
      </c>
      <c r="AC828">
        <v>2</v>
      </c>
      <c r="AD828" t="s">
        <v>8</v>
      </c>
      <c r="AE828">
        <v>12</v>
      </c>
      <c r="AF828">
        <v>2014</v>
      </c>
      <c r="AG828">
        <v>201412</v>
      </c>
      <c r="AH828">
        <v>11</v>
      </c>
      <c r="AI828">
        <v>2016</v>
      </c>
      <c r="AJ828">
        <v>201611</v>
      </c>
    </row>
    <row r="829" spans="1:36" x14ac:dyDescent="0.2">
      <c r="A829">
        <v>3002329911</v>
      </c>
      <c r="B829" t="s">
        <v>0</v>
      </c>
      <c r="C829" t="s">
        <v>1</v>
      </c>
      <c r="D829" t="s">
        <v>9</v>
      </c>
      <c r="E829" t="s">
        <v>4</v>
      </c>
      <c r="F829" t="s">
        <v>4</v>
      </c>
      <c r="G829">
        <v>2</v>
      </c>
      <c r="H829">
        <v>1</v>
      </c>
      <c r="I829">
        <v>0</v>
      </c>
      <c r="J829">
        <v>2014</v>
      </c>
      <c r="K829">
        <v>1</v>
      </c>
      <c r="L829" s="1">
        <v>41999</v>
      </c>
      <c r="M829" s="1">
        <v>42675</v>
      </c>
      <c r="N829">
        <v>1</v>
      </c>
      <c r="O829" t="s">
        <v>11</v>
      </c>
      <c r="P829" t="s">
        <v>12</v>
      </c>
      <c r="Q829" t="s">
        <v>7</v>
      </c>
      <c r="R829" t="s">
        <v>7</v>
      </c>
      <c r="S829" t="s">
        <v>12</v>
      </c>
      <c r="T829">
        <v>0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676</v>
      </c>
      <c r="AA829">
        <v>22.163934430000001</v>
      </c>
      <c r="AB829">
        <v>6</v>
      </c>
      <c r="AC829">
        <v>2</v>
      </c>
      <c r="AD829" t="s">
        <v>8</v>
      </c>
      <c r="AE829">
        <v>12</v>
      </c>
      <c r="AF829">
        <v>2014</v>
      </c>
      <c r="AG829">
        <v>201412</v>
      </c>
      <c r="AH829">
        <v>11</v>
      </c>
      <c r="AI829">
        <v>2016</v>
      </c>
      <c r="AJ829">
        <v>201611</v>
      </c>
    </row>
    <row r="830" spans="1:36" x14ac:dyDescent="0.2">
      <c r="A830">
        <v>3002395698</v>
      </c>
      <c r="B830" t="s">
        <v>0</v>
      </c>
      <c r="C830" t="s">
        <v>14</v>
      </c>
      <c r="D830" t="s">
        <v>9</v>
      </c>
      <c r="E830" t="s">
        <v>15</v>
      </c>
      <c r="F830" t="s">
        <v>15</v>
      </c>
      <c r="G830">
        <v>2</v>
      </c>
      <c r="H830">
        <v>1</v>
      </c>
      <c r="I830">
        <v>0</v>
      </c>
      <c r="J830">
        <v>2014</v>
      </c>
      <c r="K830">
        <v>1</v>
      </c>
      <c r="L830" s="1">
        <v>41999</v>
      </c>
      <c r="M830" s="1">
        <v>42087</v>
      </c>
      <c r="N830">
        <v>1</v>
      </c>
      <c r="O830" t="s">
        <v>11</v>
      </c>
      <c r="P830" t="s">
        <v>12</v>
      </c>
      <c r="Q830" t="s">
        <v>12</v>
      </c>
      <c r="R830" s="1">
        <v>42003</v>
      </c>
      <c r="S830" t="s">
        <v>12</v>
      </c>
      <c r="T830">
        <v>0</v>
      </c>
      <c r="U830">
        <v>2</v>
      </c>
      <c r="V830">
        <v>1</v>
      </c>
      <c r="W830">
        <v>1</v>
      </c>
      <c r="X830">
        <v>0</v>
      </c>
      <c r="Y830">
        <v>1</v>
      </c>
      <c r="Z830">
        <v>88</v>
      </c>
      <c r="AA830">
        <v>2.8852459019999999</v>
      </c>
      <c r="AB830">
        <v>2</v>
      </c>
      <c r="AC830">
        <v>3</v>
      </c>
      <c r="AD830" t="s">
        <v>40</v>
      </c>
      <c r="AE830">
        <v>12</v>
      </c>
      <c r="AF830">
        <v>2014</v>
      </c>
      <c r="AG830">
        <v>201412</v>
      </c>
      <c r="AH830">
        <v>3</v>
      </c>
      <c r="AI830">
        <v>2015</v>
      </c>
      <c r="AJ830">
        <v>201503</v>
      </c>
    </row>
    <row r="831" spans="1:36" x14ac:dyDescent="0.2">
      <c r="A831">
        <v>3000415338</v>
      </c>
      <c r="B831" t="s">
        <v>0</v>
      </c>
      <c r="C831" t="s">
        <v>14</v>
      </c>
      <c r="D831" t="s">
        <v>9</v>
      </c>
      <c r="E831" t="s">
        <v>10</v>
      </c>
      <c r="F831" t="s">
        <v>10</v>
      </c>
      <c r="G831">
        <v>17</v>
      </c>
      <c r="H831">
        <v>7</v>
      </c>
      <c r="I831">
        <v>15</v>
      </c>
      <c r="J831">
        <v>2014</v>
      </c>
      <c r="K831">
        <v>3</v>
      </c>
      <c r="L831" s="1">
        <v>42000</v>
      </c>
      <c r="M831" s="1">
        <v>42005</v>
      </c>
      <c r="N831">
        <v>0</v>
      </c>
      <c r="O831" t="s">
        <v>5</v>
      </c>
      <c r="P831" t="s">
        <v>6</v>
      </c>
      <c r="Q831" t="s">
        <v>7</v>
      </c>
      <c r="R831" t="s">
        <v>7</v>
      </c>
      <c r="S831" t="s">
        <v>6</v>
      </c>
      <c r="T831">
        <v>0</v>
      </c>
      <c r="U831">
        <v>1</v>
      </c>
      <c r="V831">
        <v>0</v>
      </c>
      <c r="W831">
        <v>1</v>
      </c>
      <c r="X831">
        <v>0</v>
      </c>
      <c r="Y831">
        <v>1</v>
      </c>
      <c r="Z831">
        <v>5</v>
      </c>
      <c r="AA831">
        <v>0.16393442599999999</v>
      </c>
      <c r="AB831">
        <v>1</v>
      </c>
      <c r="AC831">
        <v>1</v>
      </c>
      <c r="AD831" t="s">
        <v>23</v>
      </c>
      <c r="AE831">
        <v>12</v>
      </c>
      <c r="AF831">
        <v>2014</v>
      </c>
      <c r="AG831">
        <v>201412</v>
      </c>
      <c r="AH831">
        <v>1</v>
      </c>
      <c r="AI831">
        <v>2015</v>
      </c>
      <c r="AJ831">
        <v>201501</v>
      </c>
    </row>
    <row r="832" spans="1:36" x14ac:dyDescent="0.2">
      <c r="A832">
        <v>3002373084</v>
      </c>
      <c r="B832" t="s">
        <v>0</v>
      </c>
      <c r="C832" t="s">
        <v>14</v>
      </c>
      <c r="D832" t="s">
        <v>9</v>
      </c>
      <c r="E832" t="s">
        <v>15</v>
      </c>
      <c r="F832" t="s">
        <v>15</v>
      </c>
      <c r="G832">
        <v>2</v>
      </c>
      <c r="H832">
        <v>1</v>
      </c>
      <c r="I832">
        <v>0</v>
      </c>
      <c r="J832">
        <v>2014</v>
      </c>
      <c r="K832">
        <v>2</v>
      </c>
      <c r="L832" s="1">
        <v>42002</v>
      </c>
      <c r="M832" s="1">
        <v>42446</v>
      </c>
      <c r="N832">
        <v>0</v>
      </c>
      <c r="O832" t="s">
        <v>27</v>
      </c>
      <c r="P832" t="s">
        <v>12</v>
      </c>
      <c r="Q832" t="s">
        <v>21</v>
      </c>
      <c r="R832" s="1">
        <v>42004</v>
      </c>
      <c r="S832" t="s">
        <v>21</v>
      </c>
      <c r="T832">
        <v>1</v>
      </c>
      <c r="U832">
        <v>2</v>
      </c>
      <c r="V832">
        <v>1</v>
      </c>
      <c r="W832">
        <v>1</v>
      </c>
      <c r="X832">
        <v>0</v>
      </c>
      <c r="Y832">
        <v>0</v>
      </c>
      <c r="Z832">
        <v>444</v>
      </c>
      <c r="AA832">
        <v>14.557377049999999</v>
      </c>
      <c r="AB832">
        <v>5</v>
      </c>
      <c r="AC832">
        <v>4</v>
      </c>
      <c r="AD832" t="s">
        <v>32</v>
      </c>
      <c r="AE832">
        <v>12</v>
      </c>
      <c r="AF832">
        <v>2014</v>
      </c>
      <c r="AG832">
        <v>201412</v>
      </c>
      <c r="AH832">
        <v>3</v>
      </c>
      <c r="AI832">
        <v>2016</v>
      </c>
      <c r="AJ832">
        <v>201603</v>
      </c>
    </row>
    <row r="833" spans="1:36" x14ac:dyDescent="0.2">
      <c r="A833">
        <v>3002397012</v>
      </c>
      <c r="B833" t="s">
        <v>0</v>
      </c>
      <c r="C833" t="s">
        <v>14</v>
      </c>
      <c r="D833" t="s">
        <v>9</v>
      </c>
      <c r="E833" t="s">
        <v>15</v>
      </c>
      <c r="F833" t="s">
        <v>15</v>
      </c>
      <c r="G833">
        <v>2</v>
      </c>
      <c r="H833">
        <v>1</v>
      </c>
      <c r="I833">
        <v>0</v>
      </c>
      <c r="J833">
        <v>2014</v>
      </c>
      <c r="K833">
        <v>1</v>
      </c>
      <c r="L833" s="1">
        <v>42002</v>
      </c>
      <c r="M833" s="1">
        <v>42736</v>
      </c>
      <c r="N833">
        <v>1</v>
      </c>
      <c r="O833" t="s">
        <v>11</v>
      </c>
      <c r="P833" t="s">
        <v>12</v>
      </c>
      <c r="Q833" t="s">
        <v>7</v>
      </c>
      <c r="R833" t="s">
        <v>7</v>
      </c>
      <c r="S833" t="s">
        <v>12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734</v>
      </c>
      <c r="AA833">
        <v>24.06557377</v>
      </c>
      <c r="AB833">
        <v>6</v>
      </c>
      <c r="AC833">
        <v>0</v>
      </c>
      <c r="AD833" t="s">
        <v>13</v>
      </c>
      <c r="AE833">
        <v>12</v>
      </c>
      <c r="AF833">
        <v>2014</v>
      </c>
      <c r="AG833">
        <v>201412</v>
      </c>
      <c r="AH833">
        <v>1</v>
      </c>
      <c r="AI833">
        <v>2017</v>
      </c>
      <c r="AJ833">
        <v>201701</v>
      </c>
    </row>
    <row r="834" spans="1:36" x14ac:dyDescent="0.2">
      <c r="A834">
        <v>3001669818</v>
      </c>
      <c r="B834" t="s">
        <v>0</v>
      </c>
      <c r="C834" t="s">
        <v>1</v>
      </c>
      <c r="D834" t="s">
        <v>9</v>
      </c>
      <c r="E834" t="s">
        <v>15</v>
      </c>
      <c r="F834" t="s">
        <v>15</v>
      </c>
      <c r="G834">
        <v>10</v>
      </c>
      <c r="H834">
        <v>4</v>
      </c>
      <c r="I834">
        <v>8</v>
      </c>
      <c r="J834">
        <v>2014</v>
      </c>
      <c r="K834">
        <v>1</v>
      </c>
      <c r="L834" s="1">
        <v>42003</v>
      </c>
      <c r="M834" s="1">
        <v>42736</v>
      </c>
      <c r="N834">
        <v>1</v>
      </c>
      <c r="O834" t="s">
        <v>37</v>
      </c>
      <c r="P834" t="s">
        <v>17</v>
      </c>
      <c r="Q834" t="s">
        <v>26</v>
      </c>
      <c r="R834" s="1">
        <v>42193</v>
      </c>
      <c r="S834" t="s">
        <v>21</v>
      </c>
      <c r="T834">
        <v>1</v>
      </c>
      <c r="U834">
        <v>4</v>
      </c>
      <c r="V834">
        <v>3</v>
      </c>
      <c r="W834">
        <v>0</v>
      </c>
      <c r="X834">
        <v>0</v>
      </c>
      <c r="Y834">
        <v>0</v>
      </c>
      <c r="Z834">
        <v>733</v>
      </c>
      <c r="AA834">
        <v>24.032786890000001</v>
      </c>
      <c r="AB834">
        <v>6</v>
      </c>
      <c r="AC834">
        <v>0</v>
      </c>
      <c r="AD834" t="s">
        <v>13</v>
      </c>
      <c r="AE834">
        <v>12</v>
      </c>
      <c r="AF834">
        <v>2014</v>
      </c>
      <c r="AG834">
        <v>201412</v>
      </c>
      <c r="AH834">
        <v>1</v>
      </c>
      <c r="AI834">
        <v>2017</v>
      </c>
      <c r="AJ834">
        <v>201701</v>
      </c>
    </row>
    <row r="835" spans="1:36" x14ac:dyDescent="0.2">
      <c r="A835">
        <v>3002339058</v>
      </c>
      <c r="B835" t="s">
        <v>0</v>
      </c>
      <c r="C835" t="s">
        <v>1</v>
      </c>
      <c r="D835" t="s">
        <v>9</v>
      </c>
      <c r="E835" t="s">
        <v>15</v>
      </c>
      <c r="F835" t="s">
        <v>15</v>
      </c>
      <c r="G835">
        <v>2</v>
      </c>
      <c r="H835">
        <v>1</v>
      </c>
      <c r="I835">
        <v>0</v>
      </c>
      <c r="J835">
        <v>2014</v>
      </c>
      <c r="K835">
        <v>1</v>
      </c>
      <c r="L835" s="1">
        <v>42004</v>
      </c>
      <c r="M835" s="1">
        <v>42297</v>
      </c>
      <c r="N835">
        <v>1</v>
      </c>
      <c r="O835" t="s">
        <v>28</v>
      </c>
      <c r="P835" t="s">
        <v>21</v>
      </c>
      <c r="Q835" t="s">
        <v>29</v>
      </c>
      <c r="R835" s="1">
        <v>42139</v>
      </c>
      <c r="S835" t="s">
        <v>29</v>
      </c>
      <c r="T835">
        <v>1</v>
      </c>
      <c r="U835">
        <v>2</v>
      </c>
      <c r="V835">
        <v>1</v>
      </c>
      <c r="W835">
        <v>1</v>
      </c>
      <c r="X835">
        <v>0</v>
      </c>
      <c r="Y835">
        <v>1</v>
      </c>
      <c r="Z835">
        <v>293</v>
      </c>
      <c r="AA835">
        <v>9.6065573769999997</v>
      </c>
      <c r="AB835">
        <v>4</v>
      </c>
      <c r="AC835">
        <v>4</v>
      </c>
      <c r="AD835" t="s">
        <v>8</v>
      </c>
      <c r="AE835">
        <v>12</v>
      </c>
      <c r="AF835">
        <v>2014</v>
      </c>
      <c r="AG835">
        <v>201412</v>
      </c>
      <c r="AH835">
        <v>10</v>
      </c>
      <c r="AI835">
        <v>2015</v>
      </c>
      <c r="AJ835">
        <v>201510</v>
      </c>
    </row>
    <row r="836" spans="1:36" x14ac:dyDescent="0.2">
      <c r="A836">
        <v>3000000918</v>
      </c>
      <c r="B836" t="s">
        <v>0</v>
      </c>
      <c r="C836" t="s">
        <v>1</v>
      </c>
      <c r="D836" t="s">
        <v>2</v>
      </c>
      <c r="E836" t="s">
        <v>3</v>
      </c>
      <c r="F836" t="s">
        <v>4</v>
      </c>
      <c r="G836">
        <v>19</v>
      </c>
      <c r="H836">
        <v>7</v>
      </c>
      <c r="I836">
        <v>17</v>
      </c>
      <c r="J836">
        <v>2015</v>
      </c>
      <c r="K836">
        <v>1</v>
      </c>
      <c r="L836" s="1">
        <v>42006</v>
      </c>
      <c r="M836" s="1">
        <v>42011</v>
      </c>
      <c r="N836">
        <v>1</v>
      </c>
      <c r="O836" t="s">
        <v>5</v>
      </c>
      <c r="P836" t="s">
        <v>6</v>
      </c>
      <c r="Q836" t="s">
        <v>7</v>
      </c>
      <c r="R836" t="s">
        <v>7</v>
      </c>
      <c r="S836" t="s">
        <v>6</v>
      </c>
      <c r="T836">
        <v>0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5</v>
      </c>
      <c r="AA836">
        <v>0.16393442599999999</v>
      </c>
      <c r="AB836">
        <v>1</v>
      </c>
      <c r="AC836">
        <v>6</v>
      </c>
      <c r="AD836" t="s">
        <v>8</v>
      </c>
      <c r="AE836">
        <v>1</v>
      </c>
      <c r="AF836">
        <v>2015</v>
      </c>
      <c r="AG836">
        <v>201501</v>
      </c>
      <c r="AH836">
        <v>1</v>
      </c>
      <c r="AI836">
        <v>2015</v>
      </c>
      <c r="AJ836">
        <v>201501</v>
      </c>
    </row>
    <row r="837" spans="1:36" x14ac:dyDescent="0.2">
      <c r="A837">
        <v>3001524687</v>
      </c>
      <c r="B837" t="s">
        <v>0</v>
      </c>
      <c r="C837" t="s">
        <v>1</v>
      </c>
      <c r="D837" t="s">
        <v>9</v>
      </c>
      <c r="E837" t="s">
        <v>15</v>
      </c>
      <c r="F837" t="s">
        <v>15</v>
      </c>
      <c r="G837">
        <v>11</v>
      </c>
      <c r="H837">
        <v>5</v>
      </c>
      <c r="I837">
        <v>9</v>
      </c>
      <c r="J837">
        <v>2015</v>
      </c>
      <c r="K837">
        <v>1</v>
      </c>
      <c r="L837" s="1">
        <v>42006</v>
      </c>
      <c r="M837" s="1">
        <v>42693</v>
      </c>
      <c r="N837">
        <v>1</v>
      </c>
      <c r="O837" t="s">
        <v>11</v>
      </c>
      <c r="P837" t="s">
        <v>12</v>
      </c>
      <c r="Q837" t="s">
        <v>12</v>
      </c>
      <c r="R837" s="1">
        <v>42135</v>
      </c>
      <c r="S837" t="s">
        <v>12</v>
      </c>
      <c r="T837">
        <v>0</v>
      </c>
      <c r="U837">
        <v>3</v>
      </c>
      <c r="V837">
        <v>2</v>
      </c>
      <c r="W837">
        <v>1</v>
      </c>
      <c r="X837">
        <v>0</v>
      </c>
      <c r="Y837">
        <v>0</v>
      </c>
      <c r="Z837">
        <v>687</v>
      </c>
      <c r="AA837">
        <v>22.524590159999999</v>
      </c>
      <c r="AB837">
        <v>6</v>
      </c>
      <c r="AC837">
        <v>2</v>
      </c>
      <c r="AD837" t="s">
        <v>32</v>
      </c>
      <c r="AE837">
        <v>1</v>
      </c>
      <c r="AF837">
        <v>2015</v>
      </c>
      <c r="AG837">
        <v>201501</v>
      </c>
      <c r="AH837">
        <v>11</v>
      </c>
      <c r="AI837">
        <v>2016</v>
      </c>
      <c r="AJ837">
        <v>201611</v>
      </c>
    </row>
    <row r="838" spans="1:36" x14ac:dyDescent="0.2">
      <c r="A838">
        <v>3001648266</v>
      </c>
      <c r="B838" t="s">
        <v>0</v>
      </c>
      <c r="C838" t="s">
        <v>1</v>
      </c>
      <c r="D838" t="s">
        <v>9</v>
      </c>
      <c r="E838" t="s">
        <v>15</v>
      </c>
      <c r="F838" t="s">
        <v>15</v>
      </c>
      <c r="G838">
        <v>9</v>
      </c>
      <c r="H838">
        <v>4</v>
      </c>
      <c r="I838">
        <v>7</v>
      </c>
      <c r="J838">
        <v>2015</v>
      </c>
      <c r="K838">
        <v>1</v>
      </c>
      <c r="L838" s="1">
        <v>42006</v>
      </c>
      <c r="M838" s="1">
        <v>42693</v>
      </c>
      <c r="N838">
        <v>1</v>
      </c>
      <c r="O838" t="s">
        <v>11</v>
      </c>
      <c r="P838" t="s">
        <v>12</v>
      </c>
      <c r="Q838" t="s">
        <v>12</v>
      </c>
      <c r="R838" s="1">
        <v>42135</v>
      </c>
      <c r="S838" t="s">
        <v>12</v>
      </c>
      <c r="T838">
        <v>0</v>
      </c>
      <c r="U838">
        <v>3</v>
      </c>
      <c r="V838">
        <v>2</v>
      </c>
      <c r="W838">
        <v>1</v>
      </c>
      <c r="X838">
        <v>0</v>
      </c>
      <c r="Y838">
        <v>0</v>
      </c>
      <c r="Z838">
        <v>687</v>
      </c>
      <c r="AA838">
        <v>22.524590159999999</v>
      </c>
      <c r="AB838">
        <v>6</v>
      </c>
      <c r="AC838">
        <v>2</v>
      </c>
      <c r="AD838" t="s">
        <v>32</v>
      </c>
      <c r="AE838">
        <v>1</v>
      </c>
      <c r="AF838">
        <v>2015</v>
      </c>
      <c r="AG838">
        <v>201501</v>
      </c>
      <c r="AH838">
        <v>11</v>
      </c>
      <c r="AI838">
        <v>2016</v>
      </c>
      <c r="AJ838">
        <v>201611</v>
      </c>
    </row>
    <row r="839" spans="1:36" x14ac:dyDescent="0.2">
      <c r="A839">
        <v>3002398764</v>
      </c>
      <c r="B839" t="s">
        <v>0</v>
      </c>
      <c r="C839" t="s">
        <v>1</v>
      </c>
      <c r="D839" t="s">
        <v>9</v>
      </c>
      <c r="E839" t="s">
        <v>15</v>
      </c>
      <c r="F839" t="s">
        <v>15</v>
      </c>
      <c r="G839">
        <v>2</v>
      </c>
      <c r="H839">
        <v>1</v>
      </c>
      <c r="I839">
        <v>0</v>
      </c>
      <c r="J839">
        <v>2015</v>
      </c>
      <c r="K839">
        <v>1</v>
      </c>
      <c r="L839" s="1">
        <v>42007</v>
      </c>
      <c r="M839" s="1">
        <v>42446</v>
      </c>
      <c r="N839">
        <v>1</v>
      </c>
      <c r="O839" t="s">
        <v>11</v>
      </c>
      <c r="P839" t="s">
        <v>29</v>
      </c>
      <c r="Q839" t="s">
        <v>12</v>
      </c>
      <c r="R839" s="1">
        <v>42083</v>
      </c>
      <c r="S839" t="s">
        <v>12</v>
      </c>
      <c r="T839">
        <v>1</v>
      </c>
      <c r="U839">
        <v>2</v>
      </c>
      <c r="V839">
        <v>1</v>
      </c>
      <c r="W839">
        <v>1</v>
      </c>
      <c r="X839">
        <v>0</v>
      </c>
      <c r="Y839">
        <v>0</v>
      </c>
      <c r="Z839">
        <v>439</v>
      </c>
      <c r="AA839">
        <v>14.39344262</v>
      </c>
      <c r="AB839">
        <v>5</v>
      </c>
      <c r="AC839">
        <v>4</v>
      </c>
      <c r="AD839" t="s">
        <v>32</v>
      </c>
      <c r="AE839">
        <v>1</v>
      </c>
      <c r="AF839">
        <v>2015</v>
      </c>
      <c r="AG839">
        <v>201501</v>
      </c>
      <c r="AH839">
        <v>3</v>
      </c>
      <c r="AI839">
        <v>2016</v>
      </c>
      <c r="AJ839">
        <v>201603</v>
      </c>
    </row>
    <row r="840" spans="1:36" x14ac:dyDescent="0.2">
      <c r="A840">
        <v>3002400027</v>
      </c>
      <c r="B840" t="s">
        <v>0</v>
      </c>
      <c r="C840" t="s">
        <v>1</v>
      </c>
      <c r="D840" t="s">
        <v>2</v>
      </c>
      <c r="E840" t="s">
        <v>15</v>
      </c>
      <c r="F840" t="s">
        <v>15</v>
      </c>
      <c r="G840">
        <v>9</v>
      </c>
      <c r="H840">
        <v>4</v>
      </c>
      <c r="I840">
        <v>7</v>
      </c>
      <c r="J840">
        <v>2015</v>
      </c>
      <c r="K840">
        <v>1</v>
      </c>
      <c r="L840" s="1">
        <v>42009</v>
      </c>
      <c r="M840" s="1">
        <v>42025</v>
      </c>
      <c r="N840">
        <v>1</v>
      </c>
      <c r="O840" t="s">
        <v>11</v>
      </c>
      <c r="P840" t="s">
        <v>29</v>
      </c>
      <c r="Q840" t="s">
        <v>12</v>
      </c>
      <c r="R840" s="1">
        <v>42011</v>
      </c>
      <c r="S840" t="s">
        <v>12</v>
      </c>
      <c r="T840">
        <v>1</v>
      </c>
      <c r="U840">
        <v>2</v>
      </c>
      <c r="V840">
        <v>1</v>
      </c>
      <c r="W840">
        <v>1</v>
      </c>
      <c r="X840">
        <v>0</v>
      </c>
      <c r="Y840">
        <v>0</v>
      </c>
      <c r="Z840">
        <v>16</v>
      </c>
      <c r="AA840">
        <v>0.52459016400000003</v>
      </c>
      <c r="AB840">
        <v>1</v>
      </c>
      <c r="AC840">
        <v>6</v>
      </c>
      <c r="AD840" t="s">
        <v>8</v>
      </c>
      <c r="AE840">
        <v>1</v>
      </c>
      <c r="AF840">
        <v>2015</v>
      </c>
      <c r="AG840">
        <v>201501</v>
      </c>
      <c r="AH840">
        <v>1</v>
      </c>
      <c r="AI840">
        <v>2015</v>
      </c>
      <c r="AJ840">
        <v>201501</v>
      </c>
    </row>
    <row r="841" spans="1:36" x14ac:dyDescent="0.2">
      <c r="A841">
        <v>3001902672</v>
      </c>
      <c r="B841" t="s">
        <v>0</v>
      </c>
      <c r="C841" t="s">
        <v>1</v>
      </c>
      <c r="D841" t="s">
        <v>9</v>
      </c>
      <c r="E841" t="s">
        <v>15</v>
      </c>
      <c r="F841" t="s">
        <v>15</v>
      </c>
      <c r="G841">
        <v>12</v>
      </c>
      <c r="H841">
        <v>5</v>
      </c>
      <c r="I841">
        <v>10</v>
      </c>
      <c r="J841">
        <v>2015</v>
      </c>
      <c r="K841">
        <v>1</v>
      </c>
      <c r="L841" s="1">
        <v>42010</v>
      </c>
      <c r="M841" s="1">
        <v>42307</v>
      </c>
      <c r="N841">
        <v>1</v>
      </c>
      <c r="O841" t="s">
        <v>11</v>
      </c>
      <c r="P841" t="s">
        <v>12</v>
      </c>
      <c r="Q841" t="s">
        <v>12</v>
      </c>
      <c r="R841" s="1">
        <v>42094</v>
      </c>
      <c r="S841" t="s">
        <v>12</v>
      </c>
      <c r="T841">
        <v>0</v>
      </c>
      <c r="U841">
        <v>2</v>
      </c>
      <c r="V841">
        <v>1</v>
      </c>
      <c r="W841">
        <v>1</v>
      </c>
      <c r="X841">
        <v>0</v>
      </c>
      <c r="Y841">
        <v>0</v>
      </c>
      <c r="Z841">
        <v>297</v>
      </c>
      <c r="AA841">
        <v>9.7377049180000004</v>
      </c>
      <c r="AB841">
        <v>4</v>
      </c>
      <c r="AC841">
        <v>5</v>
      </c>
      <c r="AD841" t="s">
        <v>8</v>
      </c>
      <c r="AE841">
        <v>1</v>
      </c>
      <c r="AF841">
        <v>2015</v>
      </c>
      <c r="AG841">
        <v>201501</v>
      </c>
      <c r="AH841">
        <v>10</v>
      </c>
      <c r="AI841">
        <v>2015</v>
      </c>
      <c r="AJ841">
        <v>201510</v>
      </c>
    </row>
    <row r="842" spans="1:36" x14ac:dyDescent="0.2">
      <c r="A842">
        <v>3001903458</v>
      </c>
      <c r="B842" t="s">
        <v>0</v>
      </c>
      <c r="C842" t="s">
        <v>14</v>
      </c>
      <c r="D842" t="s">
        <v>2</v>
      </c>
      <c r="E842" t="s">
        <v>15</v>
      </c>
      <c r="F842" t="s">
        <v>15</v>
      </c>
      <c r="G842">
        <v>8</v>
      </c>
      <c r="H842">
        <v>4</v>
      </c>
      <c r="I842">
        <v>6</v>
      </c>
      <c r="J842">
        <v>2015</v>
      </c>
      <c r="K842">
        <v>1</v>
      </c>
      <c r="L842" s="1">
        <v>42010</v>
      </c>
      <c r="M842" s="1">
        <v>42736</v>
      </c>
      <c r="N842">
        <v>1</v>
      </c>
      <c r="O842" t="s">
        <v>11</v>
      </c>
      <c r="P842" t="s">
        <v>12</v>
      </c>
      <c r="Q842" t="s">
        <v>7</v>
      </c>
      <c r="R842" t="s">
        <v>7</v>
      </c>
      <c r="S842" t="s">
        <v>12</v>
      </c>
      <c r="T842">
        <v>0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726</v>
      </c>
      <c r="AA842">
        <v>23.803278689999999</v>
      </c>
      <c r="AB842">
        <v>6</v>
      </c>
      <c r="AC842">
        <v>0</v>
      </c>
      <c r="AD842" t="s">
        <v>13</v>
      </c>
      <c r="AE842">
        <v>1</v>
      </c>
      <c r="AF842">
        <v>2015</v>
      </c>
      <c r="AG842">
        <v>201501</v>
      </c>
      <c r="AH842">
        <v>1</v>
      </c>
      <c r="AI842">
        <v>2017</v>
      </c>
      <c r="AJ842">
        <v>201701</v>
      </c>
    </row>
    <row r="843" spans="1:36" x14ac:dyDescent="0.2">
      <c r="A843">
        <v>3002354208</v>
      </c>
      <c r="B843" t="s">
        <v>0</v>
      </c>
      <c r="C843" t="s">
        <v>14</v>
      </c>
      <c r="D843" t="s">
        <v>9</v>
      </c>
      <c r="E843" t="s">
        <v>15</v>
      </c>
      <c r="F843" t="s">
        <v>15</v>
      </c>
      <c r="G843">
        <v>3</v>
      </c>
      <c r="H843">
        <v>2</v>
      </c>
      <c r="I843">
        <v>1</v>
      </c>
      <c r="J843">
        <v>2015</v>
      </c>
      <c r="K843">
        <v>1</v>
      </c>
      <c r="L843" s="1">
        <v>42010</v>
      </c>
      <c r="M843" s="1">
        <v>42736</v>
      </c>
      <c r="N843">
        <v>1</v>
      </c>
      <c r="O843" t="s">
        <v>11</v>
      </c>
      <c r="P843" t="s">
        <v>12</v>
      </c>
      <c r="Q843" t="s">
        <v>12</v>
      </c>
      <c r="R843" s="1">
        <v>42094</v>
      </c>
      <c r="S843" t="s">
        <v>12</v>
      </c>
      <c r="T843">
        <v>0</v>
      </c>
      <c r="U843">
        <v>2</v>
      </c>
      <c r="V843">
        <v>1</v>
      </c>
      <c r="W843">
        <v>0</v>
      </c>
      <c r="X843">
        <v>0</v>
      </c>
      <c r="Y843">
        <v>0</v>
      </c>
      <c r="Z843">
        <v>726</v>
      </c>
      <c r="AA843">
        <v>23.803278689999999</v>
      </c>
      <c r="AB843">
        <v>6</v>
      </c>
      <c r="AC843">
        <v>0</v>
      </c>
      <c r="AD843" t="s">
        <v>13</v>
      </c>
      <c r="AE843">
        <v>1</v>
      </c>
      <c r="AF843">
        <v>2015</v>
      </c>
      <c r="AG843">
        <v>201501</v>
      </c>
      <c r="AH843">
        <v>1</v>
      </c>
      <c r="AI843">
        <v>2017</v>
      </c>
      <c r="AJ843">
        <v>201701</v>
      </c>
    </row>
    <row r="844" spans="1:36" x14ac:dyDescent="0.2">
      <c r="A844">
        <v>3002354211</v>
      </c>
      <c r="B844" t="s">
        <v>0</v>
      </c>
      <c r="C844" t="s">
        <v>1</v>
      </c>
      <c r="D844" t="s">
        <v>9</v>
      </c>
      <c r="E844" t="s">
        <v>15</v>
      </c>
      <c r="F844" t="s">
        <v>15</v>
      </c>
      <c r="G844">
        <v>6</v>
      </c>
      <c r="H844">
        <v>3</v>
      </c>
      <c r="I844">
        <v>4</v>
      </c>
      <c r="J844">
        <v>2015</v>
      </c>
      <c r="K844">
        <v>1</v>
      </c>
      <c r="L844" s="1">
        <v>42010</v>
      </c>
      <c r="M844" s="1">
        <v>42736</v>
      </c>
      <c r="N844">
        <v>1</v>
      </c>
      <c r="O844" t="s">
        <v>11</v>
      </c>
      <c r="P844" t="s">
        <v>12</v>
      </c>
      <c r="Q844" t="s">
        <v>12</v>
      </c>
      <c r="R844" s="1">
        <v>42094</v>
      </c>
      <c r="S844" t="s">
        <v>12</v>
      </c>
      <c r="T844">
        <v>0</v>
      </c>
      <c r="U844">
        <v>2</v>
      </c>
      <c r="V844">
        <v>1</v>
      </c>
      <c r="W844">
        <v>0</v>
      </c>
      <c r="X844">
        <v>0</v>
      </c>
      <c r="Y844">
        <v>0</v>
      </c>
      <c r="Z844">
        <v>726</v>
      </c>
      <c r="AA844">
        <v>23.803278689999999</v>
      </c>
      <c r="AB844">
        <v>6</v>
      </c>
      <c r="AC844">
        <v>0</v>
      </c>
      <c r="AD844" t="s">
        <v>13</v>
      </c>
      <c r="AE844">
        <v>1</v>
      </c>
      <c r="AF844">
        <v>2015</v>
      </c>
      <c r="AG844">
        <v>201501</v>
      </c>
      <c r="AH844">
        <v>1</v>
      </c>
      <c r="AI844">
        <v>2017</v>
      </c>
      <c r="AJ844">
        <v>201701</v>
      </c>
    </row>
    <row r="845" spans="1:36" x14ac:dyDescent="0.2">
      <c r="A845">
        <v>3000377175</v>
      </c>
      <c r="B845" t="s">
        <v>0</v>
      </c>
      <c r="C845" t="s">
        <v>14</v>
      </c>
      <c r="D845" t="s">
        <v>9</v>
      </c>
      <c r="E845" t="s">
        <v>10</v>
      </c>
      <c r="F845" t="s">
        <v>10</v>
      </c>
      <c r="G845">
        <v>16</v>
      </c>
      <c r="H845">
        <v>6</v>
      </c>
      <c r="I845">
        <v>14</v>
      </c>
      <c r="J845">
        <v>2014</v>
      </c>
      <c r="K845">
        <v>2</v>
      </c>
      <c r="L845" s="1">
        <v>42011</v>
      </c>
      <c r="M845" s="1">
        <v>42080</v>
      </c>
      <c r="N845">
        <v>0</v>
      </c>
      <c r="O845" t="s">
        <v>35</v>
      </c>
      <c r="P845" t="s">
        <v>36</v>
      </c>
      <c r="Q845" t="s">
        <v>7</v>
      </c>
      <c r="R845" t="s">
        <v>7</v>
      </c>
      <c r="S845" t="s">
        <v>36</v>
      </c>
      <c r="T845">
        <v>0</v>
      </c>
      <c r="U845">
        <v>1</v>
      </c>
      <c r="V845">
        <v>0</v>
      </c>
      <c r="W845">
        <v>1</v>
      </c>
      <c r="X845">
        <v>0</v>
      </c>
      <c r="Y845">
        <v>0</v>
      </c>
      <c r="Z845">
        <v>69</v>
      </c>
      <c r="AA845">
        <v>2.2622950820000001</v>
      </c>
      <c r="AB845">
        <v>2</v>
      </c>
      <c r="AC845">
        <v>6</v>
      </c>
      <c r="AD845" t="s">
        <v>8</v>
      </c>
      <c r="AE845">
        <v>1</v>
      </c>
      <c r="AF845">
        <v>2015</v>
      </c>
      <c r="AG845">
        <v>201501</v>
      </c>
      <c r="AH845">
        <v>3</v>
      </c>
      <c r="AI845">
        <v>2015</v>
      </c>
      <c r="AJ845">
        <v>201503</v>
      </c>
    </row>
    <row r="846" spans="1:36" x14ac:dyDescent="0.2">
      <c r="A846">
        <v>3001894668</v>
      </c>
      <c r="B846" t="s">
        <v>0</v>
      </c>
      <c r="C846" t="s">
        <v>14</v>
      </c>
      <c r="D846" t="s">
        <v>2</v>
      </c>
      <c r="E846" t="s">
        <v>15</v>
      </c>
      <c r="F846" t="s">
        <v>15</v>
      </c>
      <c r="G846">
        <v>18</v>
      </c>
      <c r="H846">
        <v>7</v>
      </c>
      <c r="I846">
        <v>16</v>
      </c>
      <c r="J846">
        <v>2015</v>
      </c>
      <c r="K846">
        <v>1</v>
      </c>
      <c r="L846" s="1">
        <v>42011</v>
      </c>
      <c r="M846" s="1">
        <v>42081</v>
      </c>
      <c r="N846">
        <v>1</v>
      </c>
      <c r="O846" t="s">
        <v>5</v>
      </c>
      <c r="P846" t="s">
        <v>6</v>
      </c>
      <c r="Q846" t="s">
        <v>6</v>
      </c>
      <c r="R846" s="1">
        <v>42021</v>
      </c>
      <c r="S846" t="s">
        <v>20</v>
      </c>
      <c r="T846">
        <v>1</v>
      </c>
      <c r="U846">
        <v>3</v>
      </c>
      <c r="V846">
        <v>2</v>
      </c>
      <c r="W846">
        <v>1</v>
      </c>
      <c r="X846">
        <v>0</v>
      </c>
      <c r="Y846">
        <v>0</v>
      </c>
      <c r="Z846">
        <v>70</v>
      </c>
      <c r="AA846">
        <v>2.2950819669999998</v>
      </c>
      <c r="AB846">
        <v>2</v>
      </c>
      <c r="AC846">
        <v>6</v>
      </c>
      <c r="AD846" t="s">
        <v>8</v>
      </c>
      <c r="AE846">
        <v>1</v>
      </c>
      <c r="AF846">
        <v>2015</v>
      </c>
      <c r="AG846">
        <v>201501</v>
      </c>
      <c r="AH846">
        <v>3</v>
      </c>
      <c r="AI846">
        <v>2015</v>
      </c>
      <c r="AJ846">
        <v>201503</v>
      </c>
    </row>
    <row r="847" spans="1:36" x14ac:dyDescent="0.2">
      <c r="A847">
        <v>3001896894</v>
      </c>
      <c r="B847" t="s">
        <v>0</v>
      </c>
      <c r="C847" t="s">
        <v>1</v>
      </c>
      <c r="D847" t="s">
        <v>9</v>
      </c>
      <c r="E847" t="s">
        <v>10</v>
      </c>
      <c r="F847" t="s">
        <v>10</v>
      </c>
      <c r="G847">
        <v>16</v>
      </c>
      <c r="H847">
        <v>6</v>
      </c>
      <c r="I847">
        <v>14</v>
      </c>
      <c r="J847">
        <v>2015</v>
      </c>
      <c r="K847">
        <v>1</v>
      </c>
      <c r="L847" s="1">
        <v>42011</v>
      </c>
      <c r="M847" s="1">
        <v>42090</v>
      </c>
      <c r="N847">
        <v>1</v>
      </c>
      <c r="O847" t="s">
        <v>19</v>
      </c>
      <c r="P847" t="s">
        <v>6</v>
      </c>
      <c r="Q847" t="s">
        <v>20</v>
      </c>
      <c r="R847" s="1">
        <v>42012</v>
      </c>
      <c r="S847" t="s">
        <v>20</v>
      </c>
      <c r="T847">
        <v>1</v>
      </c>
      <c r="U847">
        <v>2</v>
      </c>
      <c r="V847">
        <v>1</v>
      </c>
      <c r="W847">
        <v>1</v>
      </c>
      <c r="X847">
        <v>0</v>
      </c>
      <c r="Y847">
        <v>0</v>
      </c>
      <c r="Z847">
        <v>79</v>
      </c>
      <c r="AA847">
        <v>2.590163934</v>
      </c>
      <c r="AB847">
        <v>2</v>
      </c>
      <c r="AC847">
        <v>6</v>
      </c>
      <c r="AD847" t="s">
        <v>23</v>
      </c>
      <c r="AE847">
        <v>1</v>
      </c>
      <c r="AF847">
        <v>2015</v>
      </c>
      <c r="AG847">
        <v>201501</v>
      </c>
      <c r="AH847">
        <v>3</v>
      </c>
      <c r="AI847">
        <v>2015</v>
      </c>
      <c r="AJ847">
        <v>201503</v>
      </c>
    </row>
    <row r="848" spans="1:36" x14ac:dyDescent="0.2">
      <c r="A848">
        <v>3002336631</v>
      </c>
      <c r="B848" t="s">
        <v>0</v>
      </c>
      <c r="C848" t="s">
        <v>14</v>
      </c>
      <c r="D848" t="s">
        <v>2</v>
      </c>
      <c r="E848" t="s">
        <v>25</v>
      </c>
      <c r="F848" t="s">
        <v>4</v>
      </c>
      <c r="G848">
        <v>3</v>
      </c>
      <c r="H848">
        <v>2</v>
      </c>
      <c r="I848">
        <v>1</v>
      </c>
      <c r="J848">
        <v>2015</v>
      </c>
      <c r="K848">
        <v>1</v>
      </c>
      <c r="L848" s="1">
        <v>42011</v>
      </c>
      <c r="M848" s="1">
        <v>42128</v>
      </c>
      <c r="N848">
        <v>1</v>
      </c>
      <c r="O848" t="s">
        <v>11</v>
      </c>
      <c r="P848" t="s">
        <v>12</v>
      </c>
      <c r="Q848" t="s">
        <v>7</v>
      </c>
      <c r="R848" t="s">
        <v>7</v>
      </c>
      <c r="S848" t="s">
        <v>12</v>
      </c>
      <c r="T848">
        <v>0</v>
      </c>
      <c r="U848">
        <v>1</v>
      </c>
      <c r="V848">
        <v>0</v>
      </c>
      <c r="W848">
        <v>1</v>
      </c>
      <c r="X848">
        <v>0</v>
      </c>
      <c r="Y848">
        <v>0</v>
      </c>
      <c r="Z848">
        <v>117</v>
      </c>
      <c r="AA848">
        <v>3.836065574</v>
      </c>
      <c r="AB848">
        <v>3</v>
      </c>
      <c r="AC848">
        <v>6</v>
      </c>
      <c r="AD848" t="s">
        <v>8</v>
      </c>
      <c r="AE848">
        <v>1</v>
      </c>
      <c r="AF848">
        <v>2015</v>
      </c>
      <c r="AG848">
        <v>201501</v>
      </c>
      <c r="AH848">
        <v>5</v>
      </c>
      <c r="AI848">
        <v>2015</v>
      </c>
      <c r="AJ848">
        <v>201505</v>
      </c>
    </row>
    <row r="849" spans="1:36" x14ac:dyDescent="0.2">
      <c r="A849">
        <v>3002400441</v>
      </c>
      <c r="B849" t="s">
        <v>0</v>
      </c>
      <c r="C849" t="s">
        <v>14</v>
      </c>
      <c r="D849" t="s">
        <v>2</v>
      </c>
      <c r="E849" t="s">
        <v>15</v>
      </c>
      <c r="F849" t="s">
        <v>15</v>
      </c>
      <c r="G849">
        <v>2</v>
      </c>
      <c r="H849">
        <v>1</v>
      </c>
      <c r="I849">
        <v>0</v>
      </c>
      <c r="J849">
        <v>2015</v>
      </c>
      <c r="K849">
        <v>1</v>
      </c>
      <c r="L849" s="1">
        <v>42011</v>
      </c>
      <c r="M849" s="1">
        <v>42695</v>
      </c>
      <c r="N849">
        <v>1</v>
      </c>
      <c r="O849" t="s">
        <v>27</v>
      </c>
      <c r="P849" t="s">
        <v>21</v>
      </c>
      <c r="Q849" t="s">
        <v>7</v>
      </c>
      <c r="R849" t="s">
        <v>7</v>
      </c>
      <c r="S849" t="s">
        <v>21</v>
      </c>
      <c r="T849">
        <v>0</v>
      </c>
      <c r="U849">
        <v>1</v>
      </c>
      <c r="V849">
        <v>0</v>
      </c>
      <c r="W849">
        <v>1</v>
      </c>
      <c r="X849">
        <v>0</v>
      </c>
      <c r="Y849">
        <v>0</v>
      </c>
      <c r="Z849">
        <v>684</v>
      </c>
      <c r="AA849">
        <v>22.426229509999999</v>
      </c>
      <c r="AB849">
        <v>6</v>
      </c>
      <c r="AC849">
        <v>2</v>
      </c>
      <c r="AD849" t="s">
        <v>8</v>
      </c>
      <c r="AE849">
        <v>1</v>
      </c>
      <c r="AF849">
        <v>2015</v>
      </c>
      <c r="AG849">
        <v>201501</v>
      </c>
      <c r="AH849">
        <v>11</v>
      </c>
      <c r="AI849">
        <v>2016</v>
      </c>
      <c r="AJ849">
        <v>201611</v>
      </c>
    </row>
    <row r="850" spans="1:36" x14ac:dyDescent="0.2">
      <c r="A850">
        <v>3000005568</v>
      </c>
      <c r="B850" t="s">
        <v>0</v>
      </c>
      <c r="C850" t="s">
        <v>1</v>
      </c>
      <c r="D850" t="s">
        <v>2</v>
      </c>
      <c r="E850" t="s">
        <v>15</v>
      </c>
      <c r="F850" t="s">
        <v>15</v>
      </c>
      <c r="G850">
        <v>15</v>
      </c>
      <c r="H850">
        <v>6</v>
      </c>
      <c r="I850">
        <v>13</v>
      </c>
      <c r="J850">
        <v>2015</v>
      </c>
      <c r="K850">
        <v>1</v>
      </c>
      <c r="L850" s="1">
        <v>42012</v>
      </c>
      <c r="M850" s="1">
        <v>42361</v>
      </c>
      <c r="N850">
        <v>1</v>
      </c>
      <c r="O850" t="s">
        <v>16</v>
      </c>
      <c r="P850" t="s">
        <v>6</v>
      </c>
      <c r="Q850" t="s">
        <v>6</v>
      </c>
      <c r="R850" s="1">
        <v>42016</v>
      </c>
      <c r="S850" t="s">
        <v>17</v>
      </c>
      <c r="T850">
        <v>1</v>
      </c>
      <c r="U850">
        <v>3</v>
      </c>
      <c r="V850">
        <v>2</v>
      </c>
      <c r="W850">
        <v>1</v>
      </c>
      <c r="X850">
        <v>0</v>
      </c>
      <c r="Y850">
        <v>0</v>
      </c>
      <c r="Z850">
        <v>349</v>
      </c>
      <c r="AA850">
        <v>11.442622950000001</v>
      </c>
      <c r="AB850">
        <v>4</v>
      </c>
      <c r="AC850">
        <v>5</v>
      </c>
      <c r="AD850" t="s">
        <v>8</v>
      </c>
      <c r="AE850">
        <v>1</v>
      </c>
      <c r="AF850">
        <v>2015</v>
      </c>
      <c r="AG850">
        <v>201501</v>
      </c>
      <c r="AH850">
        <v>12</v>
      </c>
      <c r="AI850">
        <v>2015</v>
      </c>
      <c r="AJ850">
        <v>201512</v>
      </c>
    </row>
    <row r="851" spans="1:36" x14ac:dyDescent="0.2">
      <c r="A851">
        <v>3002301213</v>
      </c>
      <c r="B851" t="s">
        <v>0</v>
      </c>
      <c r="C851" t="s">
        <v>1</v>
      </c>
      <c r="D851" t="s">
        <v>2</v>
      </c>
      <c r="E851" t="s">
        <v>10</v>
      </c>
      <c r="F851" t="s">
        <v>10</v>
      </c>
      <c r="G851">
        <v>18</v>
      </c>
      <c r="H851">
        <v>7</v>
      </c>
      <c r="I851">
        <v>16</v>
      </c>
      <c r="J851">
        <v>2014</v>
      </c>
      <c r="K851">
        <v>2</v>
      </c>
      <c r="L851" s="1">
        <v>42012</v>
      </c>
      <c r="M851" s="1">
        <v>42016</v>
      </c>
      <c r="N851">
        <v>0</v>
      </c>
      <c r="O851" t="s">
        <v>5</v>
      </c>
      <c r="P851" t="s">
        <v>6</v>
      </c>
      <c r="Q851" t="s">
        <v>7</v>
      </c>
      <c r="R851" t="s">
        <v>7</v>
      </c>
      <c r="S851" t="s">
        <v>6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1</v>
      </c>
      <c r="Z851">
        <v>4</v>
      </c>
      <c r="AA851">
        <v>0.13114754100000001</v>
      </c>
      <c r="AB851">
        <v>1</v>
      </c>
      <c r="AC851">
        <v>3</v>
      </c>
      <c r="AD851" t="s">
        <v>18</v>
      </c>
      <c r="AE851">
        <v>1</v>
      </c>
      <c r="AF851">
        <v>2015</v>
      </c>
      <c r="AG851">
        <v>201501</v>
      </c>
      <c r="AH851">
        <v>1</v>
      </c>
      <c r="AI851">
        <v>2015</v>
      </c>
      <c r="AJ851">
        <v>201501</v>
      </c>
    </row>
    <row r="852" spans="1:36" x14ac:dyDescent="0.2">
      <c r="A852">
        <v>3002347206</v>
      </c>
      <c r="B852" t="s">
        <v>0</v>
      </c>
      <c r="C852" t="s">
        <v>1</v>
      </c>
      <c r="D852" t="s">
        <v>2</v>
      </c>
      <c r="E852" t="s">
        <v>15</v>
      </c>
      <c r="F852" t="s">
        <v>15</v>
      </c>
      <c r="G852">
        <v>4</v>
      </c>
      <c r="H852">
        <v>2</v>
      </c>
      <c r="I852">
        <v>2</v>
      </c>
      <c r="J852">
        <v>2015</v>
      </c>
      <c r="K852">
        <v>1</v>
      </c>
      <c r="L852" s="1">
        <v>42012</v>
      </c>
      <c r="M852" s="1">
        <v>42045</v>
      </c>
      <c r="N852">
        <v>1</v>
      </c>
      <c r="O852" t="s">
        <v>11</v>
      </c>
      <c r="P852" t="s">
        <v>12</v>
      </c>
      <c r="Q852" t="s">
        <v>7</v>
      </c>
      <c r="R852" t="s">
        <v>7</v>
      </c>
      <c r="S852" t="s">
        <v>12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33</v>
      </c>
      <c r="AA852">
        <v>1.081967213</v>
      </c>
      <c r="AB852">
        <v>2</v>
      </c>
      <c r="AC852">
        <v>6</v>
      </c>
      <c r="AD852" t="s">
        <v>8</v>
      </c>
      <c r="AE852">
        <v>1</v>
      </c>
      <c r="AF852">
        <v>2015</v>
      </c>
      <c r="AG852">
        <v>201501</v>
      </c>
      <c r="AH852">
        <v>2</v>
      </c>
      <c r="AI852">
        <v>2015</v>
      </c>
      <c r="AJ852">
        <v>201502</v>
      </c>
    </row>
    <row r="853" spans="1:36" x14ac:dyDescent="0.2">
      <c r="A853">
        <v>3000448680</v>
      </c>
      <c r="B853" t="s">
        <v>0</v>
      </c>
      <c r="C853" t="s">
        <v>1</v>
      </c>
      <c r="D853" t="s">
        <v>2</v>
      </c>
      <c r="E853" t="s">
        <v>3</v>
      </c>
      <c r="F853" t="s">
        <v>4</v>
      </c>
      <c r="G853">
        <v>18</v>
      </c>
      <c r="H853">
        <v>7</v>
      </c>
      <c r="I853">
        <v>16</v>
      </c>
      <c r="J853">
        <v>2015</v>
      </c>
      <c r="K853">
        <v>1</v>
      </c>
      <c r="L853" s="1">
        <v>42013</v>
      </c>
      <c r="M853" s="1">
        <v>42015</v>
      </c>
      <c r="N853">
        <v>1</v>
      </c>
      <c r="O853" t="s">
        <v>5</v>
      </c>
      <c r="P853" t="s">
        <v>6</v>
      </c>
      <c r="Q853" t="s">
        <v>7</v>
      </c>
      <c r="R853" t="s">
        <v>7</v>
      </c>
      <c r="S853" t="s">
        <v>6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2</v>
      </c>
      <c r="AA853">
        <v>6.5573771000000003E-2</v>
      </c>
      <c r="AB853">
        <v>1</v>
      </c>
      <c r="AC853">
        <v>6</v>
      </c>
      <c r="AD853" t="s">
        <v>8</v>
      </c>
      <c r="AE853">
        <v>1</v>
      </c>
      <c r="AF853">
        <v>2015</v>
      </c>
      <c r="AG853">
        <v>201501</v>
      </c>
      <c r="AH853">
        <v>1</v>
      </c>
      <c r="AI853">
        <v>2015</v>
      </c>
      <c r="AJ853">
        <v>201501</v>
      </c>
    </row>
    <row r="854" spans="1:36" x14ac:dyDescent="0.2">
      <c r="A854">
        <v>3001934985</v>
      </c>
      <c r="B854" t="s">
        <v>0</v>
      </c>
      <c r="C854" t="s">
        <v>1</v>
      </c>
      <c r="D854" t="s">
        <v>2</v>
      </c>
      <c r="E854" t="s">
        <v>10</v>
      </c>
      <c r="F854" t="s">
        <v>10</v>
      </c>
      <c r="G854">
        <v>13</v>
      </c>
      <c r="H854">
        <v>5</v>
      </c>
      <c r="I854">
        <v>11</v>
      </c>
      <c r="J854">
        <v>2015</v>
      </c>
      <c r="K854">
        <v>1</v>
      </c>
      <c r="L854" s="1">
        <v>42013</v>
      </c>
      <c r="M854" s="1">
        <v>42736</v>
      </c>
      <c r="N854">
        <v>1</v>
      </c>
      <c r="O854" t="s">
        <v>16</v>
      </c>
      <c r="P854" t="s">
        <v>29</v>
      </c>
      <c r="Q854" t="s">
        <v>29</v>
      </c>
      <c r="R854" s="1">
        <v>42139</v>
      </c>
      <c r="S854" t="s">
        <v>17</v>
      </c>
      <c r="T854">
        <v>1</v>
      </c>
      <c r="U854">
        <v>5</v>
      </c>
      <c r="V854">
        <v>4</v>
      </c>
      <c r="W854">
        <v>0</v>
      </c>
      <c r="X854">
        <v>0</v>
      </c>
      <c r="Y854">
        <v>0</v>
      </c>
      <c r="Z854">
        <v>723</v>
      </c>
      <c r="AA854">
        <v>23.704918030000002</v>
      </c>
      <c r="AB854">
        <v>6</v>
      </c>
      <c r="AC854">
        <v>0</v>
      </c>
      <c r="AD854" t="s">
        <v>13</v>
      </c>
      <c r="AE854">
        <v>1</v>
      </c>
      <c r="AF854">
        <v>2015</v>
      </c>
      <c r="AG854">
        <v>201501</v>
      </c>
      <c r="AH854">
        <v>1</v>
      </c>
      <c r="AI854">
        <v>2017</v>
      </c>
      <c r="AJ854">
        <v>201701</v>
      </c>
    </row>
    <row r="855" spans="1:36" x14ac:dyDescent="0.2">
      <c r="A855">
        <v>3002002671</v>
      </c>
      <c r="B855" t="s">
        <v>0</v>
      </c>
      <c r="C855" t="s">
        <v>1</v>
      </c>
      <c r="D855" t="s">
        <v>2</v>
      </c>
      <c r="E855" t="s">
        <v>10</v>
      </c>
      <c r="F855" t="s">
        <v>10</v>
      </c>
      <c r="G855">
        <v>12</v>
      </c>
      <c r="H855">
        <v>5</v>
      </c>
      <c r="I855">
        <v>10</v>
      </c>
      <c r="J855">
        <v>2015</v>
      </c>
      <c r="K855">
        <v>1</v>
      </c>
      <c r="L855" s="1">
        <v>42013</v>
      </c>
      <c r="M855" s="1">
        <v>42707</v>
      </c>
      <c r="N855">
        <v>1</v>
      </c>
      <c r="O855" t="s">
        <v>37</v>
      </c>
      <c r="P855" t="s">
        <v>29</v>
      </c>
      <c r="Q855" t="s">
        <v>29</v>
      </c>
      <c r="R855" s="1">
        <v>42139</v>
      </c>
      <c r="S855" t="s">
        <v>12</v>
      </c>
      <c r="T855">
        <v>1</v>
      </c>
      <c r="U855">
        <v>4</v>
      </c>
      <c r="V855">
        <v>3</v>
      </c>
      <c r="W855">
        <v>1</v>
      </c>
      <c r="X855">
        <v>0</v>
      </c>
      <c r="Y855">
        <v>0</v>
      </c>
      <c r="Z855">
        <v>694</v>
      </c>
      <c r="AA855">
        <v>22.75409836</v>
      </c>
      <c r="AB855">
        <v>6</v>
      </c>
      <c r="AC855">
        <v>1</v>
      </c>
      <c r="AD855" t="s">
        <v>8</v>
      </c>
      <c r="AE855">
        <v>1</v>
      </c>
      <c r="AF855">
        <v>2015</v>
      </c>
      <c r="AG855">
        <v>201501</v>
      </c>
      <c r="AH855">
        <v>12</v>
      </c>
      <c r="AI855">
        <v>2016</v>
      </c>
      <c r="AJ855">
        <v>201612</v>
      </c>
    </row>
    <row r="856" spans="1:36" x14ac:dyDescent="0.2">
      <c r="A856">
        <v>3002098587</v>
      </c>
      <c r="B856" t="s">
        <v>0</v>
      </c>
      <c r="C856" t="s">
        <v>14</v>
      </c>
      <c r="D856" t="s">
        <v>9</v>
      </c>
      <c r="E856" t="s">
        <v>15</v>
      </c>
      <c r="F856" t="s">
        <v>15</v>
      </c>
      <c r="G856">
        <v>5</v>
      </c>
      <c r="H856">
        <v>3</v>
      </c>
      <c r="I856">
        <v>3</v>
      </c>
      <c r="J856">
        <v>2015</v>
      </c>
      <c r="K856">
        <v>1</v>
      </c>
      <c r="L856" s="1">
        <v>42013</v>
      </c>
      <c r="M856" s="1">
        <v>42635</v>
      </c>
      <c r="N856">
        <v>1</v>
      </c>
      <c r="O856" t="s">
        <v>27</v>
      </c>
      <c r="P856" t="s">
        <v>21</v>
      </c>
      <c r="Q856" t="s">
        <v>21</v>
      </c>
      <c r="R856" s="1">
        <v>42275</v>
      </c>
      <c r="S856" t="s">
        <v>21</v>
      </c>
      <c r="T856">
        <v>0</v>
      </c>
      <c r="U856">
        <v>2</v>
      </c>
      <c r="V856">
        <v>1</v>
      </c>
      <c r="W856">
        <v>1</v>
      </c>
      <c r="X856">
        <v>0</v>
      </c>
      <c r="Y856">
        <v>0</v>
      </c>
      <c r="Z856">
        <v>622</v>
      </c>
      <c r="AA856">
        <v>20.393442619999998</v>
      </c>
      <c r="AB856">
        <v>6</v>
      </c>
      <c r="AC856">
        <v>3</v>
      </c>
      <c r="AD856" t="s">
        <v>32</v>
      </c>
      <c r="AE856">
        <v>1</v>
      </c>
      <c r="AF856">
        <v>2015</v>
      </c>
      <c r="AG856">
        <v>201501</v>
      </c>
      <c r="AH856">
        <v>9</v>
      </c>
      <c r="AI856">
        <v>2016</v>
      </c>
      <c r="AJ856">
        <v>201609</v>
      </c>
    </row>
    <row r="857" spans="1:36" x14ac:dyDescent="0.2">
      <c r="A857">
        <v>3002399577</v>
      </c>
      <c r="B857" t="s">
        <v>0</v>
      </c>
      <c r="C857" t="s">
        <v>1</v>
      </c>
      <c r="D857" t="s">
        <v>9</v>
      </c>
      <c r="E857" t="s">
        <v>15</v>
      </c>
      <c r="F857" t="s">
        <v>15</v>
      </c>
      <c r="G857">
        <v>2</v>
      </c>
      <c r="H857">
        <v>1</v>
      </c>
      <c r="I857">
        <v>0</v>
      </c>
      <c r="J857">
        <v>2015</v>
      </c>
      <c r="K857">
        <v>1</v>
      </c>
      <c r="L857" s="1">
        <v>42013</v>
      </c>
      <c r="M857" s="1">
        <v>42736</v>
      </c>
      <c r="N857">
        <v>1</v>
      </c>
      <c r="O857" t="s">
        <v>27</v>
      </c>
      <c r="P857" t="s">
        <v>31</v>
      </c>
      <c r="Q857" t="s">
        <v>21</v>
      </c>
      <c r="R857" s="1">
        <v>42044</v>
      </c>
      <c r="S857" t="s">
        <v>21</v>
      </c>
      <c r="T857">
        <v>1</v>
      </c>
      <c r="U857">
        <v>2</v>
      </c>
      <c r="V857">
        <v>1</v>
      </c>
      <c r="W857">
        <v>0</v>
      </c>
      <c r="X857">
        <v>0</v>
      </c>
      <c r="Y857">
        <v>0</v>
      </c>
      <c r="Z857">
        <v>723</v>
      </c>
      <c r="AA857">
        <v>23.704918030000002</v>
      </c>
      <c r="AB857">
        <v>6</v>
      </c>
      <c r="AC857">
        <v>0</v>
      </c>
      <c r="AD857" t="s">
        <v>13</v>
      </c>
      <c r="AE857">
        <v>1</v>
      </c>
      <c r="AF857">
        <v>2015</v>
      </c>
      <c r="AG857">
        <v>201501</v>
      </c>
      <c r="AH857">
        <v>1</v>
      </c>
      <c r="AI857">
        <v>2017</v>
      </c>
      <c r="AJ857">
        <v>201701</v>
      </c>
    </row>
    <row r="858" spans="1:36" x14ac:dyDescent="0.2">
      <c r="A858">
        <v>3002393334</v>
      </c>
      <c r="B858" t="s">
        <v>0</v>
      </c>
      <c r="C858" t="s">
        <v>14</v>
      </c>
      <c r="D858" t="s">
        <v>9</v>
      </c>
      <c r="E858" t="s">
        <v>10</v>
      </c>
      <c r="F858" t="s">
        <v>10</v>
      </c>
      <c r="G858">
        <v>2</v>
      </c>
      <c r="H858">
        <v>1</v>
      </c>
      <c r="I858">
        <v>0</v>
      </c>
      <c r="J858">
        <v>2015</v>
      </c>
      <c r="K858">
        <v>1</v>
      </c>
      <c r="L858" s="1">
        <v>42016</v>
      </c>
      <c r="M858" s="1">
        <v>42025</v>
      </c>
      <c r="N858">
        <v>1</v>
      </c>
      <c r="O858" t="s">
        <v>11</v>
      </c>
      <c r="P858" t="s">
        <v>12</v>
      </c>
      <c r="Q858" t="s">
        <v>7</v>
      </c>
      <c r="R858" t="s">
        <v>7</v>
      </c>
      <c r="S858" t="s">
        <v>12</v>
      </c>
      <c r="T858">
        <v>0</v>
      </c>
      <c r="U858">
        <v>1</v>
      </c>
      <c r="V858">
        <v>0</v>
      </c>
      <c r="W858">
        <v>1</v>
      </c>
      <c r="X858">
        <v>0</v>
      </c>
      <c r="Y858">
        <v>1</v>
      </c>
      <c r="Z858">
        <v>9</v>
      </c>
      <c r="AA858">
        <v>0.295081967</v>
      </c>
      <c r="AB858">
        <v>1</v>
      </c>
      <c r="AC858">
        <v>3</v>
      </c>
      <c r="AD858" t="s">
        <v>8</v>
      </c>
      <c r="AE858">
        <v>1</v>
      </c>
      <c r="AF858">
        <v>2015</v>
      </c>
      <c r="AG858">
        <v>201501</v>
      </c>
      <c r="AH858">
        <v>1</v>
      </c>
      <c r="AI858">
        <v>2015</v>
      </c>
      <c r="AJ858">
        <v>201501</v>
      </c>
    </row>
    <row r="859" spans="1:36" x14ac:dyDescent="0.2">
      <c r="A859">
        <v>3002401530</v>
      </c>
      <c r="B859" t="s">
        <v>0</v>
      </c>
      <c r="C859" t="s">
        <v>14</v>
      </c>
      <c r="D859" t="s">
        <v>2</v>
      </c>
      <c r="E859" t="s">
        <v>15</v>
      </c>
      <c r="F859" t="s">
        <v>15</v>
      </c>
      <c r="G859">
        <v>17</v>
      </c>
      <c r="H859">
        <v>7</v>
      </c>
      <c r="I859">
        <v>15</v>
      </c>
      <c r="J859">
        <v>2015</v>
      </c>
      <c r="K859">
        <v>1</v>
      </c>
      <c r="L859" s="1">
        <v>42016</v>
      </c>
      <c r="M859" s="1">
        <v>42018</v>
      </c>
      <c r="N859">
        <v>1</v>
      </c>
      <c r="O859" t="s">
        <v>5</v>
      </c>
      <c r="P859" t="s">
        <v>6</v>
      </c>
      <c r="Q859" t="s">
        <v>7</v>
      </c>
      <c r="R859" t="s">
        <v>7</v>
      </c>
      <c r="S859" t="s">
        <v>6</v>
      </c>
      <c r="T859">
        <v>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2</v>
      </c>
      <c r="AA859">
        <v>6.5573771000000003E-2</v>
      </c>
      <c r="AB859">
        <v>1</v>
      </c>
      <c r="AC859">
        <v>6</v>
      </c>
      <c r="AD859" t="s">
        <v>8</v>
      </c>
      <c r="AE859">
        <v>1</v>
      </c>
      <c r="AF859">
        <v>2015</v>
      </c>
      <c r="AG859">
        <v>201501</v>
      </c>
      <c r="AH859">
        <v>1</v>
      </c>
      <c r="AI859">
        <v>2015</v>
      </c>
      <c r="AJ859">
        <v>201501</v>
      </c>
    </row>
    <row r="860" spans="1:36" x14ac:dyDescent="0.2">
      <c r="A860">
        <v>3001022379</v>
      </c>
      <c r="B860" t="s">
        <v>0</v>
      </c>
      <c r="C860" t="s">
        <v>14</v>
      </c>
      <c r="D860" t="s">
        <v>9</v>
      </c>
      <c r="E860" t="s">
        <v>15</v>
      </c>
      <c r="F860" t="s">
        <v>15</v>
      </c>
      <c r="G860">
        <v>19</v>
      </c>
      <c r="H860">
        <v>7</v>
      </c>
      <c r="I860">
        <v>17</v>
      </c>
      <c r="J860">
        <v>2014</v>
      </c>
      <c r="K860">
        <v>3</v>
      </c>
      <c r="L860" s="1">
        <v>42017</v>
      </c>
      <c r="M860" s="1">
        <v>42736</v>
      </c>
      <c r="N860">
        <v>0</v>
      </c>
      <c r="O860" t="s">
        <v>3</v>
      </c>
      <c r="P860" t="s">
        <v>6</v>
      </c>
      <c r="Q860" t="s">
        <v>26</v>
      </c>
      <c r="R860" s="1">
        <v>42275</v>
      </c>
      <c r="S860" t="s">
        <v>26</v>
      </c>
      <c r="T860">
        <v>1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719</v>
      </c>
      <c r="AA860">
        <v>23.573770490000001</v>
      </c>
      <c r="AB860">
        <v>6</v>
      </c>
      <c r="AC860">
        <v>0</v>
      </c>
      <c r="AD860" t="s">
        <v>13</v>
      </c>
      <c r="AE860">
        <v>1</v>
      </c>
      <c r="AF860">
        <v>2015</v>
      </c>
      <c r="AG860">
        <v>201501</v>
      </c>
      <c r="AH860">
        <v>1</v>
      </c>
      <c r="AI860">
        <v>2017</v>
      </c>
      <c r="AJ860">
        <v>201701</v>
      </c>
    </row>
    <row r="861" spans="1:36" x14ac:dyDescent="0.2">
      <c r="A861">
        <v>3001725966</v>
      </c>
      <c r="B861" t="s">
        <v>0</v>
      </c>
      <c r="C861" t="s">
        <v>1</v>
      </c>
      <c r="D861" t="s">
        <v>9</v>
      </c>
      <c r="E861" t="s">
        <v>15</v>
      </c>
      <c r="F861" t="s">
        <v>15</v>
      </c>
      <c r="G861">
        <v>13</v>
      </c>
      <c r="H861">
        <v>5</v>
      </c>
      <c r="I861">
        <v>11</v>
      </c>
      <c r="J861">
        <v>2015</v>
      </c>
      <c r="K861">
        <v>1</v>
      </c>
      <c r="L861" s="1">
        <v>42017</v>
      </c>
      <c r="M861" s="1">
        <v>42460</v>
      </c>
      <c r="N861">
        <v>1</v>
      </c>
      <c r="O861" t="s">
        <v>11</v>
      </c>
      <c r="P861" t="s">
        <v>6</v>
      </c>
      <c r="Q861" t="s">
        <v>12</v>
      </c>
      <c r="R861" s="1">
        <v>42079</v>
      </c>
      <c r="S861" t="s">
        <v>12</v>
      </c>
      <c r="T861">
        <v>1</v>
      </c>
      <c r="U861">
        <v>2</v>
      </c>
      <c r="V861">
        <v>1</v>
      </c>
      <c r="W861">
        <v>1</v>
      </c>
      <c r="X861">
        <v>0</v>
      </c>
      <c r="Y861">
        <v>0</v>
      </c>
      <c r="Z861">
        <v>443</v>
      </c>
      <c r="AA861">
        <v>14.524590160000001</v>
      </c>
      <c r="AB861">
        <v>5</v>
      </c>
      <c r="AC861">
        <v>4</v>
      </c>
      <c r="AD861" t="s">
        <v>24</v>
      </c>
      <c r="AE861">
        <v>1</v>
      </c>
      <c r="AF861">
        <v>2015</v>
      </c>
      <c r="AG861">
        <v>201501</v>
      </c>
      <c r="AH861">
        <v>3</v>
      </c>
      <c r="AI861">
        <v>2016</v>
      </c>
      <c r="AJ861">
        <v>201603</v>
      </c>
    </row>
    <row r="862" spans="1:36" x14ac:dyDescent="0.2">
      <c r="A862">
        <v>3002004234</v>
      </c>
      <c r="B862" t="s">
        <v>0</v>
      </c>
      <c r="C862" t="s">
        <v>1</v>
      </c>
      <c r="D862" t="s">
        <v>9</v>
      </c>
      <c r="E862" t="s">
        <v>10</v>
      </c>
      <c r="F862" t="s">
        <v>10</v>
      </c>
      <c r="G862">
        <v>6</v>
      </c>
      <c r="H862">
        <v>3</v>
      </c>
      <c r="I862">
        <v>4</v>
      </c>
      <c r="J862">
        <v>2014</v>
      </c>
      <c r="K862">
        <v>2</v>
      </c>
      <c r="L862" s="1">
        <v>42017</v>
      </c>
      <c r="M862" s="1">
        <v>42129</v>
      </c>
      <c r="N862">
        <v>0</v>
      </c>
      <c r="O862" t="s">
        <v>11</v>
      </c>
      <c r="P862" t="s">
        <v>12</v>
      </c>
      <c r="Q862" t="s">
        <v>7</v>
      </c>
      <c r="R862" t="s">
        <v>7</v>
      </c>
      <c r="S862" t="s">
        <v>12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112</v>
      </c>
      <c r="AA862">
        <v>3.6721311480000001</v>
      </c>
      <c r="AB862">
        <v>3</v>
      </c>
      <c r="AC862">
        <v>6</v>
      </c>
      <c r="AD862" t="s">
        <v>8</v>
      </c>
      <c r="AE862">
        <v>1</v>
      </c>
      <c r="AF862">
        <v>2015</v>
      </c>
      <c r="AG862">
        <v>201501</v>
      </c>
      <c r="AH862">
        <v>5</v>
      </c>
      <c r="AI862">
        <v>2015</v>
      </c>
      <c r="AJ862">
        <v>201505</v>
      </c>
    </row>
    <row r="863" spans="1:36" x14ac:dyDescent="0.2">
      <c r="A863">
        <v>3002344263</v>
      </c>
      <c r="B863" t="s">
        <v>0</v>
      </c>
      <c r="C863" t="s">
        <v>1</v>
      </c>
      <c r="D863" t="s">
        <v>9</v>
      </c>
      <c r="E863" t="s">
        <v>10</v>
      </c>
      <c r="F863" t="s">
        <v>10</v>
      </c>
      <c r="G863">
        <v>2</v>
      </c>
      <c r="H863">
        <v>1</v>
      </c>
      <c r="I863">
        <v>1</v>
      </c>
      <c r="J863">
        <v>2014</v>
      </c>
      <c r="K863">
        <v>2</v>
      </c>
      <c r="L863" s="1">
        <v>42017</v>
      </c>
      <c r="M863" s="1">
        <v>42129</v>
      </c>
      <c r="N863">
        <v>0</v>
      </c>
      <c r="O863" t="s">
        <v>11</v>
      </c>
      <c r="P863" t="s">
        <v>12</v>
      </c>
      <c r="Q863" t="s">
        <v>7</v>
      </c>
      <c r="R863" t="s">
        <v>7</v>
      </c>
      <c r="S863" t="s">
        <v>12</v>
      </c>
      <c r="T863">
        <v>0</v>
      </c>
      <c r="U863">
        <v>1</v>
      </c>
      <c r="V863">
        <v>0</v>
      </c>
      <c r="W863">
        <v>1</v>
      </c>
      <c r="X863">
        <v>0</v>
      </c>
      <c r="Y863">
        <v>0</v>
      </c>
      <c r="Z863">
        <v>112</v>
      </c>
      <c r="AA863">
        <v>3.6721311480000001</v>
      </c>
      <c r="AB863">
        <v>3</v>
      </c>
      <c r="AC863">
        <v>6</v>
      </c>
      <c r="AD863" t="s">
        <v>8</v>
      </c>
      <c r="AE863">
        <v>1</v>
      </c>
      <c r="AF863">
        <v>2015</v>
      </c>
      <c r="AG863">
        <v>201501</v>
      </c>
      <c r="AH863">
        <v>5</v>
      </c>
      <c r="AI863">
        <v>2015</v>
      </c>
      <c r="AJ863">
        <v>201505</v>
      </c>
    </row>
    <row r="864" spans="1:36" x14ac:dyDescent="0.2">
      <c r="A864">
        <v>3002400090</v>
      </c>
      <c r="B864" t="s">
        <v>0</v>
      </c>
      <c r="C864" t="s">
        <v>1</v>
      </c>
      <c r="D864" t="s">
        <v>2</v>
      </c>
      <c r="E864" t="s">
        <v>10</v>
      </c>
      <c r="F864" t="s">
        <v>10</v>
      </c>
      <c r="G864">
        <v>18</v>
      </c>
      <c r="H864">
        <v>7</v>
      </c>
      <c r="I864">
        <v>16</v>
      </c>
      <c r="J864">
        <v>2015</v>
      </c>
      <c r="K864">
        <v>1</v>
      </c>
      <c r="L864" s="1">
        <v>42017</v>
      </c>
      <c r="M864" s="1">
        <v>42186</v>
      </c>
      <c r="N864">
        <v>1</v>
      </c>
      <c r="O864" t="s">
        <v>16</v>
      </c>
      <c r="P864" t="s">
        <v>17</v>
      </c>
      <c r="Q864" t="s">
        <v>7</v>
      </c>
      <c r="R864" t="s">
        <v>7</v>
      </c>
      <c r="S864" t="s">
        <v>17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169</v>
      </c>
      <c r="AA864">
        <v>5.5409836070000003</v>
      </c>
      <c r="AB864">
        <v>3</v>
      </c>
      <c r="AC864">
        <v>6</v>
      </c>
      <c r="AD864" t="s">
        <v>8</v>
      </c>
      <c r="AE864">
        <v>1</v>
      </c>
      <c r="AF864">
        <v>2015</v>
      </c>
      <c r="AG864">
        <v>201501</v>
      </c>
      <c r="AH864">
        <v>7</v>
      </c>
      <c r="AI864">
        <v>2015</v>
      </c>
      <c r="AJ864">
        <v>201507</v>
      </c>
    </row>
    <row r="865" spans="1:36" x14ac:dyDescent="0.2">
      <c r="A865">
        <v>3000415338</v>
      </c>
      <c r="B865" t="s">
        <v>0</v>
      </c>
      <c r="C865" t="s">
        <v>14</v>
      </c>
      <c r="D865" t="s">
        <v>9</v>
      </c>
      <c r="E865" t="s">
        <v>10</v>
      </c>
      <c r="F865" t="s">
        <v>10</v>
      </c>
      <c r="G865">
        <v>17</v>
      </c>
      <c r="H865">
        <v>7</v>
      </c>
      <c r="I865">
        <v>15</v>
      </c>
      <c r="J865">
        <v>2014</v>
      </c>
      <c r="K865">
        <v>4</v>
      </c>
      <c r="L865" s="1">
        <v>42018</v>
      </c>
      <c r="M865" s="1">
        <v>42023</v>
      </c>
      <c r="N865">
        <v>0</v>
      </c>
      <c r="O865" t="s">
        <v>5</v>
      </c>
      <c r="P865" t="s">
        <v>6</v>
      </c>
      <c r="Q865" t="s">
        <v>7</v>
      </c>
      <c r="R865" t="s">
        <v>7</v>
      </c>
      <c r="S865" t="s">
        <v>6</v>
      </c>
      <c r="T865">
        <v>0</v>
      </c>
      <c r="U865">
        <v>1</v>
      </c>
      <c r="V865">
        <v>0</v>
      </c>
      <c r="W865">
        <v>1</v>
      </c>
      <c r="X865">
        <v>0</v>
      </c>
      <c r="Y865">
        <v>1</v>
      </c>
      <c r="Z865">
        <v>5</v>
      </c>
      <c r="AA865">
        <v>0.16393442599999999</v>
      </c>
      <c r="AB865">
        <v>1</v>
      </c>
      <c r="AC865">
        <v>3</v>
      </c>
      <c r="AD865" t="s">
        <v>23</v>
      </c>
      <c r="AE865">
        <v>1</v>
      </c>
      <c r="AF865">
        <v>2015</v>
      </c>
      <c r="AG865">
        <v>201501</v>
      </c>
      <c r="AH865">
        <v>1</v>
      </c>
      <c r="AI865">
        <v>2015</v>
      </c>
      <c r="AJ865">
        <v>201501</v>
      </c>
    </row>
    <row r="866" spans="1:36" x14ac:dyDescent="0.2">
      <c r="A866">
        <v>3002287131</v>
      </c>
      <c r="B866" t="s">
        <v>0</v>
      </c>
      <c r="C866" t="s">
        <v>1</v>
      </c>
      <c r="D866" t="s">
        <v>9</v>
      </c>
      <c r="E866" t="s">
        <v>10</v>
      </c>
      <c r="F866" t="s">
        <v>10</v>
      </c>
      <c r="G866">
        <v>3</v>
      </c>
      <c r="H866">
        <v>2</v>
      </c>
      <c r="I866">
        <v>1</v>
      </c>
      <c r="J866">
        <v>2015</v>
      </c>
      <c r="K866">
        <v>1</v>
      </c>
      <c r="L866" s="1">
        <v>42018</v>
      </c>
      <c r="M866" s="1">
        <v>42736</v>
      </c>
      <c r="N866">
        <v>1</v>
      </c>
      <c r="O866" t="s">
        <v>37</v>
      </c>
      <c r="P866" t="s">
        <v>12</v>
      </c>
      <c r="Q866" t="s">
        <v>29</v>
      </c>
      <c r="R866" s="1">
        <v>42038</v>
      </c>
      <c r="S866" t="s">
        <v>12</v>
      </c>
      <c r="T866">
        <v>1</v>
      </c>
      <c r="U866">
        <v>4</v>
      </c>
      <c r="V866">
        <v>3</v>
      </c>
      <c r="W866">
        <v>0</v>
      </c>
      <c r="X866">
        <v>0</v>
      </c>
      <c r="Y866">
        <v>0</v>
      </c>
      <c r="Z866">
        <v>718</v>
      </c>
      <c r="AA866">
        <v>23.540983610000001</v>
      </c>
      <c r="AB866">
        <v>6</v>
      </c>
      <c r="AC866">
        <v>0</v>
      </c>
      <c r="AD866" t="s">
        <v>13</v>
      </c>
      <c r="AE866">
        <v>1</v>
      </c>
      <c r="AF866">
        <v>2015</v>
      </c>
      <c r="AG866">
        <v>201501</v>
      </c>
      <c r="AH866">
        <v>1</v>
      </c>
      <c r="AI866">
        <v>2017</v>
      </c>
      <c r="AJ866">
        <v>201701</v>
      </c>
    </row>
    <row r="867" spans="1:36" x14ac:dyDescent="0.2">
      <c r="A867">
        <v>3002367681</v>
      </c>
      <c r="B867" t="s">
        <v>0</v>
      </c>
      <c r="C867" t="s">
        <v>14</v>
      </c>
      <c r="D867" t="s">
        <v>2</v>
      </c>
      <c r="E867" t="s">
        <v>10</v>
      </c>
      <c r="F867" t="s">
        <v>10</v>
      </c>
      <c r="G867">
        <v>2</v>
      </c>
      <c r="H867">
        <v>1</v>
      </c>
      <c r="I867">
        <v>0</v>
      </c>
      <c r="J867">
        <v>2015</v>
      </c>
      <c r="K867">
        <v>1</v>
      </c>
      <c r="L867" s="1">
        <v>42018</v>
      </c>
      <c r="M867" s="1">
        <v>42736</v>
      </c>
      <c r="N867">
        <v>1</v>
      </c>
      <c r="O867" t="s">
        <v>37</v>
      </c>
      <c r="P867" t="s">
        <v>12</v>
      </c>
      <c r="Q867" t="s">
        <v>29</v>
      </c>
      <c r="R867" s="1">
        <v>42038</v>
      </c>
      <c r="S867" t="s">
        <v>12</v>
      </c>
      <c r="T867">
        <v>1</v>
      </c>
      <c r="U867">
        <v>4</v>
      </c>
      <c r="V867">
        <v>3</v>
      </c>
      <c r="W867">
        <v>0</v>
      </c>
      <c r="X867">
        <v>0</v>
      </c>
      <c r="Y867">
        <v>0</v>
      </c>
      <c r="Z867">
        <v>718</v>
      </c>
      <c r="AA867">
        <v>23.540983610000001</v>
      </c>
      <c r="AB867">
        <v>6</v>
      </c>
      <c r="AC867">
        <v>0</v>
      </c>
      <c r="AD867" t="s">
        <v>13</v>
      </c>
      <c r="AE867">
        <v>1</v>
      </c>
      <c r="AF867">
        <v>2015</v>
      </c>
      <c r="AG867">
        <v>201501</v>
      </c>
      <c r="AH867">
        <v>1</v>
      </c>
      <c r="AI867">
        <v>2017</v>
      </c>
      <c r="AJ867">
        <v>201701</v>
      </c>
    </row>
    <row r="868" spans="1:36" x14ac:dyDescent="0.2">
      <c r="A868">
        <v>3002370642</v>
      </c>
      <c r="B868" t="s">
        <v>0</v>
      </c>
      <c r="C868" t="s">
        <v>1</v>
      </c>
      <c r="D868" t="s">
        <v>9</v>
      </c>
      <c r="E868" t="s">
        <v>15</v>
      </c>
      <c r="F868" t="s">
        <v>15</v>
      </c>
      <c r="G868">
        <v>2</v>
      </c>
      <c r="H868">
        <v>1</v>
      </c>
      <c r="I868">
        <v>0</v>
      </c>
      <c r="J868">
        <v>2015</v>
      </c>
      <c r="K868">
        <v>1</v>
      </c>
      <c r="L868" s="1">
        <v>42018</v>
      </c>
      <c r="M868" s="1">
        <v>42572</v>
      </c>
      <c r="N868">
        <v>1</v>
      </c>
      <c r="O868" t="s">
        <v>27</v>
      </c>
      <c r="P868" t="s">
        <v>21</v>
      </c>
      <c r="Q868" t="s">
        <v>21</v>
      </c>
      <c r="R868" s="1">
        <v>42367</v>
      </c>
      <c r="S868" t="s">
        <v>21</v>
      </c>
      <c r="T868">
        <v>0</v>
      </c>
      <c r="U868">
        <v>2</v>
      </c>
      <c r="V868">
        <v>1</v>
      </c>
      <c r="W868">
        <v>1</v>
      </c>
      <c r="X868">
        <v>0</v>
      </c>
      <c r="Y868">
        <v>0</v>
      </c>
      <c r="Z868">
        <v>554</v>
      </c>
      <c r="AA868">
        <v>18.163934430000001</v>
      </c>
      <c r="AB868">
        <v>6</v>
      </c>
      <c r="AC868">
        <v>3</v>
      </c>
      <c r="AD868" t="s">
        <v>32</v>
      </c>
      <c r="AE868">
        <v>1</v>
      </c>
      <c r="AF868">
        <v>2015</v>
      </c>
      <c r="AG868">
        <v>201501</v>
      </c>
      <c r="AH868">
        <v>7</v>
      </c>
      <c r="AI868">
        <v>2016</v>
      </c>
      <c r="AJ868">
        <v>201607</v>
      </c>
    </row>
    <row r="869" spans="1:36" x14ac:dyDescent="0.2">
      <c r="A869">
        <v>3002381982</v>
      </c>
      <c r="B869" t="s">
        <v>0</v>
      </c>
      <c r="C869" t="s">
        <v>14</v>
      </c>
      <c r="D869" t="s">
        <v>2</v>
      </c>
      <c r="E869" t="s">
        <v>15</v>
      </c>
      <c r="F869" t="s">
        <v>15</v>
      </c>
      <c r="G869">
        <v>2</v>
      </c>
      <c r="H869">
        <v>1</v>
      </c>
      <c r="I869">
        <v>0</v>
      </c>
      <c r="J869">
        <v>2015</v>
      </c>
      <c r="K869">
        <v>1</v>
      </c>
      <c r="L869" s="1">
        <v>42018</v>
      </c>
      <c r="M869" s="1">
        <v>42088</v>
      </c>
      <c r="N869">
        <v>1</v>
      </c>
      <c r="O869" t="s">
        <v>11</v>
      </c>
      <c r="P869" t="s">
        <v>12</v>
      </c>
      <c r="Q869" t="s">
        <v>7</v>
      </c>
      <c r="R869" t="s">
        <v>7</v>
      </c>
      <c r="S869" t="s">
        <v>12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70</v>
      </c>
      <c r="AA869">
        <v>2.2950819669999998</v>
      </c>
      <c r="AB869">
        <v>2</v>
      </c>
      <c r="AC869">
        <v>6</v>
      </c>
      <c r="AD869" t="s">
        <v>8</v>
      </c>
      <c r="AE869">
        <v>1</v>
      </c>
      <c r="AF869">
        <v>2015</v>
      </c>
      <c r="AG869">
        <v>201501</v>
      </c>
      <c r="AH869">
        <v>3</v>
      </c>
      <c r="AI869">
        <v>2015</v>
      </c>
      <c r="AJ869">
        <v>201503</v>
      </c>
    </row>
    <row r="870" spans="1:36" x14ac:dyDescent="0.2">
      <c r="A870">
        <v>3002381985</v>
      </c>
      <c r="B870" t="s">
        <v>0</v>
      </c>
      <c r="C870" t="s">
        <v>1</v>
      </c>
      <c r="D870" t="s">
        <v>2</v>
      </c>
      <c r="E870" t="s">
        <v>15</v>
      </c>
      <c r="F870" t="s">
        <v>15</v>
      </c>
      <c r="G870">
        <v>4</v>
      </c>
      <c r="H870">
        <v>2</v>
      </c>
      <c r="I870">
        <v>2</v>
      </c>
      <c r="J870">
        <v>2015</v>
      </c>
      <c r="K870">
        <v>1</v>
      </c>
      <c r="L870" s="1">
        <v>42018</v>
      </c>
      <c r="M870" s="1">
        <v>42082</v>
      </c>
      <c r="N870">
        <v>1</v>
      </c>
      <c r="O870" t="s">
        <v>11</v>
      </c>
      <c r="P870" t="s">
        <v>12</v>
      </c>
      <c r="Q870" t="s">
        <v>7</v>
      </c>
      <c r="R870" t="s">
        <v>7</v>
      </c>
      <c r="S870" t="s">
        <v>12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64</v>
      </c>
      <c r="AA870">
        <v>2.0983606560000001</v>
      </c>
      <c r="AB870">
        <v>2</v>
      </c>
      <c r="AC870">
        <v>6</v>
      </c>
      <c r="AD870" t="s">
        <v>8</v>
      </c>
      <c r="AE870">
        <v>1</v>
      </c>
      <c r="AF870">
        <v>2015</v>
      </c>
      <c r="AG870">
        <v>201501</v>
      </c>
      <c r="AH870">
        <v>3</v>
      </c>
      <c r="AI870">
        <v>2015</v>
      </c>
      <c r="AJ870">
        <v>201503</v>
      </c>
    </row>
    <row r="871" spans="1:36" x14ac:dyDescent="0.2">
      <c r="A871">
        <v>3002387220</v>
      </c>
      <c r="B871" t="s">
        <v>0</v>
      </c>
      <c r="C871" t="s">
        <v>1</v>
      </c>
      <c r="D871" t="s">
        <v>9</v>
      </c>
      <c r="E871" t="s">
        <v>15</v>
      </c>
      <c r="F871" t="s">
        <v>15</v>
      </c>
      <c r="G871">
        <v>2</v>
      </c>
      <c r="H871">
        <v>1</v>
      </c>
      <c r="I871">
        <v>0</v>
      </c>
      <c r="J871">
        <v>2015</v>
      </c>
      <c r="K871">
        <v>1</v>
      </c>
      <c r="L871" s="1">
        <v>42018</v>
      </c>
      <c r="M871" s="1">
        <v>42032</v>
      </c>
      <c r="N871">
        <v>1</v>
      </c>
      <c r="O871" t="s">
        <v>28</v>
      </c>
      <c r="P871" t="s">
        <v>29</v>
      </c>
      <c r="Q871" t="s">
        <v>7</v>
      </c>
      <c r="R871" t="s">
        <v>7</v>
      </c>
      <c r="S871" t="s">
        <v>29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1</v>
      </c>
      <c r="Z871">
        <v>14</v>
      </c>
      <c r="AA871">
        <v>0.45901639300000002</v>
      </c>
      <c r="AB871">
        <v>1</v>
      </c>
      <c r="AC871">
        <v>1</v>
      </c>
      <c r="AD871" t="s">
        <v>8</v>
      </c>
      <c r="AE871">
        <v>1</v>
      </c>
      <c r="AF871">
        <v>2015</v>
      </c>
      <c r="AG871">
        <v>201501</v>
      </c>
      <c r="AH871">
        <v>1</v>
      </c>
      <c r="AI871">
        <v>2015</v>
      </c>
      <c r="AJ871">
        <v>201501</v>
      </c>
    </row>
    <row r="872" spans="1:36" x14ac:dyDescent="0.2">
      <c r="A872">
        <v>3002251095</v>
      </c>
      <c r="B872" t="s">
        <v>0</v>
      </c>
      <c r="C872" t="s">
        <v>1</v>
      </c>
      <c r="D872" t="s">
        <v>9</v>
      </c>
      <c r="E872" t="s">
        <v>10</v>
      </c>
      <c r="F872" t="s">
        <v>10</v>
      </c>
      <c r="G872">
        <v>3</v>
      </c>
      <c r="H872">
        <v>2</v>
      </c>
      <c r="I872">
        <v>1</v>
      </c>
      <c r="J872">
        <v>2015</v>
      </c>
      <c r="K872">
        <v>1</v>
      </c>
      <c r="L872" s="1">
        <v>42019</v>
      </c>
      <c r="M872" s="1">
        <v>42320</v>
      </c>
      <c r="N872">
        <v>1</v>
      </c>
      <c r="O872" t="s">
        <v>11</v>
      </c>
      <c r="P872" t="s">
        <v>29</v>
      </c>
      <c r="Q872" t="s">
        <v>29</v>
      </c>
      <c r="R872" s="1">
        <v>42020</v>
      </c>
      <c r="S872" t="s">
        <v>12</v>
      </c>
      <c r="T872">
        <v>1</v>
      </c>
      <c r="U872">
        <v>3</v>
      </c>
      <c r="V872">
        <v>2</v>
      </c>
      <c r="W872">
        <v>1</v>
      </c>
      <c r="X872">
        <v>0</v>
      </c>
      <c r="Y872">
        <v>1</v>
      </c>
      <c r="Z872">
        <v>301</v>
      </c>
      <c r="AA872">
        <v>9.8688524589999993</v>
      </c>
      <c r="AB872">
        <v>4</v>
      </c>
      <c r="AC872">
        <v>4</v>
      </c>
      <c r="AD872" t="s">
        <v>8</v>
      </c>
      <c r="AE872">
        <v>1</v>
      </c>
      <c r="AF872">
        <v>2015</v>
      </c>
      <c r="AG872">
        <v>201501</v>
      </c>
      <c r="AH872">
        <v>11</v>
      </c>
      <c r="AI872">
        <v>2015</v>
      </c>
      <c r="AJ872">
        <v>201511</v>
      </c>
    </row>
    <row r="873" spans="1:36" x14ac:dyDescent="0.2">
      <c r="A873">
        <v>3002402889</v>
      </c>
      <c r="B873" t="s">
        <v>0</v>
      </c>
      <c r="C873" t="s">
        <v>1</v>
      </c>
      <c r="D873" t="s">
        <v>9</v>
      </c>
      <c r="E873" t="s">
        <v>10</v>
      </c>
      <c r="F873" t="s">
        <v>10</v>
      </c>
      <c r="G873">
        <v>1</v>
      </c>
      <c r="H873">
        <v>1</v>
      </c>
      <c r="I873">
        <v>0</v>
      </c>
      <c r="J873">
        <v>2015</v>
      </c>
      <c r="K873">
        <v>1</v>
      </c>
      <c r="L873" s="1">
        <v>42019</v>
      </c>
      <c r="M873" s="1">
        <v>42736</v>
      </c>
      <c r="N873">
        <v>1</v>
      </c>
      <c r="O873" t="s">
        <v>27</v>
      </c>
      <c r="P873" t="s">
        <v>21</v>
      </c>
      <c r="Q873" t="s">
        <v>7</v>
      </c>
      <c r="R873" t="s">
        <v>7</v>
      </c>
      <c r="S873" t="s">
        <v>21</v>
      </c>
      <c r="T873">
        <v>0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717</v>
      </c>
      <c r="AA873">
        <v>23.508196720000001</v>
      </c>
      <c r="AB873">
        <v>6</v>
      </c>
      <c r="AC873">
        <v>0</v>
      </c>
      <c r="AD873" t="s">
        <v>13</v>
      </c>
      <c r="AE873">
        <v>1</v>
      </c>
      <c r="AF873">
        <v>2015</v>
      </c>
      <c r="AG873">
        <v>201501</v>
      </c>
      <c r="AH873">
        <v>1</v>
      </c>
      <c r="AI873">
        <v>2017</v>
      </c>
      <c r="AJ873">
        <v>201701</v>
      </c>
    </row>
    <row r="874" spans="1:36" x14ac:dyDescent="0.2">
      <c r="A874">
        <v>3002311635</v>
      </c>
      <c r="B874" t="s">
        <v>0</v>
      </c>
      <c r="C874" t="s">
        <v>1</v>
      </c>
      <c r="D874" t="s">
        <v>2</v>
      </c>
      <c r="E874" t="s">
        <v>10</v>
      </c>
      <c r="F874" t="s">
        <v>10</v>
      </c>
      <c r="G874">
        <v>4</v>
      </c>
      <c r="H874">
        <v>2</v>
      </c>
      <c r="I874">
        <v>2</v>
      </c>
      <c r="J874">
        <v>2015</v>
      </c>
      <c r="K874">
        <v>1</v>
      </c>
      <c r="L874" s="1">
        <v>42020</v>
      </c>
      <c r="M874" s="1">
        <v>42035</v>
      </c>
      <c r="N874">
        <v>1</v>
      </c>
      <c r="O874" t="s">
        <v>11</v>
      </c>
      <c r="P874" t="s">
        <v>12</v>
      </c>
      <c r="Q874" t="s">
        <v>7</v>
      </c>
      <c r="R874" t="s">
        <v>7</v>
      </c>
      <c r="S874" t="s">
        <v>12</v>
      </c>
      <c r="T874">
        <v>0</v>
      </c>
      <c r="U874">
        <v>1</v>
      </c>
      <c r="V874">
        <v>0</v>
      </c>
      <c r="W874">
        <v>1</v>
      </c>
      <c r="X874">
        <v>0</v>
      </c>
      <c r="Y874">
        <v>0</v>
      </c>
      <c r="Z874">
        <v>15</v>
      </c>
      <c r="AA874">
        <v>0.49180327899999998</v>
      </c>
      <c r="AB874">
        <v>1</v>
      </c>
      <c r="AC874">
        <v>6</v>
      </c>
      <c r="AD874" t="s">
        <v>8</v>
      </c>
      <c r="AE874">
        <v>1</v>
      </c>
      <c r="AF874">
        <v>2015</v>
      </c>
      <c r="AG874">
        <v>201501</v>
      </c>
      <c r="AH874">
        <v>1</v>
      </c>
      <c r="AI874">
        <v>2015</v>
      </c>
      <c r="AJ874">
        <v>201501</v>
      </c>
    </row>
    <row r="875" spans="1:36" x14ac:dyDescent="0.2">
      <c r="A875">
        <v>3002351118</v>
      </c>
      <c r="B875" t="s">
        <v>0</v>
      </c>
      <c r="C875" t="s">
        <v>14</v>
      </c>
      <c r="D875" t="s">
        <v>9</v>
      </c>
      <c r="E875" t="s">
        <v>10</v>
      </c>
      <c r="F875" t="s">
        <v>10</v>
      </c>
      <c r="G875">
        <v>2</v>
      </c>
      <c r="H875">
        <v>1</v>
      </c>
      <c r="I875">
        <v>0</v>
      </c>
      <c r="J875">
        <v>2015</v>
      </c>
      <c r="K875">
        <v>1</v>
      </c>
      <c r="L875" s="1">
        <v>42020</v>
      </c>
      <c r="M875" s="1">
        <v>42035</v>
      </c>
      <c r="N875">
        <v>1</v>
      </c>
      <c r="O875" t="s">
        <v>11</v>
      </c>
      <c r="P875" t="s">
        <v>12</v>
      </c>
      <c r="Q875" t="s">
        <v>7</v>
      </c>
      <c r="R875" t="s">
        <v>7</v>
      </c>
      <c r="S875" t="s">
        <v>12</v>
      </c>
      <c r="T875">
        <v>0</v>
      </c>
      <c r="U875">
        <v>1</v>
      </c>
      <c r="V875">
        <v>0</v>
      </c>
      <c r="W875">
        <v>1</v>
      </c>
      <c r="X875">
        <v>0</v>
      </c>
      <c r="Y875">
        <v>0</v>
      </c>
      <c r="Z875">
        <v>15</v>
      </c>
      <c r="AA875">
        <v>0.49180327899999998</v>
      </c>
      <c r="AB875">
        <v>1</v>
      </c>
      <c r="AC875">
        <v>6</v>
      </c>
      <c r="AD875" t="s">
        <v>8</v>
      </c>
      <c r="AE875">
        <v>1</v>
      </c>
      <c r="AF875">
        <v>2015</v>
      </c>
      <c r="AG875">
        <v>201501</v>
      </c>
      <c r="AH875">
        <v>1</v>
      </c>
      <c r="AI875">
        <v>2015</v>
      </c>
      <c r="AJ875">
        <v>201501</v>
      </c>
    </row>
    <row r="876" spans="1:36" x14ac:dyDescent="0.2">
      <c r="A876">
        <v>3000193443</v>
      </c>
      <c r="B876" t="s">
        <v>0</v>
      </c>
      <c r="C876" t="s">
        <v>1</v>
      </c>
      <c r="D876" t="s">
        <v>9</v>
      </c>
      <c r="E876" t="s">
        <v>10</v>
      </c>
      <c r="F876" t="s">
        <v>10</v>
      </c>
      <c r="G876">
        <v>16</v>
      </c>
      <c r="H876">
        <v>6</v>
      </c>
      <c r="I876">
        <v>14</v>
      </c>
      <c r="J876">
        <v>2015</v>
      </c>
      <c r="K876">
        <v>1</v>
      </c>
      <c r="L876" s="1">
        <v>42022</v>
      </c>
      <c r="M876" s="1">
        <v>42053</v>
      </c>
      <c r="N876">
        <v>1</v>
      </c>
      <c r="O876" t="s">
        <v>5</v>
      </c>
      <c r="P876" t="s">
        <v>6</v>
      </c>
      <c r="Q876" t="s">
        <v>7</v>
      </c>
      <c r="R876" t="s">
        <v>7</v>
      </c>
      <c r="S876" t="s">
        <v>6</v>
      </c>
      <c r="T876">
        <v>0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31</v>
      </c>
      <c r="AA876">
        <v>1.0163934429999999</v>
      </c>
      <c r="AB876">
        <v>2</v>
      </c>
      <c r="AC876">
        <v>3</v>
      </c>
      <c r="AD876" t="s">
        <v>8</v>
      </c>
      <c r="AE876">
        <v>1</v>
      </c>
      <c r="AF876">
        <v>2015</v>
      </c>
      <c r="AG876">
        <v>201501</v>
      </c>
      <c r="AH876">
        <v>2</v>
      </c>
      <c r="AI876">
        <v>2015</v>
      </c>
      <c r="AJ876">
        <v>201502</v>
      </c>
    </row>
    <row r="877" spans="1:36" x14ac:dyDescent="0.2">
      <c r="A877">
        <v>3001163565</v>
      </c>
      <c r="B877" t="s">
        <v>0</v>
      </c>
      <c r="C877" t="s">
        <v>1</v>
      </c>
      <c r="D877" t="s">
        <v>9</v>
      </c>
      <c r="E877" t="s">
        <v>10</v>
      </c>
      <c r="F877" t="s">
        <v>10</v>
      </c>
      <c r="G877">
        <v>17</v>
      </c>
      <c r="H877">
        <v>7</v>
      </c>
      <c r="I877">
        <v>15</v>
      </c>
      <c r="J877">
        <v>2015</v>
      </c>
      <c r="K877">
        <v>1</v>
      </c>
      <c r="L877" s="1">
        <v>42023</v>
      </c>
      <c r="M877" s="1">
        <v>42736</v>
      </c>
      <c r="N877">
        <v>1</v>
      </c>
      <c r="O877" t="s">
        <v>11</v>
      </c>
      <c r="P877" t="s">
        <v>12</v>
      </c>
      <c r="Q877" t="s">
        <v>26</v>
      </c>
      <c r="R877" s="1">
        <v>42094</v>
      </c>
      <c r="S877" t="s">
        <v>21</v>
      </c>
      <c r="T877">
        <v>1</v>
      </c>
      <c r="U877">
        <v>4</v>
      </c>
      <c r="V877">
        <v>3</v>
      </c>
      <c r="W877">
        <v>0</v>
      </c>
      <c r="X877">
        <v>0</v>
      </c>
      <c r="Y877">
        <v>0</v>
      </c>
      <c r="Z877">
        <v>713</v>
      </c>
      <c r="AA877">
        <v>23.37704918</v>
      </c>
      <c r="AB877">
        <v>6</v>
      </c>
      <c r="AC877">
        <v>0</v>
      </c>
      <c r="AD877" t="s">
        <v>13</v>
      </c>
      <c r="AE877">
        <v>1</v>
      </c>
      <c r="AF877">
        <v>2015</v>
      </c>
      <c r="AG877">
        <v>201501</v>
      </c>
      <c r="AH877">
        <v>1</v>
      </c>
      <c r="AI877">
        <v>2017</v>
      </c>
      <c r="AJ877">
        <v>201701</v>
      </c>
    </row>
    <row r="878" spans="1:36" x14ac:dyDescent="0.2">
      <c r="A878">
        <v>3002382798</v>
      </c>
      <c r="B878" t="s">
        <v>0</v>
      </c>
      <c r="C878" t="s">
        <v>14</v>
      </c>
      <c r="D878" t="s">
        <v>9</v>
      </c>
      <c r="E878" t="s">
        <v>4</v>
      </c>
      <c r="F878" t="s">
        <v>4</v>
      </c>
      <c r="G878">
        <v>2</v>
      </c>
      <c r="H878">
        <v>1</v>
      </c>
      <c r="I878">
        <v>0</v>
      </c>
      <c r="J878">
        <v>2015</v>
      </c>
      <c r="K878">
        <v>1</v>
      </c>
      <c r="L878" s="1">
        <v>42024</v>
      </c>
      <c r="M878" s="1">
        <v>42736</v>
      </c>
      <c r="N878">
        <v>1</v>
      </c>
      <c r="O878" t="s">
        <v>11</v>
      </c>
      <c r="P878" t="s">
        <v>12</v>
      </c>
      <c r="Q878" t="s">
        <v>7</v>
      </c>
      <c r="R878" t="s">
        <v>7</v>
      </c>
      <c r="S878" t="s">
        <v>12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712</v>
      </c>
      <c r="AA878">
        <v>23.3442623</v>
      </c>
      <c r="AB878">
        <v>6</v>
      </c>
      <c r="AC878">
        <v>0</v>
      </c>
      <c r="AD878" t="s">
        <v>13</v>
      </c>
      <c r="AE878">
        <v>1</v>
      </c>
      <c r="AF878">
        <v>2015</v>
      </c>
      <c r="AG878">
        <v>201501</v>
      </c>
      <c r="AH878">
        <v>1</v>
      </c>
      <c r="AI878">
        <v>2017</v>
      </c>
      <c r="AJ878">
        <v>201701</v>
      </c>
    </row>
    <row r="879" spans="1:36" x14ac:dyDescent="0.2">
      <c r="A879">
        <v>3002401911</v>
      </c>
      <c r="B879" t="s">
        <v>0</v>
      </c>
      <c r="C879" t="s">
        <v>14</v>
      </c>
      <c r="D879" t="s">
        <v>9</v>
      </c>
      <c r="E879" t="s">
        <v>10</v>
      </c>
      <c r="F879" t="s">
        <v>10</v>
      </c>
      <c r="G879">
        <v>1</v>
      </c>
      <c r="H879">
        <v>1</v>
      </c>
      <c r="I879">
        <v>0</v>
      </c>
      <c r="J879">
        <v>2015</v>
      </c>
      <c r="K879">
        <v>1</v>
      </c>
      <c r="L879" s="1">
        <v>42024</v>
      </c>
      <c r="M879" s="1">
        <v>42693</v>
      </c>
      <c r="N879">
        <v>1</v>
      </c>
      <c r="O879" t="s">
        <v>27</v>
      </c>
      <c r="P879" t="s">
        <v>21</v>
      </c>
      <c r="Q879" t="s">
        <v>21</v>
      </c>
      <c r="R879" s="1">
        <v>42159</v>
      </c>
      <c r="S879" t="s">
        <v>21</v>
      </c>
      <c r="T879">
        <v>0</v>
      </c>
      <c r="U879">
        <v>3</v>
      </c>
      <c r="V879">
        <v>2</v>
      </c>
      <c r="W879">
        <v>1</v>
      </c>
      <c r="X879">
        <v>0</v>
      </c>
      <c r="Y879">
        <v>0</v>
      </c>
      <c r="Z879">
        <v>669</v>
      </c>
      <c r="AA879">
        <v>21.93442623</v>
      </c>
      <c r="AB879">
        <v>6</v>
      </c>
      <c r="AC879">
        <v>2</v>
      </c>
      <c r="AD879" t="s">
        <v>32</v>
      </c>
      <c r="AE879">
        <v>1</v>
      </c>
      <c r="AF879">
        <v>2015</v>
      </c>
      <c r="AG879">
        <v>201501</v>
      </c>
      <c r="AH879">
        <v>11</v>
      </c>
      <c r="AI879">
        <v>2016</v>
      </c>
      <c r="AJ879">
        <v>201611</v>
      </c>
    </row>
    <row r="880" spans="1:36" x14ac:dyDescent="0.2">
      <c r="A880">
        <v>3000379263</v>
      </c>
      <c r="B880" t="s">
        <v>0</v>
      </c>
      <c r="C880" t="s">
        <v>14</v>
      </c>
      <c r="D880" t="s">
        <v>2</v>
      </c>
      <c r="E880" t="s">
        <v>10</v>
      </c>
      <c r="F880" t="s">
        <v>10</v>
      </c>
      <c r="G880">
        <v>17</v>
      </c>
      <c r="H880">
        <v>7</v>
      </c>
      <c r="I880">
        <v>15</v>
      </c>
      <c r="J880">
        <v>2015</v>
      </c>
      <c r="K880">
        <v>1</v>
      </c>
      <c r="L880" s="1">
        <v>42025</v>
      </c>
      <c r="M880" s="1">
        <v>42193</v>
      </c>
      <c r="N880">
        <v>1</v>
      </c>
      <c r="O880" t="s">
        <v>11</v>
      </c>
      <c r="P880" t="s">
        <v>6</v>
      </c>
      <c r="Q880" t="s">
        <v>12</v>
      </c>
      <c r="R880" s="1">
        <v>42027</v>
      </c>
      <c r="S880" t="s">
        <v>12</v>
      </c>
      <c r="T880">
        <v>1</v>
      </c>
      <c r="U880">
        <v>2</v>
      </c>
      <c r="V880">
        <v>1</v>
      </c>
      <c r="W880">
        <v>1</v>
      </c>
      <c r="X880">
        <v>0</v>
      </c>
      <c r="Y880">
        <v>0</v>
      </c>
      <c r="Z880">
        <v>168</v>
      </c>
      <c r="AA880">
        <v>5.508196721</v>
      </c>
      <c r="AB880">
        <v>3</v>
      </c>
      <c r="AC880">
        <v>5</v>
      </c>
      <c r="AD880" t="s">
        <v>8</v>
      </c>
      <c r="AE880">
        <v>1</v>
      </c>
      <c r="AF880">
        <v>2015</v>
      </c>
      <c r="AG880">
        <v>201501</v>
      </c>
      <c r="AH880">
        <v>7</v>
      </c>
      <c r="AI880">
        <v>2015</v>
      </c>
      <c r="AJ880">
        <v>201507</v>
      </c>
    </row>
    <row r="881" spans="1:36" x14ac:dyDescent="0.2">
      <c r="A881">
        <v>3000379260</v>
      </c>
      <c r="B881" t="s">
        <v>0</v>
      </c>
      <c r="C881" t="s">
        <v>14</v>
      </c>
      <c r="D881" t="s">
        <v>2</v>
      </c>
      <c r="E881" t="s">
        <v>3</v>
      </c>
      <c r="F881" t="s">
        <v>4</v>
      </c>
      <c r="G881">
        <v>18</v>
      </c>
      <c r="H881">
        <v>7</v>
      </c>
      <c r="I881">
        <v>16</v>
      </c>
      <c r="J881">
        <v>2015</v>
      </c>
      <c r="K881">
        <v>1</v>
      </c>
      <c r="L881" s="1">
        <v>42025</v>
      </c>
      <c r="M881" s="1">
        <v>42098</v>
      </c>
      <c r="N881">
        <v>1</v>
      </c>
      <c r="O881" t="s">
        <v>11</v>
      </c>
      <c r="P881" t="s">
        <v>6</v>
      </c>
      <c r="Q881" t="s">
        <v>12</v>
      </c>
      <c r="R881" s="1">
        <v>42027</v>
      </c>
      <c r="S881" t="s">
        <v>12</v>
      </c>
      <c r="T881">
        <v>1</v>
      </c>
      <c r="U881">
        <v>2</v>
      </c>
      <c r="V881">
        <v>1</v>
      </c>
      <c r="W881">
        <v>1</v>
      </c>
      <c r="X881">
        <v>1</v>
      </c>
      <c r="Y881">
        <v>0</v>
      </c>
      <c r="Z881">
        <v>73</v>
      </c>
      <c r="AA881">
        <v>2.3934426229999999</v>
      </c>
      <c r="AB881">
        <v>2</v>
      </c>
      <c r="AC881">
        <v>6</v>
      </c>
      <c r="AD881" t="s">
        <v>18</v>
      </c>
      <c r="AE881">
        <v>1</v>
      </c>
      <c r="AF881">
        <v>2015</v>
      </c>
      <c r="AG881">
        <v>201501</v>
      </c>
      <c r="AH881">
        <v>4</v>
      </c>
      <c r="AI881">
        <v>2015</v>
      </c>
      <c r="AJ881">
        <v>201504</v>
      </c>
    </row>
    <row r="882" spans="1:36" x14ac:dyDescent="0.2">
      <c r="A882">
        <v>3002148612</v>
      </c>
      <c r="B882" t="s">
        <v>0</v>
      </c>
      <c r="C882" t="s">
        <v>1</v>
      </c>
      <c r="D882" t="s">
        <v>9</v>
      </c>
      <c r="E882" t="s">
        <v>25</v>
      </c>
      <c r="F882" t="s">
        <v>4</v>
      </c>
      <c r="G882">
        <v>5</v>
      </c>
      <c r="H882">
        <v>2</v>
      </c>
      <c r="I882">
        <v>3</v>
      </c>
      <c r="J882">
        <v>2014</v>
      </c>
      <c r="K882">
        <v>2</v>
      </c>
      <c r="L882" s="1">
        <v>42025</v>
      </c>
      <c r="M882" s="1">
        <v>42693</v>
      </c>
      <c r="N882">
        <v>0</v>
      </c>
      <c r="O882" t="s">
        <v>11</v>
      </c>
      <c r="P882" t="s">
        <v>12</v>
      </c>
      <c r="Q882" t="s">
        <v>7</v>
      </c>
      <c r="R882" t="s">
        <v>7</v>
      </c>
      <c r="S882" t="s">
        <v>12</v>
      </c>
      <c r="T882">
        <v>0</v>
      </c>
      <c r="U882">
        <v>1</v>
      </c>
      <c r="V882">
        <v>0</v>
      </c>
      <c r="W882">
        <v>1</v>
      </c>
      <c r="X882">
        <v>0</v>
      </c>
      <c r="Y882">
        <v>0</v>
      </c>
      <c r="Z882">
        <v>668</v>
      </c>
      <c r="AA882">
        <v>21.901639339999999</v>
      </c>
      <c r="AB882">
        <v>6</v>
      </c>
      <c r="AC882">
        <v>2</v>
      </c>
      <c r="AD882" t="s">
        <v>32</v>
      </c>
      <c r="AE882">
        <v>1</v>
      </c>
      <c r="AF882">
        <v>2015</v>
      </c>
      <c r="AG882">
        <v>201501</v>
      </c>
      <c r="AH882">
        <v>11</v>
      </c>
      <c r="AI882">
        <v>2016</v>
      </c>
      <c r="AJ882">
        <v>201611</v>
      </c>
    </row>
    <row r="883" spans="1:36" x14ac:dyDescent="0.2">
      <c r="A883">
        <v>3002193474</v>
      </c>
      <c r="B883" t="s">
        <v>0</v>
      </c>
      <c r="C883" t="s">
        <v>14</v>
      </c>
      <c r="D883" t="s">
        <v>34</v>
      </c>
      <c r="E883" t="s">
        <v>3</v>
      </c>
      <c r="F883" t="s">
        <v>4</v>
      </c>
      <c r="G883">
        <v>16</v>
      </c>
      <c r="H883">
        <v>6</v>
      </c>
      <c r="I883">
        <v>14</v>
      </c>
      <c r="J883">
        <v>2015</v>
      </c>
      <c r="K883">
        <v>1</v>
      </c>
      <c r="L883" s="1">
        <v>42025</v>
      </c>
      <c r="M883" s="1">
        <v>42299</v>
      </c>
      <c r="N883">
        <v>1</v>
      </c>
      <c r="O883" t="s">
        <v>11</v>
      </c>
      <c r="P883" t="s">
        <v>12</v>
      </c>
      <c r="Q883" t="s">
        <v>7</v>
      </c>
      <c r="R883" t="s">
        <v>7</v>
      </c>
      <c r="S883" t="s">
        <v>12</v>
      </c>
      <c r="T883">
        <v>0</v>
      </c>
      <c r="U883">
        <v>1</v>
      </c>
      <c r="V883">
        <v>0</v>
      </c>
      <c r="W883">
        <v>1</v>
      </c>
      <c r="X883">
        <v>0</v>
      </c>
      <c r="Y883">
        <v>0</v>
      </c>
      <c r="Z883">
        <v>274</v>
      </c>
      <c r="AA883">
        <v>8.9836065569999999</v>
      </c>
      <c r="AB883">
        <v>4</v>
      </c>
      <c r="AC883">
        <v>5</v>
      </c>
      <c r="AD883" t="s">
        <v>24</v>
      </c>
      <c r="AE883">
        <v>1</v>
      </c>
      <c r="AF883">
        <v>2015</v>
      </c>
      <c r="AG883">
        <v>201501</v>
      </c>
      <c r="AH883">
        <v>10</v>
      </c>
      <c r="AI883">
        <v>2015</v>
      </c>
      <c r="AJ883">
        <v>201510</v>
      </c>
    </row>
    <row r="884" spans="1:36" x14ac:dyDescent="0.2">
      <c r="A884">
        <v>3002325120</v>
      </c>
      <c r="B884" t="s">
        <v>0</v>
      </c>
      <c r="C884" t="s">
        <v>1</v>
      </c>
      <c r="D884" t="s">
        <v>9</v>
      </c>
      <c r="E884" t="s">
        <v>10</v>
      </c>
      <c r="F884" t="s">
        <v>10</v>
      </c>
      <c r="G884">
        <v>2</v>
      </c>
      <c r="H884">
        <v>1</v>
      </c>
      <c r="I884">
        <v>0</v>
      </c>
      <c r="J884">
        <v>2014</v>
      </c>
      <c r="K884">
        <v>2</v>
      </c>
      <c r="L884" s="1">
        <v>42025</v>
      </c>
      <c r="M884" s="1">
        <v>42073</v>
      </c>
      <c r="N884">
        <v>0</v>
      </c>
      <c r="O884" t="s">
        <v>28</v>
      </c>
      <c r="P884" t="s">
        <v>29</v>
      </c>
      <c r="Q884" t="s">
        <v>7</v>
      </c>
      <c r="R884" t="s">
        <v>7</v>
      </c>
      <c r="S884" t="s">
        <v>29</v>
      </c>
      <c r="T884">
        <v>0</v>
      </c>
      <c r="U884">
        <v>1</v>
      </c>
      <c r="V884">
        <v>0</v>
      </c>
      <c r="W884">
        <v>1</v>
      </c>
      <c r="X884">
        <v>0</v>
      </c>
      <c r="Y884">
        <v>0</v>
      </c>
      <c r="Z884">
        <v>48</v>
      </c>
      <c r="AA884">
        <v>1.573770492</v>
      </c>
      <c r="AB884">
        <v>2</v>
      </c>
      <c r="AC884">
        <v>6</v>
      </c>
      <c r="AD884" t="s">
        <v>8</v>
      </c>
      <c r="AE884">
        <v>1</v>
      </c>
      <c r="AF884">
        <v>2015</v>
      </c>
      <c r="AG884">
        <v>201501</v>
      </c>
      <c r="AH884">
        <v>3</v>
      </c>
      <c r="AI884">
        <v>2015</v>
      </c>
      <c r="AJ884">
        <v>201503</v>
      </c>
    </row>
    <row r="885" spans="1:36" x14ac:dyDescent="0.2">
      <c r="A885">
        <v>3001536057</v>
      </c>
      <c r="B885" t="s">
        <v>0</v>
      </c>
      <c r="C885" t="s">
        <v>14</v>
      </c>
      <c r="D885" t="s">
        <v>9</v>
      </c>
      <c r="E885" t="s">
        <v>10</v>
      </c>
      <c r="F885" t="s">
        <v>10</v>
      </c>
      <c r="G885">
        <v>16</v>
      </c>
      <c r="H885">
        <v>6</v>
      </c>
      <c r="I885">
        <v>14</v>
      </c>
      <c r="J885">
        <v>2015</v>
      </c>
      <c r="K885">
        <v>1</v>
      </c>
      <c r="L885" s="1">
        <v>42026</v>
      </c>
      <c r="M885" s="1">
        <v>42047</v>
      </c>
      <c r="N885">
        <v>1</v>
      </c>
      <c r="O885" t="s">
        <v>5</v>
      </c>
      <c r="P885" t="s">
        <v>6</v>
      </c>
      <c r="Q885" t="s">
        <v>7</v>
      </c>
      <c r="R885" t="s">
        <v>7</v>
      </c>
      <c r="S885" t="s">
        <v>6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21</v>
      </c>
      <c r="AA885">
        <v>0.68852458999999999</v>
      </c>
      <c r="AB885">
        <v>1</v>
      </c>
      <c r="AC885">
        <v>6</v>
      </c>
      <c r="AD885" t="s">
        <v>8</v>
      </c>
      <c r="AE885">
        <v>1</v>
      </c>
      <c r="AF885">
        <v>2015</v>
      </c>
      <c r="AG885">
        <v>201501</v>
      </c>
      <c r="AH885">
        <v>2</v>
      </c>
      <c r="AI885">
        <v>2015</v>
      </c>
      <c r="AJ885">
        <v>201502</v>
      </c>
    </row>
    <row r="886" spans="1:36" x14ac:dyDescent="0.2">
      <c r="A886">
        <v>3001546785</v>
      </c>
      <c r="B886" t="s">
        <v>0</v>
      </c>
      <c r="C886" t="s">
        <v>1</v>
      </c>
      <c r="D886" t="s">
        <v>9</v>
      </c>
      <c r="E886" t="s">
        <v>15</v>
      </c>
      <c r="F886" t="s">
        <v>15</v>
      </c>
      <c r="G886">
        <v>9</v>
      </c>
      <c r="H886">
        <v>4</v>
      </c>
      <c r="I886">
        <v>7</v>
      </c>
      <c r="J886">
        <v>2015</v>
      </c>
      <c r="K886">
        <v>1</v>
      </c>
      <c r="L886" s="1">
        <v>42026</v>
      </c>
      <c r="M886" s="1">
        <v>42608</v>
      </c>
      <c r="N886">
        <v>1</v>
      </c>
      <c r="O886" t="s">
        <v>11</v>
      </c>
      <c r="P886" t="s">
        <v>12</v>
      </c>
      <c r="Q886" t="s">
        <v>7</v>
      </c>
      <c r="R886" t="s">
        <v>7</v>
      </c>
      <c r="S886" t="s">
        <v>12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582</v>
      </c>
      <c r="AA886">
        <v>19.081967209999998</v>
      </c>
      <c r="AB886">
        <v>6</v>
      </c>
      <c r="AC886">
        <v>3</v>
      </c>
      <c r="AD886" t="s">
        <v>24</v>
      </c>
      <c r="AE886">
        <v>1</v>
      </c>
      <c r="AF886">
        <v>2015</v>
      </c>
      <c r="AG886">
        <v>201501</v>
      </c>
      <c r="AH886">
        <v>8</v>
      </c>
      <c r="AI886">
        <v>2016</v>
      </c>
      <c r="AJ886">
        <v>201608</v>
      </c>
    </row>
    <row r="887" spans="1:36" x14ac:dyDescent="0.2">
      <c r="A887">
        <v>3001617261</v>
      </c>
      <c r="B887" t="s">
        <v>0</v>
      </c>
      <c r="C887" t="s">
        <v>1</v>
      </c>
      <c r="D887" t="s">
        <v>34</v>
      </c>
      <c r="E887" t="s">
        <v>15</v>
      </c>
      <c r="F887" t="s">
        <v>15</v>
      </c>
      <c r="G887">
        <v>8</v>
      </c>
      <c r="H887">
        <v>4</v>
      </c>
      <c r="I887">
        <v>6</v>
      </c>
      <c r="J887">
        <v>2015</v>
      </c>
      <c r="K887">
        <v>1</v>
      </c>
      <c r="L887" s="1">
        <v>42026</v>
      </c>
      <c r="M887" s="1">
        <v>42736</v>
      </c>
      <c r="N887">
        <v>1</v>
      </c>
      <c r="O887" t="s">
        <v>27</v>
      </c>
      <c r="P887" t="s">
        <v>21</v>
      </c>
      <c r="Q887" t="s">
        <v>7</v>
      </c>
      <c r="R887" t="s">
        <v>7</v>
      </c>
      <c r="S887" t="s">
        <v>21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710</v>
      </c>
      <c r="AA887">
        <v>23.27868853</v>
      </c>
      <c r="AB887">
        <v>6</v>
      </c>
      <c r="AC887">
        <v>0</v>
      </c>
      <c r="AD887" t="s">
        <v>13</v>
      </c>
      <c r="AE887">
        <v>1</v>
      </c>
      <c r="AF887">
        <v>2015</v>
      </c>
      <c r="AG887">
        <v>201501</v>
      </c>
      <c r="AH887">
        <v>1</v>
      </c>
      <c r="AI887">
        <v>2017</v>
      </c>
      <c r="AJ887">
        <v>201701</v>
      </c>
    </row>
    <row r="888" spans="1:36" x14ac:dyDescent="0.2">
      <c r="A888">
        <v>3002006196</v>
      </c>
      <c r="B888" t="s">
        <v>0</v>
      </c>
      <c r="C888" t="s">
        <v>1</v>
      </c>
      <c r="D888" t="s">
        <v>34</v>
      </c>
      <c r="E888" t="s">
        <v>10</v>
      </c>
      <c r="F888" t="s">
        <v>10</v>
      </c>
      <c r="G888">
        <v>12</v>
      </c>
      <c r="H888">
        <v>5</v>
      </c>
      <c r="I888">
        <v>10</v>
      </c>
      <c r="J888">
        <v>2015</v>
      </c>
      <c r="K888">
        <v>1</v>
      </c>
      <c r="L888" s="1">
        <v>42026</v>
      </c>
      <c r="M888" s="1">
        <v>42736</v>
      </c>
      <c r="N888">
        <v>1</v>
      </c>
      <c r="O888" t="s">
        <v>11</v>
      </c>
      <c r="P888" t="s">
        <v>12</v>
      </c>
      <c r="Q888" t="s">
        <v>12</v>
      </c>
      <c r="R888" s="1">
        <v>42412</v>
      </c>
      <c r="S888" t="s">
        <v>12</v>
      </c>
      <c r="T888">
        <v>1</v>
      </c>
      <c r="U888">
        <v>5</v>
      </c>
      <c r="V888">
        <v>4</v>
      </c>
      <c r="W888">
        <v>0</v>
      </c>
      <c r="X888">
        <v>0</v>
      </c>
      <c r="Y888">
        <v>0</v>
      </c>
      <c r="Z888">
        <v>710</v>
      </c>
      <c r="AA888">
        <v>23.27868853</v>
      </c>
      <c r="AB888">
        <v>6</v>
      </c>
      <c r="AC888">
        <v>0</v>
      </c>
      <c r="AD888" t="s">
        <v>13</v>
      </c>
      <c r="AE888">
        <v>1</v>
      </c>
      <c r="AF888">
        <v>2015</v>
      </c>
      <c r="AG888">
        <v>201501</v>
      </c>
      <c r="AH888">
        <v>1</v>
      </c>
      <c r="AI888">
        <v>2017</v>
      </c>
      <c r="AJ888">
        <v>201701</v>
      </c>
    </row>
    <row r="889" spans="1:36" x14ac:dyDescent="0.2">
      <c r="A889">
        <v>3002126223</v>
      </c>
      <c r="B889" t="s">
        <v>0</v>
      </c>
      <c r="C889" t="s">
        <v>1</v>
      </c>
      <c r="D889" t="s">
        <v>9</v>
      </c>
      <c r="E889" t="s">
        <v>15</v>
      </c>
      <c r="F889" t="s">
        <v>15</v>
      </c>
      <c r="G889">
        <v>7</v>
      </c>
      <c r="H889">
        <v>3</v>
      </c>
      <c r="I889">
        <v>5</v>
      </c>
      <c r="J889">
        <v>2015</v>
      </c>
      <c r="K889">
        <v>1</v>
      </c>
      <c r="L889" s="1">
        <v>42026</v>
      </c>
      <c r="M889" s="1">
        <v>42608</v>
      </c>
      <c r="N889">
        <v>1</v>
      </c>
      <c r="O889" t="s">
        <v>11</v>
      </c>
      <c r="P889" t="s">
        <v>12</v>
      </c>
      <c r="Q889" t="s">
        <v>7</v>
      </c>
      <c r="R889" t="s">
        <v>7</v>
      </c>
      <c r="S889" t="s">
        <v>12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582</v>
      </c>
      <c r="AA889">
        <v>19.081967209999998</v>
      </c>
      <c r="AB889">
        <v>6</v>
      </c>
      <c r="AC889">
        <v>3</v>
      </c>
      <c r="AD889" t="s">
        <v>24</v>
      </c>
      <c r="AE889">
        <v>1</v>
      </c>
      <c r="AF889">
        <v>2015</v>
      </c>
      <c r="AG889">
        <v>201501</v>
      </c>
      <c r="AH889">
        <v>8</v>
      </c>
      <c r="AI889">
        <v>2016</v>
      </c>
      <c r="AJ889">
        <v>201608</v>
      </c>
    </row>
    <row r="890" spans="1:36" x14ac:dyDescent="0.2">
      <c r="A890">
        <v>3002378619</v>
      </c>
      <c r="B890" t="s">
        <v>0</v>
      </c>
      <c r="C890" t="s">
        <v>1</v>
      </c>
      <c r="D890" t="s">
        <v>9</v>
      </c>
      <c r="E890" t="s">
        <v>15</v>
      </c>
      <c r="F890" t="s">
        <v>15</v>
      </c>
      <c r="G890">
        <v>2</v>
      </c>
      <c r="H890">
        <v>1</v>
      </c>
      <c r="I890">
        <v>0</v>
      </c>
      <c r="J890">
        <v>2015</v>
      </c>
      <c r="K890">
        <v>1</v>
      </c>
      <c r="L890" s="1">
        <v>42026</v>
      </c>
      <c r="M890" s="1">
        <v>42635</v>
      </c>
      <c r="N890">
        <v>1</v>
      </c>
      <c r="O890" t="s">
        <v>11</v>
      </c>
      <c r="P890" t="s">
        <v>12</v>
      </c>
      <c r="Q890" t="s">
        <v>7</v>
      </c>
      <c r="R890" t="s">
        <v>7</v>
      </c>
      <c r="S890" t="s">
        <v>12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609</v>
      </c>
      <c r="AA890">
        <v>19.96721312</v>
      </c>
      <c r="AB890">
        <v>6</v>
      </c>
      <c r="AC890">
        <v>3</v>
      </c>
      <c r="AD890" t="s">
        <v>32</v>
      </c>
      <c r="AE890">
        <v>1</v>
      </c>
      <c r="AF890">
        <v>2015</v>
      </c>
      <c r="AG890">
        <v>201501</v>
      </c>
      <c r="AH890">
        <v>9</v>
      </c>
      <c r="AI890">
        <v>2016</v>
      </c>
      <c r="AJ890">
        <v>201609</v>
      </c>
    </row>
    <row r="891" spans="1:36" x14ac:dyDescent="0.2">
      <c r="A891">
        <v>3002378622</v>
      </c>
      <c r="B891" t="s">
        <v>0</v>
      </c>
      <c r="C891" t="s">
        <v>14</v>
      </c>
      <c r="D891" t="s">
        <v>9</v>
      </c>
      <c r="E891" t="s">
        <v>15</v>
      </c>
      <c r="F891" t="s">
        <v>15</v>
      </c>
      <c r="G891">
        <v>4</v>
      </c>
      <c r="H891">
        <v>2</v>
      </c>
      <c r="I891">
        <v>2</v>
      </c>
      <c r="J891">
        <v>2015</v>
      </c>
      <c r="K891">
        <v>1</v>
      </c>
      <c r="L891" s="1">
        <v>42026</v>
      </c>
      <c r="M891" s="1">
        <v>42635</v>
      </c>
      <c r="N891">
        <v>1</v>
      </c>
      <c r="O891" t="s">
        <v>11</v>
      </c>
      <c r="P891" t="s">
        <v>12</v>
      </c>
      <c r="Q891" t="s">
        <v>7</v>
      </c>
      <c r="R891" t="s">
        <v>7</v>
      </c>
      <c r="S891" t="s">
        <v>12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609</v>
      </c>
      <c r="AA891">
        <v>19.96721312</v>
      </c>
      <c r="AB891">
        <v>6</v>
      </c>
      <c r="AC891">
        <v>3</v>
      </c>
      <c r="AD891" t="s">
        <v>32</v>
      </c>
      <c r="AE891">
        <v>1</v>
      </c>
      <c r="AF891">
        <v>2015</v>
      </c>
      <c r="AG891">
        <v>201501</v>
      </c>
      <c r="AH891">
        <v>9</v>
      </c>
      <c r="AI891">
        <v>2016</v>
      </c>
      <c r="AJ891">
        <v>201609</v>
      </c>
    </row>
    <row r="892" spans="1:36" x14ac:dyDescent="0.2">
      <c r="A892">
        <v>3002394726</v>
      </c>
      <c r="B892" t="s">
        <v>0</v>
      </c>
      <c r="C892" t="s">
        <v>14</v>
      </c>
      <c r="D892" t="s">
        <v>9</v>
      </c>
      <c r="E892" t="s">
        <v>15</v>
      </c>
      <c r="F892" t="s">
        <v>15</v>
      </c>
      <c r="G892">
        <v>6</v>
      </c>
      <c r="H892">
        <v>3</v>
      </c>
      <c r="I892">
        <v>4</v>
      </c>
      <c r="J892">
        <v>2015</v>
      </c>
      <c r="K892">
        <v>1</v>
      </c>
      <c r="L892" s="1">
        <v>42026</v>
      </c>
      <c r="M892" s="1">
        <v>42611</v>
      </c>
      <c r="N892">
        <v>1</v>
      </c>
      <c r="O892" t="s">
        <v>11</v>
      </c>
      <c r="P892" t="s">
        <v>12</v>
      </c>
      <c r="Q892" t="s">
        <v>7</v>
      </c>
      <c r="R892" t="s">
        <v>7</v>
      </c>
      <c r="S892" t="s">
        <v>12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585</v>
      </c>
      <c r="AA892">
        <v>19.180327869999999</v>
      </c>
      <c r="AB892">
        <v>6</v>
      </c>
      <c r="AC892">
        <v>3</v>
      </c>
      <c r="AD892" t="s">
        <v>24</v>
      </c>
      <c r="AE892">
        <v>1</v>
      </c>
      <c r="AF892">
        <v>2015</v>
      </c>
      <c r="AG892">
        <v>201501</v>
      </c>
      <c r="AH892">
        <v>8</v>
      </c>
      <c r="AI892">
        <v>2016</v>
      </c>
      <c r="AJ892">
        <v>201608</v>
      </c>
    </row>
    <row r="893" spans="1:36" x14ac:dyDescent="0.2">
      <c r="A893">
        <v>3002403798</v>
      </c>
      <c r="B893" t="s">
        <v>0</v>
      </c>
      <c r="C893" t="s">
        <v>1</v>
      </c>
      <c r="D893" t="s">
        <v>9</v>
      </c>
      <c r="E893" t="s">
        <v>15</v>
      </c>
      <c r="F893" t="s">
        <v>15</v>
      </c>
      <c r="G893">
        <v>1</v>
      </c>
      <c r="H893">
        <v>1</v>
      </c>
      <c r="I893">
        <v>0</v>
      </c>
      <c r="J893">
        <v>2015</v>
      </c>
      <c r="K893">
        <v>1</v>
      </c>
      <c r="L893" s="1">
        <v>42026</v>
      </c>
      <c r="M893" s="1">
        <v>42572</v>
      </c>
      <c r="N893">
        <v>1</v>
      </c>
      <c r="O893" t="s">
        <v>28</v>
      </c>
      <c r="P893" t="s">
        <v>29</v>
      </c>
      <c r="Q893" t="s">
        <v>7</v>
      </c>
      <c r="R893" t="s">
        <v>7</v>
      </c>
      <c r="S893" t="s">
        <v>29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546</v>
      </c>
      <c r="AA893">
        <v>17.901639339999999</v>
      </c>
      <c r="AB893">
        <v>6</v>
      </c>
      <c r="AC893">
        <v>3</v>
      </c>
      <c r="AD893" t="s">
        <v>32</v>
      </c>
      <c r="AE893">
        <v>1</v>
      </c>
      <c r="AF893">
        <v>2015</v>
      </c>
      <c r="AG893">
        <v>201501</v>
      </c>
      <c r="AH893">
        <v>7</v>
      </c>
      <c r="AI893">
        <v>2016</v>
      </c>
      <c r="AJ893">
        <v>201607</v>
      </c>
    </row>
    <row r="894" spans="1:36" x14ac:dyDescent="0.2">
      <c r="A894">
        <v>3000326610</v>
      </c>
      <c r="B894" t="s">
        <v>0</v>
      </c>
      <c r="C894" t="s">
        <v>1</v>
      </c>
      <c r="D894" t="s">
        <v>2</v>
      </c>
      <c r="E894" t="s">
        <v>15</v>
      </c>
      <c r="F894" t="s">
        <v>15</v>
      </c>
      <c r="G894">
        <v>18</v>
      </c>
      <c r="H894">
        <v>7</v>
      </c>
      <c r="I894">
        <v>16</v>
      </c>
      <c r="J894">
        <v>2015</v>
      </c>
      <c r="K894">
        <v>1</v>
      </c>
      <c r="L894" s="1">
        <v>42027</v>
      </c>
      <c r="M894" s="1">
        <v>42736</v>
      </c>
      <c r="N894">
        <v>1</v>
      </c>
      <c r="O894" t="s">
        <v>11</v>
      </c>
      <c r="P894" t="s">
        <v>12</v>
      </c>
      <c r="Q894" t="s">
        <v>7</v>
      </c>
      <c r="R894" t="s">
        <v>7</v>
      </c>
      <c r="S894" t="s">
        <v>12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709</v>
      </c>
      <c r="AA894">
        <v>23.24590164</v>
      </c>
      <c r="AB894">
        <v>6</v>
      </c>
      <c r="AC894">
        <v>0</v>
      </c>
      <c r="AD894" t="s">
        <v>13</v>
      </c>
      <c r="AE894">
        <v>1</v>
      </c>
      <c r="AF894">
        <v>2015</v>
      </c>
      <c r="AG894">
        <v>201501</v>
      </c>
      <c r="AH894">
        <v>1</v>
      </c>
      <c r="AI894">
        <v>2017</v>
      </c>
      <c r="AJ894">
        <v>201701</v>
      </c>
    </row>
    <row r="895" spans="1:36" x14ac:dyDescent="0.2">
      <c r="A895">
        <v>3001749786</v>
      </c>
      <c r="B895" t="s">
        <v>0</v>
      </c>
      <c r="C895" t="s">
        <v>1</v>
      </c>
      <c r="D895" t="s">
        <v>2</v>
      </c>
      <c r="E895" t="s">
        <v>10</v>
      </c>
      <c r="F895" t="s">
        <v>10</v>
      </c>
      <c r="G895">
        <v>18</v>
      </c>
      <c r="H895">
        <v>7</v>
      </c>
      <c r="I895">
        <v>16</v>
      </c>
      <c r="J895">
        <v>2015</v>
      </c>
      <c r="K895">
        <v>1</v>
      </c>
      <c r="L895" s="1">
        <v>42027</v>
      </c>
      <c r="M895" s="1">
        <v>42736</v>
      </c>
      <c r="N895">
        <v>1</v>
      </c>
      <c r="O895" t="s">
        <v>11</v>
      </c>
      <c r="P895" t="s">
        <v>12</v>
      </c>
      <c r="Q895" t="s">
        <v>7</v>
      </c>
      <c r="R895" t="s">
        <v>7</v>
      </c>
      <c r="S895" t="s">
        <v>12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0</v>
      </c>
      <c r="Z895">
        <v>709</v>
      </c>
      <c r="AA895">
        <v>23.24590164</v>
      </c>
      <c r="AB895">
        <v>6</v>
      </c>
      <c r="AC895">
        <v>0</v>
      </c>
      <c r="AD895" t="s">
        <v>13</v>
      </c>
      <c r="AE895">
        <v>1</v>
      </c>
      <c r="AF895">
        <v>2015</v>
      </c>
      <c r="AG895">
        <v>201501</v>
      </c>
      <c r="AH895">
        <v>1</v>
      </c>
      <c r="AI895">
        <v>2017</v>
      </c>
      <c r="AJ895">
        <v>201701</v>
      </c>
    </row>
    <row r="896" spans="1:36" x14ac:dyDescent="0.2">
      <c r="A896">
        <v>3001939653</v>
      </c>
      <c r="B896" t="s">
        <v>0</v>
      </c>
      <c r="C896" t="s">
        <v>14</v>
      </c>
      <c r="D896" t="s">
        <v>2</v>
      </c>
      <c r="E896" t="s">
        <v>10</v>
      </c>
      <c r="F896" t="s">
        <v>10</v>
      </c>
      <c r="G896">
        <v>12</v>
      </c>
      <c r="H896">
        <v>5</v>
      </c>
      <c r="I896">
        <v>10</v>
      </c>
      <c r="J896">
        <v>2015</v>
      </c>
      <c r="K896">
        <v>1</v>
      </c>
      <c r="L896" s="1">
        <v>42027</v>
      </c>
      <c r="M896" s="1">
        <v>42736</v>
      </c>
      <c r="N896">
        <v>1</v>
      </c>
      <c r="O896" t="s">
        <v>11</v>
      </c>
      <c r="P896" t="s">
        <v>12</v>
      </c>
      <c r="Q896" t="s">
        <v>7</v>
      </c>
      <c r="R896" t="s">
        <v>7</v>
      </c>
      <c r="S896" t="s">
        <v>12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709</v>
      </c>
      <c r="AA896">
        <v>23.24590164</v>
      </c>
      <c r="AB896">
        <v>6</v>
      </c>
      <c r="AC896">
        <v>0</v>
      </c>
      <c r="AD896" t="s">
        <v>13</v>
      </c>
      <c r="AE896">
        <v>1</v>
      </c>
      <c r="AF896">
        <v>2015</v>
      </c>
      <c r="AG896">
        <v>201501</v>
      </c>
      <c r="AH896">
        <v>1</v>
      </c>
      <c r="AI896">
        <v>2017</v>
      </c>
      <c r="AJ896">
        <v>201701</v>
      </c>
    </row>
    <row r="897" spans="1:36" x14ac:dyDescent="0.2">
      <c r="A897">
        <v>3002299437</v>
      </c>
      <c r="B897" t="s">
        <v>0</v>
      </c>
      <c r="C897" t="s">
        <v>14</v>
      </c>
      <c r="D897" t="s">
        <v>2</v>
      </c>
      <c r="E897" t="s">
        <v>3</v>
      </c>
      <c r="F897" t="s">
        <v>4</v>
      </c>
      <c r="G897">
        <v>18</v>
      </c>
      <c r="H897">
        <v>7</v>
      </c>
      <c r="I897">
        <v>16</v>
      </c>
      <c r="J897">
        <v>2014</v>
      </c>
      <c r="K897">
        <v>2</v>
      </c>
      <c r="L897" s="1">
        <v>42027</v>
      </c>
      <c r="M897" s="1">
        <v>42623</v>
      </c>
      <c r="N897">
        <v>0</v>
      </c>
      <c r="O897" t="s">
        <v>37</v>
      </c>
      <c r="P897" t="s">
        <v>6</v>
      </c>
      <c r="Q897" t="s">
        <v>20</v>
      </c>
      <c r="R897" s="1">
        <v>42164</v>
      </c>
      <c r="S897" t="s">
        <v>6</v>
      </c>
      <c r="T897">
        <v>1</v>
      </c>
      <c r="U897">
        <v>6</v>
      </c>
      <c r="V897">
        <v>5</v>
      </c>
      <c r="W897">
        <v>1</v>
      </c>
      <c r="X897">
        <v>1</v>
      </c>
      <c r="Y897">
        <v>0</v>
      </c>
      <c r="Z897">
        <v>596</v>
      </c>
      <c r="AA897">
        <v>19.540983610000001</v>
      </c>
      <c r="AB897">
        <v>6</v>
      </c>
      <c r="AC897">
        <v>3</v>
      </c>
      <c r="AD897" t="s">
        <v>18</v>
      </c>
      <c r="AE897">
        <v>1</v>
      </c>
      <c r="AF897">
        <v>2015</v>
      </c>
      <c r="AG897">
        <v>201501</v>
      </c>
      <c r="AH897">
        <v>9</v>
      </c>
      <c r="AI897">
        <v>2016</v>
      </c>
      <c r="AJ897">
        <v>201609</v>
      </c>
    </row>
    <row r="898" spans="1:36" x14ac:dyDescent="0.2">
      <c r="A898">
        <v>3002352195</v>
      </c>
      <c r="B898" t="s">
        <v>0</v>
      </c>
      <c r="C898" t="s">
        <v>14</v>
      </c>
      <c r="D898" t="s">
        <v>9</v>
      </c>
      <c r="E898" t="s">
        <v>3</v>
      </c>
      <c r="F898" t="s">
        <v>4</v>
      </c>
      <c r="G898">
        <v>2</v>
      </c>
      <c r="H898">
        <v>1</v>
      </c>
      <c r="I898">
        <v>0</v>
      </c>
      <c r="J898">
        <v>2015</v>
      </c>
      <c r="K898">
        <v>1</v>
      </c>
      <c r="L898" s="1">
        <v>42028</v>
      </c>
      <c r="M898" s="1">
        <v>42060</v>
      </c>
      <c r="N898">
        <v>1</v>
      </c>
      <c r="O898" t="s">
        <v>27</v>
      </c>
      <c r="P898" t="s">
        <v>21</v>
      </c>
      <c r="Q898" t="s">
        <v>7</v>
      </c>
      <c r="R898" t="s">
        <v>7</v>
      </c>
      <c r="S898" t="s">
        <v>21</v>
      </c>
      <c r="T898">
        <v>0</v>
      </c>
      <c r="U898">
        <v>1</v>
      </c>
      <c r="V898">
        <v>0</v>
      </c>
      <c r="W898">
        <v>1</v>
      </c>
      <c r="X898">
        <v>0</v>
      </c>
      <c r="Y898">
        <v>0</v>
      </c>
      <c r="Z898">
        <v>32</v>
      </c>
      <c r="AA898">
        <v>1.0491803280000001</v>
      </c>
      <c r="AB898">
        <v>2</v>
      </c>
      <c r="AC898">
        <v>6</v>
      </c>
      <c r="AD898" t="s">
        <v>8</v>
      </c>
      <c r="AE898">
        <v>1</v>
      </c>
      <c r="AF898">
        <v>2015</v>
      </c>
      <c r="AG898">
        <v>201501</v>
      </c>
      <c r="AH898">
        <v>2</v>
      </c>
      <c r="AI898">
        <v>2015</v>
      </c>
      <c r="AJ898">
        <v>201502</v>
      </c>
    </row>
    <row r="899" spans="1:36" x14ac:dyDescent="0.2">
      <c r="A899">
        <v>3001549437</v>
      </c>
      <c r="B899" t="s">
        <v>0</v>
      </c>
      <c r="C899" t="s">
        <v>14</v>
      </c>
      <c r="D899" t="s">
        <v>9</v>
      </c>
      <c r="E899" t="s">
        <v>10</v>
      </c>
      <c r="F899" t="s">
        <v>10</v>
      </c>
      <c r="G899">
        <v>16</v>
      </c>
      <c r="H899">
        <v>7</v>
      </c>
      <c r="I899">
        <v>15</v>
      </c>
      <c r="J899">
        <v>2015</v>
      </c>
      <c r="K899">
        <v>1</v>
      </c>
      <c r="L899" s="1">
        <v>42031</v>
      </c>
      <c r="M899" s="1">
        <v>42123</v>
      </c>
      <c r="N899">
        <v>1</v>
      </c>
      <c r="O899" t="s">
        <v>5</v>
      </c>
      <c r="P899" t="s">
        <v>6</v>
      </c>
      <c r="Q899" t="s">
        <v>26</v>
      </c>
      <c r="R899" s="1">
        <v>42102</v>
      </c>
      <c r="S899" t="s">
        <v>17</v>
      </c>
      <c r="T899">
        <v>1</v>
      </c>
      <c r="U899">
        <v>3</v>
      </c>
      <c r="V899">
        <v>2</v>
      </c>
      <c r="W899">
        <v>1</v>
      </c>
      <c r="X899">
        <v>0</v>
      </c>
      <c r="Y899">
        <v>1</v>
      </c>
      <c r="Z899">
        <v>92</v>
      </c>
      <c r="AA899">
        <v>3.0163934430000001</v>
      </c>
      <c r="AB899">
        <v>3</v>
      </c>
      <c r="AC899">
        <v>1</v>
      </c>
      <c r="AD899" t="s">
        <v>23</v>
      </c>
      <c r="AE899">
        <v>1</v>
      </c>
      <c r="AF899">
        <v>2015</v>
      </c>
      <c r="AG899">
        <v>201501</v>
      </c>
      <c r="AH899">
        <v>4</v>
      </c>
      <c r="AI899">
        <v>2015</v>
      </c>
      <c r="AJ899">
        <v>201504</v>
      </c>
    </row>
    <row r="900" spans="1:36" x14ac:dyDescent="0.2">
      <c r="A900">
        <v>3001790097</v>
      </c>
      <c r="B900" t="s">
        <v>0</v>
      </c>
      <c r="C900" t="s">
        <v>14</v>
      </c>
      <c r="D900" t="s">
        <v>9</v>
      </c>
      <c r="E900" t="s">
        <v>15</v>
      </c>
      <c r="F900" t="s">
        <v>15</v>
      </c>
      <c r="G900">
        <v>12</v>
      </c>
      <c r="H900">
        <v>5</v>
      </c>
      <c r="I900">
        <v>10</v>
      </c>
      <c r="J900">
        <v>2014</v>
      </c>
      <c r="K900">
        <v>2</v>
      </c>
      <c r="L900" s="1">
        <v>42031</v>
      </c>
      <c r="M900" s="1">
        <v>42216</v>
      </c>
      <c r="N900">
        <v>0</v>
      </c>
      <c r="O900" t="s">
        <v>11</v>
      </c>
      <c r="P900" t="s">
        <v>12</v>
      </c>
      <c r="Q900" t="s">
        <v>7</v>
      </c>
      <c r="R900" t="s">
        <v>7</v>
      </c>
      <c r="S900" t="s">
        <v>12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0</v>
      </c>
      <c r="Z900">
        <v>185</v>
      </c>
      <c r="AA900">
        <v>6.0655737710000004</v>
      </c>
      <c r="AB900">
        <v>4</v>
      </c>
      <c r="AC900">
        <v>5</v>
      </c>
      <c r="AD900" t="s">
        <v>8</v>
      </c>
      <c r="AE900">
        <v>1</v>
      </c>
      <c r="AF900">
        <v>2015</v>
      </c>
      <c r="AG900">
        <v>201501</v>
      </c>
      <c r="AH900">
        <v>7</v>
      </c>
      <c r="AI900">
        <v>2015</v>
      </c>
      <c r="AJ900">
        <v>201507</v>
      </c>
    </row>
    <row r="901" spans="1:36" x14ac:dyDescent="0.2">
      <c r="A901">
        <v>3002138670</v>
      </c>
      <c r="B901" t="s">
        <v>0</v>
      </c>
      <c r="C901" t="s">
        <v>1</v>
      </c>
      <c r="D901" t="s">
        <v>9</v>
      </c>
      <c r="E901" t="s">
        <v>15</v>
      </c>
      <c r="F901" t="s">
        <v>15</v>
      </c>
      <c r="G901">
        <v>8</v>
      </c>
      <c r="H901">
        <v>4</v>
      </c>
      <c r="I901">
        <v>6</v>
      </c>
      <c r="J901">
        <v>2014</v>
      </c>
      <c r="K901">
        <v>2</v>
      </c>
      <c r="L901" s="1">
        <v>42031</v>
      </c>
      <c r="M901" s="1">
        <v>42216</v>
      </c>
      <c r="N901">
        <v>0</v>
      </c>
      <c r="O901" t="s">
        <v>11</v>
      </c>
      <c r="P901" t="s">
        <v>12</v>
      </c>
      <c r="Q901" t="s">
        <v>7</v>
      </c>
      <c r="R901" t="s">
        <v>7</v>
      </c>
      <c r="S901" t="s">
        <v>12</v>
      </c>
      <c r="T901">
        <v>0</v>
      </c>
      <c r="U901">
        <v>1</v>
      </c>
      <c r="V901">
        <v>0</v>
      </c>
      <c r="W901">
        <v>1</v>
      </c>
      <c r="X901">
        <v>0</v>
      </c>
      <c r="Y901">
        <v>0</v>
      </c>
      <c r="Z901">
        <v>185</v>
      </c>
      <c r="AA901">
        <v>6.0655737710000004</v>
      </c>
      <c r="AB901">
        <v>4</v>
      </c>
      <c r="AC901">
        <v>5</v>
      </c>
      <c r="AD901" t="s">
        <v>8</v>
      </c>
      <c r="AE901">
        <v>1</v>
      </c>
      <c r="AF901">
        <v>2015</v>
      </c>
      <c r="AG901">
        <v>201501</v>
      </c>
      <c r="AH901">
        <v>7</v>
      </c>
      <c r="AI901">
        <v>2015</v>
      </c>
      <c r="AJ901">
        <v>201507</v>
      </c>
    </row>
    <row r="902" spans="1:36" x14ac:dyDescent="0.2">
      <c r="A902">
        <v>3002267115</v>
      </c>
      <c r="B902" t="s">
        <v>0</v>
      </c>
      <c r="C902" t="s">
        <v>14</v>
      </c>
      <c r="D902" t="s">
        <v>9</v>
      </c>
      <c r="E902" t="s">
        <v>15</v>
      </c>
      <c r="F902" t="s">
        <v>15</v>
      </c>
      <c r="G902">
        <v>4</v>
      </c>
      <c r="H902">
        <v>2</v>
      </c>
      <c r="I902">
        <v>2</v>
      </c>
      <c r="J902">
        <v>2015</v>
      </c>
      <c r="K902">
        <v>1</v>
      </c>
      <c r="L902" s="1">
        <v>42031</v>
      </c>
      <c r="M902" s="1">
        <v>42736</v>
      </c>
      <c r="N902">
        <v>1</v>
      </c>
      <c r="O902" t="s">
        <v>27</v>
      </c>
      <c r="P902" t="s">
        <v>21</v>
      </c>
      <c r="Q902" t="s">
        <v>7</v>
      </c>
      <c r="R902" t="s">
        <v>7</v>
      </c>
      <c r="S902" t="s">
        <v>21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705</v>
      </c>
      <c r="AA902">
        <v>23.114754099999999</v>
      </c>
      <c r="AB902">
        <v>6</v>
      </c>
      <c r="AC902">
        <v>0</v>
      </c>
      <c r="AD902" t="s">
        <v>13</v>
      </c>
      <c r="AE902">
        <v>1</v>
      </c>
      <c r="AF902">
        <v>2015</v>
      </c>
      <c r="AG902">
        <v>201501</v>
      </c>
      <c r="AH902">
        <v>1</v>
      </c>
      <c r="AI902">
        <v>2017</v>
      </c>
      <c r="AJ902">
        <v>201701</v>
      </c>
    </row>
    <row r="903" spans="1:36" x14ac:dyDescent="0.2">
      <c r="A903">
        <v>3002405340</v>
      </c>
      <c r="B903" t="s">
        <v>0</v>
      </c>
      <c r="C903" t="s">
        <v>14</v>
      </c>
      <c r="D903" t="s">
        <v>9</v>
      </c>
      <c r="E903" t="s">
        <v>10</v>
      </c>
      <c r="F903" t="s">
        <v>10</v>
      </c>
      <c r="G903">
        <v>2</v>
      </c>
      <c r="H903">
        <v>1</v>
      </c>
      <c r="I903">
        <v>0</v>
      </c>
      <c r="J903">
        <v>2015</v>
      </c>
      <c r="K903">
        <v>1</v>
      </c>
      <c r="L903" s="1">
        <v>42031</v>
      </c>
      <c r="M903" s="1">
        <v>42374</v>
      </c>
      <c r="N903">
        <v>1</v>
      </c>
      <c r="O903" t="s">
        <v>11</v>
      </c>
      <c r="P903" t="s">
        <v>12</v>
      </c>
      <c r="Q903" t="s">
        <v>7</v>
      </c>
      <c r="R903" t="s">
        <v>7</v>
      </c>
      <c r="S903" t="s">
        <v>12</v>
      </c>
      <c r="T903">
        <v>0</v>
      </c>
      <c r="U903">
        <v>1</v>
      </c>
      <c r="V903">
        <v>0</v>
      </c>
      <c r="W903">
        <v>1</v>
      </c>
      <c r="X903">
        <v>0</v>
      </c>
      <c r="Y903">
        <v>0</v>
      </c>
      <c r="Z903">
        <v>343</v>
      </c>
      <c r="AA903">
        <v>11.24590164</v>
      </c>
      <c r="AB903">
        <v>4</v>
      </c>
      <c r="AC903">
        <v>4</v>
      </c>
      <c r="AD903" t="s">
        <v>24</v>
      </c>
      <c r="AE903">
        <v>1</v>
      </c>
      <c r="AF903">
        <v>2015</v>
      </c>
      <c r="AG903">
        <v>201501</v>
      </c>
      <c r="AH903">
        <v>1</v>
      </c>
      <c r="AI903">
        <v>2016</v>
      </c>
      <c r="AJ903">
        <v>201601</v>
      </c>
    </row>
    <row r="904" spans="1:36" x14ac:dyDescent="0.2">
      <c r="A904">
        <v>3000372360</v>
      </c>
      <c r="B904" t="s">
        <v>0</v>
      </c>
      <c r="C904" t="s">
        <v>14</v>
      </c>
      <c r="D904" t="s">
        <v>9</v>
      </c>
      <c r="E904" t="s">
        <v>15</v>
      </c>
      <c r="F904" t="s">
        <v>15</v>
      </c>
      <c r="G904">
        <v>14</v>
      </c>
      <c r="H904">
        <v>6</v>
      </c>
      <c r="I904">
        <v>12</v>
      </c>
      <c r="J904">
        <v>2015</v>
      </c>
      <c r="K904">
        <v>1</v>
      </c>
      <c r="L904" s="1">
        <v>42032</v>
      </c>
      <c r="M904" s="1">
        <v>42556</v>
      </c>
      <c r="N904">
        <v>1</v>
      </c>
      <c r="O904" t="s">
        <v>11</v>
      </c>
      <c r="P904" t="s">
        <v>12</v>
      </c>
      <c r="Q904" t="s">
        <v>7</v>
      </c>
      <c r="R904" t="s">
        <v>7</v>
      </c>
      <c r="S904" t="s">
        <v>12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524</v>
      </c>
      <c r="AA904">
        <v>17.180327869999999</v>
      </c>
      <c r="AB904">
        <v>5</v>
      </c>
      <c r="AC904">
        <v>4</v>
      </c>
      <c r="AD904" t="s">
        <v>24</v>
      </c>
      <c r="AE904">
        <v>1</v>
      </c>
      <c r="AF904">
        <v>2015</v>
      </c>
      <c r="AG904">
        <v>201501</v>
      </c>
      <c r="AH904">
        <v>7</v>
      </c>
      <c r="AI904">
        <v>2016</v>
      </c>
      <c r="AJ904">
        <v>201607</v>
      </c>
    </row>
    <row r="905" spans="1:36" x14ac:dyDescent="0.2">
      <c r="A905">
        <v>3002166852</v>
      </c>
      <c r="B905" t="s">
        <v>0</v>
      </c>
      <c r="C905" t="s">
        <v>1</v>
      </c>
      <c r="D905" t="s">
        <v>9</v>
      </c>
      <c r="E905" t="s">
        <v>10</v>
      </c>
      <c r="F905" t="s">
        <v>10</v>
      </c>
      <c r="G905">
        <v>5</v>
      </c>
      <c r="H905">
        <v>3</v>
      </c>
      <c r="I905">
        <v>3</v>
      </c>
      <c r="J905">
        <v>2015</v>
      </c>
      <c r="K905">
        <v>1</v>
      </c>
      <c r="L905" s="1">
        <v>42032</v>
      </c>
      <c r="M905" s="1">
        <v>42736</v>
      </c>
      <c r="N905">
        <v>1</v>
      </c>
      <c r="O905" t="s">
        <v>27</v>
      </c>
      <c r="P905" t="s">
        <v>21</v>
      </c>
      <c r="Q905" t="s">
        <v>21</v>
      </c>
      <c r="R905" s="1">
        <v>42663</v>
      </c>
      <c r="S905" t="s">
        <v>21</v>
      </c>
      <c r="T905">
        <v>0</v>
      </c>
      <c r="U905">
        <v>2</v>
      </c>
      <c r="V905">
        <v>1</v>
      </c>
      <c r="W905">
        <v>0</v>
      </c>
      <c r="X905">
        <v>0</v>
      </c>
      <c r="Y905">
        <v>0</v>
      </c>
      <c r="Z905">
        <v>704</v>
      </c>
      <c r="AA905">
        <v>23.081967209999998</v>
      </c>
      <c r="AB905">
        <v>6</v>
      </c>
      <c r="AC905">
        <v>0</v>
      </c>
      <c r="AD905" t="s">
        <v>13</v>
      </c>
      <c r="AE905">
        <v>1</v>
      </c>
      <c r="AF905">
        <v>2015</v>
      </c>
      <c r="AG905">
        <v>201501</v>
      </c>
      <c r="AH905">
        <v>1</v>
      </c>
      <c r="AI905">
        <v>2017</v>
      </c>
      <c r="AJ905">
        <v>201701</v>
      </c>
    </row>
    <row r="906" spans="1:36" x14ac:dyDescent="0.2">
      <c r="A906">
        <v>3002395956</v>
      </c>
      <c r="B906" t="s">
        <v>0</v>
      </c>
      <c r="C906" t="s">
        <v>14</v>
      </c>
      <c r="D906" t="s">
        <v>9</v>
      </c>
      <c r="E906" t="s">
        <v>15</v>
      </c>
      <c r="F906" t="s">
        <v>15</v>
      </c>
      <c r="G906">
        <v>2</v>
      </c>
      <c r="H906">
        <v>1</v>
      </c>
      <c r="I906">
        <v>0</v>
      </c>
      <c r="J906">
        <v>2015</v>
      </c>
      <c r="K906">
        <v>1</v>
      </c>
      <c r="L906" s="1">
        <v>42032</v>
      </c>
      <c r="M906" s="1">
        <v>42034</v>
      </c>
      <c r="N906">
        <v>1</v>
      </c>
      <c r="O906" t="s">
        <v>11</v>
      </c>
      <c r="P906" t="s">
        <v>12</v>
      </c>
      <c r="Q906" t="s">
        <v>7</v>
      </c>
      <c r="R906" t="s">
        <v>7</v>
      </c>
      <c r="S906" t="s">
        <v>12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1</v>
      </c>
      <c r="Z906">
        <v>2</v>
      </c>
      <c r="AA906">
        <v>6.5573771000000003E-2</v>
      </c>
      <c r="AB906">
        <v>1</v>
      </c>
      <c r="AC906">
        <v>3</v>
      </c>
      <c r="AD906" t="s">
        <v>8</v>
      </c>
      <c r="AE906">
        <v>1</v>
      </c>
      <c r="AF906">
        <v>2015</v>
      </c>
      <c r="AG906">
        <v>201501</v>
      </c>
      <c r="AH906">
        <v>1</v>
      </c>
      <c r="AI906">
        <v>2015</v>
      </c>
      <c r="AJ906">
        <v>201501</v>
      </c>
    </row>
    <row r="907" spans="1:36" x14ac:dyDescent="0.2">
      <c r="A907">
        <v>3001659885</v>
      </c>
      <c r="B907" t="s">
        <v>0</v>
      </c>
      <c r="C907" t="s">
        <v>14</v>
      </c>
      <c r="D907" t="s">
        <v>9</v>
      </c>
      <c r="E907" t="s">
        <v>25</v>
      </c>
      <c r="F907" t="s">
        <v>4</v>
      </c>
      <c r="G907">
        <v>15</v>
      </c>
      <c r="H907">
        <v>6</v>
      </c>
      <c r="I907">
        <v>13</v>
      </c>
      <c r="J907">
        <v>2015</v>
      </c>
      <c r="K907">
        <v>1</v>
      </c>
      <c r="L907" s="1">
        <v>42033</v>
      </c>
      <c r="M907" s="1">
        <v>42349</v>
      </c>
      <c r="N907">
        <v>1</v>
      </c>
      <c r="O907" t="s">
        <v>35</v>
      </c>
      <c r="P907" t="s">
        <v>6</v>
      </c>
      <c r="Q907" t="s">
        <v>6</v>
      </c>
      <c r="R907" s="1">
        <v>42090</v>
      </c>
      <c r="S907" t="s">
        <v>6</v>
      </c>
      <c r="T907">
        <v>1</v>
      </c>
      <c r="U907">
        <v>6</v>
      </c>
      <c r="V907">
        <v>5</v>
      </c>
      <c r="W907">
        <v>1</v>
      </c>
      <c r="X907">
        <v>1</v>
      </c>
      <c r="Y907">
        <v>0</v>
      </c>
      <c r="Z907">
        <v>316</v>
      </c>
      <c r="AA907">
        <v>10.36065574</v>
      </c>
      <c r="AB907">
        <v>4</v>
      </c>
      <c r="AC907">
        <v>5</v>
      </c>
      <c r="AD907" t="s">
        <v>18</v>
      </c>
      <c r="AE907">
        <v>1</v>
      </c>
      <c r="AF907">
        <v>2015</v>
      </c>
      <c r="AG907">
        <v>201501</v>
      </c>
      <c r="AH907">
        <v>12</v>
      </c>
      <c r="AI907">
        <v>2015</v>
      </c>
      <c r="AJ907">
        <v>201512</v>
      </c>
    </row>
    <row r="908" spans="1:36" x14ac:dyDescent="0.2">
      <c r="A908">
        <v>3002071614</v>
      </c>
      <c r="B908" t="s">
        <v>0</v>
      </c>
      <c r="C908" t="s">
        <v>14</v>
      </c>
      <c r="D908" t="s">
        <v>9</v>
      </c>
      <c r="E908" t="s">
        <v>15</v>
      </c>
      <c r="F908" t="s">
        <v>15</v>
      </c>
      <c r="G908">
        <v>16</v>
      </c>
      <c r="H908">
        <v>6</v>
      </c>
      <c r="I908">
        <v>14</v>
      </c>
      <c r="J908">
        <v>2014</v>
      </c>
      <c r="K908">
        <v>2</v>
      </c>
      <c r="L908" s="1">
        <v>42033</v>
      </c>
      <c r="M908" s="1">
        <v>42102</v>
      </c>
      <c r="N908">
        <v>0</v>
      </c>
      <c r="O908" t="s">
        <v>5</v>
      </c>
      <c r="P908" t="s">
        <v>6</v>
      </c>
      <c r="Q908" t="s">
        <v>17</v>
      </c>
      <c r="R908" s="1">
        <v>42076</v>
      </c>
      <c r="S908" t="s">
        <v>17</v>
      </c>
      <c r="T908">
        <v>1</v>
      </c>
      <c r="U908">
        <v>2</v>
      </c>
      <c r="V908">
        <v>1</v>
      </c>
      <c r="W908">
        <v>1</v>
      </c>
      <c r="X908">
        <v>1</v>
      </c>
      <c r="Y908">
        <v>1</v>
      </c>
      <c r="Z908">
        <v>69</v>
      </c>
      <c r="AA908">
        <v>2.2622950820000001</v>
      </c>
      <c r="AB908">
        <v>2</v>
      </c>
      <c r="AC908">
        <v>1</v>
      </c>
      <c r="AD908" t="s">
        <v>18</v>
      </c>
      <c r="AE908">
        <v>1</v>
      </c>
      <c r="AF908">
        <v>2015</v>
      </c>
      <c r="AG908">
        <v>201501</v>
      </c>
      <c r="AH908">
        <v>4</v>
      </c>
      <c r="AI908">
        <v>2015</v>
      </c>
      <c r="AJ908">
        <v>201504</v>
      </c>
    </row>
    <row r="909" spans="1:36" x14ac:dyDescent="0.2">
      <c r="A909">
        <v>3000608220</v>
      </c>
      <c r="B909" t="s">
        <v>0</v>
      </c>
      <c r="C909" t="s">
        <v>14</v>
      </c>
      <c r="D909" t="s">
        <v>9</v>
      </c>
      <c r="E909" t="s">
        <v>15</v>
      </c>
      <c r="F909" t="s">
        <v>15</v>
      </c>
      <c r="G909">
        <v>17</v>
      </c>
      <c r="H909">
        <v>7</v>
      </c>
      <c r="I909">
        <v>15</v>
      </c>
      <c r="J909">
        <v>2015</v>
      </c>
      <c r="K909">
        <v>1</v>
      </c>
      <c r="L909" s="1">
        <v>42034</v>
      </c>
      <c r="M909" s="1">
        <v>42736</v>
      </c>
      <c r="N909">
        <v>1</v>
      </c>
      <c r="O909" t="s">
        <v>11</v>
      </c>
      <c r="P909" t="s">
        <v>12</v>
      </c>
      <c r="Q909" t="s">
        <v>7</v>
      </c>
      <c r="R909" t="s">
        <v>7</v>
      </c>
      <c r="S909" t="s">
        <v>12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702</v>
      </c>
      <c r="AA909">
        <v>23.016393440000002</v>
      </c>
      <c r="AB909">
        <v>6</v>
      </c>
      <c r="AC909">
        <v>0</v>
      </c>
      <c r="AD909" t="s">
        <v>13</v>
      </c>
      <c r="AE909">
        <v>1</v>
      </c>
      <c r="AF909">
        <v>2015</v>
      </c>
      <c r="AG909">
        <v>201501</v>
      </c>
      <c r="AH909">
        <v>1</v>
      </c>
      <c r="AI909">
        <v>2017</v>
      </c>
      <c r="AJ909">
        <v>201701</v>
      </c>
    </row>
    <row r="910" spans="1:36" x14ac:dyDescent="0.2">
      <c r="A910">
        <v>3001553013</v>
      </c>
      <c r="B910" t="s">
        <v>0</v>
      </c>
      <c r="C910" t="s">
        <v>1</v>
      </c>
      <c r="D910" t="s">
        <v>9</v>
      </c>
      <c r="E910" t="s">
        <v>15</v>
      </c>
      <c r="F910" t="s">
        <v>15</v>
      </c>
      <c r="G910">
        <v>15</v>
      </c>
      <c r="H910">
        <v>6</v>
      </c>
      <c r="I910">
        <v>13</v>
      </c>
      <c r="J910">
        <v>2015</v>
      </c>
      <c r="K910">
        <v>1</v>
      </c>
      <c r="L910" s="1">
        <v>42034</v>
      </c>
      <c r="M910" s="1">
        <v>42736</v>
      </c>
      <c r="N910">
        <v>1</v>
      </c>
      <c r="O910" t="s">
        <v>11</v>
      </c>
      <c r="P910" t="s">
        <v>12</v>
      </c>
      <c r="Q910" t="s">
        <v>7</v>
      </c>
      <c r="R910" t="s">
        <v>7</v>
      </c>
      <c r="S910" t="s">
        <v>12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702</v>
      </c>
      <c r="AA910">
        <v>23.016393440000002</v>
      </c>
      <c r="AB910">
        <v>6</v>
      </c>
      <c r="AC910">
        <v>0</v>
      </c>
      <c r="AD910" t="s">
        <v>13</v>
      </c>
      <c r="AE910">
        <v>1</v>
      </c>
      <c r="AF910">
        <v>2015</v>
      </c>
      <c r="AG910">
        <v>201501</v>
      </c>
      <c r="AH910">
        <v>1</v>
      </c>
      <c r="AI910">
        <v>2017</v>
      </c>
      <c r="AJ910">
        <v>201701</v>
      </c>
    </row>
    <row r="911" spans="1:36" x14ac:dyDescent="0.2">
      <c r="A911">
        <v>3001920555</v>
      </c>
      <c r="B911" t="s">
        <v>0</v>
      </c>
      <c r="C911" t="s">
        <v>1</v>
      </c>
      <c r="D911" t="s">
        <v>9</v>
      </c>
      <c r="E911" t="s">
        <v>4</v>
      </c>
      <c r="F911" t="s">
        <v>4</v>
      </c>
      <c r="G911">
        <v>12</v>
      </c>
      <c r="H911">
        <v>5</v>
      </c>
      <c r="I911">
        <v>10</v>
      </c>
      <c r="J911">
        <v>2015</v>
      </c>
      <c r="K911">
        <v>1</v>
      </c>
      <c r="L911" s="1">
        <v>42034</v>
      </c>
      <c r="M911" s="1">
        <v>42067</v>
      </c>
      <c r="N911">
        <v>1</v>
      </c>
      <c r="O911" t="s">
        <v>27</v>
      </c>
      <c r="P911" t="s">
        <v>21</v>
      </c>
      <c r="Q911" t="s">
        <v>7</v>
      </c>
      <c r="R911" t="s">
        <v>7</v>
      </c>
      <c r="S911" t="s">
        <v>21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33</v>
      </c>
      <c r="AA911">
        <v>1.081967213</v>
      </c>
      <c r="AB911">
        <v>2</v>
      </c>
      <c r="AC911">
        <v>6</v>
      </c>
      <c r="AD911" t="s">
        <v>8</v>
      </c>
      <c r="AE911">
        <v>1</v>
      </c>
      <c r="AF911">
        <v>2015</v>
      </c>
      <c r="AG911">
        <v>201501</v>
      </c>
      <c r="AH911">
        <v>3</v>
      </c>
      <c r="AI911">
        <v>2015</v>
      </c>
      <c r="AJ911">
        <v>201503</v>
      </c>
    </row>
    <row r="912" spans="1:36" x14ac:dyDescent="0.2">
      <c r="A912">
        <v>3001921734</v>
      </c>
      <c r="B912" t="s">
        <v>0</v>
      </c>
      <c r="C912" t="s">
        <v>14</v>
      </c>
      <c r="D912" t="s">
        <v>9</v>
      </c>
      <c r="E912" t="s">
        <v>10</v>
      </c>
      <c r="F912" t="s">
        <v>10</v>
      </c>
      <c r="G912">
        <v>7</v>
      </c>
      <c r="H912">
        <v>3</v>
      </c>
      <c r="I912">
        <v>5</v>
      </c>
      <c r="J912">
        <v>2015</v>
      </c>
      <c r="K912">
        <v>1</v>
      </c>
      <c r="L912" s="1">
        <v>42034</v>
      </c>
      <c r="M912" s="1">
        <v>42531</v>
      </c>
      <c r="N912">
        <v>1</v>
      </c>
      <c r="O912" t="s">
        <v>11</v>
      </c>
      <c r="P912" t="s">
        <v>12</v>
      </c>
      <c r="Q912" t="s">
        <v>7</v>
      </c>
      <c r="R912" t="s">
        <v>7</v>
      </c>
      <c r="S912" t="s">
        <v>12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497</v>
      </c>
      <c r="AA912">
        <v>16.295081969999998</v>
      </c>
      <c r="AB912">
        <v>5</v>
      </c>
      <c r="AC912">
        <v>4</v>
      </c>
      <c r="AD912" t="s">
        <v>24</v>
      </c>
      <c r="AE912">
        <v>1</v>
      </c>
      <c r="AF912">
        <v>2015</v>
      </c>
      <c r="AG912">
        <v>201501</v>
      </c>
      <c r="AH912">
        <v>6</v>
      </c>
      <c r="AI912">
        <v>2016</v>
      </c>
      <c r="AJ912">
        <v>201606</v>
      </c>
    </row>
    <row r="913" spans="1:36" x14ac:dyDescent="0.2">
      <c r="A913">
        <v>3002055228</v>
      </c>
      <c r="B913" t="s">
        <v>0</v>
      </c>
      <c r="C913" t="s">
        <v>14</v>
      </c>
      <c r="D913" t="s">
        <v>9</v>
      </c>
      <c r="E913" t="s">
        <v>4</v>
      </c>
      <c r="F913" t="s">
        <v>4</v>
      </c>
      <c r="G913">
        <v>10</v>
      </c>
      <c r="H913">
        <v>4</v>
      </c>
      <c r="I913">
        <v>8</v>
      </c>
      <c r="J913">
        <v>2015</v>
      </c>
      <c r="K913">
        <v>1</v>
      </c>
      <c r="L913" s="1">
        <v>42034</v>
      </c>
      <c r="M913" s="1">
        <v>42067</v>
      </c>
      <c r="N913">
        <v>1</v>
      </c>
      <c r="O913" t="s">
        <v>27</v>
      </c>
      <c r="P913" t="s">
        <v>21</v>
      </c>
      <c r="Q913" t="s">
        <v>21</v>
      </c>
      <c r="R913" s="1">
        <v>42041</v>
      </c>
      <c r="S913" t="s">
        <v>21</v>
      </c>
      <c r="T913">
        <v>0</v>
      </c>
      <c r="U913">
        <v>2</v>
      </c>
      <c r="V913">
        <v>1</v>
      </c>
      <c r="W913">
        <v>1</v>
      </c>
      <c r="X913">
        <v>0</v>
      </c>
      <c r="Y913">
        <v>0</v>
      </c>
      <c r="Z913">
        <v>33</v>
      </c>
      <c r="AA913">
        <v>1.081967213</v>
      </c>
      <c r="AB913">
        <v>2</v>
      </c>
      <c r="AC913">
        <v>6</v>
      </c>
      <c r="AD913" t="s">
        <v>8</v>
      </c>
      <c r="AE913">
        <v>1</v>
      </c>
      <c r="AF913">
        <v>2015</v>
      </c>
      <c r="AG913">
        <v>201501</v>
      </c>
      <c r="AH913">
        <v>3</v>
      </c>
      <c r="AI913">
        <v>2015</v>
      </c>
      <c r="AJ913">
        <v>201503</v>
      </c>
    </row>
    <row r="914" spans="1:36" x14ac:dyDescent="0.2">
      <c r="A914">
        <v>3002306412</v>
      </c>
      <c r="B914" t="s">
        <v>0</v>
      </c>
      <c r="C914" t="s">
        <v>1</v>
      </c>
      <c r="D914" t="s">
        <v>9</v>
      </c>
      <c r="E914" t="s">
        <v>4</v>
      </c>
      <c r="F914" t="s">
        <v>4</v>
      </c>
      <c r="G914">
        <v>3</v>
      </c>
      <c r="H914">
        <v>2</v>
      </c>
      <c r="I914">
        <v>1</v>
      </c>
      <c r="J914">
        <v>2015</v>
      </c>
      <c r="K914">
        <v>1</v>
      </c>
      <c r="L914" s="1">
        <v>42034</v>
      </c>
      <c r="M914" s="1">
        <v>42067</v>
      </c>
      <c r="N914">
        <v>1</v>
      </c>
      <c r="O914" t="s">
        <v>27</v>
      </c>
      <c r="P914" t="s">
        <v>21</v>
      </c>
      <c r="Q914" t="s">
        <v>7</v>
      </c>
      <c r="R914" t="s">
        <v>7</v>
      </c>
      <c r="S914" t="s">
        <v>21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33</v>
      </c>
      <c r="AA914">
        <v>1.081967213</v>
      </c>
      <c r="AB914">
        <v>2</v>
      </c>
      <c r="AC914">
        <v>6</v>
      </c>
      <c r="AD914" t="s">
        <v>8</v>
      </c>
      <c r="AE914">
        <v>1</v>
      </c>
      <c r="AF914">
        <v>2015</v>
      </c>
      <c r="AG914">
        <v>201501</v>
      </c>
      <c r="AH914">
        <v>3</v>
      </c>
      <c r="AI914">
        <v>2015</v>
      </c>
      <c r="AJ914">
        <v>201503</v>
      </c>
    </row>
    <row r="915" spans="1:36" x14ac:dyDescent="0.2">
      <c r="A915">
        <v>3002402292</v>
      </c>
      <c r="B915" t="s">
        <v>0</v>
      </c>
      <c r="C915" t="s">
        <v>14</v>
      </c>
      <c r="D915" t="s">
        <v>9</v>
      </c>
      <c r="E915" t="s">
        <v>3</v>
      </c>
      <c r="F915" t="s">
        <v>4</v>
      </c>
      <c r="G915">
        <v>1</v>
      </c>
      <c r="H915">
        <v>1</v>
      </c>
      <c r="I915">
        <v>0</v>
      </c>
      <c r="J915">
        <v>2015</v>
      </c>
      <c r="K915">
        <v>1</v>
      </c>
      <c r="L915" s="1">
        <v>42034</v>
      </c>
      <c r="M915" s="1">
        <v>42132</v>
      </c>
      <c r="N915">
        <v>1</v>
      </c>
      <c r="O915" t="s">
        <v>27</v>
      </c>
      <c r="P915" t="s">
        <v>21</v>
      </c>
      <c r="Q915" t="s">
        <v>7</v>
      </c>
      <c r="R915" t="s">
        <v>7</v>
      </c>
      <c r="S915" t="s">
        <v>21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1</v>
      </c>
      <c r="Z915">
        <v>98</v>
      </c>
      <c r="AA915">
        <v>3.2131147539999998</v>
      </c>
      <c r="AB915">
        <v>3</v>
      </c>
      <c r="AC915">
        <v>3</v>
      </c>
      <c r="AD915" t="s">
        <v>8</v>
      </c>
      <c r="AE915">
        <v>1</v>
      </c>
      <c r="AF915">
        <v>2015</v>
      </c>
      <c r="AG915">
        <v>201501</v>
      </c>
      <c r="AH915">
        <v>5</v>
      </c>
      <c r="AI915">
        <v>2015</v>
      </c>
      <c r="AJ915">
        <v>201505</v>
      </c>
    </row>
    <row r="916" spans="1:36" x14ac:dyDescent="0.2">
      <c r="A916">
        <v>3002406369</v>
      </c>
      <c r="B916" t="s">
        <v>0</v>
      </c>
      <c r="C916" t="s">
        <v>1</v>
      </c>
      <c r="D916" t="s">
        <v>2</v>
      </c>
      <c r="E916" t="s">
        <v>15</v>
      </c>
      <c r="F916" t="s">
        <v>15</v>
      </c>
      <c r="G916">
        <v>3</v>
      </c>
      <c r="H916">
        <v>2</v>
      </c>
      <c r="I916">
        <v>1</v>
      </c>
      <c r="J916">
        <v>2015</v>
      </c>
      <c r="K916">
        <v>1</v>
      </c>
      <c r="L916" s="1">
        <v>42034</v>
      </c>
      <c r="M916" s="1">
        <v>42037</v>
      </c>
      <c r="N916">
        <v>1</v>
      </c>
      <c r="O916" t="s">
        <v>28</v>
      </c>
      <c r="P916" t="s">
        <v>29</v>
      </c>
      <c r="Q916" t="s">
        <v>7</v>
      </c>
      <c r="R916" t="s">
        <v>7</v>
      </c>
      <c r="S916" t="s">
        <v>29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3</v>
      </c>
      <c r="AA916">
        <v>9.8360656000000005E-2</v>
      </c>
      <c r="AB916">
        <v>1</v>
      </c>
      <c r="AC916">
        <v>6</v>
      </c>
      <c r="AD916" t="s">
        <v>8</v>
      </c>
      <c r="AE916">
        <v>1</v>
      </c>
      <c r="AF916">
        <v>2015</v>
      </c>
      <c r="AG916">
        <v>201501</v>
      </c>
      <c r="AH916">
        <v>2</v>
      </c>
      <c r="AI916">
        <v>2015</v>
      </c>
      <c r="AJ916">
        <v>201502</v>
      </c>
    </row>
    <row r="917" spans="1:36" x14ac:dyDescent="0.2">
      <c r="A917">
        <v>3000396615</v>
      </c>
      <c r="B917" t="s">
        <v>0</v>
      </c>
      <c r="C917" t="s">
        <v>14</v>
      </c>
      <c r="D917" t="s">
        <v>9</v>
      </c>
      <c r="E917" t="s">
        <v>10</v>
      </c>
      <c r="F917" t="s">
        <v>10</v>
      </c>
      <c r="G917">
        <v>20</v>
      </c>
      <c r="H917">
        <v>7</v>
      </c>
      <c r="I917">
        <v>18</v>
      </c>
      <c r="J917">
        <v>2014</v>
      </c>
      <c r="K917">
        <v>2</v>
      </c>
      <c r="L917" s="1">
        <v>42036</v>
      </c>
      <c r="M917" s="1">
        <v>42736</v>
      </c>
      <c r="N917">
        <v>0</v>
      </c>
      <c r="O917" t="s">
        <v>11</v>
      </c>
      <c r="P917" t="s">
        <v>12</v>
      </c>
      <c r="Q917" t="s">
        <v>7</v>
      </c>
      <c r="R917" t="s">
        <v>7</v>
      </c>
      <c r="S917" t="s">
        <v>12</v>
      </c>
      <c r="T917">
        <v>0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700</v>
      </c>
      <c r="AA917">
        <v>22.950819670000001</v>
      </c>
      <c r="AB917">
        <v>6</v>
      </c>
      <c r="AC917">
        <v>0</v>
      </c>
      <c r="AD917" t="s">
        <v>13</v>
      </c>
      <c r="AE917">
        <v>2</v>
      </c>
      <c r="AF917">
        <v>2015</v>
      </c>
      <c r="AG917">
        <v>201502</v>
      </c>
      <c r="AH917">
        <v>1</v>
      </c>
      <c r="AI917">
        <v>2017</v>
      </c>
      <c r="AJ917">
        <v>201701</v>
      </c>
    </row>
    <row r="918" spans="1:36" x14ac:dyDescent="0.2">
      <c r="A918">
        <v>3002406138</v>
      </c>
      <c r="B918" t="s">
        <v>0</v>
      </c>
      <c r="C918" t="s">
        <v>14</v>
      </c>
      <c r="D918" t="s">
        <v>9</v>
      </c>
      <c r="E918" t="s">
        <v>4</v>
      </c>
      <c r="F918" t="s">
        <v>4</v>
      </c>
      <c r="G918">
        <v>1</v>
      </c>
      <c r="H918">
        <v>1</v>
      </c>
      <c r="I918">
        <v>0</v>
      </c>
      <c r="J918">
        <v>2015</v>
      </c>
      <c r="K918">
        <v>1</v>
      </c>
      <c r="L918" s="1">
        <v>42036</v>
      </c>
      <c r="M918" s="1">
        <v>42067</v>
      </c>
      <c r="N918">
        <v>1</v>
      </c>
      <c r="O918" t="s">
        <v>27</v>
      </c>
      <c r="P918" t="s">
        <v>21</v>
      </c>
      <c r="Q918" t="s">
        <v>7</v>
      </c>
      <c r="R918" t="s">
        <v>7</v>
      </c>
      <c r="S918" t="s">
        <v>21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31</v>
      </c>
      <c r="AA918">
        <v>1.0163934429999999</v>
      </c>
      <c r="AB918">
        <v>2</v>
      </c>
      <c r="AC918">
        <v>6</v>
      </c>
      <c r="AD918" t="s">
        <v>8</v>
      </c>
      <c r="AE918">
        <v>2</v>
      </c>
      <c r="AF918">
        <v>2015</v>
      </c>
      <c r="AG918">
        <v>201502</v>
      </c>
      <c r="AH918">
        <v>3</v>
      </c>
      <c r="AI918">
        <v>2015</v>
      </c>
      <c r="AJ918">
        <v>201503</v>
      </c>
    </row>
    <row r="919" spans="1:36" x14ac:dyDescent="0.2">
      <c r="A919">
        <v>3002406438</v>
      </c>
      <c r="B919" t="s">
        <v>0</v>
      </c>
      <c r="C919" t="s">
        <v>1</v>
      </c>
      <c r="D919" t="s">
        <v>2</v>
      </c>
      <c r="E919" t="s">
        <v>10</v>
      </c>
      <c r="F919" t="s">
        <v>10</v>
      </c>
      <c r="G919">
        <v>4</v>
      </c>
      <c r="H919">
        <v>2</v>
      </c>
      <c r="I919">
        <v>2</v>
      </c>
      <c r="J919">
        <v>2015</v>
      </c>
      <c r="K919">
        <v>1</v>
      </c>
      <c r="L919" s="1">
        <v>42036</v>
      </c>
      <c r="M919" s="1">
        <v>42039</v>
      </c>
      <c r="N919">
        <v>1</v>
      </c>
      <c r="O919" t="s">
        <v>11</v>
      </c>
      <c r="P919" t="s">
        <v>12</v>
      </c>
      <c r="Q919" t="s">
        <v>7</v>
      </c>
      <c r="R919" t="s">
        <v>7</v>
      </c>
      <c r="S919" t="s">
        <v>12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3</v>
      </c>
      <c r="AA919">
        <v>9.8360656000000005E-2</v>
      </c>
      <c r="AB919">
        <v>1</v>
      </c>
      <c r="AC919">
        <v>6</v>
      </c>
      <c r="AD919" t="s">
        <v>8</v>
      </c>
      <c r="AE919">
        <v>2</v>
      </c>
      <c r="AF919">
        <v>2015</v>
      </c>
      <c r="AG919">
        <v>201502</v>
      </c>
      <c r="AH919">
        <v>2</v>
      </c>
      <c r="AI919">
        <v>2015</v>
      </c>
      <c r="AJ919">
        <v>201502</v>
      </c>
    </row>
    <row r="920" spans="1:36" x14ac:dyDescent="0.2">
      <c r="A920">
        <v>3001931751</v>
      </c>
      <c r="B920" t="s">
        <v>0</v>
      </c>
      <c r="C920" t="s">
        <v>1</v>
      </c>
      <c r="D920" t="s">
        <v>2</v>
      </c>
      <c r="E920" t="s">
        <v>10</v>
      </c>
      <c r="F920" t="s">
        <v>10</v>
      </c>
      <c r="G920">
        <v>6</v>
      </c>
      <c r="H920">
        <v>3</v>
      </c>
      <c r="I920">
        <v>4</v>
      </c>
      <c r="J920">
        <v>2014</v>
      </c>
      <c r="K920">
        <v>2</v>
      </c>
      <c r="L920" s="1">
        <v>42037</v>
      </c>
      <c r="M920" s="1">
        <v>42736</v>
      </c>
      <c r="N920">
        <v>0</v>
      </c>
      <c r="O920" t="s">
        <v>27</v>
      </c>
      <c r="P920" t="s">
        <v>12</v>
      </c>
      <c r="Q920" t="s">
        <v>12</v>
      </c>
      <c r="R920" s="1">
        <v>42041</v>
      </c>
      <c r="S920" t="s">
        <v>21</v>
      </c>
      <c r="T920">
        <v>1</v>
      </c>
      <c r="U920">
        <v>5</v>
      </c>
      <c r="V920">
        <v>4</v>
      </c>
      <c r="W920">
        <v>0</v>
      </c>
      <c r="X920">
        <v>0</v>
      </c>
      <c r="Y920">
        <v>0</v>
      </c>
      <c r="Z920">
        <v>699</v>
      </c>
      <c r="AA920">
        <v>22.918032790000002</v>
      </c>
      <c r="AB920">
        <v>6</v>
      </c>
      <c r="AC920">
        <v>0</v>
      </c>
      <c r="AD920" t="s">
        <v>13</v>
      </c>
      <c r="AE920">
        <v>2</v>
      </c>
      <c r="AF920">
        <v>2015</v>
      </c>
      <c r="AG920">
        <v>201502</v>
      </c>
      <c r="AH920">
        <v>1</v>
      </c>
      <c r="AI920">
        <v>2017</v>
      </c>
      <c r="AJ920">
        <v>201701</v>
      </c>
    </row>
    <row r="921" spans="1:36" x14ac:dyDescent="0.2">
      <c r="A921">
        <v>3000630876</v>
      </c>
      <c r="B921" t="s">
        <v>0</v>
      </c>
      <c r="C921" t="s">
        <v>14</v>
      </c>
      <c r="D921" t="s">
        <v>9</v>
      </c>
      <c r="E921" t="s">
        <v>3</v>
      </c>
      <c r="F921" t="s">
        <v>4</v>
      </c>
      <c r="G921">
        <v>16</v>
      </c>
      <c r="H921">
        <v>6</v>
      </c>
      <c r="I921">
        <v>14</v>
      </c>
      <c r="J921">
        <v>2015</v>
      </c>
      <c r="K921">
        <v>1</v>
      </c>
      <c r="L921" s="1">
        <v>42038</v>
      </c>
      <c r="M921" s="1">
        <v>42388</v>
      </c>
      <c r="N921">
        <v>1</v>
      </c>
      <c r="O921" t="s">
        <v>35</v>
      </c>
      <c r="P921" t="s">
        <v>6</v>
      </c>
      <c r="Q921" t="s">
        <v>36</v>
      </c>
      <c r="R921" s="1">
        <v>42093</v>
      </c>
      <c r="S921" t="s">
        <v>17</v>
      </c>
      <c r="T921">
        <v>1</v>
      </c>
      <c r="U921">
        <v>3</v>
      </c>
      <c r="V921">
        <v>2</v>
      </c>
      <c r="W921">
        <v>1</v>
      </c>
      <c r="X921">
        <v>1</v>
      </c>
      <c r="Y921">
        <v>0</v>
      </c>
      <c r="Z921">
        <v>350</v>
      </c>
      <c r="AA921">
        <v>11.475409839999999</v>
      </c>
      <c r="AB921">
        <v>4</v>
      </c>
      <c r="AC921">
        <v>4</v>
      </c>
      <c r="AD921" t="s">
        <v>18</v>
      </c>
      <c r="AE921">
        <v>2</v>
      </c>
      <c r="AF921">
        <v>2015</v>
      </c>
      <c r="AG921">
        <v>201502</v>
      </c>
      <c r="AH921">
        <v>1</v>
      </c>
      <c r="AI921">
        <v>2016</v>
      </c>
      <c r="AJ921">
        <v>201601</v>
      </c>
    </row>
    <row r="922" spans="1:36" x14ac:dyDescent="0.2">
      <c r="A922">
        <v>3001843848</v>
      </c>
      <c r="B922" t="s">
        <v>0</v>
      </c>
      <c r="C922" t="s">
        <v>1</v>
      </c>
      <c r="D922" t="s">
        <v>9</v>
      </c>
      <c r="E922" t="s">
        <v>10</v>
      </c>
      <c r="F922" t="s">
        <v>10</v>
      </c>
      <c r="G922">
        <v>19</v>
      </c>
      <c r="H922">
        <v>7</v>
      </c>
      <c r="I922">
        <v>17</v>
      </c>
      <c r="J922">
        <v>2015</v>
      </c>
      <c r="K922">
        <v>1</v>
      </c>
      <c r="L922" s="1">
        <v>42038</v>
      </c>
      <c r="M922" s="1">
        <v>42254</v>
      </c>
      <c r="N922">
        <v>1</v>
      </c>
      <c r="O922" t="s">
        <v>19</v>
      </c>
      <c r="P922" t="s">
        <v>20</v>
      </c>
      <c r="Q922" t="s">
        <v>20</v>
      </c>
      <c r="R922" s="1">
        <v>42068</v>
      </c>
      <c r="S922" t="s">
        <v>12</v>
      </c>
      <c r="T922">
        <v>1</v>
      </c>
      <c r="U922">
        <v>4</v>
      </c>
      <c r="V922">
        <v>3</v>
      </c>
      <c r="W922">
        <v>1</v>
      </c>
      <c r="X922">
        <v>0</v>
      </c>
      <c r="Y922">
        <v>0</v>
      </c>
      <c r="Z922">
        <v>216</v>
      </c>
      <c r="AA922">
        <v>7.0819672130000004</v>
      </c>
      <c r="AB922">
        <v>4</v>
      </c>
      <c r="AC922">
        <v>5</v>
      </c>
      <c r="AD922" t="s">
        <v>33</v>
      </c>
      <c r="AE922">
        <v>2</v>
      </c>
      <c r="AF922">
        <v>2015</v>
      </c>
      <c r="AG922">
        <v>201502</v>
      </c>
      <c r="AH922">
        <v>9</v>
      </c>
      <c r="AI922">
        <v>2015</v>
      </c>
      <c r="AJ922">
        <v>201509</v>
      </c>
    </row>
    <row r="923" spans="1:36" x14ac:dyDescent="0.2">
      <c r="A923">
        <v>3002204211</v>
      </c>
      <c r="B923" t="s">
        <v>0</v>
      </c>
      <c r="C923" t="s">
        <v>14</v>
      </c>
      <c r="D923" t="s">
        <v>9</v>
      </c>
      <c r="E923" t="s">
        <v>15</v>
      </c>
      <c r="F923" t="s">
        <v>15</v>
      </c>
      <c r="G923">
        <v>4</v>
      </c>
      <c r="H923">
        <v>2</v>
      </c>
      <c r="I923">
        <v>2</v>
      </c>
      <c r="J923">
        <v>2015</v>
      </c>
      <c r="K923">
        <v>1</v>
      </c>
      <c r="L923" s="1">
        <v>42038</v>
      </c>
      <c r="M923" s="1">
        <v>42736</v>
      </c>
      <c r="N923">
        <v>1</v>
      </c>
      <c r="O923" t="s">
        <v>11</v>
      </c>
      <c r="P923" t="s">
        <v>12</v>
      </c>
      <c r="Q923" t="s">
        <v>7</v>
      </c>
      <c r="R923" t="s">
        <v>7</v>
      </c>
      <c r="S923" t="s">
        <v>12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698</v>
      </c>
      <c r="AA923">
        <v>22.885245900000001</v>
      </c>
      <c r="AB923">
        <v>6</v>
      </c>
      <c r="AC923">
        <v>0</v>
      </c>
      <c r="AD923" t="s">
        <v>13</v>
      </c>
      <c r="AE923">
        <v>2</v>
      </c>
      <c r="AF923">
        <v>2015</v>
      </c>
      <c r="AG923">
        <v>201502</v>
      </c>
      <c r="AH923">
        <v>1</v>
      </c>
      <c r="AI923">
        <v>2017</v>
      </c>
      <c r="AJ923">
        <v>201701</v>
      </c>
    </row>
    <row r="924" spans="1:36" x14ac:dyDescent="0.2">
      <c r="A924">
        <v>3001402785</v>
      </c>
      <c r="B924" t="s">
        <v>0</v>
      </c>
      <c r="C924" t="s">
        <v>1</v>
      </c>
      <c r="D924" t="s">
        <v>9</v>
      </c>
      <c r="E924" t="s">
        <v>3</v>
      </c>
      <c r="F924" t="s">
        <v>4</v>
      </c>
      <c r="G924">
        <v>19</v>
      </c>
      <c r="H924">
        <v>7</v>
      </c>
      <c r="I924">
        <v>17</v>
      </c>
      <c r="J924">
        <v>2015</v>
      </c>
      <c r="K924">
        <v>1</v>
      </c>
      <c r="L924" s="1">
        <v>42039</v>
      </c>
      <c r="M924" s="1">
        <v>42191</v>
      </c>
      <c r="N924">
        <v>1</v>
      </c>
      <c r="O924" t="s">
        <v>30</v>
      </c>
      <c r="P924" t="s">
        <v>31</v>
      </c>
      <c r="Q924" t="s">
        <v>7</v>
      </c>
      <c r="R924" t="s">
        <v>7</v>
      </c>
      <c r="S924" t="s">
        <v>31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152</v>
      </c>
      <c r="AA924">
        <v>4.9836065569999999</v>
      </c>
      <c r="AB924">
        <v>3</v>
      </c>
      <c r="AC924">
        <v>6</v>
      </c>
      <c r="AD924" t="s">
        <v>8</v>
      </c>
      <c r="AE924">
        <v>2</v>
      </c>
      <c r="AF924">
        <v>2015</v>
      </c>
      <c r="AG924">
        <v>201502</v>
      </c>
      <c r="AH924">
        <v>7</v>
      </c>
      <c r="AI924">
        <v>2015</v>
      </c>
      <c r="AJ924">
        <v>201507</v>
      </c>
    </row>
    <row r="925" spans="1:36" x14ac:dyDescent="0.2">
      <c r="A925">
        <v>3001402953</v>
      </c>
      <c r="B925" t="s">
        <v>0</v>
      </c>
      <c r="C925" t="s">
        <v>1</v>
      </c>
      <c r="D925" t="s">
        <v>9</v>
      </c>
      <c r="E925" t="s">
        <v>10</v>
      </c>
      <c r="F925" t="s">
        <v>10</v>
      </c>
      <c r="G925">
        <v>17</v>
      </c>
      <c r="H925">
        <v>7</v>
      </c>
      <c r="I925">
        <v>15</v>
      </c>
      <c r="J925">
        <v>2015</v>
      </c>
      <c r="K925">
        <v>1</v>
      </c>
      <c r="L925" s="1">
        <v>42039</v>
      </c>
      <c r="M925" s="1">
        <v>42069</v>
      </c>
      <c r="N925">
        <v>1</v>
      </c>
      <c r="O925" t="s">
        <v>5</v>
      </c>
      <c r="P925" t="s">
        <v>6</v>
      </c>
      <c r="Q925" t="s">
        <v>7</v>
      </c>
      <c r="R925" t="s">
        <v>7</v>
      </c>
      <c r="S925" t="s">
        <v>6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30</v>
      </c>
      <c r="AA925">
        <v>0.98360655699999999</v>
      </c>
      <c r="AB925">
        <v>2</v>
      </c>
      <c r="AC925">
        <v>6</v>
      </c>
      <c r="AD925" t="s">
        <v>8</v>
      </c>
      <c r="AE925">
        <v>2</v>
      </c>
      <c r="AF925">
        <v>2015</v>
      </c>
      <c r="AG925">
        <v>201502</v>
      </c>
      <c r="AH925">
        <v>3</v>
      </c>
      <c r="AI925">
        <v>2015</v>
      </c>
      <c r="AJ925">
        <v>201503</v>
      </c>
    </row>
    <row r="926" spans="1:36" x14ac:dyDescent="0.2">
      <c r="A926">
        <v>3002325195</v>
      </c>
      <c r="B926" t="s">
        <v>0</v>
      </c>
      <c r="C926" t="s">
        <v>1</v>
      </c>
      <c r="D926" t="s">
        <v>9</v>
      </c>
      <c r="E926" t="s">
        <v>10</v>
      </c>
      <c r="F926" t="s">
        <v>10</v>
      </c>
      <c r="G926">
        <v>2</v>
      </c>
      <c r="H926">
        <v>2</v>
      </c>
      <c r="I926">
        <v>1</v>
      </c>
      <c r="J926">
        <v>2015</v>
      </c>
      <c r="K926">
        <v>1</v>
      </c>
      <c r="L926" s="1">
        <v>42039</v>
      </c>
      <c r="M926" s="1">
        <v>42736</v>
      </c>
      <c r="N926">
        <v>1</v>
      </c>
      <c r="O926" t="s">
        <v>11</v>
      </c>
      <c r="P926" t="s">
        <v>29</v>
      </c>
      <c r="Q926" t="s">
        <v>12</v>
      </c>
      <c r="R926" s="1">
        <v>42041</v>
      </c>
      <c r="S926" t="s">
        <v>12</v>
      </c>
      <c r="T926">
        <v>1</v>
      </c>
      <c r="U926">
        <v>2</v>
      </c>
      <c r="V926">
        <v>1</v>
      </c>
      <c r="W926">
        <v>0</v>
      </c>
      <c r="X926">
        <v>0</v>
      </c>
      <c r="Y926">
        <v>0</v>
      </c>
      <c r="Z926">
        <v>697</v>
      </c>
      <c r="AA926">
        <v>22.852459020000001</v>
      </c>
      <c r="AB926">
        <v>6</v>
      </c>
      <c r="AC926">
        <v>0</v>
      </c>
      <c r="AD926" t="s">
        <v>13</v>
      </c>
      <c r="AE926">
        <v>2</v>
      </c>
      <c r="AF926">
        <v>2015</v>
      </c>
      <c r="AG926">
        <v>201502</v>
      </c>
      <c r="AH926">
        <v>1</v>
      </c>
      <c r="AI926">
        <v>2017</v>
      </c>
      <c r="AJ926">
        <v>201701</v>
      </c>
    </row>
    <row r="927" spans="1:36" x14ac:dyDescent="0.2">
      <c r="A927">
        <v>3000945351</v>
      </c>
      <c r="B927" t="s">
        <v>0</v>
      </c>
      <c r="C927" t="s">
        <v>14</v>
      </c>
      <c r="D927" t="s">
        <v>9</v>
      </c>
      <c r="E927" t="s">
        <v>15</v>
      </c>
      <c r="F927" t="s">
        <v>15</v>
      </c>
      <c r="G927">
        <v>17</v>
      </c>
      <c r="H927">
        <v>7</v>
      </c>
      <c r="I927">
        <v>15</v>
      </c>
      <c r="J927">
        <v>2015</v>
      </c>
      <c r="K927">
        <v>1</v>
      </c>
      <c r="L927" s="1">
        <v>42040</v>
      </c>
      <c r="M927" s="1">
        <v>42060</v>
      </c>
      <c r="N927">
        <v>1</v>
      </c>
      <c r="O927" t="s">
        <v>16</v>
      </c>
      <c r="P927" t="s">
        <v>6</v>
      </c>
      <c r="Q927" t="s">
        <v>17</v>
      </c>
      <c r="R927" s="1">
        <v>42048</v>
      </c>
      <c r="S927" t="s">
        <v>17</v>
      </c>
      <c r="T927">
        <v>1</v>
      </c>
      <c r="U927">
        <v>2</v>
      </c>
      <c r="V927">
        <v>1</v>
      </c>
      <c r="W927">
        <v>1</v>
      </c>
      <c r="X927">
        <v>1</v>
      </c>
      <c r="Y927">
        <v>1</v>
      </c>
      <c r="Z927">
        <v>20</v>
      </c>
      <c r="AA927">
        <v>0.65573770499999995</v>
      </c>
      <c r="AB927">
        <v>1</v>
      </c>
      <c r="AC927">
        <v>2</v>
      </c>
      <c r="AD927" t="s">
        <v>18</v>
      </c>
      <c r="AE927">
        <v>2</v>
      </c>
      <c r="AF927">
        <v>2015</v>
      </c>
      <c r="AG927">
        <v>201502</v>
      </c>
      <c r="AH927">
        <v>2</v>
      </c>
      <c r="AI927">
        <v>2015</v>
      </c>
      <c r="AJ927">
        <v>201502</v>
      </c>
    </row>
    <row r="928" spans="1:36" x14ac:dyDescent="0.2">
      <c r="A928">
        <v>3002407533</v>
      </c>
      <c r="B928" t="s">
        <v>0</v>
      </c>
      <c r="C928" t="s">
        <v>1</v>
      </c>
      <c r="D928" t="s">
        <v>9</v>
      </c>
      <c r="E928" t="s">
        <v>15</v>
      </c>
      <c r="F928" t="s">
        <v>15</v>
      </c>
      <c r="G928">
        <v>5</v>
      </c>
      <c r="H928">
        <v>3</v>
      </c>
      <c r="I928">
        <v>3</v>
      </c>
      <c r="J928">
        <v>2015</v>
      </c>
      <c r="K928">
        <v>1</v>
      </c>
      <c r="L928" s="1">
        <v>42040</v>
      </c>
      <c r="M928" s="1">
        <v>42736</v>
      </c>
      <c r="N928">
        <v>1</v>
      </c>
      <c r="O928" t="s">
        <v>27</v>
      </c>
      <c r="P928" t="s">
        <v>21</v>
      </c>
      <c r="Q928" t="s">
        <v>7</v>
      </c>
      <c r="R928" t="s">
        <v>7</v>
      </c>
      <c r="S928" t="s">
        <v>21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696</v>
      </c>
      <c r="AA928">
        <v>22.819672130000001</v>
      </c>
      <c r="AB928">
        <v>6</v>
      </c>
      <c r="AC928">
        <v>0</v>
      </c>
      <c r="AD928" t="s">
        <v>13</v>
      </c>
      <c r="AE928">
        <v>2</v>
      </c>
      <c r="AF928">
        <v>2015</v>
      </c>
      <c r="AG928">
        <v>201502</v>
      </c>
      <c r="AH928">
        <v>1</v>
      </c>
      <c r="AI928">
        <v>2017</v>
      </c>
      <c r="AJ928">
        <v>201701</v>
      </c>
    </row>
    <row r="929" spans="1:36" x14ac:dyDescent="0.2">
      <c r="A929">
        <v>3002407539</v>
      </c>
      <c r="B929" t="s">
        <v>0</v>
      </c>
      <c r="C929" t="s">
        <v>1</v>
      </c>
      <c r="D929" t="s">
        <v>9</v>
      </c>
      <c r="E929" t="s">
        <v>15</v>
      </c>
      <c r="F929" t="s">
        <v>15</v>
      </c>
      <c r="G929">
        <v>4</v>
      </c>
      <c r="H929">
        <v>2</v>
      </c>
      <c r="I929">
        <v>2</v>
      </c>
      <c r="J929">
        <v>2015</v>
      </c>
      <c r="K929">
        <v>1</v>
      </c>
      <c r="L929" s="1">
        <v>42040</v>
      </c>
      <c r="M929" s="1">
        <v>42736</v>
      </c>
      <c r="N929">
        <v>1</v>
      </c>
      <c r="O929" t="s">
        <v>27</v>
      </c>
      <c r="P929" t="s">
        <v>21</v>
      </c>
      <c r="Q929" t="s">
        <v>7</v>
      </c>
      <c r="R929" t="s">
        <v>7</v>
      </c>
      <c r="S929" t="s">
        <v>21</v>
      </c>
      <c r="T929">
        <v>0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696</v>
      </c>
      <c r="AA929">
        <v>22.819672130000001</v>
      </c>
      <c r="AB929">
        <v>6</v>
      </c>
      <c r="AC929">
        <v>0</v>
      </c>
      <c r="AD929" t="s">
        <v>13</v>
      </c>
      <c r="AE929">
        <v>2</v>
      </c>
      <c r="AF929">
        <v>2015</v>
      </c>
      <c r="AG929">
        <v>201502</v>
      </c>
      <c r="AH929">
        <v>1</v>
      </c>
      <c r="AI929">
        <v>2017</v>
      </c>
      <c r="AJ929">
        <v>201701</v>
      </c>
    </row>
    <row r="930" spans="1:36" x14ac:dyDescent="0.2">
      <c r="A930">
        <v>3002407542</v>
      </c>
      <c r="B930" t="s">
        <v>0</v>
      </c>
      <c r="C930" t="s">
        <v>1</v>
      </c>
      <c r="D930" t="s">
        <v>9</v>
      </c>
      <c r="E930" t="s">
        <v>15</v>
      </c>
      <c r="F930" t="s">
        <v>15</v>
      </c>
      <c r="G930">
        <v>2</v>
      </c>
      <c r="H930">
        <v>2</v>
      </c>
      <c r="I930">
        <v>1</v>
      </c>
      <c r="J930">
        <v>2015</v>
      </c>
      <c r="K930">
        <v>1</v>
      </c>
      <c r="L930" s="1">
        <v>42040</v>
      </c>
      <c r="M930" s="1">
        <v>42736</v>
      </c>
      <c r="N930">
        <v>1</v>
      </c>
      <c r="O930" t="s">
        <v>27</v>
      </c>
      <c r="P930" t="s">
        <v>21</v>
      </c>
      <c r="Q930" t="s">
        <v>7</v>
      </c>
      <c r="R930" t="s">
        <v>7</v>
      </c>
      <c r="S930" t="s">
        <v>21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696</v>
      </c>
      <c r="AA930">
        <v>22.819672130000001</v>
      </c>
      <c r="AB930">
        <v>6</v>
      </c>
      <c r="AC930">
        <v>0</v>
      </c>
      <c r="AD930" t="s">
        <v>13</v>
      </c>
      <c r="AE930">
        <v>2</v>
      </c>
      <c r="AF930">
        <v>2015</v>
      </c>
      <c r="AG930">
        <v>201502</v>
      </c>
      <c r="AH930">
        <v>1</v>
      </c>
      <c r="AI930">
        <v>2017</v>
      </c>
      <c r="AJ930">
        <v>201701</v>
      </c>
    </row>
    <row r="931" spans="1:36" x14ac:dyDescent="0.2">
      <c r="A931">
        <v>3001045518</v>
      </c>
      <c r="B931" t="s">
        <v>0</v>
      </c>
      <c r="C931" t="s">
        <v>14</v>
      </c>
      <c r="D931" t="s">
        <v>9</v>
      </c>
      <c r="E931" t="s">
        <v>15</v>
      </c>
      <c r="F931" t="s">
        <v>15</v>
      </c>
      <c r="G931">
        <v>17</v>
      </c>
      <c r="H931">
        <v>7</v>
      </c>
      <c r="I931">
        <v>15</v>
      </c>
      <c r="J931">
        <v>2015</v>
      </c>
      <c r="K931">
        <v>1</v>
      </c>
      <c r="L931" s="1">
        <v>42041</v>
      </c>
      <c r="M931" s="1">
        <v>42093</v>
      </c>
      <c r="N931">
        <v>1</v>
      </c>
      <c r="O931" t="s">
        <v>16</v>
      </c>
      <c r="P931" t="s">
        <v>6</v>
      </c>
      <c r="Q931" t="s">
        <v>17</v>
      </c>
      <c r="R931" s="1">
        <v>42062</v>
      </c>
      <c r="S931" t="s">
        <v>17</v>
      </c>
      <c r="T931">
        <v>1</v>
      </c>
      <c r="U931">
        <v>2</v>
      </c>
      <c r="V931">
        <v>1</v>
      </c>
      <c r="W931">
        <v>1</v>
      </c>
      <c r="X931">
        <v>0</v>
      </c>
      <c r="Y931">
        <v>1</v>
      </c>
      <c r="Z931">
        <v>52</v>
      </c>
      <c r="AA931">
        <v>1.704918033</v>
      </c>
      <c r="AB931">
        <v>2</v>
      </c>
      <c r="AC931">
        <v>2</v>
      </c>
      <c r="AD931" t="s">
        <v>8</v>
      </c>
      <c r="AE931">
        <v>2</v>
      </c>
      <c r="AF931">
        <v>2015</v>
      </c>
      <c r="AG931">
        <v>201502</v>
      </c>
      <c r="AH931">
        <v>3</v>
      </c>
      <c r="AI931">
        <v>2015</v>
      </c>
      <c r="AJ931">
        <v>201503</v>
      </c>
    </row>
    <row r="932" spans="1:36" x14ac:dyDescent="0.2">
      <c r="A932">
        <v>3001641702</v>
      </c>
      <c r="B932" t="s">
        <v>0</v>
      </c>
      <c r="C932" t="s">
        <v>14</v>
      </c>
      <c r="D932" t="s">
        <v>9</v>
      </c>
      <c r="E932" t="s">
        <v>25</v>
      </c>
      <c r="F932" t="s">
        <v>4</v>
      </c>
      <c r="G932">
        <v>8</v>
      </c>
      <c r="H932">
        <v>4</v>
      </c>
      <c r="I932">
        <v>6</v>
      </c>
      <c r="J932">
        <v>2015</v>
      </c>
      <c r="K932">
        <v>1</v>
      </c>
      <c r="L932" s="1">
        <v>42041</v>
      </c>
      <c r="M932" s="1">
        <v>42693</v>
      </c>
      <c r="N932">
        <v>1</v>
      </c>
      <c r="O932" t="s">
        <v>11</v>
      </c>
      <c r="P932" t="s">
        <v>12</v>
      </c>
      <c r="Q932" t="s">
        <v>7</v>
      </c>
      <c r="R932" t="s">
        <v>7</v>
      </c>
      <c r="S932" t="s">
        <v>12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652</v>
      </c>
      <c r="AA932">
        <v>21.37704918</v>
      </c>
      <c r="AB932">
        <v>6</v>
      </c>
      <c r="AC932">
        <v>2</v>
      </c>
      <c r="AD932" t="s">
        <v>32</v>
      </c>
      <c r="AE932">
        <v>2</v>
      </c>
      <c r="AF932">
        <v>2015</v>
      </c>
      <c r="AG932">
        <v>201502</v>
      </c>
      <c r="AH932">
        <v>11</v>
      </c>
      <c r="AI932">
        <v>2016</v>
      </c>
      <c r="AJ932">
        <v>201611</v>
      </c>
    </row>
    <row r="933" spans="1:36" x14ac:dyDescent="0.2">
      <c r="A933">
        <v>3001469331</v>
      </c>
      <c r="B933" t="s">
        <v>0</v>
      </c>
      <c r="C933" t="s">
        <v>1</v>
      </c>
      <c r="D933" t="s">
        <v>2</v>
      </c>
      <c r="E933" t="s">
        <v>10</v>
      </c>
      <c r="F933" t="s">
        <v>10</v>
      </c>
      <c r="G933">
        <v>11</v>
      </c>
      <c r="H933">
        <v>5</v>
      </c>
      <c r="I933">
        <v>9</v>
      </c>
      <c r="J933">
        <v>2015</v>
      </c>
      <c r="K933">
        <v>1</v>
      </c>
      <c r="L933" s="1">
        <v>42041</v>
      </c>
      <c r="M933" s="1">
        <v>42736</v>
      </c>
      <c r="N933">
        <v>1</v>
      </c>
      <c r="O933" t="s">
        <v>3</v>
      </c>
      <c r="P933" t="s">
        <v>31</v>
      </c>
      <c r="Q933" t="s">
        <v>26</v>
      </c>
      <c r="R933" s="1">
        <v>42121</v>
      </c>
      <c r="S933" t="s">
        <v>17</v>
      </c>
      <c r="T933">
        <v>1</v>
      </c>
      <c r="U933">
        <v>3</v>
      </c>
      <c r="V933">
        <v>2</v>
      </c>
      <c r="W933">
        <v>0</v>
      </c>
      <c r="X933">
        <v>0</v>
      </c>
      <c r="Y933">
        <v>0</v>
      </c>
      <c r="Z933">
        <v>695</v>
      </c>
      <c r="AA933">
        <v>22.786885250000001</v>
      </c>
      <c r="AB933">
        <v>6</v>
      </c>
      <c r="AC933">
        <v>0</v>
      </c>
      <c r="AD933" t="s">
        <v>13</v>
      </c>
      <c r="AE933">
        <v>2</v>
      </c>
      <c r="AF933">
        <v>2015</v>
      </c>
      <c r="AG933">
        <v>201502</v>
      </c>
      <c r="AH933">
        <v>1</v>
      </c>
      <c r="AI933">
        <v>2017</v>
      </c>
      <c r="AJ933">
        <v>201701</v>
      </c>
    </row>
    <row r="934" spans="1:36" x14ac:dyDescent="0.2">
      <c r="A934">
        <v>3002128431</v>
      </c>
      <c r="B934" t="s">
        <v>0</v>
      </c>
      <c r="C934" t="s">
        <v>14</v>
      </c>
      <c r="D934" t="s">
        <v>9</v>
      </c>
      <c r="E934" t="s">
        <v>25</v>
      </c>
      <c r="F934" t="s">
        <v>4</v>
      </c>
      <c r="G934">
        <v>6</v>
      </c>
      <c r="H934">
        <v>3</v>
      </c>
      <c r="I934">
        <v>4</v>
      </c>
      <c r="J934">
        <v>2015</v>
      </c>
      <c r="K934">
        <v>1</v>
      </c>
      <c r="L934" s="1">
        <v>42041</v>
      </c>
      <c r="M934" s="1">
        <v>42693</v>
      </c>
      <c r="N934">
        <v>1</v>
      </c>
      <c r="O934" t="s">
        <v>11</v>
      </c>
      <c r="P934" t="s">
        <v>12</v>
      </c>
      <c r="Q934" t="s">
        <v>7</v>
      </c>
      <c r="R934" t="s">
        <v>7</v>
      </c>
      <c r="S934" t="s">
        <v>12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652</v>
      </c>
      <c r="AA934">
        <v>21.37704918</v>
      </c>
      <c r="AB934">
        <v>6</v>
      </c>
      <c r="AC934">
        <v>2</v>
      </c>
      <c r="AD934" t="s">
        <v>32</v>
      </c>
      <c r="AE934">
        <v>2</v>
      </c>
      <c r="AF934">
        <v>2015</v>
      </c>
      <c r="AG934">
        <v>201502</v>
      </c>
      <c r="AH934">
        <v>11</v>
      </c>
      <c r="AI934">
        <v>2016</v>
      </c>
      <c r="AJ934">
        <v>201611</v>
      </c>
    </row>
    <row r="935" spans="1:36" x14ac:dyDescent="0.2">
      <c r="A935">
        <v>3001572477</v>
      </c>
      <c r="B935" t="s">
        <v>0</v>
      </c>
      <c r="C935" t="s">
        <v>1</v>
      </c>
      <c r="D935" t="s">
        <v>9</v>
      </c>
      <c r="E935" t="s">
        <v>4</v>
      </c>
      <c r="F935" t="s">
        <v>4</v>
      </c>
      <c r="G935">
        <v>14</v>
      </c>
      <c r="H935">
        <v>6</v>
      </c>
      <c r="I935">
        <v>12</v>
      </c>
      <c r="J935">
        <v>2015</v>
      </c>
      <c r="K935">
        <v>1</v>
      </c>
      <c r="L935" s="1">
        <v>42041</v>
      </c>
      <c r="M935" s="1">
        <v>42052</v>
      </c>
      <c r="N935">
        <v>1</v>
      </c>
      <c r="O935" t="s">
        <v>5</v>
      </c>
      <c r="P935" t="s">
        <v>6</v>
      </c>
      <c r="Q935" t="s">
        <v>7</v>
      </c>
      <c r="R935" t="s">
        <v>7</v>
      </c>
      <c r="S935" t="s">
        <v>6</v>
      </c>
      <c r="T935">
        <v>0</v>
      </c>
      <c r="U935">
        <v>1</v>
      </c>
      <c r="V935">
        <v>0</v>
      </c>
      <c r="W935">
        <v>1</v>
      </c>
      <c r="X935">
        <v>0</v>
      </c>
      <c r="Y935">
        <v>1</v>
      </c>
      <c r="Z935">
        <v>11</v>
      </c>
      <c r="AA935">
        <v>0.360655738</v>
      </c>
      <c r="AB935">
        <v>1</v>
      </c>
      <c r="AC935">
        <v>4</v>
      </c>
      <c r="AD935" t="s">
        <v>23</v>
      </c>
      <c r="AE935">
        <v>2</v>
      </c>
      <c r="AF935">
        <v>2015</v>
      </c>
      <c r="AG935">
        <v>201502</v>
      </c>
      <c r="AH935">
        <v>2</v>
      </c>
      <c r="AI935">
        <v>2015</v>
      </c>
      <c r="AJ935">
        <v>201502</v>
      </c>
    </row>
    <row r="936" spans="1:36" x14ac:dyDescent="0.2">
      <c r="A936">
        <v>3001890186</v>
      </c>
      <c r="B936" t="s">
        <v>0</v>
      </c>
      <c r="C936" t="s">
        <v>14</v>
      </c>
      <c r="D936" t="s">
        <v>9</v>
      </c>
      <c r="E936" t="s">
        <v>10</v>
      </c>
      <c r="F936" t="s">
        <v>10</v>
      </c>
      <c r="G936">
        <v>7</v>
      </c>
      <c r="H936">
        <v>3</v>
      </c>
      <c r="I936">
        <v>5</v>
      </c>
      <c r="J936">
        <v>2015</v>
      </c>
      <c r="K936">
        <v>1</v>
      </c>
      <c r="L936" s="1">
        <v>42041</v>
      </c>
      <c r="M936" s="1">
        <v>42736</v>
      </c>
      <c r="N936">
        <v>1</v>
      </c>
      <c r="O936" t="s">
        <v>11</v>
      </c>
      <c r="P936" t="s">
        <v>12</v>
      </c>
      <c r="Q936" t="s">
        <v>7</v>
      </c>
      <c r="R936" t="s">
        <v>7</v>
      </c>
      <c r="S936" t="s">
        <v>12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695</v>
      </c>
      <c r="AA936">
        <v>22.786885250000001</v>
      </c>
      <c r="AB936">
        <v>6</v>
      </c>
      <c r="AC936">
        <v>0</v>
      </c>
      <c r="AD936" t="s">
        <v>13</v>
      </c>
      <c r="AE936">
        <v>2</v>
      </c>
      <c r="AF936">
        <v>2015</v>
      </c>
      <c r="AG936">
        <v>201502</v>
      </c>
      <c r="AH936">
        <v>1</v>
      </c>
      <c r="AI936">
        <v>2017</v>
      </c>
      <c r="AJ936">
        <v>201701</v>
      </c>
    </row>
    <row r="937" spans="1:36" x14ac:dyDescent="0.2">
      <c r="A937">
        <v>3001566417</v>
      </c>
      <c r="B937" t="s">
        <v>0</v>
      </c>
      <c r="C937" t="s">
        <v>1</v>
      </c>
      <c r="D937" t="s">
        <v>9</v>
      </c>
      <c r="E937" t="s">
        <v>25</v>
      </c>
      <c r="F937" t="s">
        <v>4</v>
      </c>
      <c r="G937">
        <v>9</v>
      </c>
      <c r="H937">
        <v>4</v>
      </c>
      <c r="I937">
        <v>7</v>
      </c>
      <c r="J937">
        <v>2015</v>
      </c>
      <c r="K937">
        <v>1</v>
      </c>
      <c r="L937" s="1">
        <v>42044</v>
      </c>
      <c r="M937" s="1">
        <v>42447</v>
      </c>
      <c r="N937">
        <v>1</v>
      </c>
      <c r="O937" t="s">
        <v>35</v>
      </c>
      <c r="P937" t="s">
        <v>29</v>
      </c>
      <c r="Q937" t="s">
        <v>26</v>
      </c>
      <c r="R937" s="1">
        <v>42048</v>
      </c>
      <c r="S937" t="s">
        <v>36</v>
      </c>
      <c r="T937">
        <v>1</v>
      </c>
      <c r="U937">
        <v>5</v>
      </c>
      <c r="V937">
        <v>4</v>
      </c>
      <c r="W937">
        <v>1</v>
      </c>
      <c r="X937">
        <v>0</v>
      </c>
      <c r="Y937">
        <v>0</v>
      </c>
      <c r="Z937">
        <v>403</v>
      </c>
      <c r="AA937">
        <v>13.213114750000001</v>
      </c>
      <c r="AB937">
        <v>5</v>
      </c>
      <c r="AC937">
        <v>4</v>
      </c>
      <c r="AD937" t="s">
        <v>8</v>
      </c>
      <c r="AE937">
        <v>2</v>
      </c>
      <c r="AF937">
        <v>2015</v>
      </c>
      <c r="AG937">
        <v>201502</v>
      </c>
      <c r="AH937">
        <v>3</v>
      </c>
      <c r="AI937">
        <v>2016</v>
      </c>
      <c r="AJ937">
        <v>201603</v>
      </c>
    </row>
    <row r="938" spans="1:36" x14ac:dyDescent="0.2">
      <c r="A938">
        <v>3002402760</v>
      </c>
      <c r="B938" t="s">
        <v>0</v>
      </c>
      <c r="C938" t="s">
        <v>1</v>
      </c>
      <c r="D938" t="s">
        <v>9</v>
      </c>
      <c r="E938" t="s">
        <v>15</v>
      </c>
      <c r="F938" t="s">
        <v>15</v>
      </c>
      <c r="G938">
        <v>1</v>
      </c>
      <c r="H938">
        <v>1</v>
      </c>
      <c r="I938">
        <v>0</v>
      </c>
      <c r="J938">
        <v>2015</v>
      </c>
      <c r="K938">
        <v>1</v>
      </c>
      <c r="L938" s="1">
        <v>42044</v>
      </c>
      <c r="M938" s="1">
        <v>42397</v>
      </c>
      <c r="N938">
        <v>1</v>
      </c>
      <c r="O938" t="s">
        <v>27</v>
      </c>
      <c r="P938" t="s">
        <v>21</v>
      </c>
      <c r="Q938" t="s">
        <v>7</v>
      </c>
      <c r="R938" t="s">
        <v>7</v>
      </c>
      <c r="S938" t="s">
        <v>21</v>
      </c>
      <c r="T938">
        <v>0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353</v>
      </c>
      <c r="AA938">
        <v>11.573770489999999</v>
      </c>
      <c r="AB938">
        <v>4</v>
      </c>
      <c r="AC938">
        <v>4</v>
      </c>
      <c r="AD938" t="s">
        <v>32</v>
      </c>
      <c r="AE938">
        <v>2</v>
      </c>
      <c r="AF938">
        <v>2015</v>
      </c>
      <c r="AG938">
        <v>201502</v>
      </c>
      <c r="AH938">
        <v>1</v>
      </c>
      <c r="AI938">
        <v>2016</v>
      </c>
      <c r="AJ938">
        <v>201601</v>
      </c>
    </row>
    <row r="939" spans="1:36" x14ac:dyDescent="0.2">
      <c r="A939">
        <v>3002259309</v>
      </c>
      <c r="B939" t="s">
        <v>0</v>
      </c>
      <c r="C939" t="s">
        <v>1</v>
      </c>
      <c r="D939" t="s">
        <v>9</v>
      </c>
      <c r="E939" t="s">
        <v>25</v>
      </c>
      <c r="F939" t="s">
        <v>4</v>
      </c>
      <c r="G939">
        <v>3</v>
      </c>
      <c r="H939">
        <v>2</v>
      </c>
      <c r="I939">
        <v>1</v>
      </c>
      <c r="J939">
        <v>2015</v>
      </c>
      <c r="K939">
        <v>1</v>
      </c>
      <c r="L939" s="1">
        <v>42045</v>
      </c>
      <c r="M939" s="1">
        <v>42693</v>
      </c>
      <c r="N939">
        <v>1</v>
      </c>
      <c r="O939" t="s">
        <v>27</v>
      </c>
      <c r="P939" t="s">
        <v>29</v>
      </c>
      <c r="Q939" t="s">
        <v>21</v>
      </c>
      <c r="R939" s="1">
        <v>42104</v>
      </c>
      <c r="S939" t="s">
        <v>21</v>
      </c>
      <c r="T939">
        <v>1</v>
      </c>
      <c r="U939">
        <v>2</v>
      </c>
      <c r="V939">
        <v>1</v>
      </c>
      <c r="W939">
        <v>1</v>
      </c>
      <c r="X939">
        <v>0</v>
      </c>
      <c r="Y939">
        <v>0</v>
      </c>
      <c r="Z939">
        <v>648</v>
      </c>
      <c r="AA939">
        <v>21.24590164</v>
      </c>
      <c r="AB939">
        <v>6</v>
      </c>
      <c r="AC939">
        <v>2</v>
      </c>
      <c r="AD939" t="s">
        <v>32</v>
      </c>
      <c r="AE939">
        <v>2</v>
      </c>
      <c r="AF939">
        <v>2015</v>
      </c>
      <c r="AG939">
        <v>201502</v>
      </c>
      <c r="AH939">
        <v>11</v>
      </c>
      <c r="AI939">
        <v>2016</v>
      </c>
      <c r="AJ939">
        <v>201611</v>
      </c>
    </row>
    <row r="940" spans="1:36" x14ac:dyDescent="0.2">
      <c r="A940">
        <v>3000455601</v>
      </c>
      <c r="B940" t="s">
        <v>0</v>
      </c>
      <c r="C940" t="s">
        <v>1</v>
      </c>
      <c r="D940" t="s">
        <v>9</v>
      </c>
      <c r="E940" t="s">
        <v>15</v>
      </c>
      <c r="F940" t="s">
        <v>15</v>
      </c>
      <c r="G940">
        <v>19</v>
      </c>
      <c r="H940">
        <v>7</v>
      </c>
      <c r="I940">
        <v>17</v>
      </c>
      <c r="J940">
        <v>2014</v>
      </c>
      <c r="K940">
        <v>2</v>
      </c>
      <c r="L940" s="1">
        <v>42046</v>
      </c>
      <c r="M940" s="1">
        <v>42070</v>
      </c>
      <c r="N940">
        <v>0</v>
      </c>
      <c r="O940" t="s">
        <v>5</v>
      </c>
      <c r="P940" t="s">
        <v>6</v>
      </c>
      <c r="Q940" t="s">
        <v>6</v>
      </c>
      <c r="R940" s="1">
        <v>42062</v>
      </c>
      <c r="S940" t="s">
        <v>6</v>
      </c>
      <c r="T940">
        <v>0</v>
      </c>
      <c r="U940">
        <v>2</v>
      </c>
      <c r="V940">
        <v>1</v>
      </c>
      <c r="W940">
        <v>1</v>
      </c>
      <c r="X940">
        <v>1</v>
      </c>
      <c r="Y940">
        <v>1</v>
      </c>
      <c r="Z940">
        <v>24</v>
      </c>
      <c r="AA940">
        <v>0.78688524599999998</v>
      </c>
      <c r="AB940">
        <v>1</v>
      </c>
      <c r="AC940">
        <v>1</v>
      </c>
      <c r="AD940" t="s">
        <v>18</v>
      </c>
      <c r="AE940">
        <v>2</v>
      </c>
      <c r="AF940">
        <v>2015</v>
      </c>
      <c r="AG940">
        <v>201502</v>
      </c>
      <c r="AH940">
        <v>3</v>
      </c>
      <c r="AI940">
        <v>2015</v>
      </c>
      <c r="AJ940">
        <v>201503</v>
      </c>
    </row>
    <row r="941" spans="1:36" x14ac:dyDescent="0.2">
      <c r="A941">
        <v>3002409519</v>
      </c>
      <c r="B941" t="s">
        <v>0</v>
      </c>
      <c r="C941" t="s">
        <v>1</v>
      </c>
      <c r="D941" t="s">
        <v>2</v>
      </c>
      <c r="E941" t="s">
        <v>15</v>
      </c>
      <c r="F941" t="s">
        <v>15</v>
      </c>
      <c r="G941">
        <v>2</v>
      </c>
      <c r="H941">
        <v>1</v>
      </c>
      <c r="I941">
        <v>0</v>
      </c>
      <c r="J941">
        <v>2015</v>
      </c>
      <c r="K941">
        <v>1</v>
      </c>
      <c r="L941" s="1">
        <v>42046</v>
      </c>
      <c r="M941" s="1">
        <v>42055</v>
      </c>
      <c r="N941">
        <v>1</v>
      </c>
      <c r="O941" t="s">
        <v>11</v>
      </c>
      <c r="P941" t="s">
        <v>12</v>
      </c>
      <c r="Q941" t="s">
        <v>21</v>
      </c>
      <c r="R941" s="1">
        <v>42052</v>
      </c>
      <c r="S941" t="s">
        <v>21</v>
      </c>
      <c r="T941">
        <v>1</v>
      </c>
      <c r="U941">
        <v>2</v>
      </c>
      <c r="V941">
        <v>1</v>
      </c>
      <c r="W941">
        <v>1</v>
      </c>
      <c r="X941">
        <v>0</v>
      </c>
      <c r="Y941">
        <v>0</v>
      </c>
      <c r="Z941">
        <v>9</v>
      </c>
      <c r="AA941">
        <v>0.295081967</v>
      </c>
      <c r="AB941">
        <v>1</v>
      </c>
      <c r="AC941">
        <v>6</v>
      </c>
      <c r="AD941" t="s">
        <v>8</v>
      </c>
      <c r="AE941">
        <v>2</v>
      </c>
      <c r="AF941">
        <v>2015</v>
      </c>
      <c r="AG941">
        <v>201502</v>
      </c>
      <c r="AH941">
        <v>2</v>
      </c>
      <c r="AI941">
        <v>2015</v>
      </c>
      <c r="AJ941">
        <v>201502</v>
      </c>
    </row>
    <row r="942" spans="1:36" x14ac:dyDescent="0.2">
      <c r="A942">
        <v>3002406477</v>
      </c>
      <c r="B942" t="s">
        <v>0</v>
      </c>
      <c r="C942" t="s">
        <v>14</v>
      </c>
      <c r="D942" t="s">
        <v>9</v>
      </c>
      <c r="E942" t="s">
        <v>15</v>
      </c>
      <c r="F942" t="s">
        <v>15</v>
      </c>
      <c r="G942">
        <v>1</v>
      </c>
      <c r="H942">
        <v>1</v>
      </c>
      <c r="I942">
        <v>0</v>
      </c>
      <c r="J942">
        <v>2015</v>
      </c>
      <c r="K942">
        <v>1</v>
      </c>
      <c r="L942" s="1">
        <v>42047</v>
      </c>
      <c r="M942" s="1">
        <v>42693</v>
      </c>
      <c r="N942">
        <v>1</v>
      </c>
      <c r="O942" t="s">
        <v>27</v>
      </c>
      <c r="P942" t="s">
        <v>29</v>
      </c>
      <c r="Q942" t="s">
        <v>21</v>
      </c>
      <c r="R942" s="1">
        <v>42104</v>
      </c>
      <c r="S942" t="s">
        <v>21</v>
      </c>
      <c r="T942">
        <v>1</v>
      </c>
      <c r="U942">
        <v>2</v>
      </c>
      <c r="V942">
        <v>1</v>
      </c>
      <c r="W942">
        <v>1</v>
      </c>
      <c r="X942">
        <v>0</v>
      </c>
      <c r="Y942">
        <v>0</v>
      </c>
      <c r="Z942">
        <v>646</v>
      </c>
      <c r="AA942">
        <v>21.180327869999999</v>
      </c>
      <c r="AB942">
        <v>6</v>
      </c>
      <c r="AC942">
        <v>2</v>
      </c>
      <c r="AD942" t="s">
        <v>32</v>
      </c>
      <c r="AE942">
        <v>2</v>
      </c>
      <c r="AF942">
        <v>2015</v>
      </c>
      <c r="AG942">
        <v>201502</v>
      </c>
      <c r="AH942">
        <v>11</v>
      </c>
      <c r="AI942">
        <v>2016</v>
      </c>
      <c r="AJ942">
        <v>201611</v>
      </c>
    </row>
    <row r="943" spans="1:36" x14ac:dyDescent="0.2">
      <c r="A943">
        <v>3001957080</v>
      </c>
      <c r="B943" t="s">
        <v>0</v>
      </c>
      <c r="C943" t="s">
        <v>14</v>
      </c>
      <c r="D943" t="s">
        <v>9</v>
      </c>
      <c r="E943" t="s">
        <v>3</v>
      </c>
      <c r="F943" t="s">
        <v>4</v>
      </c>
      <c r="G943">
        <v>16</v>
      </c>
      <c r="H943">
        <v>6</v>
      </c>
      <c r="I943">
        <v>14</v>
      </c>
      <c r="J943">
        <v>2015</v>
      </c>
      <c r="K943">
        <v>1</v>
      </c>
      <c r="L943" s="1">
        <v>42048</v>
      </c>
      <c r="M943" s="1">
        <v>42298</v>
      </c>
      <c r="N943">
        <v>1</v>
      </c>
      <c r="O943" t="s">
        <v>11</v>
      </c>
      <c r="P943" t="s">
        <v>12</v>
      </c>
      <c r="Q943" t="s">
        <v>29</v>
      </c>
      <c r="R943" s="1">
        <v>42058</v>
      </c>
      <c r="S943" t="s">
        <v>6</v>
      </c>
      <c r="T943">
        <v>1</v>
      </c>
      <c r="U943">
        <v>6</v>
      </c>
      <c r="V943">
        <v>5</v>
      </c>
      <c r="W943">
        <v>1</v>
      </c>
      <c r="X943">
        <v>1</v>
      </c>
      <c r="Y943">
        <v>0</v>
      </c>
      <c r="Z943">
        <v>250</v>
      </c>
      <c r="AA943">
        <v>8.1967213119999993</v>
      </c>
      <c r="AB943">
        <v>4</v>
      </c>
      <c r="AC943">
        <v>5</v>
      </c>
      <c r="AD943" t="s">
        <v>18</v>
      </c>
      <c r="AE943">
        <v>2</v>
      </c>
      <c r="AF943">
        <v>2015</v>
      </c>
      <c r="AG943">
        <v>201502</v>
      </c>
      <c r="AH943">
        <v>10</v>
      </c>
      <c r="AI943">
        <v>2015</v>
      </c>
      <c r="AJ943">
        <v>201510</v>
      </c>
    </row>
    <row r="944" spans="1:36" x14ac:dyDescent="0.2">
      <c r="A944">
        <v>3001957083</v>
      </c>
      <c r="B944" t="s">
        <v>0</v>
      </c>
      <c r="C944" t="s">
        <v>14</v>
      </c>
      <c r="D944" t="s">
        <v>9</v>
      </c>
      <c r="E944" t="s">
        <v>3</v>
      </c>
      <c r="F944" t="s">
        <v>4</v>
      </c>
      <c r="G944">
        <v>8</v>
      </c>
      <c r="H944">
        <v>4</v>
      </c>
      <c r="I944">
        <v>6</v>
      </c>
      <c r="J944">
        <v>2015</v>
      </c>
      <c r="K944">
        <v>1</v>
      </c>
      <c r="L944" s="1">
        <v>42048</v>
      </c>
      <c r="M944" s="1">
        <v>42076</v>
      </c>
      <c r="N944">
        <v>1</v>
      </c>
      <c r="O944" t="s">
        <v>28</v>
      </c>
      <c r="P944" t="s">
        <v>21</v>
      </c>
      <c r="Q944" t="s">
        <v>29</v>
      </c>
      <c r="R944" s="1">
        <v>42058</v>
      </c>
      <c r="S944" t="s">
        <v>29</v>
      </c>
      <c r="T944">
        <v>1</v>
      </c>
      <c r="U944">
        <v>2</v>
      </c>
      <c r="V944">
        <v>1</v>
      </c>
      <c r="W944">
        <v>1</v>
      </c>
      <c r="X944">
        <v>0</v>
      </c>
      <c r="Y944">
        <v>0</v>
      </c>
      <c r="Z944">
        <v>28</v>
      </c>
      <c r="AA944">
        <v>0.91803278700000002</v>
      </c>
      <c r="AB944">
        <v>1</v>
      </c>
      <c r="AC944">
        <v>6</v>
      </c>
      <c r="AD944" t="s">
        <v>8</v>
      </c>
      <c r="AE944">
        <v>2</v>
      </c>
      <c r="AF944">
        <v>2015</v>
      </c>
      <c r="AG944">
        <v>201502</v>
      </c>
      <c r="AH944">
        <v>3</v>
      </c>
      <c r="AI944">
        <v>2015</v>
      </c>
      <c r="AJ944">
        <v>201503</v>
      </c>
    </row>
    <row r="945" spans="1:36" x14ac:dyDescent="0.2">
      <c r="A945">
        <v>3002132451</v>
      </c>
      <c r="B945" t="s">
        <v>0</v>
      </c>
      <c r="C945" t="s">
        <v>14</v>
      </c>
      <c r="D945" t="s">
        <v>9</v>
      </c>
      <c r="E945" t="s">
        <v>10</v>
      </c>
      <c r="F945" t="s">
        <v>10</v>
      </c>
      <c r="G945">
        <v>19</v>
      </c>
      <c r="H945">
        <v>7</v>
      </c>
      <c r="I945">
        <v>17</v>
      </c>
      <c r="J945">
        <v>2014</v>
      </c>
      <c r="K945">
        <v>5</v>
      </c>
      <c r="L945" s="1">
        <v>42048</v>
      </c>
      <c r="M945" s="1">
        <v>42279</v>
      </c>
      <c r="N945">
        <v>0</v>
      </c>
      <c r="O945" t="s">
        <v>38</v>
      </c>
      <c r="P945" t="s">
        <v>6</v>
      </c>
      <c r="Q945" t="s">
        <v>12</v>
      </c>
      <c r="R945" s="1">
        <v>42053</v>
      </c>
      <c r="S945" t="s">
        <v>39</v>
      </c>
      <c r="T945">
        <v>1</v>
      </c>
      <c r="U945">
        <v>4</v>
      </c>
      <c r="V945">
        <v>3</v>
      </c>
      <c r="W945">
        <v>1</v>
      </c>
      <c r="X945">
        <v>0</v>
      </c>
      <c r="Y945">
        <v>0</v>
      </c>
      <c r="Z945">
        <v>231</v>
      </c>
      <c r="AA945">
        <v>7.5737704920000004</v>
      </c>
      <c r="AB945">
        <v>4</v>
      </c>
      <c r="AC945">
        <v>5</v>
      </c>
      <c r="AD945" t="s">
        <v>33</v>
      </c>
      <c r="AE945">
        <v>2</v>
      </c>
      <c r="AF945">
        <v>2015</v>
      </c>
      <c r="AG945">
        <v>201502</v>
      </c>
      <c r="AH945">
        <v>10</v>
      </c>
      <c r="AI945">
        <v>2015</v>
      </c>
      <c r="AJ945">
        <v>201510</v>
      </c>
    </row>
    <row r="946" spans="1:36" x14ac:dyDescent="0.2">
      <c r="A946">
        <v>3002373393</v>
      </c>
      <c r="B946" t="s">
        <v>0</v>
      </c>
      <c r="C946" t="s">
        <v>14</v>
      </c>
      <c r="D946" t="s">
        <v>9</v>
      </c>
      <c r="E946" t="s">
        <v>10</v>
      </c>
      <c r="F946" t="s">
        <v>10</v>
      </c>
      <c r="G946">
        <v>2</v>
      </c>
      <c r="H946">
        <v>1</v>
      </c>
      <c r="I946">
        <v>0</v>
      </c>
      <c r="J946">
        <v>2015</v>
      </c>
      <c r="K946">
        <v>1</v>
      </c>
      <c r="L946" s="1">
        <v>42048</v>
      </c>
      <c r="M946" s="1">
        <v>42472</v>
      </c>
      <c r="N946">
        <v>1</v>
      </c>
      <c r="O946" t="s">
        <v>27</v>
      </c>
      <c r="P946" t="s">
        <v>21</v>
      </c>
      <c r="Q946" t="s">
        <v>29</v>
      </c>
      <c r="R946" s="1">
        <v>42058</v>
      </c>
      <c r="S946" t="s">
        <v>21</v>
      </c>
      <c r="T946">
        <v>1</v>
      </c>
      <c r="U946">
        <v>3</v>
      </c>
      <c r="V946">
        <v>2</v>
      </c>
      <c r="W946">
        <v>1</v>
      </c>
      <c r="X946">
        <v>0</v>
      </c>
      <c r="Y946">
        <v>0</v>
      </c>
      <c r="Z946">
        <v>424</v>
      </c>
      <c r="AA946">
        <v>13.901639339999999</v>
      </c>
      <c r="AB946">
        <v>5</v>
      </c>
      <c r="AC946">
        <v>4</v>
      </c>
      <c r="AD946" t="s">
        <v>8</v>
      </c>
      <c r="AE946">
        <v>2</v>
      </c>
      <c r="AF946">
        <v>2015</v>
      </c>
      <c r="AG946">
        <v>201502</v>
      </c>
      <c r="AH946">
        <v>4</v>
      </c>
      <c r="AI946">
        <v>2016</v>
      </c>
      <c r="AJ946">
        <v>201604</v>
      </c>
    </row>
    <row r="947" spans="1:36" x14ac:dyDescent="0.2">
      <c r="A947">
        <v>3002328027</v>
      </c>
      <c r="B947" t="s">
        <v>0</v>
      </c>
      <c r="C947" t="s">
        <v>14</v>
      </c>
      <c r="D947" t="s">
        <v>9</v>
      </c>
      <c r="E947" t="s">
        <v>10</v>
      </c>
      <c r="F947" t="s">
        <v>10</v>
      </c>
      <c r="G947">
        <v>4</v>
      </c>
      <c r="H947">
        <v>2</v>
      </c>
      <c r="I947">
        <v>2</v>
      </c>
      <c r="J947">
        <v>2015</v>
      </c>
      <c r="K947">
        <v>1</v>
      </c>
      <c r="L947" s="1">
        <v>42049</v>
      </c>
      <c r="M947" s="1">
        <v>42276</v>
      </c>
      <c r="N947">
        <v>1</v>
      </c>
      <c r="O947" t="s">
        <v>11</v>
      </c>
      <c r="P947" t="s">
        <v>29</v>
      </c>
      <c r="Q947" t="s">
        <v>12</v>
      </c>
      <c r="R947" s="1">
        <v>42055</v>
      </c>
      <c r="S947" t="s">
        <v>12</v>
      </c>
      <c r="T947">
        <v>1</v>
      </c>
      <c r="U947">
        <v>2</v>
      </c>
      <c r="V947">
        <v>1</v>
      </c>
      <c r="W947">
        <v>1</v>
      </c>
      <c r="X947">
        <v>0</v>
      </c>
      <c r="Y947">
        <v>0</v>
      </c>
      <c r="Z947">
        <v>227</v>
      </c>
      <c r="AA947">
        <v>7.4426229509999997</v>
      </c>
      <c r="AB947">
        <v>4</v>
      </c>
      <c r="AC947">
        <v>5</v>
      </c>
      <c r="AD947" t="s">
        <v>8</v>
      </c>
      <c r="AE947">
        <v>2</v>
      </c>
      <c r="AF947">
        <v>2015</v>
      </c>
      <c r="AG947">
        <v>201502</v>
      </c>
      <c r="AH947">
        <v>9</v>
      </c>
      <c r="AI947">
        <v>2015</v>
      </c>
      <c r="AJ947">
        <v>201509</v>
      </c>
    </row>
    <row r="948" spans="1:36" x14ac:dyDescent="0.2">
      <c r="A948">
        <v>3002406396</v>
      </c>
      <c r="B948" t="s">
        <v>0</v>
      </c>
      <c r="C948" t="s">
        <v>1</v>
      </c>
      <c r="D948" t="s">
        <v>9</v>
      </c>
      <c r="E948" t="s">
        <v>15</v>
      </c>
      <c r="F948" t="s">
        <v>15</v>
      </c>
      <c r="G948">
        <v>1</v>
      </c>
      <c r="H948">
        <v>1</v>
      </c>
      <c r="I948">
        <v>0</v>
      </c>
      <c r="J948">
        <v>2015</v>
      </c>
      <c r="K948">
        <v>1</v>
      </c>
      <c r="L948" s="1">
        <v>42049</v>
      </c>
      <c r="M948" s="1">
        <v>42635</v>
      </c>
      <c r="N948">
        <v>1</v>
      </c>
      <c r="O948" t="s">
        <v>27</v>
      </c>
      <c r="P948" t="s">
        <v>21</v>
      </c>
      <c r="Q948" t="s">
        <v>7</v>
      </c>
      <c r="R948" t="s">
        <v>7</v>
      </c>
      <c r="S948" t="s">
        <v>21</v>
      </c>
      <c r="T948">
        <v>0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586</v>
      </c>
      <c r="AA948">
        <v>19.213114749999999</v>
      </c>
      <c r="AB948">
        <v>6</v>
      </c>
      <c r="AC948">
        <v>3</v>
      </c>
      <c r="AD948" t="s">
        <v>32</v>
      </c>
      <c r="AE948">
        <v>2</v>
      </c>
      <c r="AF948">
        <v>2015</v>
      </c>
      <c r="AG948">
        <v>201502</v>
      </c>
      <c r="AH948">
        <v>9</v>
      </c>
      <c r="AI948">
        <v>2016</v>
      </c>
      <c r="AJ948">
        <v>201609</v>
      </c>
    </row>
    <row r="949" spans="1:36" x14ac:dyDescent="0.2">
      <c r="A949">
        <v>3002387220</v>
      </c>
      <c r="B949" t="s">
        <v>0</v>
      </c>
      <c r="C949" t="s">
        <v>1</v>
      </c>
      <c r="D949" t="s">
        <v>9</v>
      </c>
      <c r="E949" t="s">
        <v>15</v>
      </c>
      <c r="F949" t="s">
        <v>15</v>
      </c>
      <c r="G949">
        <v>2</v>
      </c>
      <c r="H949">
        <v>1</v>
      </c>
      <c r="I949">
        <v>0</v>
      </c>
      <c r="J949">
        <v>2015</v>
      </c>
      <c r="K949">
        <v>2</v>
      </c>
      <c r="L949" s="1">
        <v>42051</v>
      </c>
      <c r="M949" s="1">
        <v>42736</v>
      </c>
      <c r="N949">
        <v>0</v>
      </c>
      <c r="O949" t="s">
        <v>11</v>
      </c>
      <c r="P949" t="s">
        <v>29</v>
      </c>
      <c r="Q949" t="s">
        <v>12</v>
      </c>
      <c r="R949" s="1">
        <v>42054</v>
      </c>
      <c r="S949" t="s">
        <v>12</v>
      </c>
      <c r="T949">
        <v>1</v>
      </c>
      <c r="U949">
        <v>2</v>
      </c>
      <c r="V949">
        <v>1</v>
      </c>
      <c r="W949">
        <v>0</v>
      </c>
      <c r="X949">
        <v>0</v>
      </c>
      <c r="Y949">
        <v>0</v>
      </c>
      <c r="Z949">
        <v>685</v>
      </c>
      <c r="AA949">
        <v>22.459016389999999</v>
      </c>
      <c r="AB949">
        <v>6</v>
      </c>
      <c r="AC949">
        <v>0</v>
      </c>
      <c r="AD949" t="s">
        <v>13</v>
      </c>
      <c r="AE949">
        <v>2</v>
      </c>
      <c r="AF949">
        <v>2015</v>
      </c>
      <c r="AG949">
        <v>201502</v>
      </c>
      <c r="AH949">
        <v>1</v>
      </c>
      <c r="AI949">
        <v>2017</v>
      </c>
      <c r="AJ949">
        <v>201701</v>
      </c>
    </row>
    <row r="950" spans="1:36" x14ac:dyDescent="0.2">
      <c r="A950">
        <v>3001474497</v>
      </c>
      <c r="B950" t="s">
        <v>0</v>
      </c>
      <c r="C950" t="s">
        <v>1</v>
      </c>
      <c r="D950" t="s">
        <v>9</v>
      </c>
      <c r="E950" t="s">
        <v>15</v>
      </c>
      <c r="F950" t="s">
        <v>15</v>
      </c>
      <c r="G950">
        <v>9</v>
      </c>
      <c r="H950">
        <v>4</v>
      </c>
      <c r="I950">
        <v>7</v>
      </c>
      <c r="J950">
        <v>2015</v>
      </c>
      <c r="K950">
        <v>1</v>
      </c>
      <c r="L950" s="1">
        <v>42052</v>
      </c>
      <c r="M950" s="1">
        <v>42062</v>
      </c>
      <c r="N950">
        <v>1</v>
      </c>
      <c r="O950" t="s">
        <v>11</v>
      </c>
      <c r="P950" t="s">
        <v>12</v>
      </c>
      <c r="Q950" t="s">
        <v>7</v>
      </c>
      <c r="R950" t="s">
        <v>7</v>
      </c>
      <c r="S950" t="s">
        <v>12</v>
      </c>
      <c r="T950">
        <v>0</v>
      </c>
      <c r="U950">
        <v>1</v>
      </c>
      <c r="V950">
        <v>0</v>
      </c>
      <c r="W950">
        <v>1</v>
      </c>
      <c r="X950">
        <v>0</v>
      </c>
      <c r="Y950">
        <v>0</v>
      </c>
      <c r="Z950">
        <v>10</v>
      </c>
      <c r="AA950">
        <v>0.32786885300000002</v>
      </c>
      <c r="AB950">
        <v>1</v>
      </c>
      <c r="AC950">
        <v>6</v>
      </c>
      <c r="AD950" t="s">
        <v>8</v>
      </c>
      <c r="AE950">
        <v>2</v>
      </c>
      <c r="AF950">
        <v>2015</v>
      </c>
      <c r="AG950">
        <v>201502</v>
      </c>
      <c r="AH950">
        <v>2</v>
      </c>
      <c r="AI950">
        <v>2015</v>
      </c>
      <c r="AJ950">
        <v>201502</v>
      </c>
    </row>
    <row r="951" spans="1:36" x14ac:dyDescent="0.2">
      <c r="A951">
        <v>3002244492</v>
      </c>
      <c r="B951" t="s">
        <v>0</v>
      </c>
      <c r="C951" t="s">
        <v>1</v>
      </c>
      <c r="D951" t="s">
        <v>2</v>
      </c>
      <c r="E951" t="s">
        <v>3</v>
      </c>
      <c r="F951" t="s">
        <v>4</v>
      </c>
      <c r="G951">
        <v>17</v>
      </c>
      <c r="H951">
        <v>7</v>
      </c>
      <c r="I951">
        <v>15</v>
      </c>
      <c r="J951">
        <v>2015</v>
      </c>
      <c r="K951">
        <v>1</v>
      </c>
      <c r="L951" s="1">
        <v>42052</v>
      </c>
      <c r="M951" s="1">
        <v>42736</v>
      </c>
      <c r="N951">
        <v>1</v>
      </c>
      <c r="O951" t="s">
        <v>16</v>
      </c>
      <c r="P951" t="s">
        <v>17</v>
      </c>
      <c r="Q951" t="s">
        <v>17</v>
      </c>
      <c r="R951" s="1">
        <v>42227</v>
      </c>
      <c r="S951" t="s">
        <v>17</v>
      </c>
      <c r="T951">
        <v>0</v>
      </c>
      <c r="U951">
        <v>2</v>
      </c>
      <c r="V951">
        <v>1</v>
      </c>
      <c r="W951">
        <v>0</v>
      </c>
      <c r="X951">
        <v>0</v>
      </c>
      <c r="Y951">
        <v>0</v>
      </c>
      <c r="Z951">
        <v>684</v>
      </c>
      <c r="AA951">
        <v>22.426229509999999</v>
      </c>
      <c r="AB951">
        <v>6</v>
      </c>
      <c r="AC951">
        <v>0</v>
      </c>
      <c r="AD951" t="s">
        <v>13</v>
      </c>
      <c r="AE951">
        <v>2</v>
      </c>
      <c r="AF951">
        <v>2015</v>
      </c>
      <c r="AG951">
        <v>201502</v>
      </c>
      <c r="AH951">
        <v>1</v>
      </c>
      <c r="AI951">
        <v>2017</v>
      </c>
      <c r="AJ951">
        <v>201701</v>
      </c>
    </row>
    <row r="952" spans="1:36" x14ac:dyDescent="0.2">
      <c r="A952">
        <v>3002282010</v>
      </c>
      <c r="B952" t="s">
        <v>0</v>
      </c>
      <c r="C952" t="s">
        <v>1</v>
      </c>
      <c r="D952" t="s">
        <v>9</v>
      </c>
      <c r="E952" t="s">
        <v>15</v>
      </c>
      <c r="F952" t="s">
        <v>15</v>
      </c>
      <c r="G952">
        <v>7</v>
      </c>
      <c r="H952">
        <v>4</v>
      </c>
      <c r="I952">
        <v>6</v>
      </c>
      <c r="J952">
        <v>2015</v>
      </c>
      <c r="K952">
        <v>1</v>
      </c>
      <c r="L952" s="1">
        <v>42052</v>
      </c>
      <c r="M952" s="1">
        <v>42062</v>
      </c>
      <c r="N952">
        <v>1</v>
      </c>
      <c r="O952" t="s">
        <v>27</v>
      </c>
      <c r="P952" t="s">
        <v>21</v>
      </c>
      <c r="Q952" t="s">
        <v>7</v>
      </c>
      <c r="R952" t="s">
        <v>7</v>
      </c>
      <c r="S952" t="s">
        <v>21</v>
      </c>
      <c r="T952">
        <v>0</v>
      </c>
      <c r="U952">
        <v>1</v>
      </c>
      <c r="V952">
        <v>0</v>
      </c>
      <c r="W952">
        <v>1</v>
      </c>
      <c r="X952">
        <v>0</v>
      </c>
      <c r="Y952">
        <v>0</v>
      </c>
      <c r="Z952">
        <v>10</v>
      </c>
      <c r="AA952">
        <v>0.32786885300000002</v>
      </c>
      <c r="AB952">
        <v>1</v>
      </c>
      <c r="AC952">
        <v>6</v>
      </c>
      <c r="AD952" t="s">
        <v>8</v>
      </c>
      <c r="AE952">
        <v>2</v>
      </c>
      <c r="AF952">
        <v>2015</v>
      </c>
      <c r="AG952">
        <v>201502</v>
      </c>
      <c r="AH952">
        <v>2</v>
      </c>
      <c r="AI952">
        <v>2015</v>
      </c>
      <c r="AJ952">
        <v>201502</v>
      </c>
    </row>
    <row r="953" spans="1:36" x14ac:dyDescent="0.2">
      <c r="A953">
        <v>3002370294</v>
      </c>
      <c r="B953" t="s">
        <v>0</v>
      </c>
      <c r="C953" t="s">
        <v>14</v>
      </c>
      <c r="D953" t="s">
        <v>9</v>
      </c>
      <c r="E953" t="s">
        <v>15</v>
      </c>
      <c r="F953" t="s">
        <v>15</v>
      </c>
      <c r="G953">
        <v>3</v>
      </c>
      <c r="H953">
        <v>2</v>
      </c>
      <c r="I953">
        <v>1</v>
      </c>
      <c r="J953">
        <v>2015</v>
      </c>
      <c r="K953">
        <v>1</v>
      </c>
      <c r="L953" s="1">
        <v>42052</v>
      </c>
      <c r="M953" s="1">
        <v>42296</v>
      </c>
      <c r="N953">
        <v>1</v>
      </c>
      <c r="O953" t="s">
        <v>27</v>
      </c>
      <c r="P953" t="s">
        <v>29</v>
      </c>
      <c r="Q953" t="s">
        <v>21</v>
      </c>
      <c r="R953" s="1">
        <v>42067</v>
      </c>
      <c r="S953" t="s">
        <v>21</v>
      </c>
      <c r="T953">
        <v>1</v>
      </c>
      <c r="U953">
        <v>3</v>
      </c>
      <c r="V953">
        <v>2</v>
      </c>
      <c r="W953">
        <v>1</v>
      </c>
      <c r="X953">
        <v>0</v>
      </c>
      <c r="Y953">
        <v>0</v>
      </c>
      <c r="Z953">
        <v>244</v>
      </c>
      <c r="AA953">
        <v>8</v>
      </c>
      <c r="AB953">
        <v>4</v>
      </c>
      <c r="AC953">
        <v>5</v>
      </c>
      <c r="AD953" t="s">
        <v>8</v>
      </c>
      <c r="AE953">
        <v>2</v>
      </c>
      <c r="AF953">
        <v>2015</v>
      </c>
      <c r="AG953">
        <v>201502</v>
      </c>
      <c r="AH953">
        <v>10</v>
      </c>
      <c r="AI953">
        <v>2015</v>
      </c>
      <c r="AJ953">
        <v>201510</v>
      </c>
    </row>
    <row r="954" spans="1:36" x14ac:dyDescent="0.2">
      <c r="A954">
        <v>3002374893</v>
      </c>
      <c r="B954" t="s">
        <v>0</v>
      </c>
      <c r="C954" t="s">
        <v>1</v>
      </c>
      <c r="D954" t="s">
        <v>2</v>
      </c>
      <c r="E954" t="s">
        <v>10</v>
      </c>
      <c r="F954" t="s">
        <v>10</v>
      </c>
      <c r="G954">
        <v>18</v>
      </c>
      <c r="H954">
        <v>7</v>
      </c>
      <c r="I954">
        <v>16</v>
      </c>
      <c r="J954">
        <v>2014</v>
      </c>
      <c r="K954">
        <v>3</v>
      </c>
      <c r="L954" s="1">
        <v>42052</v>
      </c>
      <c r="M954" s="1">
        <v>42386</v>
      </c>
      <c r="N954">
        <v>0</v>
      </c>
      <c r="O954" t="s">
        <v>16</v>
      </c>
      <c r="P954" t="s">
        <v>6</v>
      </c>
      <c r="Q954" t="s">
        <v>17</v>
      </c>
      <c r="R954" s="1">
        <v>42081</v>
      </c>
      <c r="S954" t="s">
        <v>17</v>
      </c>
      <c r="T954">
        <v>1</v>
      </c>
      <c r="U954">
        <v>3</v>
      </c>
      <c r="V954">
        <v>2</v>
      </c>
      <c r="W954">
        <v>1</v>
      </c>
      <c r="X954">
        <v>1</v>
      </c>
      <c r="Y954">
        <v>1</v>
      </c>
      <c r="Z954">
        <v>334</v>
      </c>
      <c r="AA954">
        <v>10.95081967</v>
      </c>
      <c r="AB954">
        <v>4</v>
      </c>
      <c r="AC954">
        <v>3</v>
      </c>
      <c r="AD954" t="s">
        <v>18</v>
      </c>
      <c r="AE954">
        <v>2</v>
      </c>
      <c r="AF954">
        <v>2015</v>
      </c>
      <c r="AG954">
        <v>201502</v>
      </c>
      <c r="AH954">
        <v>1</v>
      </c>
      <c r="AI954">
        <v>2016</v>
      </c>
      <c r="AJ954">
        <v>201601</v>
      </c>
    </row>
    <row r="955" spans="1:36" x14ac:dyDescent="0.2">
      <c r="A955">
        <v>3001533105</v>
      </c>
      <c r="B955" t="s">
        <v>0</v>
      </c>
      <c r="C955" t="s">
        <v>14</v>
      </c>
      <c r="D955" t="s">
        <v>2</v>
      </c>
      <c r="E955" t="s">
        <v>10</v>
      </c>
      <c r="F955" t="s">
        <v>10</v>
      </c>
      <c r="G955">
        <v>15</v>
      </c>
      <c r="H955">
        <v>6</v>
      </c>
      <c r="I955">
        <v>13</v>
      </c>
      <c r="J955">
        <v>2015</v>
      </c>
      <c r="K955">
        <v>1</v>
      </c>
      <c r="L955" s="1">
        <v>42053</v>
      </c>
      <c r="M955" s="1">
        <v>42237</v>
      </c>
      <c r="N955">
        <v>1</v>
      </c>
      <c r="O955" t="s">
        <v>19</v>
      </c>
      <c r="P955" t="s">
        <v>6</v>
      </c>
      <c r="Q955" t="s">
        <v>20</v>
      </c>
      <c r="R955" s="1">
        <v>42055</v>
      </c>
      <c r="S955" t="s">
        <v>20</v>
      </c>
      <c r="T955">
        <v>1</v>
      </c>
      <c r="U955">
        <v>2</v>
      </c>
      <c r="V955">
        <v>1</v>
      </c>
      <c r="W955">
        <v>1</v>
      </c>
      <c r="X955">
        <v>0</v>
      </c>
      <c r="Y955">
        <v>1</v>
      </c>
      <c r="Z955">
        <v>184</v>
      </c>
      <c r="AA955">
        <v>6.0327868850000002</v>
      </c>
      <c r="AB955">
        <v>4</v>
      </c>
      <c r="AC955">
        <v>2</v>
      </c>
      <c r="AD955" t="s">
        <v>8</v>
      </c>
      <c r="AE955">
        <v>2</v>
      </c>
      <c r="AF955">
        <v>2015</v>
      </c>
      <c r="AG955">
        <v>201502</v>
      </c>
      <c r="AH955">
        <v>8</v>
      </c>
      <c r="AI955">
        <v>2015</v>
      </c>
      <c r="AJ955">
        <v>201508</v>
      </c>
    </row>
    <row r="956" spans="1:36" x14ac:dyDescent="0.2">
      <c r="A956">
        <v>3002410089</v>
      </c>
      <c r="B956" t="s">
        <v>0</v>
      </c>
      <c r="C956" t="s">
        <v>1</v>
      </c>
      <c r="D956" t="s">
        <v>9</v>
      </c>
      <c r="E956" t="s">
        <v>15</v>
      </c>
      <c r="F956" t="s">
        <v>15</v>
      </c>
      <c r="G956">
        <v>1</v>
      </c>
      <c r="H956">
        <v>1</v>
      </c>
      <c r="I956">
        <v>0</v>
      </c>
      <c r="J956">
        <v>2015</v>
      </c>
      <c r="K956">
        <v>1</v>
      </c>
      <c r="L956" s="1">
        <v>42053</v>
      </c>
      <c r="M956" s="1">
        <v>42219</v>
      </c>
      <c r="N956">
        <v>1</v>
      </c>
      <c r="O956" t="s">
        <v>11</v>
      </c>
      <c r="P956" t="s">
        <v>12</v>
      </c>
      <c r="Q956" t="s">
        <v>12</v>
      </c>
      <c r="R956" s="1">
        <v>42079</v>
      </c>
      <c r="S956" t="s">
        <v>12</v>
      </c>
      <c r="T956">
        <v>0</v>
      </c>
      <c r="U956">
        <v>2</v>
      </c>
      <c r="V956">
        <v>1</v>
      </c>
      <c r="W956">
        <v>1</v>
      </c>
      <c r="X956">
        <v>0</v>
      </c>
      <c r="Y956">
        <v>0</v>
      </c>
      <c r="Z956">
        <v>166</v>
      </c>
      <c r="AA956">
        <v>5.4426229509999997</v>
      </c>
      <c r="AB956">
        <v>3</v>
      </c>
      <c r="AC956">
        <v>5</v>
      </c>
      <c r="AD956" t="s">
        <v>41</v>
      </c>
      <c r="AE956">
        <v>2</v>
      </c>
      <c r="AF956">
        <v>2015</v>
      </c>
      <c r="AG956">
        <v>201502</v>
      </c>
      <c r="AH956">
        <v>8</v>
      </c>
      <c r="AI956">
        <v>2015</v>
      </c>
      <c r="AJ956">
        <v>201508</v>
      </c>
    </row>
    <row r="957" spans="1:36" x14ac:dyDescent="0.2">
      <c r="A957">
        <v>3001471371</v>
      </c>
      <c r="B957" t="s">
        <v>0</v>
      </c>
      <c r="C957" t="s">
        <v>1</v>
      </c>
      <c r="D957" t="s">
        <v>9</v>
      </c>
      <c r="E957" t="s">
        <v>4</v>
      </c>
      <c r="F957" t="s">
        <v>4</v>
      </c>
      <c r="G957">
        <v>9</v>
      </c>
      <c r="H957">
        <v>4</v>
      </c>
      <c r="I957">
        <v>7</v>
      </c>
      <c r="J957">
        <v>2015</v>
      </c>
      <c r="K957">
        <v>1</v>
      </c>
      <c r="L957" s="1">
        <v>42054</v>
      </c>
      <c r="M957" s="1">
        <v>42381</v>
      </c>
      <c r="N957">
        <v>1</v>
      </c>
      <c r="O957" t="s">
        <v>11</v>
      </c>
      <c r="P957" t="s">
        <v>12</v>
      </c>
      <c r="Q957" t="s">
        <v>12</v>
      </c>
      <c r="R957" s="1">
        <v>42088</v>
      </c>
      <c r="S957" t="s">
        <v>12</v>
      </c>
      <c r="T957">
        <v>0</v>
      </c>
      <c r="U957">
        <v>2</v>
      </c>
      <c r="V957">
        <v>1</v>
      </c>
      <c r="W957">
        <v>1</v>
      </c>
      <c r="X957">
        <v>0</v>
      </c>
      <c r="Y957">
        <v>0</v>
      </c>
      <c r="Z957">
        <v>327</v>
      </c>
      <c r="AA957">
        <v>10.721311480000001</v>
      </c>
      <c r="AB957">
        <v>4</v>
      </c>
      <c r="AC957">
        <v>4</v>
      </c>
      <c r="AD957" t="s">
        <v>8</v>
      </c>
      <c r="AE957">
        <v>2</v>
      </c>
      <c r="AF957">
        <v>2015</v>
      </c>
      <c r="AG957">
        <v>201502</v>
      </c>
      <c r="AH957">
        <v>1</v>
      </c>
      <c r="AI957">
        <v>2016</v>
      </c>
      <c r="AJ957">
        <v>201601</v>
      </c>
    </row>
    <row r="958" spans="1:36" x14ac:dyDescent="0.2">
      <c r="A958">
        <v>3002011407</v>
      </c>
      <c r="B958" t="s">
        <v>0</v>
      </c>
      <c r="C958" t="s">
        <v>14</v>
      </c>
      <c r="D958" t="s">
        <v>9</v>
      </c>
      <c r="E958" t="s">
        <v>4</v>
      </c>
      <c r="F958" t="s">
        <v>4</v>
      </c>
      <c r="G958">
        <v>7</v>
      </c>
      <c r="H958">
        <v>4</v>
      </c>
      <c r="I958">
        <v>6</v>
      </c>
      <c r="J958">
        <v>2015</v>
      </c>
      <c r="K958">
        <v>1</v>
      </c>
      <c r="L958" s="1">
        <v>42054</v>
      </c>
      <c r="M958" s="1">
        <v>42381</v>
      </c>
      <c r="N958">
        <v>1</v>
      </c>
      <c r="O958" t="s">
        <v>11</v>
      </c>
      <c r="P958" t="s">
        <v>12</v>
      </c>
      <c r="Q958" t="s">
        <v>12</v>
      </c>
      <c r="R958" s="1">
        <v>42088</v>
      </c>
      <c r="S958" t="s">
        <v>12</v>
      </c>
      <c r="T958">
        <v>0</v>
      </c>
      <c r="U958">
        <v>2</v>
      </c>
      <c r="V958">
        <v>1</v>
      </c>
      <c r="W958">
        <v>1</v>
      </c>
      <c r="X958">
        <v>0</v>
      </c>
      <c r="Y958">
        <v>0</v>
      </c>
      <c r="Z958">
        <v>327</v>
      </c>
      <c r="AA958">
        <v>10.721311480000001</v>
      </c>
      <c r="AB958">
        <v>4</v>
      </c>
      <c r="AC958">
        <v>4</v>
      </c>
      <c r="AD958" t="s">
        <v>8</v>
      </c>
      <c r="AE958">
        <v>2</v>
      </c>
      <c r="AF958">
        <v>2015</v>
      </c>
      <c r="AG958">
        <v>201502</v>
      </c>
      <c r="AH958">
        <v>1</v>
      </c>
      <c r="AI958">
        <v>2016</v>
      </c>
      <c r="AJ958">
        <v>201601</v>
      </c>
    </row>
    <row r="959" spans="1:36" x14ac:dyDescent="0.2">
      <c r="A959">
        <v>3002119266</v>
      </c>
      <c r="B959" t="s">
        <v>0</v>
      </c>
      <c r="C959" t="s">
        <v>1</v>
      </c>
      <c r="D959" t="s">
        <v>9</v>
      </c>
      <c r="E959" t="s">
        <v>4</v>
      </c>
      <c r="F959" t="s">
        <v>4</v>
      </c>
      <c r="G959">
        <v>5</v>
      </c>
      <c r="H959">
        <v>3</v>
      </c>
      <c r="I959">
        <v>3</v>
      </c>
      <c r="J959">
        <v>2015</v>
      </c>
      <c r="K959">
        <v>1</v>
      </c>
      <c r="L959" s="1">
        <v>42054</v>
      </c>
      <c r="M959" s="1">
        <v>42381</v>
      </c>
      <c r="N959">
        <v>1</v>
      </c>
      <c r="O959" t="s">
        <v>11</v>
      </c>
      <c r="P959" t="s">
        <v>12</v>
      </c>
      <c r="Q959" t="s">
        <v>12</v>
      </c>
      <c r="R959" s="1">
        <v>42088</v>
      </c>
      <c r="S959" t="s">
        <v>12</v>
      </c>
      <c r="T959">
        <v>0</v>
      </c>
      <c r="U959">
        <v>2</v>
      </c>
      <c r="V959">
        <v>1</v>
      </c>
      <c r="W959">
        <v>1</v>
      </c>
      <c r="X959">
        <v>0</v>
      </c>
      <c r="Y959">
        <v>0</v>
      </c>
      <c r="Z959">
        <v>327</v>
      </c>
      <c r="AA959">
        <v>10.721311480000001</v>
      </c>
      <c r="AB959">
        <v>4</v>
      </c>
      <c r="AC959">
        <v>4</v>
      </c>
      <c r="AD959" t="s">
        <v>8</v>
      </c>
      <c r="AE959">
        <v>2</v>
      </c>
      <c r="AF959">
        <v>2015</v>
      </c>
      <c r="AG959">
        <v>201502</v>
      </c>
      <c r="AH959">
        <v>1</v>
      </c>
      <c r="AI959">
        <v>2016</v>
      </c>
      <c r="AJ959">
        <v>201601</v>
      </c>
    </row>
    <row r="960" spans="1:36" x14ac:dyDescent="0.2">
      <c r="A960">
        <v>3000512634</v>
      </c>
      <c r="B960" t="s">
        <v>0</v>
      </c>
      <c r="C960" t="s">
        <v>1</v>
      </c>
      <c r="D960" t="s">
        <v>9</v>
      </c>
      <c r="E960" t="s">
        <v>10</v>
      </c>
      <c r="F960" t="s">
        <v>10</v>
      </c>
      <c r="G960">
        <v>18</v>
      </c>
      <c r="H960">
        <v>7</v>
      </c>
      <c r="I960">
        <v>16</v>
      </c>
      <c r="J960">
        <v>2014</v>
      </c>
      <c r="K960">
        <v>2</v>
      </c>
      <c r="L960" s="1">
        <v>42055</v>
      </c>
      <c r="M960" s="1">
        <v>42340</v>
      </c>
      <c r="N960">
        <v>0</v>
      </c>
      <c r="O960" t="s">
        <v>19</v>
      </c>
      <c r="P960" t="s">
        <v>6</v>
      </c>
      <c r="Q960" t="s">
        <v>20</v>
      </c>
      <c r="R960" s="1">
        <v>42061</v>
      </c>
      <c r="S960" t="s">
        <v>20</v>
      </c>
      <c r="T960">
        <v>1</v>
      </c>
      <c r="U960">
        <v>4</v>
      </c>
      <c r="V960">
        <v>3</v>
      </c>
      <c r="W960">
        <v>1</v>
      </c>
      <c r="X960">
        <v>0</v>
      </c>
      <c r="Y960">
        <v>0</v>
      </c>
      <c r="Z960">
        <v>285</v>
      </c>
      <c r="AA960">
        <v>9.3442622950000001</v>
      </c>
      <c r="AB960">
        <v>4</v>
      </c>
      <c r="AC960">
        <v>5</v>
      </c>
      <c r="AD960" t="s">
        <v>8</v>
      </c>
      <c r="AE960">
        <v>2</v>
      </c>
      <c r="AF960">
        <v>2015</v>
      </c>
      <c r="AG960">
        <v>201502</v>
      </c>
      <c r="AH960">
        <v>12</v>
      </c>
      <c r="AI960">
        <v>2015</v>
      </c>
      <c r="AJ960">
        <v>201512</v>
      </c>
    </row>
    <row r="961" spans="1:36" x14ac:dyDescent="0.2">
      <c r="A961">
        <v>3001599960</v>
      </c>
      <c r="B961" t="s">
        <v>0</v>
      </c>
      <c r="C961" t="s">
        <v>1</v>
      </c>
      <c r="D961" t="s">
        <v>2</v>
      </c>
      <c r="E961" t="s">
        <v>10</v>
      </c>
      <c r="F961" t="s">
        <v>10</v>
      </c>
      <c r="G961">
        <v>8</v>
      </c>
      <c r="H961">
        <v>4</v>
      </c>
      <c r="I961">
        <v>7</v>
      </c>
      <c r="J961">
        <v>2015</v>
      </c>
      <c r="K961">
        <v>1</v>
      </c>
      <c r="L961" s="1">
        <v>42055</v>
      </c>
      <c r="M961" s="1">
        <v>42072</v>
      </c>
      <c r="N961">
        <v>1</v>
      </c>
      <c r="O961" t="s">
        <v>5</v>
      </c>
      <c r="P961" t="s">
        <v>6</v>
      </c>
      <c r="Q961" t="s">
        <v>7</v>
      </c>
      <c r="R961" t="s">
        <v>7</v>
      </c>
      <c r="S961" t="s">
        <v>6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1</v>
      </c>
      <c r="Z961">
        <v>17</v>
      </c>
      <c r="AA961">
        <v>0.55737704899999996</v>
      </c>
      <c r="AB961">
        <v>1</v>
      </c>
      <c r="AC961">
        <v>2</v>
      </c>
      <c r="AD961" t="s">
        <v>8</v>
      </c>
      <c r="AE961">
        <v>2</v>
      </c>
      <c r="AF961">
        <v>2015</v>
      </c>
      <c r="AG961">
        <v>201502</v>
      </c>
      <c r="AH961">
        <v>3</v>
      </c>
      <c r="AI961">
        <v>2015</v>
      </c>
      <c r="AJ961">
        <v>201503</v>
      </c>
    </row>
    <row r="962" spans="1:36" x14ac:dyDescent="0.2">
      <c r="A962">
        <v>3002335335</v>
      </c>
      <c r="B962" t="s">
        <v>0</v>
      </c>
      <c r="C962" t="s">
        <v>1</v>
      </c>
      <c r="D962" t="s">
        <v>9</v>
      </c>
      <c r="E962" t="s">
        <v>10</v>
      </c>
      <c r="F962" t="s">
        <v>10</v>
      </c>
      <c r="G962">
        <v>2</v>
      </c>
      <c r="H962">
        <v>1</v>
      </c>
      <c r="I962">
        <v>0</v>
      </c>
      <c r="J962">
        <v>2015</v>
      </c>
      <c r="K962">
        <v>1</v>
      </c>
      <c r="L962" s="1">
        <v>42055</v>
      </c>
      <c r="M962" s="1">
        <v>42276</v>
      </c>
      <c r="N962">
        <v>1</v>
      </c>
      <c r="O962" t="s">
        <v>11</v>
      </c>
      <c r="P962" t="s">
        <v>12</v>
      </c>
      <c r="Q962" t="s">
        <v>7</v>
      </c>
      <c r="R962" t="s">
        <v>7</v>
      </c>
      <c r="S962" t="s">
        <v>12</v>
      </c>
      <c r="T962">
        <v>0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221</v>
      </c>
      <c r="AA962">
        <v>7.2459016390000004</v>
      </c>
      <c r="AB962">
        <v>4</v>
      </c>
      <c r="AC962">
        <v>5</v>
      </c>
      <c r="AD962" t="s">
        <v>8</v>
      </c>
      <c r="AE962">
        <v>2</v>
      </c>
      <c r="AF962">
        <v>2015</v>
      </c>
      <c r="AG962">
        <v>201502</v>
      </c>
      <c r="AH962">
        <v>9</v>
      </c>
      <c r="AI962">
        <v>2015</v>
      </c>
      <c r="AJ962">
        <v>201509</v>
      </c>
    </row>
    <row r="963" spans="1:36" x14ac:dyDescent="0.2">
      <c r="A963">
        <v>3002411610</v>
      </c>
      <c r="B963" t="s">
        <v>0</v>
      </c>
      <c r="C963" t="s">
        <v>1</v>
      </c>
      <c r="D963" t="s">
        <v>9</v>
      </c>
      <c r="E963" t="s">
        <v>15</v>
      </c>
      <c r="F963" t="s">
        <v>15</v>
      </c>
      <c r="G963">
        <v>9</v>
      </c>
      <c r="H963">
        <v>4</v>
      </c>
      <c r="I963">
        <v>7</v>
      </c>
      <c r="J963">
        <v>2015</v>
      </c>
      <c r="K963">
        <v>1</v>
      </c>
      <c r="L963" s="1">
        <v>42055</v>
      </c>
      <c r="M963" s="1">
        <v>42592</v>
      </c>
      <c r="N963">
        <v>1</v>
      </c>
      <c r="O963" t="s">
        <v>27</v>
      </c>
      <c r="P963" t="s">
        <v>21</v>
      </c>
      <c r="Q963" t="s">
        <v>7</v>
      </c>
      <c r="R963" t="s">
        <v>7</v>
      </c>
      <c r="S963" t="s">
        <v>21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537</v>
      </c>
      <c r="AA963">
        <v>17.606557380000002</v>
      </c>
      <c r="AB963">
        <v>5</v>
      </c>
      <c r="AC963">
        <v>3</v>
      </c>
      <c r="AD963" t="s">
        <v>8</v>
      </c>
      <c r="AE963">
        <v>2</v>
      </c>
      <c r="AF963">
        <v>2015</v>
      </c>
      <c r="AG963">
        <v>201502</v>
      </c>
      <c r="AH963">
        <v>8</v>
      </c>
      <c r="AI963">
        <v>2016</v>
      </c>
      <c r="AJ963">
        <v>201608</v>
      </c>
    </row>
    <row r="964" spans="1:36" x14ac:dyDescent="0.2">
      <c r="A964">
        <v>3002401575</v>
      </c>
      <c r="B964" t="s">
        <v>0</v>
      </c>
      <c r="C964" t="s">
        <v>14</v>
      </c>
      <c r="D964" t="s">
        <v>2</v>
      </c>
      <c r="E964" t="s">
        <v>10</v>
      </c>
      <c r="F964" t="s">
        <v>10</v>
      </c>
      <c r="G964">
        <v>15</v>
      </c>
      <c r="H964">
        <v>6</v>
      </c>
      <c r="I964">
        <v>13</v>
      </c>
      <c r="J964">
        <v>2015</v>
      </c>
      <c r="K964">
        <v>1</v>
      </c>
      <c r="L964" s="1">
        <v>42058</v>
      </c>
      <c r="M964" s="1">
        <v>42062</v>
      </c>
      <c r="N964">
        <v>1</v>
      </c>
      <c r="O964" t="s">
        <v>28</v>
      </c>
      <c r="P964" t="s">
        <v>29</v>
      </c>
      <c r="Q964" t="s">
        <v>7</v>
      </c>
      <c r="R964" t="s">
        <v>7</v>
      </c>
      <c r="S964" t="s">
        <v>29</v>
      </c>
      <c r="T964">
        <v>0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4</v>
      </c>
      <c r="AA964">
        <v>0.13114754100000001</v>
      </c>
      <c r="AB964">
        <v>1</v>
      </c>
      <c r="AC964">
        <v>6</v>
      </c>
      <c r="AD964" t="s">
        <v>8</v>
      </c>
      <c r="AE964">
        <v>2</v>
      </c>
      <c r="AF964">
        <v>2015</v>
      </c>
      <c r="AG964">
        <v>201502</v>
      </c>
      <c r="AH964">
        <v>2</v>
      </c>
      <c r="AI964">
        <v>2015</v>
      </c>
      <c r="AJ964">
        <v>201502</v>
      </c>
    </row>
    <row r="965" spans="1:36" x14ac:dyDescent="0.2">
      <c r="A965">
        <v>3001853478</v>
      </c>
      <c r="B965" t="s">
        <v>0</v>
      </c>
      <c r="C965" t="s">
        <v>14</v>
      </c>
      <c r="D965" t="s">
        <v>9</v>
      </c>
      <c r="E965" t="s">
        <v>25</v>
      </c>
      <c r="F965" t="s">
        <v>4</v>
      </c>
      <c r="G965">
        <v>7</v>
      </c>
      <c r="H965">
        <v>3</v>
      </c>
      <c r="I965">
        <v>5</v>
      </c>
      <c r="J965">
        <v>2015</v>
      </c>
      <c r="K965">
        <v>1</v>
      </c>
      <c r="L965" s="1">
        <v>42060</v>
      </c>
      <c r="M965" s="1">
        <v>42187</v>
      </c>
      <c r="N965">
        <v>1</v>
      </c>
      <c r="O965" t="s">
        <v>11</v>
      </c>
      <c r="P965" t="s">
        <v>12</v>
      </c>
      <c r="Q965" t="s">
        <v>7</v>
      </c>
      <c r="R965" t="s">
        <v>7</v>
      </c>
      <c r="S965" t="s">
        <v>12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127</v>
      </c>
      <c r="AA965">
        <v>4.163934426</v>
      </c>
      <c r="AB965">
        <v>3</v>
      </c>
      <c r="AC965">
        <v>6</v>
      </c>
      <c r="AD965" t="s">
        <v>8</v>
      </c>
      <c r="AE965">
        <v>2</v>
      </c>
      <c r="AF965">
        <v>2015</v>
      </c>
      <c r="AG965">
        <v>201502</v>
      </c>
      <c r="AH965">
        <v>7</v>
      </c>
      <c r="AI965">
        <v>2015</v>
      </c>
      <c r="AJ965">
        <v>201507</v>
      </c>
    </row>
    <row r="966" spans="1:36" x14ac:dyDescent="0.2">
      <c r="A966">
        <v>3000370560</v>
      </c>
      <c r="B966" t="s">
        <v>0</v>
      </c>
      <c r="C966" t="s">
        <v>14</v>
      </c>
      <c r="D966" t="s">
        <v>2</v>
      </c>
      <c r="E966" t="s">
        <v>10</v>
      </c>
      <c r="F966" t="s">
        <v>10</v>
      </c>
      <c r="G966">
        <v>13</v>
      </c>
      <c r="H966">
        <v>5</v>
      </c>
      <c r="I966">
        <v>11</v>
      </c>
      <c r="J966">
        <v>2015</v>
      </c>
      <c r="K966">
        <v>1</v>
      </c>
      <c r="L966" s="1">
        <v>42062</v>
      </c>
      <c r="M966" s="1">
        <v>42165</v>
      </c>
      <c r="N966">
        <v>1</v>
      </c>
      <c r="O966" t="s">
        <v>28</v>
      </c>
      <c r="P966" t="s">
        <v>29</v>
      </c>
      <c r="Q966" t="s">
        <v>29</v>
      </c>
      <c r="R966" s="1">
        <v>42115</v>
      </c>
      <c r="S966" t="s">
        <v>21</v>
      </c>
      <c r="T966">
        <v>1</v>
      </c>
      <c r="U966">
        <v>3</v>
      </c>
      <c r="V966">
        <v>2</v>
      </c>
      <c r="W966">
        <v>1</v>
      </c>
      <c r="X966">
        <v>0</v>
      </c>
      <c r="Y966">
        <v>0</v>
      </c>
      <c r="Z966">
        <v>103</v>
      </c>
      <c r="AA966">
        <v>3.3770491800000002</v>
      </c>
      <c r="AB966">
        <v>3</v>
      </c>
      <c r="AC966">
        <v>6</v>
      </c>
      <c r="AD966" t="s">
        <v>8</v>
      </c>
      <c r="AE966">
        <v>2</v>
      </c>
      <c r="AF966">
        <v>2015</v>
      </c>
      <c r="AG966">
        <v>201502</v>
      </c>
      <c r="AH966">
        <v>6</v>
      </c>
      <c r="AI966">
        <v>2015</v>
      </c>
      <c r="AJ966">
        <v>201506</v>
      </c>
    </row>
    <row r="967" spans="1:36" x14ac:dyDescent="0.2">
      <c r="A967">
        <v>3001538727</v>
      </c>
      <c r="B967" t="s">
        <v>0</v>
      </c>
      <c r="C967" t="s">
        <v>1</v>
      </c>
      <c r="D967" t="s">
        <v>9</v>
      </c>
      <c r="E967" t="s">
        <v>10</v>
      </c>
      <c r="F967" t="s">
        <v>10</v>
      </c>
      <c r="G967">
        <v>14</v>
      </c>
      <c r="H967">
        <v>6</v>
      </c>
      <c r="I967">
        <v>12</v>
      </c>
      <c r="J967">
        <v>2015</v>
      </c>
      <c r="K967">
        <v>1</v>
      </c>
      <c r="L967" s="1">
        <v>42062</v>
      </c>
      <c r="M967" s="1">
        <v>42088</v>
      </c>
      <c r="N967">
        <v>1</v>
      </c>
      <c r="O967" t="s">
        <v>28</v>
      </c>
      <c r="P967" t="s">
        <v>29</v>
      </c>
      <c r="Q967" t="s">
        <v>29</v>
      </c>
      <c r="R967" s="1">
        <v>42065</v>
      </c>
      <c r="S967" t="s">
        <v>29</v>
      </c>
      <c r="T967">
        <v>0</v>
      </c>
      <c r="U967">
        <v>2</v>
      </c>
      <c r="V967">
        <v>1</v>
      </c>
      <c r="W967">
        <v>1</v>
      </c>
      <c r="X967">
        <v>0</v>
      </c>
      <c r="Y967">
        <v>0</v>
      </c>
      <c r="Z967">
        <v>26</v>
      </c>
      <c r="AA967">
        <v>0.85245901599999996</v>
      </c>
      <c r="AB967">
        <v>1</v>
      </c>
      <c r="AC967">
        <v>6</v>
      </c>
      <c r="AD967" t="s">
        <v>8</v>
      </c>
      <c r="AE967">
        <v>2</v>
      </c>
      <c r="AF967">
        <v>2015</v>
      </c>
      <c r="AG967">
        <v>201502</v>
      </c>
      <c r="AH967">
        <v>3</v>
      </c>
      <c r="AI967">
        <v>2015</v>
      </c>
      <c r="AJ967">
        <v>201503</v>
      </c>
    </row>
    <row r="968" spans="1:36" x14ac:dyDescent="0.2">
      <c r="A968">
        <v>3002409372</v>
      </c>
      <c r="B968" t="s">
        <v>0</v>
      </c>
      <c r="C968" t="s">
        <v>14</v>
      </c>
      <c r="D968" t="s">
        <v>2</v>
      </c>
      <c r="E968" t="s">
        <v>4</v>
      </c>
      <c r="F968" t="s">
        <v>4</v>
      </c>
      <c r="G968">
        <v>1</v>
      </c>
      <c r="H968">
        <v>1</v>
      </c>
      <c r="I968">
        <v>0</v>
      </c>
      <c r="J968">
        <v>2015</v>
      </c>
      <c r="K968">
        <v>1</v>
      </c>
      <c r="L968" s="1">
        <v>42062</v>
      </c>
      <c r="M968" s="1">
        <v>42139</v>
      </c>
      <c r="N968">
        <v>1</v>
      </c>
      <c r="O968" t="s">
        <v>28</v>
      </c>
      <c r="P968" t="s">
        <v>29</v>
      </c>
      <c r="Q968" t="s">
        <v>7</v>
      </c>
      <c r="R968" t="s">
        <v>7</v>
      </c>
      <c r="S968" t="s">
        <v>29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77</v>
      </c>
      <c r="AA968">
        <v>2.5245901640000001</v>
      </c>
      <c r="AB968">
        <v>2</v>
      </c>
      <c r="AC968">
        <v>6</v>
      </c>
      <c r="AD968" t="s">
        <v>8</v>
      </c>
      <c r="AE968">
        <v>2</v>
      </c>
      <c r="AF968">
        <v>2015</v>
      </c>
      <c r="AG968">
        <v>201502</v>
      </c>
      <c r="AH968">
        <v>5</v>
      </c>
      <c r="AI968">
        <v>2015</v>
      </c>
      <c r="AJ968">
        <v>201505</v>
      </c>
    </row>
    <row r="969" spans="1:36" x14ac:dyDescent="0.2">
      <c r="A969">
        <v>3002413533</v>
      </c>
      <c r="B969" t="s">
        <v>0</v>
      </c>
      <c r="C969" t="s">
        <v>1</v>
      </c>
      <c r="D969" t="s">
        <v>2</v>
      </c>
      <c r="E969" t="s">
        <v>10</v>
      </c>
      <c r="F969" t="s">
        <v>10</v>
      </c>
      <c r="G969">
        <v>17</v>
      </c>
      <c r="H969">
        <v>7</v>
      </c>
      <c r="I969">
        <v>15</v>
      </c>
      <c r="J969">
        <v>2015</v>
      </c>
      <c r="K969">
        <v>1</v>
      </c>
      <c r="L969" s="1">
        <v>42062</v>
      </c>
      <c r="M969" s="1">
        <v>42067</v>
      </c>
      <c r="N969">
        <v>1</v>
      </c>
      <c r="O969" t="s">
        <v>5</v>
      </c>
      <c r="P969" t="s">
        <v>6</v>
      </c>
      <c r="Q969" t="s">
        <v>7</v>
      </c>
      <c r="R969" t="s">
        <v>7</v>
      </c>
      <c r="S969" t="s">
        <v>6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5</v>
      </c>
      <c r="AA969">
        <v>0.16393442599999999</v>
      </c>
      <c r="AB969">
        <v>1</v>
      </c>
      <c r="AC969">
        <v>6</v>
      </c>
      <c r="AD969" t="s">
        <v>8</v>
      </c>
      <c r="AE969">
        <v>2</v>
      </c>
      <c r="AF969">
        <v>2015</v>
      </c>
      <c r="AG969">
        <v>201502</v>
      </c>
      <c r="AH969">
        <v>3</v>
      </c>
      <c r="AI969">
        <v>2015</v>
      </c>
      <c r="AJ969">
        <v>201503</v>
      </c>
    </row>
    <row r="970" spans="1:36" x14ac:dyDescent="0.2">
      <c r="A970">
        <v>3001839648</v>
      </c>
      <c r="B970" t="s">
        <v>0</v>
      </c>
      <c r="C970" t="s">
        <v>1</v>
      </c>
      <c r="D970" t="s">
        <v>9</v>
      </c>
      <c r="E970" t="s">
        <v>10</v>
      </c>
      <c r="F970" t="s">
        <v>10</v>
      </c>
      <c r="G970">
        <v>17</v>
      </c>
      <c r="H970">
        <v>7</v>
      </c>
      <c r="I970">
        <v>15</v>
      </c>
      <c r="J970">
        <v>2015</v>
      </c>
      <c r="K970">
        <v>1</v>
      </c>
      <c r="L970" s="1">
        <v>42065</v>
      </c>
      <c r="M970" s="1">
        <v>42067</v>
      </c>
      <c r="N970">
        <v>1</v>
      </c>
      <c r="O970" t="s">
        <v>5</v>
      </c>
      <c r="P970" t="s">
        <v>6</v>
      </c>
      <c r="Q970" t="s">
        <v>7</v>
      </c>
      <c r="R970" t="s">
        <v>7</v>
      </c>
      <c r="S970" t="s">
        <v>6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1</v>
      </c>
      <c r="Z970">
        <v>2</v>
      </c>
      <c r="AA970">
        <v>6.5573771000000003E-2</v>
      </c>
      <c r="AB970">
        <v>1</v>
      </c>
      <c r="AC970">
        <v>1</v>
      </c>
      <c r="AD970" t="s">
        <v>8</v>
      </c>
      <c r="AE970">
        <v>3</v>
      </c>
      <c r="AF970">
        <v>2015</v>
      </c>
      <c r="AG970">
        <v>201503</v>
      </c>
      <c r="AH970">
        <v>3</v>
      </c>
      <c r="AI970">
        <v>2015</v>
      </c>
      <c r="AJ970">
        <v>201503</v>
      </c>
    </row>
    <row r="971" spans="1:36" x14ac:dyDescent="0.2">
      <c r="A971">
        <v>3002243973</v>
      </c>
      <c r="B971" t="s">
        <v>0</v>
      </c>
      <c r="C971" t="s">
        <v>1</v>
      </c>
      <c r="D971" t="s">
        <v>9</v>
      </c>
      <c r="E971" t="s">
        <v>4</v>
      </c>
      <c r="F971" t="s">
        <v>4</v>
      </c>
      <c r="G971">
        <v>4</v>
      </c>
      <c r="H971">
        <v>3</v>
      </c>
      <c r="I971">
        <v>3</v>
      </c>
      <c r="J971">
        <v>2015</v>
      </c>
      <c r="K971">
        <v>1</v>
      </c>
      <c r="L971" s="1">
        <v>42065</v>
      </c>
      <c r="M971" s="1">
        <v>42736</v>
      </c>
      <c r="N971">
        <v>1</v>
      </c>
      <c r="O971" t="s">
        <v>11</v>
      </c>
      <c r="P971" t="s">
        <v>12</v>
      </c>
      <c r="Q971" t="s">
        <v>7</v>
      </c>
      <c r="R971" t="s">
        <v>7</v>
      </c>
      <c r="S971" t="s">
        <v>12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671</v>
      </c>
      <c r="AA971">
        <v>22</v>
      </c>
      <c r="AB971">
        <v>6</v>
      </c>
      <c r="AC971">
        <v>0</v>
      </c>
      <c r="AD971" t="s">
        <v>13</v>
      </c>
      <c r="AE971">
        <v>3</v>
      </c>
      <c r="AF971">
        <v>2015</v>
      </c>
      <c r="AG971">
        <v>201503</v>
      </c>
      <c r="AH971">
        <v>1</v>
      </c>
      <c r="AI971">
        <v>2017</v>
      </c>
      <c r="AJ971">
        <v>201701</v>
      </c>
    </row>
    <row r="972" spans="1:36" x14ac:dyDescent="0.2">
      <c r="A972">
        <v>3002413740</v>
      </c>
      <c r="B972" t="s">
        <v>0</v>
      </c>
      <c r="C972" t="s">
        <v>14</v>
      </c>
      <c r="D972" t="s">
        <v>9</v>
      </c>
      <c r="E972" t="s">
        <v>4</v>
      </c>
      <c r="F972" t="s">
        <v>4</v>
      </c>
      <c r="G972">
        <v>3</v>
      </c>
      <c r="H972">
        <v>2</v>
      </c>
      <c r="I972">
        <v>1</v>
      </c>
      <c r="J972">
        <v>2015</v>
      </c>
      <c r="K972">
        <v>1</v>
      </c>
      <c r="L972" s="1">
        <v>42065</v>
      </c>
      <c r="M972" s="1">
        <v>42736</v>
      </c>
      <c r="N972">
        <v>1</v>
      </c>
      <c r="O972" t="s">
        <v>11</v>
      </c>
      <c r="P972" t="s">
        <v>12</v>
      </c>
      <c r="Q972" t="s">
        <v>7</v>
      </c>
      <c r="R972" t="s">
        <v>7</v>
      </c>
      <c r="S972" t="s">
        <v>12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671</v>
      </c>
      <c r="AA972">
        <v>22</v>
      </c>
      <c r="AB972">
        <v>6</v>
      </c>
      <c r="AC972">
        <v>0</v>
      </c>
      <c r="AD972" t="s">
        <v>13</v>
      </c>
      <c r="AE972">
        <v>3</v>
      </c>
      <c r="AF972">
        <v>2015</v>
      </c>
      <c r="AG972">
        <v>201503</v>
      </c>
      <c r="AH972">
        <v>1</v>
      </c>
      <c r="AI972">
        <v>2017</v>
      </c>
      <c r="AJ972">
        <v>201701</v>
      </c>
    </row>
    <row r="973" spans="1:36" x14ac:dyDescent="0.2">
      <c r="A973">
        <v>3002339433</v>
      </c>
      <c r="B973" t="s">
        <v>0</v>
      </c>
      <c r="C973" t="s">
        <v>1</v>
      </c>
      <c r="D973" t="s">
        <v>9</v>
      </c>
      <c r="E973" t="s">
        <v>15</v>
      </c>
      <c r="F973" t="s">
        <v>15</v>
      </c>
      <c r="G973">
        <v>2</v>
      </c>
      <c r="H973">
        <v>1</v>
      </c>
      <c r="I973">
        <v>0</v>
      </c>
      <c r="J973">
        <v>2015</v>
      </c>
      <c r="K973">
        <v>1</v>
      </c>
      <c r="L973" s="1">
        <v>42067</v>
      </c>
      <c r="M973" s="1">
        <v>42446</v>
      </c>
      <c r="N973">
        <v>1</v>
      </c>
      <c r="O973" t="s">
        <v>11</v>
      </c>
      <c r="P973" t="s">
        <v>12</v>
      </c>
      <c r="Q973" t="s">
        <v>7</v>
      </c>
      <c r="R973" t="s">
        <v>7</v>
      </c>
      <c r="S973" t="s">
        <v>12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379</v>
      </c>
      <c r="AA973">
        <v>12.426229510000001</v>
      </c>
      <c r="AB973">
        <v>5</v>
      </c>
      <c r="AC973">
        <v>4</v>
      </c>
      <c r="AD973" t="s">
        <v>32</v>
      </c>
      <c r="AE973">
        <v>3</v>
      </c>
      <c r="AF973">
        <v>2015</v>
      </c>
      <c r="AG973">
        <v>201503</v>
      </c>
      <c r="AH973">
        <v>3</v>
      </c>
      <c r="AI973">
        <v>2016</v>
      </c>
      <c r="AJ973">
        <v>201603</v>
      </c>
    </row>
    <row r="974" spans="1:36" x14ac:dyDescent="0.2">
      <c r="A974">
        <v>3000428454</v>
      </c>
      <c r="B974" t="s">
        <v>0</v>
      </c>
      <c r="C974" t="s">
        <v>1</v>
      </c>
      <c r="D974" t="s">
        <v>2</v>
      </c>
      <c r="E974" t="s">
        <v>15</v>
      </c>
      <c r="F974" t="s">
        <v>15</v>
      </c>
      <c r="G974">
        <v>19</v>
      </c>
      <c r="H974">
        <v>7</v>
      </c>
      <c r="I974">
        <v>17</v>
      </c>
      <c r="J974">
        <v>2015</v>
      </c>
      <c r="K974">
        <v>1</v>
      </c>
      <c r="L974" s="1">
        <v>42068</v>
      </c>
      <c r="M974" s="1">
        <v>42226</v>
      </c>
      <c r="N974">
        <v>1</v>
      </c>
      <c r="O974" t="s">
        <v>11</v>
      </c>
      <c r="P974" t="s">
        <v>12</v>
      </c>
      <c r="Q974" t="s">
        <v>7</v>
      </c>
      <c r="R974" t="s">
        <v>7</v>
      </c>
      <c r="S974" t="s">
        <v>12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158</v>
      </c>
      <c r="AA974">
        <v>5.1803278690000001</v>
      </c>
      <c r="AB974">
        <v>3</v>
      </c>
      <c r="AC974">
        <v>5</v>
      </c>
      <c r="AD974" t="s">
        <v>33</v>
      </c>
      <c r="AE974">
        <v>3</v>
      </c>
      <c r="AF974">
        <v>2015</v>
      </c>
      <c r="AG974">
        <v>201503</v>
      </c>
      <c r="AH974">
        <v>8</v>
      </c>
      <c r="AI974">
        <v>2015</v>
      </c>
      <c r="AJ974">
        <v>201508</v>
      </c>
    </row>
    <row r="975" spans="1:36" x14ac:dyDescent="0.2">
      <c r="A975">
        <v>3002414874</v>
      </c>
      <c r="B975" t="s">
        <v>0</v>
      </c>
      <c r="C975" t="s">
        <v>14</v>
      </c>
      <c r="D975" t="s">
        <v>2</v>
      </c>
      <c r="E975" t="s">
        <v>3</v>
      </c>
      <c r="F975" t="s">
        <v>4</v>
      </c>
      <c r="G975">
        <v>8</v>
      </c>
      <c r="H975">
        <v>4</v>
      </c>
      <c r="I975">
        <v>6</v>
      </c>
      <c r="J975">
        <v>2015</v>
      </c>
      <c r="K975">
        <v>1</v>
      </c>
      <c r="L975" s="1">
        <v>42068</v>
      </c>
      <c r="M975" s="1">
        <v>42088</v>
      </c>
      <c r="N975">
        <v>1</v>
      </c>
      <c r="O975" t="s">
        <v>11</v>
      </c>
      <c r="P975" t="s">
        <v>12</v>
      </c>
      <c r="Q975" t="s">
        <v>7</v>
      </c>
      <c r="R975" t="s">
        <v>7</v>
      </c>
      <c r="S975" t="s">
        <v>12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20</v>
      </c>
      <c r="AA975">
        <v>0.65573770499999995</v>
      </c>
      <c r="AB975">
        <v>1</v>
      </c>
      <c r="AC975">
        <v>6</v>
      </c>
      <c r="AD975" t="s">
        <v>8</v>
      </c>
      <c r="AE975">
        <v>3</v>
      </c>
      <c r="AF975">
        <v>2015</v>
      </c>
      <c r="AG975">
        <v>201503</v>
      </c>
      <c r="AH975">
        <v>3</v>
      </c>
      <c r="AI975">
        <v>2015</v>
      </c>
      <c r="AJ975">
        <v>201503</v>
      </c>
    </row>
    <row r="976" spans="1:36" x14ac:dyDescent="0.2">
      <c r="A976">
        <v>3002414877</v>
      </c>
      <c r="B976" t="s">
        <v>0</v>
      </c>
      <c r="C976" t="s">
        <v>1</v>
      </c>
      <c r="D976" t="s">
        <v>2</v>
      </c>
      <c r="E976" t="s">
        <v>3</v>
      </c>
      <c r="F976" t="s">
        <v>4</v>
      </c>
      <c r="G976">
        <v>6</v>
      </c>
      <c r="H976">
        <v>3</v>
      </c>
      <c r="I976">
        <v>4</v>
      </c>
      <c r="J976">
        <v>2015</v>
      </c>
      <c r="K976">
        <v>1</v>
      </c>
      <c r="L976" s="1">
        <v>42068</v>
      </c>
      <c r="M976" s="1">
        <v>42088</v>
      </c>
      <c r="N976">
        <v>1</v>
      </c>
      <c r="O976" t="s">
        <v>11</v>
      </c>
      <c r="P976" t="s">
        <v>12</v>
      </c>
      <c r="Q976" t="s">
        <v>7</v>
      </c>
      <c r="R976" t="s">
        <v>7</v>
      </c>
      <c r="S976" t="s">
        <v>12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20</v>
      </c>
      <c r="AA976">
        <v>0.65573770499999995</v>
      </c>
      <c r="AB976">
        <v>1</v>
      </c>
      <c r="AC976">
        <v>6</v>
      </c>
      <c r="AD976" t="s">
        <v>8</v>
      </c>
      <c r="AE976">
        <v>3</v>
      </c>
      <c r="AF976">
        <v>2015</v>
      </c>
      <c r="AG976">
        <v>201503</v>
      </c>
      <c r="AH976">
        <v>3</v>
      </c>
      <c r="AI976">
        <v>2015</v>
      </c>
      <c r="AJ976">
        <v>201503</v>
      </c>
    </row>
    <row r="977" spans="1:36" x14ac:dyDescent="0.2">
      <c r="A977">
        <v>3001564212</v>
      </c>
      <c r="B977" t="s">
        <v>0</v>
      </c>
      <c r="C977" t="s">
        <v>14</v>
      </c>
      <c r="D977" t="s">
        <v>9</v>
      </c>
      <c r="E977" t="s">
        <v>10</v>
      </c>
      <c r="F977" t="s">
        <v>10</v>
      </c>
      <c r="G977">
        <v>14</v>
      </c>
      <c r="H977">
        <v>6</v>
      </c>
      <c r="I977">
        <v>13</v>
      </c>
      <c r="J977">
        <v>2015</v>
      </c>
      <c r="K977">
        <v>1</v>
      </c>
      <c r="L977" s="1">
        <v>42069</v>
      </c>
      <c r="M977" s="1">
        <v>42096</v>
      </c>
      <c r="N977">
        <v>1</v>
      </c>
      <c r="O977" t="s">
        <v>5</v>
      </c>
      <c r="P977" t="s">
        <v>6</v>
      </c>
      <c r="Q977" t="s">
        <v>7</v>
      </c>
      <c r="R977" t="s">
        <v>7</v>
      </c>
      <c r="S977" t="s">
        <v>6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1</v>
      </c>
      <c r="Z977">
        <v>27</v>
      </c>
      <c r="AA977">
        <v>0.88524590199999997</v>
      </c>
      <c r="AB977">
        <v>1</v>
      </c>
      <c r="AC977">
        <v>2</v>
      </c>
      <c r="AD977" t="s">
        <v>23</v>
      </c>
      <c r="AE977">
        <v>3</v>
      </c>
      <c r="AF977">
        <v>2015</v>
      </c>
      <c r="AG977">
        <v>201503</v>
      </c>
      <c r="AH977">
        <v>4</v>
      </c>
      <c r="AI977">
        <v>2015</v>
      </c>
      <c r="AJ977">
        <v>201504</v>
      </c>
    </row>
    <row r="978" spans="1:36" x14ac:dyDescent="0.2">
      <c r="A978">
        <v>3002311641</v>
      </c>
      <c r="B978" t="s">
        <v>0</v>
      </c>
      <c r="C978" t="s">
        <v>14</v>
      </c>
      <c r="D978" t="s">
        <v>9</v>
      </c>
      <c r="E978" t="s">
        <v>4</v>
      </c>
      <c r="F978" t="s">
        <v>4</v>
      </c>
      <c r="G978">
        <v>3</v>
      </c>
      <c r="H978">
        <v>2</v>
      </c>
      <c r="I978">
        <v>1</v>
      </c>
      <c r="J978">
        <v>2015</v>
      </c>
      <c r="K978">
        <v>1</v>
      </c>
      <c r="L978" s="1">
        <v>42069</v>
      </c>
      <c r="M978" s="1">
        <v>42220</v>
      </c>
      <c r="N978">
        <v>1</v>
      </c>
      <c r="O978" t="s">
        <v>28</v>
      </c>
      <c r="P978" t="s">
        <v>29</v>
      </c>
      <c r="Q978" t="s">
        <v>21</v>
      </c>
      <c r="R978" s="1">
        <v>42191</v>
      </c>
      <c r="S978" t="s">
        <v>21</v>
      </c>
      <c r="T978">
        <v>1</v>
      </c>
      <c r="U978">
        <v>2</v>
      </c>
      <c r="V978">
        <v>1</v>
      </c>
      <c r="W978">
        <v>1</v>
      </c>
      <c r="X978">
        <v>0</v>
      </c>
      <c r="Y978">
        <v>0</v>
      </c>
      <c r="Z978">
        <v>151</v>
      </c>
      <c r="AA978">
        <v>4.9508196719999997</v>
      </c>
      <c r="AB978">
        <v>3</v>
      </c>
      <c r="AC978">
        <v>5</v>
      </c>
      <c r="AD978" t="s">
        <v>8</v>
      </c>
      <c r="AE978">
        <v>3</v>
      </c>
      <c r="AF978">
        <v>2015</v>
      </c>
      <c r="AG978">
        <v>201503</v>
      </c>
      <c r="AH978">
        <v>8</v>
      </c>
      <c r="AI978">
        <v>2015</v>
      </c>
      <c r="AJ978">
        <v>201508</v>
      </c>
    </row>
    <row r="979" spans="1:36" x14ac:dyDescent="0.2">
      <c r="A979">
        <v>3002322276</v>
      </c>
      <c r="B979" t="s">
        <v>0</v>
      </c>
      <c r="C979" t="s">
        <v>1</v>
      </c>
      <c r="D979" t="s">
        <v>9</v>
      </c>
      <c r="E979" t="s">
        <v>10</v>
      </c>
      <c r="F979" t="s">
        <v>10</v>
      </c>
      <c r="G979">
        <v>17</v>
      </c>
      <c r="H979">
        <v>7</v>
      </c>
      <c r="I979">
        <v>16</v>
      </c>
      <c r="J979">
        <v>2015</v>
      </c>
      <c r="K979">
        <v>1</v>
      </c>
      <c r="L979" s="1">
        <v>42069</v>
      </c>
      <c r="M979" s="1">
        <v>42635</v>
      </c>
      <c r="N979">
        <v>1</v>
      </c>
      <c r="O979" t="s">
        <v>27</v>
      </c>
      <c r="P979" t="s">
        <v>21</v>
      </c>
      <c r="Q979" t="s">
        <v>21</v>
      </c>
      <c r="R979" s="1">
        <v>42352</v>
      </c>
      <c r="S979" t="s">
        <v>21</v>
      </c>
      <c r="T979">
        <v>0</v>
      </c>
      <c r="U979">
        <v>2</v>
      </c>
      <c r="V979">
        <v>1</v>
      </c>
      <c r="W979">
        <v>1</v>
      </c>
      <c r="X979">
        <v>1</v>
      </c>
      <c r="Y979">
        <v>1</v>
      </c>
      <c r="Z979">
        <v>566</v>
      </c>
      <c r="AA979">
        <v>18.557377049999999</v>
      </c>
      <c r="AB979">
        <v>6</v>
      </c>
      <c r="AC979">
        <v>1</v>
      </c>
      <c r="AD979" t="s">
        <v>18</v>
      </c>
      <c r="AE979">
        <v>3</v>
      </c>
      <c r="AF979">
        <v>2015</v>
      </c>
      <c r="AG979">
        <v>201503</v>
      </c>
      <c r="AH979">
        <v>9</v>
      </c>
      <c r="AI979">
        <v>2016</v>
      </c>
      <c r="AJ979">
        <v>201609</v>
      </c>
    </row>
    <row r="980" spans="1:36" x14ac:dyDescent="0.2">
      <c r="A980">
        <v>3002322285</v>
      </c>
      <c r="B980" t="s">
        <v>0</v>
      </c>
      <c r="C980" t="s">
        <v>1</v>
      </c>
      <c r="D980" t="s">
        <v>9</v>
      </c>
      <c r="E980" t="s">
        <v>10</v>
      </c>
      <c r="F980" t="s">
        <v>10</v>
      </c>
      <c r="G980">
        <v>15</v>
      </c>
      <c r="H980">
        <v>6</v>
      </c>
      <c r="I980">
        <v>13</v>
      </c>
      <c r="J980">
        <v>2015</v>
      </c>
      <c r="K980">
        <v>1</v>
      </c>
      <c r="L980" s="1">
        <v>42069</v>
      </c>
      <c r="M980" s="1">
        <v>42503</v>
      </c>
      <c r="N980">
        <v>1</v>
      </c>
      <c r="O980" t="s">
        <v>35</v>
      </c>
      <c r="P980" t="s">
        <v>21</v>
      </c>
      <c r="Q980" t="s">
        <v>31</v>
      </c>
      <c r="R980" s="1">
        <v>42174</v>
      </c>
      <c r="S980" t="s">
        <v>36</v>
      </c>
      <c r="T980">
        <v>1</v>
      </c>
      <c r="U980">
        <v>2</v>
      </c>
      <c r="V980">
        <v>1</v>
      </c>
      <c r="W980">
        <v>1</v>
      </c>
      <c r="X980">
        <v>0</v>
      </c>
      <c r="Y980">
        <v>1</v>
      </c>
      <c r="Z980">
        <v>434</v>
      </c>
      <c r="AA980">
        <v>14.2295082</v>
      </c>
      <c r="AB980">
        <v>5</v>
      </c>
      <c r="AC980">
        <v>3</v>
      </c>
      <c r="AD980" t="s">
        <v>40</v>
      </c>
      <c r="AE980">
        <v>3</v>
      </c>
      <c r="AF980">
        <v>2015</v>
      </c>
      <c r="AG980">
        <v>201503</v>
      </c>
      <c r="AH980">
        <v>5</v>
      </c>
      <c r="AI980">
        <v>2016</v>
      </c>
      <c r="AJ980">
        <v>201605</v>
      </c>
    </row>
    <row r="981" spans="1:36" x14ac:dyDescent="0.2">
      <c r="A981">
        <v>3002399157</v>
      </c>
      <c r="B981" t="s">
        <v>0</v>
      </c>
      <c r="C981" t="s">
        <v>1</v>
      </c>
      <c r="D981" t="s">
        <v>9</v>
      </c>
      <c r="E981" t="s">
        <v>3</v>
      </c>
      <c r="F981" t="s">
        <v>4</v>
      </c>
      <c r="G981">
        <v>2</v>
      </c>
      <c r="H981">
        <v>1</v>
      </c>
      <c r="I981">
        <v>0</v>
      </c>
      <c r="J981">
        <v>2015</v>
      </c>
      <c r="K981">
        <v>1</v>
      </c>
      <c r="L981" s="1">
        <v>42069</v>
      </c>
      <c r="M981" s="1">
        <v>42088</v>
      </c>
      <c r="N981">
        <v>1</v>
      </c>
      <c r="O981" t="s">
        <v>11</v>
      </c>
      <c r="P981" t="s">
        <v>12</v>
      </c>
      <c r="Q981" t="s">
        <v>7</v>
      </c>
      <c r="R981" t="s">
        <v>7</v>
      </c>
      <c r="S981" t="s">
        <v>12</v>
      </c>
      <c r="T981">
        <v>0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19</v>
      </c>
      <c r="AA981">
        <v>0.62295082000000002</v>
      </c>
      <c r="AB981">
        <v>1</v>
      </c>
      <c r="AC981">
        <v>6</v>
      </c>
      <c r="AD981" t="s">
        <v>8</v>
      </c>
      <c r="AE981">
        <v>3</v>
      </c>
      <c r="AF981">
        <v>2015</v>
      </c>
      <c r="AG981">
        <v>201503</v>
      </c>
      <c r="AH981">
        <v>3</v>
      </c>
      <c r="AI981">
        <v>2015</v>
      </c>
      <c r="AJ981">
        <v>201503</v>
      </c>
    </row>
    <row r="982" spans="1:36" x14ac:dyDescent="0.2">
      <c r="A982">
        <v>3002412006</v>
      </c>
      <c r="B982" t="s">
        <v>0</v>
      </c>
      <c r="C982" t="s">
        <v>14</v>
      </c>
      <c r="D982" t="s">
        <v>2</v>
      </c>
      <c r="E982" t="s">
        <v>10</v>
      </c>
      <c r="F982" t="s">
        <v>10</v>
      </c>
      <c r="G982">
        <v>1</v>
      </c>
      <c r="H982">
        <v>1</v>
      </c>
      <c r="I982">
        <v>0</v>
      </c>
      <c r="J982">
        <v>2015</v>
      </c>
      <c r="K982">
        <v>1</v>
      </c>
      <c r="L982" s="1">
        <v>42069</v>
      </c>
      <c r="M982" s="1">
        <v>42482</v>
      </c>
      <c r="N982">
        <v>1</v>
      </c>
      <c r="O982" t="s">
        <v>11</v>
      </c>
      <c r="P982" t="s">
        <v>12</v>
      </c>
      <c r="Q982" t="s">
        <v>7</v>
      </c>
      <c r="R982" t="s">
        <v>7</v>
      </c>
      <c r="S982" t="s">
        <v>12</v>
      </c>
      <c r="T982">
        <v>0</v>
      </c>
      <c r="U982">
        <v>1</v>
      </c>
      <c r="V982">
        <v>0</v>
      </c>
      <c r="W982">
        <v>1</v>
      </c>
      <c r="X982">
        <v>0</v>
      </c>
      <c r="Y982">
        <v>0</v>
      </c>
      <c r="Z982">
        <v>413</v>
      </c>
      <c r="AA982">
        <v>13.54098361</v>
      </c>
      <c r="AB982">
        <v>5</v>
      </c>
      <c r="AC982">
        <v>4</v>
      </c>
      <c r="AD982" t="s">
        <v>8</v>
      </c>
      <c r="AE982">
        <v>3</v>
      </c>
      <c r="AF982">
        <v>2015</v>
      </c>
      <c r="AG982">
        <v>201503</v>
      </c>
      <c r="AH982">
        <v>4</v>
      </c>
      <c r="AI982">
        <v>2016</v>
      </c>
      <c r="AJ982">
        <v>201604</v>
      </c>
    </row>
    <row r="983" spans="1:36" x14ac:dyDescent="0.2">
      <c r="A983">
        <v>3002414871</v>
      </c>
      <c r="B983" t="s">
        <v>0</v>
      </c>
      <c r="C983" t="s">
        <v>1</v>
      </c>
      <c r="D983" t="s">
        <v>9</v>
      </c>
      <c r="E983" t="s">
        <v>10</v>
      </c>
      <c r="F983" t="s">
        <v>10</v>
      </c>
      <c r="G983">
        <v>1</v>
      </c>
      <c r="H983">
        <v>1</v>
      </c>
      <c r="I983">
        <v>0</v>
      </c>
      <c r="J983">
        <v>2015</v>
      </c>
      <c r="K983">
        <v>1</v>
      </c>
      <c r="L983" s="1">
        <v>42069</v>
      </c>
      <c r="M983" s="1">
        <v>42550</v>
      </c>
      <c r="N983">
        <v>1</v>
      </c>
      <c r="O983" t="s">
        <v>28</v>
      </c>
      <c r="P983" t="s">
        <v>29</v>
      </c>
      <c r="Q983" t="s">
        <v>7</v>
      </c>
      <c r="R983" t="s">
        <v>7</v>
      </c>
      <c r="S983" t="s">
        <v>29</v>
      </c>
      <c r="T983">
        <v>0</v>
      </c>
      <c r="U983">
        <v>1</v>
      </c>
      <c r="V983">
        <v>0</v>
      </c>
      <c r="W983">
        <v>1</v>
      </c>
      <c r="X983">
        <v>0</v>
      </c>
      <c r="Y983">
        <v>0</v>
      </c>
      <c r="Z983">
        <v>481</v>
      </c>
      <c r="AA983">
        <v>15.7704918</v>
      </c>
      <c r="AB983">
        <v>5</v>
      </c>
      <c r="AC983">
        <v>4</v>
      </c>
      <c r="AD983" t="s">
        <v>8</v>
      </c>
      <c r="AE983">
        <v>3</v>
      </c>
      <c r="AF983">
        <v>2015</v>
      </c>
      <c r="AG983">
        <v>201503</v>
      </c>
      <c r="AH983">
        <v>6</v>
      </c>
      <c r="AI983">
        <v>2016</v>
      </c>
      <c r="AJ983">
        <v>201606</v>
      </c>
    </row>
    <row r="984" spans="1:36" x14ac:dyDescent="0.2">
      <c r="A984">
        <v>3002415723</v>
      </c>
      <c r="B984" t="s">
        <v>0</v>
      </c>
      <c r="C984" t="s">
        <v>1</v>
      </c>
      <c r="D984" t="s">
        <v>2</v>
      </c>
      <c r="E984" t="s">
        <v>10</v>
      </c>
      <c r="F984" t="s">
        <v>10</v>
      </c>
      <c r="G984">
        <v>8</v>
      </c>
      <c r="H984">
        <v>4</v>
      </c>
      <c r="I984">
        <v>6</v>
      </c>
      <c r="J984">
        <v>2015</v>
      </c>
      <c r="K984">
        <v>1</v>
      </c>
      <c r="L984" s="1">
        <v>42069</v>
      </c>
      <c r="M984" s="1">
        <v>42124</v>
      </c>
      <c r="N984">
        <v>1</v>
      </c>
      <c r="O984" t="s">
        <v>11</v>
      </c>
      <c r="P984" t="s">
        <v>29</v>
      </c>
      <c r="Q984" t="s">
        <v>12</v>
      </c>
      <c r="R984" s="1">
        <v>42073</v>
      </c>
      <c r="S984" t="s">
        <v>12</v>
      </c>
      <c r="T984">
        <v>1</v>
      </c>
      <c r="U984">
        <v>2</v>
      </c>
      <c r="V984">
        <v>1</v>
      </c>
      <c r="W984">
        <v>1</v>
      </c>
      <c r="X984">
        <v>0</v>
      </c>
      <c r="Y984">
        <v>0</v>
      </c>
      <c r="Z984">
        <v>55</v>
      </c>
      <c r="AA984">
        <v>1.8032786890000001</v>
      </c>
      <c r="AB984">
        <v>2</v>
      </c>
      <c r="AC984">
        <v>6</v>
      </c>
      <c r="AD984" t="s">
        <v>8</v>
      </c>
      <c r="AE984">
        <v>3</v>
      </c>
      <c r="AF984">
        <v>2015</v>
      </c>
      <c r="AG984">
        <v>201503</v>
      </c>
      <c r="AH984">
        <v>4</v>
      </c>
      <c r="AI984">
        <v>2015</v>
      </c>
      <c r="AJ984">
        <v>201504</v>
      </c>
    </row>
    <row r="985" spans="1:36" x14ac:dyDescent="0.2">
      <c r="A985">
        <v>3000178638</v>
      </c>
      <c r="B985" t="s">
        <v>0</v>
      </c>
      <c r="C985" t="s">
        <v>14</v>
      </c>
      <c r="D985" t="s">
        <v>2</v>
      </c>
      <c r="E985" t="s">
        <v>10</v>
      </c>
      <c r="F985" t="s">
        <v>10</v>
      </c>
      <c r="G985">
        <v>17</v>
      </c>
      <c r="H985">
        <v>7</v>
      </c>
      <c r="I985">
        <v>15</v>
      </c>
      <c r="J985">
        <v>2014</v>
      </c>
      <c r="K985">
        <v>2</v>
      </c>
      <c r="L985" s="1">
        <v>42072</v>
      </c>
      <c r="M985" s="1">
        <v>42074</v>
      </c>
      <c r="N985">
        <v>0</v>
      </c>
      <c r="O985" t="s">
        <v>5</v>
      </c>
      <c r="P985" t="s">
        <v>6</v>
      </c>
      <c r="Q985" t="s">
        <v>7</v>
      </c>
      <c r="R985" t="s">
        <v>7</v>
      </c>
      <c r="S985" t="s">
        <v>6</v>
      </c>
      <c r="T985">
        <v>0</v>
      </c>
      <c r="U985">
        <v>1</v>
      </c>
      <c r="V985">
        <v>0</v>
      </c>
      <c r="W985">
        <v>1</v>
      </c>
      <c r="X985">
        <v>1</v>
      </c>
      <c r="Y985">
        <v>1</v>
      </c>
      <c r="Z985">
        <v>2</v>
      </c>
      <c r="AA985">
        <v>6.5573771000000003E-2</v>
      </c>
      <c r="AB985">
        <v>1</v>
      </c>
      <c r="AC985">
        <v>1</v>
      </c>
      <c r="AD985" t="s">
        <v>18</v>
      </c>
      <c r="AE985">
        <v>3</v>
      </c>
      <c r="AF985">
        <v>2015</v>
      </c>
      <c r="AG985">
        <v>201503</v>
      </c>
      <c r="AH985">
        <v>3</v>
      </c>
      <c r="AI985">
        <v>2015</v>
      </c>
      <c r="AJ985">
        <v>201503</v>
      </c>
    </row>
    <row r="986" spans="1:36" x14ac:dyDescent="0.2">
      <c r="A986">
        <v>3001991316</v>
      </c>
      <c r="B986" t="s">
        <v>0</v>
      </c>
      <c r="C986" t="s">
        <v>14</v>
      </c>
      <c r="D986" t="s">
        <v>9</v>
      </c>
      <c r="E986" t="s">
        <v>10</v>
      </c>
      <c r="F986" t="s">
        <v>10</v>
      </c>
      <c r="G986">
        <v>10</v>
      </c>
      <c r="H986">
        <v>4</v>
      </c>
      <c r="I986">
        <v>8</v>
      </c>
      <c r="J986">
        <v>2014</v>
      </c>
      <c r="K986">
        <v>2</v>
      </c>
      <c r="L986" s="1">
        <v>42072</v>
      </c>
      <c r="M986" s="1">
        <v>42534</v>
      </c>
      <c r="N986">
        <v>0</v>
      </c>
      <c r="O986" t="s">
        <v>11</v>
      </c>
      <c r="P986" t="s">
        <v>12</v>
      </c>
      <c r="Q986" t="s">
        <v>7</v>
      </c>
      <c r="R986" t="s">
        <v>7</v>
      </c>
      <c r="S986" t="s">
        <v>12</v>
      </c>
      <c r="T986">
        <v>0</v>
      </c>
      <c r="U986">
        <v>1</v>
      </c>
      <c r="V986">
        <v>0</v>
      </c>
      <c r="W986">
        <v>1</v>
      </c>
      <c r="X986">
        <v>0</v>
      </c>
      <c r="Y986">
        <v>0</v>
      </c>
      <c r="Z986">
        <v>462</v>
      </c>
      <c r="AA986">
        <v>15.14754098</v>
      </c>
      <c r="AB986">
        <v>5</v>
      </c>
      <c r="AC986">
        <v>4</v>
      </c>
      <c r="AD986" t="s">
        <v>8</v>
      </c>
      <c r="AE986">
        <v>3</v>
      </c>
      <c r="AF986">
        <v>2015</v>
      </c>
      <c r="AG986">
        <v>201503</v>
      </c>
      <c r="AH986">
        <v>6</v>
      </c>
      <c r="AI986">
        <v>2016</v>
      </c>
      <c r="AJ986">
        <v>201606</v>
      </c>
    </row>
    <row r="987" spans="1:36" x14ac:dyDescent="0.2">
      <c r="A987">
        <v>3001978737</v>
      </c>
      <c r="B987" t="s">
        <v>0</v>
      </c>
      <c r="C987" t="s">
        <v>1</v>
      </c>
      <c r="D987" t="s">
        <v>9</v>
      </c>
      <c r="E987" t="s">
        <v>10</v>
      </c>
      <c r="F987" t="s">
        <v>10</v>
      </c>
      <c r="G987">
        <v>13</v>
      </c>
      <c r="H987">
        <v>5</v>
      </c>
      <c r="I987">
        <v>11</v>
      </c>
      <c r="J987">
        <v>2014</v>
      </c>
      <c r="K987">
        <v>2</v>
      </c>
      <c r="L987" s="1">
        <v>42072</v>
      </c>
      <c r="M987" s="1">
        <v>42534</v>
      </c>
      <c r="N987">
        <v>0</v>
      </c>
      <c r="O987" t="s">
        <v>11</v>
      </c>
      <c r="P987" t="s">
        <v>12</v>
      </c>
      <c r="Q987" t="s">
        <v>7</v>
      </c>
      <c r="R987" t="s">
        <v>7</v>
      </c>
      <c r="S987" t="s">
        <v>12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0</v>
      </c>
      <c r="Z987">
        <v>462</v>
      </c>
      <c r="AA987">
        <v>15.14754098</v>
      </c>
      <c r="AB987">
        <v>5</v>
      </c>
      <c r="AC987">
        <v>4</v>
      </c>
      <c r="AD987" t="s">
        <v>8</v>
      </c>
      <c r="AE987">
        <v>3</v>
      </c>
      <c r="AF987">
        <v>2015</v>
      </c>
      <c r="AG987">
        <v>201503</v>
      </c>
      <c r="AH987">
        <v>6</v>
      </c>
      <c r="AI987">
        <v>2016</v>
      </c>
      <c r="AJ987">
        <v>201606</v>
      </c>
    </row>
    <row r="988" spans="1:36" x14ac:dyDescent="0.2">
      <c r="A988">
        <v>3002158644</v>
      </c>
      <c r="B988" t="s">
        <v>0</v>
      </c>
      <c r="C988" t="s">
        <v>1</v>
      </c>
      <c r="D988" t="s">
        <v>9</v>
      </c>
      <c r="E988" t="s">
        <v>10</v>
      </c>
      <c r="F988" t="s">
        <v>10</v>
      </c>
      <c r="G988">
        <v>4</v>
      </c>
      <c r="H988">
        <v>2</v>
      </c>
      <c r="I988">
        <v>2</v>
      </c>
      <c r="J988">
        <v>2014</v>
      </c>
      <c r="K988">
        <v>2</v>
      </c>
      <c r="L988" s="1">
        <v>42072</v>
      </c>
      <c r="M988" s="1">
        <v>42534</v>
      </c>
      <c r="N988">
        <v>0</v>
      </c>
      <c r="O988" t="s">
        <v>11</v>
      </c>
      <c r="P988" t="s">
        <v>12</v>
      </c>
      <c r="Q988" t="s">
        <v>7</v>
      </c>
      <c r="R988" t="s">
        <v>7</v>
      </c>
      <c r="S988" t="s">
        <v>12</v>
      </c>
      <c r="T988">
        <v>0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462</v>
      </c>
      <c r="AA988">
        <v>15.14754098</v>
      </c>
      <c r="AB988">
        <v>5</v>
      </c>
      <c r="AC988">
        <v>4</v>
      </c>
      <c r="AD988" t="s">
        <v>8</v>
      </c>
      <c r="AE988">
        <v>3</v>
      </c>
      <c r="AF988">
        <v>2015</v>
      </c>
      <c r="AG988">
        <v>201503</v>
      </c>
      <c r="AH988">
        <v>6</v>
      </c>
      <c r="AI988">
        <v>2016</v>
      </c>
      <c r="AJ988">
        <v>201606</v>
      </c>
    </row>
    <row r="989" spans="1:36" x14ac:dyDescent="0.2">
      <c r="A989">
        <v>3002187393</v>
      </c>
      <c r="B989" t="s">
        <v>0</v>
      </c>
      <c r="C989" t="s">
        <v>1</v>
      </c>
      <c r="D989" t="s">
        <v>2</v>
      </c>
      <c r="E989" t="s">
        <v>10</v>
      </c>
      <c r="F989" t="s">
        <v>10</v>
      </c>
      <c r="G989">
        <v>4</v>
      </c>
      <c r="H989">
        <v>2</v>
      </c>
      <c r="I989">
        <v>2</v>
      </c>
      <c r="J989">
        <v>2015</v>
      </c>
      <c r="K989">
        <v>1</v>
      </c>
      <c r="L989" s="1">
        <v>42072</v>
      </c>
      <c r="M989" s="1">
        <v>42102</v>
      </c>
      <c r="N989">
        <v>1</v>
      </c>
      <c r="O989" t="s">
        <v>11</v>
      </c>
      <c r="P989" t="s">
        <v>12</v>
      </c>
      <c r="Q989" t="s">
        <v>7</v>
      </c>
      <c r="R989" t="s">
        <v>7</v>
      </c>
      <c r="S989" t="s">
        <v>12</v>
      </c>
      <c r="T989">
        <v>0</v>
      </c>
      <c r="U989">
        <v>1</v>
      </c>
      <c r="V989">
        <v>0</v>
      </c>
      <c r="W989">
        <v>1</v>
      </c>
      <c r="X989">
        <v>0</v>
      </c>
      <c r="Y989">
        <v>0</v>
      </c>
      <c r="Z989">
        <v>30</v>
      </c>
      <c r="AA989">
        <v>0.98360655699999999</v>
      </c>
      <c r="AB989">
        <v>2</v>
      </c>
      <c r="AC989">
        <v>6</v>
      </c>
      <c r="AD989" t="s">
        <v>8</v>
      </c>
      <c r="AE989">
        <v>3</v>
      </c>
      <c r="AF989">
        <v>2015</v>
      </c>
      <c r="AG989">
        <v>201503</v>
      </c>
      <c r="AH989">
        <v>4</v>
      </c>
      <c r="AI989">
        <v>2015</v>
      </c>
      <c r="AJ989">
        <v>201504</v>
      </c>
    </row>
    <row r="990" spans="1:36" x14ac:dyDescent="0.2">
      <c r="A990">
        <v>3002329260</v>
      </c>
      <c r="B990" t="s">
        <v>0</v>
      </c>
      <c r="C990" t="s">
        <v>1</v>
      </c>
      <c r="D990" t="s">
        <v>9</v>
      </c>
      <c r="E990" t="s">
        <v>10</v>
      </c>
      <c r="F990" t="s">
        <v>10</v>
      </c>
      <c r="G990">
        <v>2</v>
      </c>
      <c r="H990">
        <v>2</v>
      </c>
      <c r="I990">
        <v>1</v>
      </c>
      <c r="J990">
        <v>2015</v>
      </c>
      <c r="K990">
        <v>1</v>
      </c>
      <c r="L990" s="1">
        <v>42072</v>
      </c>
      <c r="M990" s="1">
        <v>42534</v>
      </c>
      <c r="N990">
        <v>1</v>
      </c>
      <c r="O990" t="s">
        <v>11</v>
      </c>
      <c r="P990" t="s">
        <v>12</v>
      </c>
      <c r="Q990" t="s">
        <v>7</v>
      </c>
      <c r="R990" t="s">
        <v>7</v>
      </c>
      <c r="S990" t="s">
        <v>12</v>
      </c>
      <c r="T990">
        <v>0</v>
      </c>
      <c r="U990">
        <v>1</v>
      </c>
      <c r="V990">
        <v>0</v>
      </c>
      <c r="W990">
        <v>1</v>
      </c>
      <c r="X990">
        <v>0</v>
      </c>
      <c r="Y990">
        <v>0</v>
      </c>
      <c r="Z990">
        <v>462</v>
      </c>
      <c r="AA990">
        <v>15.14754098</v>
      </c>
      <c r="AB990">
        <v>5</v>
      </c>
      <c r="AC990">
        <v>4</v>
      </c>
      <c r="AD990" t="s">
        <v>8</v>
      </c>
      <c r="AE990">
        <v>3</v>
      </c>
      <c r="AF990">
        <v>2015</v>
      </c>
      <c r="AG990">
        <v>201503</v>
      </c>
      <c r="AH990">
        <v>6</v>
      </c>
      <c r="AI990">
        <v>2016</v>
      </c>
      <c r="AJ990">
        <v>201606</v>
      </c>
    </row>
    <row r="991" spans="1:36" x14ac:dyDescent="0.2">
      <c r="A991">
        <v>3002404953</v>
      </c>
      <c r="B991" t="s">
        <v>0</v>
      </c>
      <c r="C991" t="s">
        <v>14</v>
      </c>
      <c r="D991" t="s">
        <v>9</v>
      </c>
      <c r="E991" t="s">
        <v>10</v>
      </c>
      <c r="F991" t="s">
        <v>10</v>
      </c>
      <c r="G991">
        <v>2</v>
      </c>
      <c r="H991">
        <v>1</v>
      </c>
      <c r="I991">
        <v>0</v>
      </c>
      <c r="J991">
        <v>2015</v>
      </c>
      <c r="K991">
        <v>1</v>
      </c>
      <c r="L991" s="1">
        <v>42072</v>
      </c>
      <c r="M991" s="1">
        <v>42100</v>
      </c>
      <c r="N991">
        <v>1</v>
      </c>
      <c r="O991" t="s">
        <v>11</v>
      </c>
      <c r="P991" t="s">
        <v>12</v>
      </c>
      <c r="Q991" t="s">
        <v>7</v>
      </c>
      <c r="R991" t="s">
        <v>7</v>
      </c>
      <c r="S991" t="s">
        <v>12</v>
      </c>
      <c r="T991">
        <v>0</v>
      </c>
      <c r="U991">
        <v>1</v>
      </c>
      <c r="V991">
        <v>0</v>
      </c>
      <c r="W991">
        <v>1</v>
      </c>
      <c r="X991">
        <v>0</v>
      </c>
      <c r="Y991">
        <v>1</v>
      </c>
      <c r="Z991">
        <v>28</v>
      </c>
      <c r="AA991">
        <v>0.91803278700000002</v>
      </c>
      <c r="AB991">
        <v>1</v>
      </c>
      <c r="AC991">
        <v>6</v>
      </c>
      <c r="AD991" t="s">
        <v>8</v>
      </c>
      <c r="AE991">
        <v>3</v>
      </c>
      <c r="AF991">
        <v>2015</v>
      </c>
      <c r="AG991">
        <v>201503</v>
      </c>
      <c r="AH991">
        <v>4</v>
      </c>
      <c r="AI991">
        <v>2015</v>
      </c>
      <c r="AJ991">
        <v>201504</v>
      </c>
    </row>
    <row r="992" spans="1:36" x14ac:dyDescent="0.2">
      <c r="A992">
        <v>3000387966</v>
      </c>
      <c r="B992" t="s">
        <v>0</v>
      </c>
      <c r="C992" t="s">
        <v>1</v>
      </c>
      <c r="D992" t="s">
        <v>9</v>
      </c>
      <c r="E992" t="s">
        <v>25</v>
      </c>
      <c r="F992" t="s">
        <v>4</v>
      </c>
      <c r="G992">
        <v>19</v>
      </c>
      <c r="H992">
        <v>7</v>
      </c>
      <c r="I992">
        <v>17</v>
      </c>
      <c r="J992">
        <v>2015</v>
      </c>
      <c r="K992">
        <v>1</v>
      </c>
      <c r="L992" s="1">
        <v>42073</v>
      </c>
      <c r="M992" s="1">
        <v>42101</v>
      </c>
      <c r="N992">
        <v>1</v>
      </c>
      <c r="O992" t="s">
        <v>5</v>
      </c>
      <c r="P992" t="s">
        <v>6</v>
      </c>
      <c r="Q992" t="s">
        <v>7</v>
      </c>
      <c r="R992" t="s">
        <v>7</v>
      </c>
      <c r="S992" t="s">
        <v>6</v>
      </c>
      <c r="T992">
        <v>0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28</v>
      </c>
      <c r="AA992">
        <v>0.91803278700000002</v>
      </c>
      <c r="AB992">
        <v>1</v>
      </c>
      <c r="AC992">
        <v>6</v>
      </c>
      <c r="AD992" t="s">
        <v>8</v>
      </c>
      <c r="AE992">
        <v>3</v>
      </c>
      <c r="AF992">
        <v>2015</v>
      </c>
      <c r="AG992">
        <v>201503</v>
      </c>
      <c r="AH992">
        <v>4</v>
      </c>
      <c r="AI992">
        <v>2015</v>
      </c>
      <c r="AJ992">
        <v>201504</v>
      </c>
    </row>
    <row r="993" spans="1:36" x14ac:dyDescent="0.2">
      <c r="A993">
        <v>3000146118</v>
      </c>
      <c r="B993" t="s">
        <v>0</v>
      </c>
      <c r="C993" t="s">
        <v>1</v>
      </c>
      <c r="D993" t="s">
        <v>2</v>
      </c>
      <c r="E993" t="s">
        <v>10</v>
      </c>
      <c r="F993" t="s">
        <v>10</v>
      </c>
      <c r="G993">
        <v>13</v>
      </c>
      <c r="H993">
        <v>5</v>
      </c>
      <c r="I993">
        <v>11</v>
      </c>
      <c r="J993">
        <v>2015</v>
      </c>
      <c r="K993">
        <v>1</v>
      </c>
      <c r="L993" s="1">
        <v>42074</v>
      </c>
      <c r="M993" s="1">
        <v>42736</v>
      </c>
      <c r="N993">
        <v>1</v>
      </c>
      <c r="O993" t="s">
        <v>11</v>
      </c>
      <c r="P993" t="s">
        <v>12</v>
      </c>
      <c r="Q993" t="s">
        <v>7</v>
      </c>
      <c r="R993" t="s">
        <v>7</v>
      </c>
      <c r="S993" t="s">
        <v>12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662</v>
      </c>
      <c r="AA993">
        <v>21.704918030000002</v>
      </c>
      <c r="AB993">
        <v>6</v>
      </c>
      <c r="AC993">
        <v>0</v>
      </c>
      <c r="AD993" t="s">
        <v>13</v>
      </c>
      <c r="AE993">
        <v>3</v>
      </c>
      <c r="AF993">
        <v>2015</v>
      </c>
      <c r="AG993">
        <v>201503</v>
      </c>
      <c r="AH993">
        <v>1</v>
      </c>
      <c r="AI993">
        <v>2017</v>
      </c>
      <c r="AJ993">
        <v>201701</v>
      </c>
    </row>
    <row r="994" spans="1:36" x14ac:dyDescent="0.2">
      <c r="A994">
        <v>3000151029</v>
      </c>
      <c r="B994" t="s">
        <v>0</v>
      </c>
      <c r="C994" t="s">
        <v>1</v>
      </c>
      <c r="D994" t="s">
        <v>9</v>
      </c>
      <c r="E994" t="s">
        <v>10</v>
      </c>
      <c r="F994" t="s">
        <v>10</v>
      </c>
      <c r="G994">
        <v>17</v>
      </c>
      <c r="H994">
        <v>7</v>
      </c>
      <c r="I994">
        <v>15</v>
      </c>
      <c r="J994">
        <v>2015</v>
      </c>
      <c r="K994">
        <v>1</v>
      </c>
      <c r="L994" s="1">
        <v>42074</v>
      </c>
      <c r="M994" s="1">
        <v>42201</v>
      </c>
      <c r="N994">
        <v>1</v>
      </c>
      <c r="O994" t="s">
        <v>5</v>
      </c>
      <c r="P994" t="s">
        <v>6</v>
      </c>
      <c r="Q994" t="s">
        <v>7</v>
      </c>
      <c r="R994" t="s">
        <v>7</v>
      </c>
      <c r="S994" t="s">
        <v>6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127</v>
      </c>
      <c r="AA994">
        <v>4.163934426</v>
      </c>
      <c r="AB994">
        <v>3</v>
      </c>
      <c r="AC994">
        <v>5</v>
      </c>
      <c r="AD994" t="s">
        <v>8</v>
      </c>
      <c r="AE994">
        <v>3</v>
      </c>
      <c r="AF994">
        <v>2015</v>
      </c>
      <c r="AG994">
        <v>201503</v>
      </c>
      <c r="AH994">
        <v>7</v>
      </c>
      <c r="AI994">
        <v>2015</v>
      </c>
      <c r="AJ994">
        <v>201507</v>
      </c>
    </row>
    <row r="995" spans="1:36" x14ac:dyDescent="0.2">
      <c r="A995">
        <v>3001747005</v>
      </c>
      <c r="B995" t="s">
        <v>0</v>
      </c>
      <c r="C995" t="s">
        <v>14</v>
      </c>
      <c r="D995" t="s">
        <v>2</v>
      </c>
      <c r="E995" t="s">
        <v>4</v>
      </c>
      <c r="F995" t="s">
        <v>4</v>
      </c>
      <c r="G995">
        <v>15</v>
      </c>
      <c r="H995">
        <v>6</v>
      </c>
      <c r="I995">
        <v>13</v>
      </c>
      <c r="J995">
        <v>2015</v>
      </c>
      <c r="K995">
        <v>1</v>
      </c>
      <c r="L995" s="1">
        <v>42074</v>
      </c>
      <c r="M995" s="1">
        <v>42736</v>
      </c>
      <c r="N995">
        <v>1</v>
      </c>
      <c r="O995" t="s">
        <v>11</v>
      </c>
      <c r="P995" t="s">
        <v>12</v>
      </c>
      <c r="Q995" t="s">
        <v>12</v>
      </c>
      <c r="R995" s="1">
        <v>42222</v>
      </c>
      <c r="S995" t="s">
        <v>12</v>
      </c>
      <c r="T995">
        <v>0</v>
      </c>
      <c r="U995">
        <v>3</v>
      </c>
      <c r="V995">
        <v>2</v>
      </c>
      <c r="W995">
        <v>0</v>
      </c>
      <c r="X995">
        <v>0</v>
      </c>
      <c r="Y995">
        <v>0</v>
      </c>
      <c r="Z995">
        <v>662</v>
      </c>
      <c r="AA995">
        <v>21.704918030000002</v>
      </c>
      <c r="AB995">
        <v>6</v>
      </c>
      <c r="AC995">
        <v>0</v>
      </c>
      <c r="AD995" t="s">
        <v>13</v>
      </c>
      <c r="AE995">
        <v>3</v>
      </c>
      <c r="AF995">
        <v>2015</v>
      </c>
      <c r="AG995">
        <v>201503</v>
      </c>
      <c r="AH995">
        <v>1</v>
      </c>
      <c r="AI995">
        <v>2017</v>
      </c>
      <c r="AJ995">
        <v>201701</v>
      </c>
    </row>
    <row r="996" spans="1:36" x14ac:dyDescent="0.2">
      <c r="A996">
        <v>3001747326</v>
      </c>
      <c r="B996" t="s">
        <v>0</v>
      </c>
      <c r="C996" t="s">
        <v>14</v>
      </c>
      <c r="D996" t="s">
        <v>2</v>
      </c>
      <c r="E996" t="s">
        <v>4</v>
      </c>
      <c r="F996" t="s">
        <v>4</v>
      </c>
      <c r="G996">
        <v>17</v>
      </c>
      <c r="H996">
        <v>7</v>
      </c>
      <c r="I996">
        <v>16</v>
      </c>
      <c r="J996">
        <v>2015</v>
      </c>
      <c r="K996">
        <v>1</v>
      </c>
      <c r="L996" s="1">
        <v>42074</v>
      </c>
      <c r="M996" s="1">
        <v>42222</v>
      </c>
      <c r="N996">
        <v>1</v>
      </c>
      <c r="O996" t="s">
        <v>11</v>
      </c>
      <c r="P996" t="s">
        <v>12</v>
      </c>
      <c r="Q996" t="s">
        <v>7</v>
      </c>
      <c r="R996" t="s">
        <v>7</v>
      </c>
      <c r="S996" t="s">
        <v>12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148</v>
      </c>
      <c r="AA996">
        <v>4.8524590160000001</v>
      </c>
      <c r="AB996">
        <v>3</v>
      </c>
      <c r="AC996">
        <v>5</v>
      </c>
      <c r="AD996" t="s">
        <v>8</v>
      </c>
      <c r="AE996">
        <v>3</v>
      </c>
      <c r="AF996">
        <v>2015</v>
      </c>
      <c r="AG996">
        <v>201503</v>
      </c>
      <c r="AH996">
        <v>8</v>
      </c>
      <c r="AI996">
        <v>2015</v>
      </c>
      <c r="AJ996">
        <v>201508</v>
      </c>
    </row>
    <row r="997" spans="1:36" x14ac:dyDescent="0.2">
      <c r="A997">
        <v>3002151096</v>
      </c>
      <c r="B997" t="s">
        <v>0</v>
      </c>
      <c r="C997" t="s">
        <v>1</v>
      </c>
      <c r="D997" t="s">
        <v>2</v>
      </c>
      <c r="E997" t="s">
        <v>10</v>
      </c>
      <c r="F997" t="s">
        <v>10</v>
      </c>
      <c r="G997">
        <v>15</v>
      </c>
      <c r="H997">
        <v>6</v>
      </c>
      <c r="I997">
        <v>13</v>
      </c>
      <c r="J997">
        <v>2015</v>
      </c>
      <c r="K997">
        <v>1</v>
      </c>
      <c r="L997" s="1">
        <v>42074</v>
      </c>
      <c r="M997" s="1">
        <v>42736</v>
      </c>
      <c r="N997">
        <v>1</v>
      </c>
      <c r="O997" t="s">
        <v>11</v>
      </c>
      <c r="P997" t="s">
        <v>12</v>
      </c>
      <c r="Q997" t="s">
        <v>7</v>
      </c>
      <c r="R997" t="s">
        <v>7</v>
      </c>
      <c r="S997" t="s">
        <v>12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662</v>
      </c>
      <c r="AA997">
        <v>21.704918030000002</v>
      </c>
      <c r="AB997">
        <v>6</v>
      </c>
      <c r="AC997">
        <v>0</v>
      </c>
      <c r="AD997" t="s">
        <v>13</v>
      </c>
      <c r="AE997">
        <v>3</v>
      </c>
      <c r="AF997">
        <v>2015</v>
      </c>
      <c r="AG997">
        <v>201503</v>
      </c>
      <c r="AH997">
        <v>1</v>
      </c>
      <c r="AI997">
        <v>2017</v>
      </c>
      <c r="AJ997">
        <v>201701</v>
      </c>
    </row>
    <row r="998" spans="1:36" x14ac:dyDescent="0.2">
      <c r="A998">
        <v>3002307147</v>
      </c>
      <c r="B998" t="s">
        <v>0</v>
      </c>
      <c r="C998" t="s">
        <v>1</v>
      </c>
      <c r="D998" t="s">
        <v>2</v>
      </c>
      <c r="E998" t="s">
        <v>10</v>
      </c>
      <c r="F998" t="s">
        <v>10</v>
      </c>
      <c r="G998">
        <v>19</v>
      </c>
      <c r="H998">
        <v>7</v>
      </c>
      <c r="I998">
        <v>17</v>
      </c>
      <c r="J998">
        <v>2015</v>
      </c>
      <c r="K998">
        <v>1</v>
      </c>
      <c r="L998" s="1">
        <v>42074</v>
      </c>
      <c r="M998" s="1">
        <v>42736</v>
      </c>
      <c r="N998">
        <v>1</v>
      </c>
      <c r="O998" t="s">
        <v>27</v>
      </c>
      <c r="P998" t="s">
        <v>21</v>
      </c>
      <c r="Q998" t="s">
        <v>26</v>
      </c>
      <c r="R998" s="1">
        <v>42411</v>
      </c>
      <c r="S998" t="s">
        <v>26</v>
      </c>
      <c r="T998">
        <v>1</v>
      </c>
      <c r="U998">
        <v>4</v>
      </c>
      <c r="V998">
        <v>3</v>
      </c>
      <c r="W998">
        <v>0</v>
      </c>
      <c r="X998">
        <v>0</v>
      </c>
      <c r="Y998">
        <v>0</v>
      </c>
      <c r="Z998">
        <v>662</v>
      </c>
      <c r="AA998">
        <v>21.704918030000002</v>
      </c>
      <c r="AB998">
        <v>6</v>
      </c>
      <c r="AC998">
        <v>0</v>
      </c>
      <c r="AD998" t="s">
        <v>13</v>
      </c>
      <c r="AE998">
        <v>3</v>
      </c>
      <c r="AF998">
        <v>2015</v>
      </c>
      <c r="AG998">
        <v>201503</v>
      </c>
      <c r="AH998">
        <v>1</v>
      </c>
      <c r="AI998">
        <v>2017</v>
      </c>
      <c r="AJ998">
        <v>201701</v>
      </c>
    </row>
    <row r="999" spans="1:36" x14ac:dyDescent="0.2">
      <c r="A999">
        <v>3002315652</v>
      </c>
      <c r="B999" t="s">
        <v>0</v>
      </c>
      <c r="C999" t="s">
        <v>14</v>
      </c>
      <c r="D999" t="s">
        <v>9</v>
      </c>
      <c r="E999" t="s">
        <v>10</v>
      </c>
      <c r="F999" t="s">
        <v>10</v>
      </c>
      <c r="G999">
        <v>19</v>
      </c>
      <c r="H999">
        <v>7</v>
      </c>
      <c r="I999">
        <v>17</v>
      </c>
      <c r="J999">
        <v>2014</v>
      </c>
      <c r="K999">
        <v>4</v>
      </c>
      <c r="L999" s="1">
        <v>42074</v>
      </c>
      <c r="M999" s="1">
        <v>42186</v>
      </c>
      <c r="N999">
        <v>0</v>
      </c>
      <c r="O999" t="s">
        <v>16</v>
      </c>
      <c r="P999" t="s">
        <v>17</v>
      </c>
      <c r="Q999" t="s">
        <v>7</v>
      </c>
      <c r="R999" t="s">
        <v>7</v>
      </c>
      <c r="S999" t="s">
        <v>17</v>
      </c>
      <c r="T999">
        <v>0</v>
      </c>
      <c r="U999">
        <v>1</v>
      </c>
      <c r="V999">
        <v>0</v>
      </c>
      <c r="W999">
        <v>1</v>
      </c>
      <c r="X999">
        <v>0</v>
      </c>
      <c r="Y999">
        <v>0</v>
      </c>
      <c r="Z999">
        <v>112</v>
      </c>
      <c r="AA999">
        <v>3.6721311480000001</v>
      </c>
      <c r="AB999">
        <v>3</v>
      </c>
      <c r="AC999">
        <v>6</v>
      </c>
      <c r="AD999" t="s">
        <v>8</v>
      </c>
      <c r="AE999">
        <v>3</v>
      </c>
      <c r="AF999">
        <v>2015</v>
      </c>
      <c r="AG999">
        <v>201503</v>
      </c>
      <c r="AH999">
        <v>7</v>
      </c>
      <c r="AI999">
        <v>2015</v>
      </c>
      <c r="AJ999">
        <v>201507</v>
      </c>
    </row>
    <row r="1000" spans="1:36" x14ac:dyDescent="0.2">
      <c r="A1000">
        <v>3002318214</v>
      </c>
      <c r="B1000" t="s">
        <v>0</v>
      </c>
      <c r="C1000" t="s">
        <v>1</v>
      </c>
      <c r="D1000" t="s">
        <v>9</v>
      </c>
      <c r="E1000" t="s">
        <v>10</v>
      </c>
      <c r="F1000" t="s">
        <v>10</v>
      </c>
      <c r="G1000">
        <v>3</v>
      </c>
      <c r="H1000">
        <v>2</v>
      </c>
      <c r="I1000">
        <v>1</v>
      </c>
      <c r="J1000">
        <v>2015</v>
      </c>
      <c r="K1000">
        <v>1</v>
      </c>
      <c r="L1000" s="1">
        <v>42074</v>
      </c>
      <c r="M1000" s="1">
        <v>42736</v>
      </c>
      <c r="N1000">
        <v>1</v>
      </c>
      <c r="O1000" t="s">
        <v>27</v>
      </c>
      <c r="P1000" t="s">
        <v>31</v>
      </c>
      <c r="Q1000" t="s">
        <v>26</v>
      </c>
      <c r="R1000" s="1">
        <v>42268</v>
      </c>
      <c r="S1000" t="s">
        <v>21</v>
      </c>
      <c r="T1000">
        <v>1</v>
      </c>
      <c r="U1000">
        <v>3</v>
      </c>
      <c r="V1000">
        <v>2</v>
      </c>
      <c r="W1000">
        <v>0</v>
      </c>
      <c r="X1000">
        <v>0</v>
      </c>
      <c r="Y1000">
        <v>0</v>
      </c>
      <c r="Z1000">
        <v>662</v>
      </c>
      <c r="AA1000">
        <v>21.704918030000002</v>
      </c>
      <c r="AB1000">
        <v>6</v>
      </c>
      <c r="AC1000">
        <v>0</v>
      </c>
      <c r="AD1000" t="s">
        <v>13</v>
      </c>
      <c r="AE1000">
        <v>3</v>
      </c>
      <c r="AF1000">
        <v>2015</v>
      </c>
      <c r="AG1000">
        <v>201503</v>
      </c>
      <c r="AH1000">
        <v>1</v>
      </c>
      <c r="AI1000">
        <v>2017</v>
      </c>
      <c r="AJ1000">
        <v>201701</v>
      </c>
    </row>
    <row r="1001" spans="1:36" x14ac:dyDescent="0.2">
      <c r="A1001">
        <v>3002407818</v>
      </c>
      <c r="B1001" t="s">
        <v>0</v>
      </c>
      <c r="C1001" t="s">
        <v>1</v>
      </c>
      <c r="D1001" t="s">
        <v>2</v>
      </c>
      <c r="E1001" t="s">
        <v>3</v>
      </c>
      <c r="F1001" t="s">
        <v>4</v>
      </c>
      <c r="G1001">
        <v>1</v>
      </c>
      <c r="H1001">
        <v>1</v>
      </c>
      <c r="I1001">
        <v>0</v>
      </c>
      <c r="J1001">
        <v>2015</v>
      </c>
      <c r="K1001">
        <v>1</v>
      </c>
      <c r="L1001" s="1">
        <v>42074</v>
      </c>
      <c r="M1001" s="1">
        <v>42307</v>
      </c>
      <c r="N1001">
        <v>1</v>
      </c>
      <c r="O1001" t="s">
        <v>11</v>
      </c>
      <c r="P1001" t="s">
        <v>29</v>
      </c>
      <c r="Q1001" t="s">
        <v>12</v>
      </c>
      <c r="R1001" s="1">
        <v>42081</v>
      </c>
      <c r="S1001" t="s">
        <v>12</v>
      </c>
      <c r="T1001">
        <v>1</v>
      </c>
      <c r="U1001">
        <v>3</v>
      </c>
      <c r="V1001">
        <v>2</v>
      </c>
      <c r="W1001">
        <v>1</v>
      </c>
      <c r="X1001">
        <v>0</v>
      </c>
      <c r="Y1001">
        <v>0</v>
      </c>
      <c r="Z1001">
        <v>233</v>
      </c>
      <c r="AA1001">
        <v>7.6393442619999998</v>
      </c>
      <c r="AB1001">
        <v>4</v>
      </c>
      <c r="AC1001">
        <v>5</v>
      </c>
      <c r="AD1001" t="s">
        <v>8</v>
      </c>
      <c r="AE1001">
        <v>3</v>
      </c>
      <c r="AF1001">
        <v>2015</v>
      </c>
      <c r="AG1001">
        <v>201503</v>
      </c>
      <c r="AH1001">
        <v>10</v>
      </c>
      <c r="AI1001">
        <v>2015</v>
      </c>
      <c r="AJ1001">
        <v>201510</v>
      </c>
    </row>
    <row r="1002" spans="1:36" x14ac:dyDescent="0.2">
      <c r="A1002">
        <v>3002377764</v>
      </c>
      <c r="B1002" t="s">
        <v>0</v>
      </c>
      <c r="C1002" t="s">
        <v>1</v>
      </c>
      <c r="D1002" t="s">
        <v>9</v>
      </c>
      <c r="E1002" t="s">
        <v>15</v>
      </c>
      <c r="F1002" t="s">
        <v>15</v>
      </c>
      <c r="G1002">
        <v>10</v>
      </c>
      <c r="H1002">
        <v>4</v>
      </c>
      <c r="I1002">
        <v>8</v>
      </c>
      <c r="J1002">
        <v>2015</v>
      </c>
      <c r="K1002">
        <v>1</v>
      </c>
      <c r="L1002" s="1">
        <v>42076</v>
      </c>
      <c r="M1002" s="1">
        <v>42234</v>
      </c>
      <c r="N1002">
        <v>1</v>
      </c>
      <c r="O1002" t="s">
        <v>5</v>
      </c>
      <c r="P1002" t="s">
        <v>31</v>
      </c>
      <c r="Q1002" t="s">
        <v>21</v>
      </c>
      <c r="R1002" s="1">
        <v>42082</v>
      </c>
      <c r="S1002" t="s">
        <v>6</v>
      </c>
      <c r="T1002">
        <v>1</v>
      </c>
      <c r="U1002">
        <v>3</v>
      </c>
      <c r="V1002">
        <v>2</v>
      </c>
      <c r="W1002">
        <v>1</v>
      </c>
      <c r="X1002">
        <v>0</v>
      </c>
      <c r="Y1002">
        <v>0</v>
      </c>
      <c r="Z1002">
        <v>158</v>
      </c>
      <c r="AA1002">
        <v>5.1803278690000001</v>
      </c>
      <c r="AB1002">
        <v>3</v>
      </c>
      <c r="AC1002">
        <v>5</v>
      </c>
      <c r="AD1002" t="s">
        <v>8</v>
      </c>
      <c r="AE1002">
        <v>3</v>
      </c>
      <c r="AF1002">
        <v>2015</v>
      </c>
      <c r="AG1002">
        <v>201503</v>
      </c>
      <c r="AH1002">
        <v>8</v>
      </c>
      <c r="AI1002">
        <v>2015</v>
      </c>
      <c r="AJ1002">
        <v>201508</v>
      </c>
    </row>
    <row r="1003" spans="1:36" x14ac:dyDescent="0.2">
      <c r="A1003">
        <v>3001797729</v>
      </c>
      <c r="B1003" t="s">
        <v>0</v>
      </c>
      <c r="C1003" t="s">
        <v>1</v>
      </c>
      <c r="D1003" t="s">
        <v>2</v>
      </c>
      <c r="E1003" t="s">
        <v>10</v>
      </c>
      <c r="F1003" t="s">
        <v>10</v>
      </c>
      <c r="G1003">
        <v>8</v>
      </c>
      <c r="H1003">
        <v>4</v>
      </c>
      <c r="I1003">
        <v>6</v>
      </c>
      <c r="J1003">
        <v>2015</v>
      </c>
      <c r="K1003">
        <v>1</v>
      </c>
      <c r="L1003" s="1">
        <v>42077</v>
      </c>
      <c r="M1003" s="1">
        <v>42095</v>
      </c>
      <c r="N1003">
        <v>1</v>
      </c>
      <c r="O1003" t="s">
        <v>11</v>
      </c>
      <c r="P1003" t="s">
        <v>12</v>
      </c>
      <c r="Q1003" t="s">
        <v>12</v>
      </c>
      <c r="R1003" s="1">
        <v>42079</v>
      </c>
      <c r="S1003" t="s">
        <v>12</v>
      </c>
      <c r="T1003">
        <v>0</v>
      </c>
      <c r="U1003">
        <v>2</v>
      </c>
      <c r="V1003">
        <v>1</v>
      </c>
      <c r="W1003">
        <v>1</v>
      </c>
      <c r="X1003">
        <v>0</v>
      </c>
      <c r="Y1003">
        <v>1</v>
      </c>
      <c r="Z1003">
        <v>18</v>
      </c>
      <c r="AA1003">
        <v>0.590163934</v>
      </c>
      <c r="AB1003">
        <v>1</v>
      </c>
      <c r="AC1003">
        <v>3</v>
      </c>
      <c r="AD1003" t="s">
        <v>8</v>
      </c>
      <c r="AE1003">
        <v>3</v>
      </c>
      <c r="AF1003">
        <v>2015</v>
      </c>
      <c r="AG1003">
        <v>201503</v>
      </c>
      <c r="AH1003">
        <v>4</v>
      </c>
      <c r="AI1003">
        <v>2015</v>
      </c>
      <c r="AJ1003">
        <v>201504</v>
      </c>
    </row>
    <row r="1004" spans="1:36" x14ac:dyDescent="0.2">
      <c r="A1004">
        <v>3001524126</v>
      </c>
      <c r="B1004" t="s">
        <v>0</v>
      </c>
      <c r="C1004" t="s">
        <v>1</v>
      </c>
      <c r="D1004" t="s">
        <v>34</v>
      </c>
      <c r="E1004" t="s">
        <v>10</v>
      </c>
      <c r="F1004" t="s">
        <v>10</v>
      </c>
      <c r="G1004">
        <v>10</v>
      </c>
      <c r="H1004">
        <v>4</v>
      </c>
      <c r="I1004">
        <v>8</v>
      </c>
      <c r="J1004">
        <v>2015</v>
      </c>
      <c r="K1004">
        <v>1</v>
      </c>
      <c r="L1004" s="1">
        <v>42079</v>
      </c>
      <c r="M1004" s="1">
        <v>42609</v>
      </c>
      <c r="N1004">
        <v>1</v>
      </c>
      <c r="O1004" t="s">
        <v>11</v>
      </c>
      <c r="P1004" t="s">
        <v>12</v>
      </c>
      <c r="Q1004" t="s">
        <v>12</v>
      </c>
      <c r="R1004" s="1">
        <v>42115</v>
      </c>
      <c r="S1004" t="s">
        <v>12</v>
      </c>
      <c r="T1004">
        <v>1</v>
      </c>
      <c r="U1004">
        <v>5</v>
      </c>
      <c r="V1004">
        <v>4</v>
      </c>
      <c r="W1004">
        <v>1</v>
      </c>
      <c r="X1004">
        <v>0</v>
      </c>
      <c r="Y1004">
        <v>0</v>
      </c>
      <c r="Z1004">
        <v>530</v>
      </c>
      <c r="AA1004">
        <v>17.37704918</v>
      </c>
      <c r="AB1004">
        <v>5</v>
      </c>
      <c r="AC1004">
        <v>3</v>
      </c>
      <c r="AD1004" t="s">
        <v>8</v>
      </c>
      <c r="AE1004">
        <v>3</v>
      </c>
      <c r="AF1004">
        <v>2015</v>
      </c>
      <c r="AG1004">
        <v>201503</v>
      </c>
      <c r="AH1004">
        <v>8</v>
      </c>
      <c r="AI1004">
        <v>2016</v>
      </c>
      <c r="AJ1004">
        <v>201608</v>
      </c>
    </row>
    <row r="1005" spans="1:36" x14ac:dyDescent="0.2">
      <c r="A1005">
        <v>3002167248</v>
      </c>
      <c r="B1005" t="s">
        <v>0</v>
      </c>
      <c r="C1005" t="s">
        <v>14</v>
      </c>
      <c r="D1005" t="s">
        <v>2</v>
      </c>
      <c r="E1005" t="s">
        <v>10</v>
      </c>
      <c r="F1005" t="s">
        <v>10</v>
      </c>
      <c r="G1005">
        <v>4</v>
      </c>
      <c r="H1005">
        <v>2</v>
      </c>
      <c r="I1005">
        <v>2</v>
      </c>
      <c r="J1005">
        <v>2015</v>
      </c>
      <c r="K1005">
        <v>1</v>
      </c>
      <c r="L1005" s="1">
        <v>42079</v>
      </c>
      <c r="M1005" s="1">
        <v>42146</v>
      </c>
      <c r="N1005">
        <v>1</v>
      </c>
      <c r="O1005" t="s">
        <v>11</v>
      </c>
      <c r="P1005" t="s">
        <v>12</v>
      </c>
      <c r="Q1005" t="s">
        <v>7</v>
      </c>
      <c r="R1005" t="s">
        <v>7</v>
      </c>
      <c r="S1005" t="s">
        <v>12</v>
      </c>
      <c r="T1005">
        <v>0</v>
      </c>
      <c r="U1005">
        <v>1</v>
      </c>
      <c r="V1005">
        <v>0</v>
      </c>
      <c r="W1005">
        <v>1</v>
      </c>
      <c r="X1005">
        <v>0</v>
      </c>
      <c r="Y1005">
        <v>0</v>
      </c>
      <c r="Z1005">
        <v>67</v>
      </c>
      <c r="AA1005">
        <v>2.1967213120000002</v>
      </c>
      <c r="AB1005">
        <v>2</v>
      </c>
      <c r="AC1005">
        <v>6</v>
      </c>
      <c r="AD1005" t="s">
        <v>8</v>
      </c>
      <c r="AE1005">
        <v>3</v>
      </c>
      <c r="AF1005">
        <v>2015</v>
      </c>
      <c r="AG1005">
        <v>201503</v>
      </c>
      <c r="AH1005">
        <v>5</v>
      </c>
      <c r="AI1005">
        <v>2015</v>
      </c>
      <c r="AJ1005">
        <v>201505</v>
      </c>
    </row>
    <row r="1006" spans="1:36" x14ac:dyDescent="0.2">
      <c r="A1006">
        <v>3002167860</v>
      </c>
      <c r="B1006" t="s">
        <v>0</v>
      </c>
      <c r="C1006" t="s">
        <v>1</v>
      </c>
      <c r="D1006" t="s">
        <v>2</v>
      </c>
      <c r="E1006" t="s">
        <v>10</v>
      </c>
      <c r="F1006" t="s">
        <v>10</v>
      </c>
      <c r="G1006">
        <v>4</v>
      </c>
      <c r="H1006">
        <v>2</v>
      </c>
      <c r="I1006">
        <v>2</v>
      </c>
      <c r="J1006">
        <v>2015</v>
      </c>
      <c r="K1006">
        <v>1</v>
      </c>
      <c r="L1006" s="1">
        <v>42079</v>
      </c>
      <c r="M1006" s="1">
        <v>42736</v>
      </c>
      <c r="N1006">
        <v>1</v>
      </c>
      <c r="O1006" t="s">
        <v>11</v>
      </c>
      <c r="P1006" t="s">
        <v>21</v>
      </c>
      <c r="Q1006" t="s">
        <v>12</v>
      </c>
      <c r="R1006" s="1">
        <v>42389</v>
      </c>
      <c r="S1006" t="s">
        <v>12</v>
      </c>
      <c r="T1006">
        <v>1</v>
      </c>
      <c r="U1006">
        <v>3</v>
      </c>
      <c r="V1006">
        <v>2</v>
      </c>
      <c r="W1006">
        <v>0</v>
      </c>
      <c r="X1006">
        <v>0</v>
      </c>
      <c r="Y1006">
        <v>0</v>
      </c>
      <c r="Z1006">
        <v>657</v>
      </c>
      <c r="AA1006">
        <v>21.540983610000001</v>
      </c>
      <c r="AB1006">
        <v>6</v>
      </c>
      <c r="AC1006">
        <v>0</v>
      </c>
      <c r="AD1006" t="s">
        <v>13</v>
      </c>
      <c r="AE1006">
        <v>3</v>
      </c>
      <c r="AF1006">
        <v>2015</v>
      </c>
      <c r="AG1006">
        <v>201503</v>
      </c>
      <c r="AH1006">
        <v>1</v>
      </c>
      <c r="AI1006">
        <v>2017</v>
      </c>
      <c r="AJ1006">
        <v>201701</v>
      </c>
    </row>
    <row r="1007" spans="1:36" x14ac:dyDescent="0.2">
      <c r="A1007">
        <v>3002202057</v>
      </c>
      <c r="B1007" t="s">
        <v>0</v>
      </c>
      <c r="C1007" t="s">
        <v>14</v>
      </c>
      <c r="D1007" t="s">
        <v>2</v>
      </c>
      <c r="E1007" t="s">
        <v>3</v>
      </c>
      <c r="F1007" t="s">
        <v>4</v>
      </c>
      <c r="G1007">
        <v>19</v>
      </c>
      <c r="H1007">
        <v>7</v>
      </c>
      <c r="I1007">
        <v>17</v>
      </c>
      <c r="J1007">
        <v>2015</v>
      </c>
      <c r="K1007">
        <v>1</v>
      </c>
      <c r="L1007" s="1">
        <v>42079</v>
      </c>
      <c r="M1007" s="1">
        <v>42095</v>
      </c>
      <c r="N1007">
        <v>1</v>
      </c>
      <c r="O1007" t="s">
        <v>5</v>
      </c>
      <c r="P1007" t="s">
        <v>6</v>
      </c>
      <c r="Q1007" t="s">
        <v>7</v>
      </c>
      <c r="R1007" t="s">
        <v>7</v>
      </c>
      <c r="S1007" t="s">
        <v>6</v>
      </c>
      <c r="T1007">
        <v>0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16</v>
      </c>
      <c r="AA1007">
        <v>0.52459016400000003</v>
      </c>
      <c r="AB1007">
        <v>1</v>
      </c>
      <c r="AC1007">
        <v>6</v>
      </c>
      <c r="AD1007" t="s">
        <v>8</v>
      </c>
      <c r="AE1007">
        <v>3</v>
      </c>
      <c r="AF1007">
        <v>2015</v>
      </c>
      <c r="AG1007">
        <v>201503</v>
      </c>
      <c r="AH1007">
        <v>4</v>
      </c>
      <c r="AI1007">
        <v>2015</v>
      </c>
      <c r="AJ1007">
        <v>201504</v>
      </c>
    </row>
    <row r="1008" spans="1:36" x14ac:dyDescent="0.2">
      <c r="A1008">
        <v>3002314797</v>
      </c>
      <c r="B1008" t="s">
        <v>0</v>
      </c>
      <c r="C1008" t="s">
        <v>1</v>
      </c>
      <c r="D1008" t="s">
        <v>34</v>
      </c>
      <c r="E1008" t="s">
        <v>10</v>
      </c>
      <c r="F1008" t="s">
        <v>10</v>
      </c>
      <c r="G1008">
        <v>12</v>
      </c>
      <c r="H1008">
        <v>5</v>
      </c>
      <c r="I1008">
        <v>10</v>
      </c>
      <c r="J1008">
        <v>2015</v>
      </c>
      <c r="K1008">
        <v>1</v>
      </c>
      <c r="L1008" s="1">
        <v>42079</v>
      </c>
      <c r="M1008" s="1">
        <v>42609</v>
      </c>
      <c r="N1008">
        <v>1</v>
      </c>
      <c r="O1008" t="s">
        <v>11</v>
      </c>
      <c r="P1008" t="s">
        <v>21</v>
      </c>
      <c r="Q1008" t="s">
        <v>12</v>
      </c>
      <c r="R1008" s="1">
        <v>42115</v>
      </c>
      <c r="S1008" t="s">
        <v>12</v>
      </c>
      <c r="T1008">
        <v>1</v>
      </c>
      <c r="U1008">
        <v>5</v>
      </c>
      <c r="V1008">
        <v>4</v>
      </c>
      <c r="W1008">
        <v>1</v>
      </c>
      <c r="X1008">
        <v>0</v>
      </c>
      <c r="Y1008">
        <v>0</v>
      </c>
      <c r="Z1008">
        <v>530</v>
      </c>
      <c r="AA1008">
        <v>17.37704918</v>
      </c>
      <c r="AB1008">
        <v>5</v>
      </c>
      <c r="AC1008">
        <v>3</v>
      </c>
      <c r="AD1008" t="s">
        <v>8</v>
      </c>
      <c r="AE1008">
        <v>3</v>
      </c>
      <c r="AF1008">
        <v>2015</v>
      </c>
      <c r="AG1008">
        <v>201503</v>
      </c>
      <c r="AH1008">
        <v>8</v>
      </c>
      <c r="AI1008">
        <v>2016</v>
      </c>
      <c r="AJ1008">
        <v>201608</v>
      </c>
    </row>
    <row r="1009" spans="1:36" x14ac:dyDescent="0.2">
      <c r="A1009">
        <v>3002403156</v>
      </c>
      <c r="B1009" t="s">
        <v>0</v>
      </c>
      <c r="C1009" t="s">
        <v>14</v>
      </c>
      <c r="D1009" t="s">
        <v>9</v>
      </c>
      <c r="E1009" t="s">
        <v>25</v>
      </c>
      <c r="F1009" t="s">
        <v>4</v>
      </c>
      <c r="G1009">
        <v>2</v>
      </c>
      <c r="H1009">
        <v>1</v>
      </c>
      <c r="I1009">
        <v>0</v>
      </c>
      <c r="J1009">
        <v>2015</v>
      </c>
      <c r="K1009">
        <v>1</v>
      </c>
      <c r="L1009" s="1">
        <v>42079</v>
      </c>
      <c r="M1009" s="1">
        <v>42736</v>
      </c>
      <c r="N1009">
        <v>1</v>
      </c>
      <c r="O1009" t="s">
        <v>11</v>
      </c>
      <c r="P1009" t="s">
        <v>29</v>
      </c>
      <c r="Q1009" t="s">
        <v>12</v>
      </c>
      <c r="R1009" s="1">
        <v>42112</v>
      </c>
      <c r="S1009" t="s">
        <v>26</v>
      </c>
      <c r="T1009">
        <v>1</v>
      </c>
      <c r="U1009">
        <v>3</v>
      </c>
      <c r="V1009">
        <v>2</v>
      </c>
      <c r="W1009">
        <v>0</v>
      </c>
      <c r="X1009">
        <v>0</v>
      </c>
      <c r="Y1009">
        <v>0</v>
      </c>
      <c r="Z1009">
        <v>657</v>
      </c>
      <c r="AA1009">
        <v>21.540983610000001</v>
      </c>
      <c r="AB1009">
        <v>6</v>
      </c>
      <c r="AC1009">
        <v>0</v>
      </c>
      <c r="AD1009" t="s">
        <v>13</v>
      </c>
      <c r="AE1009">
        <v>3</v>
      </c>
      <c r="AF1009">
        <v>2015</v>
      </c>
      <c r="AG1009">
        <v>201503</v>
      </c>
      <c r="AH1009">
        <v>1</v>
      </c>
      <c r="AI1009">
        <v>2017</v>
      </c>
      <c r="AJ1009">
        <v>201701</v>
      </c>
    </row>
    <row r="1010" spans="1:36" x14ac:dyDescent="0.2">
      <c r="A1010">
        <v>3002412159</v>
      </c>
      <c r="B1010" t="s">
        <v>0</v>
      </c>
      <c r="C1010" t="s">
        <v>14</v>
      </c>
      <c r="D1010" t="s">
        <v>9</v>
      </c>
      <c r="E1010" t="s">
        <v>4</v>
      </c>
      <c r="F1010" t="s">
        <v>4</v>
      </c>
      <c r="G1010">
        <v>1</v>
      </c>
      <c r="H1010">
        <v>1</v>
      </c>
      <c r="I1010">
        <v>0</v>
      </c>
      <c r="J1010">
        <v>2015</v>
      </c>
      <c r="K1010">
        <v>1</v>
      </c>
      <c r="L1010" s="1">
        <v>42079</v>
      </c>
      <c r="M1010" s="1">
        <v>42135</v>
      </c>
      <c r="N1010">
        <v>1</v>
      </c>
      <c r="O1010" t="s">
        <v>11</v>
      </c>
      <c r="P1010" t="s">
        <v>31</v>
      </c>
      <c r="Q1010" t="s">
        <v>12</v>
      </c>
      <c r="R1010" s="1">
        <v>42097</v>
      </c>
      <c r="S1010" t="s">
        <v>12</v>
      </c>
      <c r="T1010">
        <v>1</v>
      </c>
      <c r="U1010">
        <v>2</v>
      </c>
      <c r="V1010">
        <v>1</v>
      </c>
      <c r="W1010">
        <v>1</v>
      </c>
      <c r="X1010">
        <v>0</v>
      </c>
      <c r="Y1010">
        <v>0</v>
      </c>
      <c r="Z1010">
        <v>56</v>
      </c>
      <c r="AA1010">
        <v>1.836065574</v>
      </c>
      <c r="AB1010">
        <v>2</v>
      </c>
      <c r="AC1010">
        <v>6</v>
      </c>
      <c r="AD1010" t="s">
        <v>8</v>
      </c>
      <c r="AE1010">
        <v>3</v>
      </c>
      <c r="AF1010">
        <v>2015</v>
      </c>
      <c r="AG1010">
        <v>201503</v>
      </c>
      <c r="AH1010">
        <v>5</v>
      </c>
      <c r="AI1010">
        <v>2015</v>
      </c>
      <c r="AJ1010">
        <v>201505</v>
      </c>
    </row>
    <row r="1011" spans="1:36" x14ac:dyDescent="0.2">
      <c r="A1011">
        <v>3002414127</v>
      </c>
      <c r="B1011" t="s">
        <v>0</v>
      </c>
      <c r="C1011" t="s">
        <v>1</v>
      </c>
      <c r="D1011" t="s">
        <v>9</v>
      </c>
      <c r="E1011" t="s">
        <v>15</v>
      </c>
      <c r="F1011" t="s">
        <v>15</v>
      </c>
      <c r="G1011">
        <v>19</v>
      </c>
      <c r="H1011">
        <v>7</v>
      </c>
      <c r="I1011">
        <v>17</v>
      </c>
      <c r="J1011">
        <v>2015</v>
      </c>
      <c r="K1011">
        <v>1</v>
      </c>
      <c r="L1011" s="1">
        <v>42079</v>
      </c>
      <c r="M1011" s="1">
        <v>42081</v>
      </c>
      <c r="N1011">
        <v>1</v>
      </c>
      <c r="O1011" t="s">
        <v>5</v>
      </c>
      <c r="P1011" t="s">
        <v>6</v>
      </c>
      <c r="Q1011" t="s">
        <v>7</v>
      </c>
      <c r="R1011" t="s">
        <v>7</v>
      </c>
      <c r="S1011" t="s">
        <v>6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2</v>
      </c>
      <c r="AA1011">
        <v>6.5573771000000003E-2</v>
      </c>
      <c r="AB1011">
        <v>1</v>
      </c>
      <c r="AC1011">
        <v>6</v>
      </c>
      <c r="AD1011" t="s">
        <v>8</v>
      </c>
      <c r="AE1011">
        <v>3</v>
      </c>
      <c r="AF1011">
        <v>2015</v>
      </c>
      <c r="AG1011">
        <v>201503</v>
      </c>
      <c r="AH1011">
        <v>3</v>
      </c>
      <c r="AI1011">
        <v>2015</v>
      </c>
      <c r="AJ1011">
        <v>201503</v>
      </c>
    </row>
    <row r="1012" spans="1:36" x14ac:dyDescent="0.2">
      <c r="A1012">
        <v>3001597356</v>
      </c>
      <c r="B1012" t="s">
        <v>0</v>
      </c>
      <c r="C1012" t="s">
        <v>14</v>
      </c>
      <c r="D1012" t="s">
        <v>2</v>
      </c>
      <c r="E1012" t="s">
        <v>3</v>
      </c>
      <c r="F1012" t="s">
        <v>4</v>
      </c>
      <c r="G1012">
        <v>18</v>
      </c>
      <c r="H1012">
        <v>7</v>
      </c>
      <c r="I1012">
        <v>16</v>
      </c>
      <c r="J1012">
        <v>2015</v>
      </c>
      <c r="K1012">
        <v>1</v>
      </c>
      <c r="L1012" s="1">
        <v>42080</v>
      </c>
      <c r="M1012" s="1">
        <v>42279</v>
      </c>
      <c r="N1012">
        <v>1</v>
      </c>
      <c r="O1012" t="s">
        <v>16</v>
      </c>
      <c r="P1012" t="s">
        <v>6</v>
      </c>
      <c r="Q1012" t="s">
        <v>17</v>
      </c>
      <c r="R1012" s="1">
        <v>42114</v>
      </c>
      <c r="S1012" t="s">
        <v>17</v>
      </c>
      <c r="T1012">
        <v>1</v>
      </c>
      <c r="U1012">
        <v>3</v>
      </c>
      <c r="V1012">
        <v>2</v>
      </c>
      <c r="W1012">
        <v>1</v>
      </c>
      <c r="X1012">
        <v>0</v>
      </c>
      <c r="Y1012">
        <v>1</v>
      </c>
      <c r="Z1012">
        <v>199</v>
      </c>
      <c r="AA1012">
        <v>6.5245901640000001</v>
      </c>
      <c r="AB1012">
        <v>4</v>
      </c>
      <c r="AC1012">
        <v>3</v>
      </c>
      <c r="AD1012" t="s">
        <v>8</v>
      </c>
      <c r="AE1012">
        <v>3</v>
      </c>
      <c r="AF1012">
        <v>2015</v>
      </c>
      <c r="AG1012">
        <v>201503</v>
      </c>
      <c r="AH1012">
        <v>10</v>
      </c>
      <c r="AI1012">
        <v>2015</v>
      </c>
      <c r="AJ1012">
        <v>201510</v>
      </c>
    </row>
    <row r="1013" spans="1:36" x14ac:dyDescent="0.2">
      <c r="A1013">
        <v>3002031105</v>
      </c>
      <c r="B1013" t="s">
        <v>0</v>
      </c>
      <c r="C1013" t="s">
        <v>1</v>
      </c>
      <c r="D1013" t="s">
        <v>9</v>
      </c>
      <c r="E1013" t="s">
        <v>15</v>
      </c>
      <c r="F1013" t="s">
        <v>15</v>
      </c>
      <c r="G1013">
        <v>15</v>
      </c>
      <c r="H1013">
        <v>6</v>
      </c>
      <c r="I1013">
        <v>13</v>
      </c>
      <c r="J1013">
        <v>2015</v>
      </c>
      <c r="K1013">
        <v>1</v>
      </c>
      <c r="L1013" s="1">
        <v>42080</v>
      </c>
      <c r="M1013" s="1">
        <v>42712</v>
      </c>
      <c r="N1013">
        <v>1</v>
      </c>
      <c r="O1013" t="s">
        <v>11</v>
      </c>
      <c r="P1013" t="s">
        <v>12</v>
      </c>
      <c r="Q1013" t="s">
        <v>7</v>
      </c>
      <c r="R1013" t="s">
        <v>7</v>
      </c>
      <c r="S1013" t="s">
        <v>12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632</v>
      </c>
      <c r="AA1013">
        <v>20.721311480000001</v>
      </c>
      <c r="AB1013">
        <v>6</v>
      </c>
      <c r="AC1013">
        <v>1</v>
      </c>
      <c r="AD1013" t="s">
        <v>24</v>
      </c>
      <c r="AE1013">
        <v>3</v>
      </c>
      <c r="AF1013">
        <v>2015</v>
      </c>
      <c r="AG1013">
        <v>201503</v>
      </c>
      <c r="AH1013">
        <v>12</v>
      </c>
      <c r="AI1013">
        <v>2016</v>
      </c>
      <c r="AJ1013">
        <v>201612</v>
      </c>
    </row>
    <row r="1014" spans="1:36" x14ac:dyDescent="0.2">
      <c r="A1014">
        <v>3001059456</v>
      </c>
      <c r="B1014" t="s">
        <v>0</v>
      </c>
      <c r="C1014" t="s">
        <v>14</v>
      </c>
      <c r="D1014" t="s">
        <v>2</v>
      </c>
      <c r="E1014" t="s">
        <v>15</v>
      </c>
      <c r="F1014" t="s">
        <v>15</v>
      </c>
      <c r="G1014">
        <v>18</v>
      </c>
      <c r="H1014">
        <v>7</v>
      </c>
      <c r="I1014">
        <v>17</v>
      </c>
      <c r="J1014">
        <v>2015</v>
      </c>
      <c r="K1014">
        <v>1</v>
      </c>
      <c r="L1014" s="1">
        <v>42081</v>
      </c>
      <c r="M1014" s="1">
        <v>42736</v>
      </c>
      <c r="N1014">
        <v>1</v>
      </c>
      <c r="O1014" t="s">
        <v>3</v>
      </c>
      <c r="P1014" t="s">
        <v>6</v>
      </c>
      <c r="Q1014" t="s">
        <v>26</v>
      </c>
      <c r="R1014" s="1">
        <v>42083</v>
      </c>
      <c r="S1014" t="s">
        <v>26</v>
      </c>
      <c r="T1014">
        <v>1</v>
      </c>
      <c r="U1014">
        <v>2</v>
      </c>
      <c r="V1014">
        <v>1</v>
      </c>
      <c r="W1014">
        <v>0</v>
      </c>
      <c r="X1014">
        <v>0</v>
      </c>
      <c r="Y1014">
        <v>0</v>
      </c>
      <c r="Z1014">
        <v>655</v>
      </c>
      <c r="AA1014">
        <v>21.475409840000001</v>
      </c>
      <c r="AB1014">
        <v>6</v>
      </c>
      <c r="AC1014">
        <v>0</v>
      </c>
      <c r="AD1014" t="s">
        <v>13</v>
      </c>
      <c r="AE1014">
        <v>3</v>
      </c>
      <c r="AF1014">
        <v>2015</v>
      </c>
      <c r="AG1014">
        <v>201503</v>
      </c>
      <c r="AH1014">
        <v>1</v>
      </c>
      <c r="AI1014">
        <v>2017</v>
      </c>
      <c r="AJ1014">
        <v>201701</v>
      </c>
    </row>
    <row r="1015" spans="1:36" x14ac:dyDescent="0.2">
      <c r="A1015">
        <v>3001738953</v>
      </c>
      <c r="B1015" t="s">
        <v>0</v>
      </c>
      <c r="C1015" t="s">
        <v>1</v>
      </c>
      <c r="D1015" t="s">
        <v>9</v>
      </c>
      <c r="E1015" t="s">
        <v>10</v>
      </c>
      <c r="F1015" t="s">
        <v>10</v>
      </c>
      <c r="G1015">
        <v>17</v>
      </c>
      <c r="H1015">
        <v>7</v>
      </c>
      <c r="I1015">
        <v>15</v>
      </c>
      <c r="J1015">
        <v>2015</v>
      </c>
      <c r="K1015">
        <v>1</v>
      </c>
      <c r="L1015" s="1">
        <v>42081</v>
      </c>
      <c r="M1015" s="1">
        <v>42130</v>
      </c>
      <c r="N1015">
        <v>1</v>
      </c>
      <c r="O1015" t="s">
        <v>5</v>
      </c>
      <c r="P1015" t="s">
        <v>6</v>
      </c>
      <c r="Q1015" t="s">
        <v>21</v>
      </c>
      <c r="R1015" s="1">
        <v>42107</v>
      </c>
      <c r="S1015" t="s">
        <v>21</v>
      </c>
      <c r="T1015">
        <v>1</v>
      </c>
      <c r="U1015">
        <v>2</v>
      </c>
      <c r="V1015">
        <v>1</v>
      </c>
      <c r="W1015">
        <v>1</v>
      </c>
      <c r="X1015">
        <v>0</v>
      </c>
      <c r="Y1015">
        <v>1</v>
      </c>
      <c r="Z1015">
        <v>49</v>
      </c>
      <c r="AA1015">
        <v>1.6065573769999999</v>
      </c>
      <c r="AB1015">
        <v>2</v>
      </c>
      <c r="AC1015">
        <v>3</v>
      </c>
      <c r="AD1015" t="s">
        <v>8</v>
      </c>
      <c r="AE1015">
        <v>3</v>
      </c>
      <c r="AF1015">
        <v>2015</v>
      </c>
      <c r="AG1015">
        <v>201503</v>
      </c>
      <c r="AH1015">
        <v>5</v>
      </c>
      <c r="AI1015">
        <v>2015</v>
      </c>
      <c r="AJ1015">
        <v>201505</v>
      </c>
    </row>
    <row r="1016" spans="1:36" x14ac:dyDescent="0.2">
      <c r="A1016">
        <v>3001552098</v>
      </c>
      <c r="B1016" t="s">
        <v>0</v>
      </c>
      <c r="C1016" t="s">
        <v>14</v>
      </c>
      <c r="D1016" t="s">
        <v>2</v>
      </c>
      <c r="E1016" t="s">
        <v>10</v>
      </c>
      <c r="F1016" t="s">
        <v>10</v>
      </c>
      <c r="G1016">
        <v>14</v>
      </c>
      <c r="H1016">
        <v>6</v>
      </c>
      <c r="I1016">
        <v>13</v>
      </c>
      <c r="J1016">
        <v>2015</v>
      </c>
      <c r="K1016">
        <v>1</v>
      </c>
      <c r="L1016" s="1">
        <v>42082</v>
      </c>
      <c r="M1016" s="1">
        <v>42108</v>
      </c>
      <c r="N1016">
        <v>1</v>
      </c>
      <c r="O1016" t="s">
        <v>28</v>
      </c>
      <c r="P1016" t="s">
        <v>21</v>
      </c>
      <c r="Q1016" t="s">
        <v>29</v>
      </c>
      <c r="R1016" s="1">
        <v>42090</v>
      </c>
      <c r="S1016" t="s">
        <v>29</v>
      </c>
      <c r="T1016">
        <v>1</v>
      </c>
      <c r="U1016">
        <v>2</v>
      </c>
      <c r="V1016">
        <v>1</v>
      </c>
      <c r="W1016">
        <v>1</v>
      </c>
      <c r="X1016">
        <v>0</v>
      </c>
      <c r="Y1016">
        <v>0</v>
      </c>
      <c r="Z1016">
        <v>26</v>
      </c>
      <c r="AA1016">
        <v>0.85245901599999996</v>
      </c>
      <c r="AB1016">
        <v>1</v>
      </c>
      <c r="AC1016">
        <v>6</v>
      </c>
      <c r="AD1016" t="s">
        <v>8</v>
      </c>
      <c r="AE1016">
        <v>3</v>
      </c>
      <c r="AF1016">
        <v>2015</v>
      </c>
      <c r="AG1016">
        <v>201503</v>
      </c>
      <c r="AH1016">
        <v>4</v>
      </c>
      <c r="AI1016">
        <v>2015</v>
      </c>
      <c r="AJ1016">
        <v>201504</v>
      </c>
    </row>
    <row r="1017" spans="1:36" x14ac:dyDescent="0.2">
      <c r="A1017">
        <v>3001552302</v>
      </c>
      <c r="B1017" t="s">
        <v>0</v>
      </c>
      <c r="C1017" t="s">
        <v>1</v>
      </c>
      <c r="D1017" t="s">
        <v>2</v>
      </c>
      <c r="E1017" t="s">
        <v>10</v>
      </c>
      <c r="F1017" t="s">
        <v>10</v>
      </c>
      <c r="G1017">
        <v>10</v>
      </c>
      <c r="H1017">
        <v>4</v>
      </c>
      <c r="I1017">
        <v>8</v>
      </c>
      <c r="J1017">
        <v>2015</v>
      </c>
      <c r="K1017">
        <v>1</v>
      </c>
      <c r="L1017" s="1">
        <v>42082</v>
      </c>
      <c r="M1017" s="1">
        <v>42201</v>
      </c>
      <c r="N1017">
        <v>1</v>
      </c>
      <c r="O1017" t="s">
        <v>28</v>
      </c>
      <c r="P1017" t="s">
        <v>21</v>
      </c>
      <c r="Q1017" t="s">
        <v>29</v>
      </c>
      <c r="R1017" s="1">
        <v>42090</v>
      </c>
      <c r="S1017" t="s">
        <v>29</v>
      </c>
      <c r="T1017">
        <v>1</v>
      </c>
      <c r="U1017">
        <v>2</v>
      </c>
      <c r="V1017">
        <v>1</v>
      </c>
      <c r="W1017">
        <v>1</v>
      </c>
      <c r="X1017">
        <v>0</v>
      </c>
      <c r="Y1017">
        <v>0</v>
      </c>
      <c r="Z1017">
        <v>119</v>
      </c>
      <c r="AA1017">
        <v>3.9016393439999999</v>
      </c>
      <c r="AB1017">
        <v>3</v>
      </c>
      <c r="AC1017">
        <v>5</v>
      </c>
      <c r="AD1017" t="s">
        <v>8</v>
      </c>
      <c r="AE1017">
        <v>3</v>
      </c>
      <c r="AF1017">
        <v>2015</v>
      </c>
      <c r="AG1017">
        <v>201503</v>
      </c>
      <c r="AH1017">
        <v>7</v>
      </c>
      <c r="AI1017">
        <v>2015</v>
      </c>
      <c r="AJ1017">
        <v>201507</v>
      </c>
    </row>
    <row r="1018" spans="1:36" x14ac:dyDescent="0.2">
      <c r="A1018">
        <v>3001813866</v>
      </c>
      <c r="B1018" t="s">
        <v>0</v>
      </c>
      <c r="C1018" t="s">
        <v>1</v>
      </c>
      <c r="D1018" t="s">
        <v>9</v>
      </c>
      <c r="E1018" t="s">
        <v>10</v>
      </c>
      <c r="F1018" t="s">
        <v>10</v>
      </c>
      <c r="G1018">
        <v>14</v>
      </c>
      <c r="H1018">
        <v>6</v>
      </c>
      <c r="I1018">
        <v>13</v>
      </c>
      <c r="J1018">
        <v>2015</v>
      </c>
      <c r="K1018">
        <v>1</v>
      </c>
      <c r="L1018" s="1">
        <v>42082</v>
      </c>
      <c r="M1018" s="1">
        <v>42109</v>
      </c>
      <c r="N1018">
        <v>1</v>
      </c>
      <c r="O1018" t="s">
        <v>28</v>
      </c>
      <c r="P1018" t="s">
        <v>29</v>
      </c>
      <c r="Q1018" t="s">
        <v>7</v>
      </c>
      <c r="R1018" t="s">
        <v>7</v>
      </c>
      <c r="S1018" t="s">
        <v>29</v>
      </c>
      <c r="T1018">
        <v>0</v>
      </c>
      <c r="U1018">
        <v>1</v>
      </c>
      <c r="V1018">
        <v>0</v>
      </c>
      <c r="W1018">
        <v>1</v>
      </c>
      <c r="X1018">
        <v>0</v>
      </c>
      <c r="Y1018">
        <v>0</v>
      </c>
      <c r="Z1018">
        <v>27</v>
      </c>
      <c r="AA1018">
        <v>0.88524590199999997</v>
      </c>
      <c r="AB1018">
        <v>1</v>
      </c>
      <c r="AC1018">
        <v>6</v>
      </c>
      <c r="AD1018" t="s">
        <v>8</v>
      </c>
      <c r="AE1018">
        <v>3</v>
      </c>
      <c r="AF1018">
        <v>2015</v>
      </c>
      <c r="AG1018">
        <v>201503</v>
      </c>
      <c r="AH1018">
        <v>4</v>
      </c>
      <c r="AI1018">
        <v>2015</v>
      </c>
      <c r="AJ1018">
        <v>201504</v>
      </c>
    </row>
    <row r="1019" spans="1:36" x14ac:dyDescent="0.2">
      <c r="A1019">
        <v>3002025201</v>
      </c>
      <c r="B1019" t="s">
        <v>0</v>
      </c>
      <c r="C1019" t="s">
        <v>14</v>
      </c>
      <c r="D1019" t="s">
        <v>9</v>
      </c>
      <c r="E1019" t="s">
        <v>10</v>
      </c>
      <c r="F1019" t="s">
        <v>10</v>
      </c>
      <c r="G1019">
        <v>7</v>
      </c>
      <c r="H1019">
        <v>3</v>
      </c>
      <c r="I1019">
        <v>5</v>
      </c>
      <c r="J1019">
        <v>2015</v>
      </c>
      <c r="K1019">
        <v>1</v>
      </c>
      <c r="L1019" s="1">
        <v>42082</v>
      </c>
      <c r="M1019" s="1">
        <v>42201</v>
      </c>
      <c r="N1019">
        <v>1</v>
      </c>
      <c r="O1019" t="s">
        <v>28</v>
      </c>
      <c r="P1019" t="s">
        <v>21</v>
      </c>
      <c r="Q1019" t="s">
        <v>29</v>
      </c>
      <c r="R1019" s="1">
        <v>42090</v>
      </c>
      <c r="S1019" t="s">
        <v>29</v>
      </c>
      <c r="T1019">
        <v>1</v>
      </c>
      <c r="U1019">
        <v>2</v>
      </c>
      <c r="V1019">
        <v>1</v>
      </c>
      <c r="W1019">
        <v>1</v>
      </c>
      <c r="X1019">
        <v>0</v>
      </c>
      <c r="Y1019">
        <v>0</v>
      </c>
      <c r="Z1019">
        <v>119</v>
      </c>
      <c r="AA1019">
        <v>3.9016393439999999</v>
      </c>
      <c r="AB1019">
        <v>3</v>
      </c>
      <c r="AC1019">
        <v>5</v>
      </c>
      <c r="AD1019" t="s">
        <v>8</v>
      </c>
      <c r="AE1019">
        <v>3</v>
      </c>
      <c r="AF1019">
        <v>2015</v>
      </c>
      <c r="AG1019">
        <v>201503</v>
      </c>
      <c r="AH1019">
        <v>7</v>
      </c>
      <c r="AI1019">
        <v>2015</v>
      </c>
      <c r="AJ1019">
        <v>201507</v>
      </c>
    </row>
    <row r="1020" spans="1:36" x14ac:dyDescent="0.2">
      <c r="A1020">
        <v>3002162838</v>
      </c>
      <c r="B1020" t="s">
        <v>0</v>
      </c>
      <c r="C1020" t="s">
        <v>14</v>
      </c>
      <c r="D1020" t="s">
        <v>2</v>
      </c>
      <c r="E1020" t="s">
        <v>10</v>
      </c>
      <c r="F1020" t="s">
        <v>10</v>
      </c>
      <c r="G1020">
        <v>4</v>
      </c>
      <c r="H1020">
        <v>2</v>
      </c>
      <c r="I1020">
        <v>2</v>
      </c>
      <c r="J1020">
        <v>2015</v>
      </c>
      <c r="K1020">
        <v>1</v>
      </c>
      <c r="L1020" s="1">
        <v>42082</v>
      </c>
      <c r="M1020" s="1">
        <v>42201</v>
      </c>
      <c r="N1020">
        <v>1</v>
      </c>
      <c r="O1020" t="s">
        <v>28</v>
      </c>
      <c r="P1020" t="s">
        <v>21</v>
      </c>
      <c r="Q1020" t="s">
        <v>29</v>
      </c>
      <c r="R1020" s="1">
        <v>42090</v>
      </c>
      <c r="S1020" t="s">
        <v>29</v>
      </c>
      <c r="T1020">
        <v>1</v>
      </c>
      <c r="U1020">
        <v>2</v>
      </c>
      <c r="V1020">
        <v>1</v>
      </c>
      <c r="W1020">
        <v>1</v>
      </c>
      <c r="X1020">
        <v>0</v>
      </c>
      <c r="Y1020">
        <v>0</v>
      </c>
      <c r="Z1020">
        <v>119</v>
      </c>
      <c r="AA1020">
        <v>3.9016393439999999</v>
      </c>
      <c r="AB1020">
        <v>3</v>
      </c>
      <c r="AC1020">
        <v>5</v>
      </c>
      <c r="AD1020" t="s">
        <v>8</v>
      </c>
      <c r="AE1020">
        <v>3</v>
      </c>
      <c r="AF1020">
        <v>2015</v>
      </c>
      <c r="AG1020">
        <v>201503</v>
      </c>
      <c r="AH1020">
        <v>7</v>
      </c>
      <c r="AI1020">
        <v>2015</v>
      </c>
      <c r="AJ1020">
        <v>201507</v>
      </c>
    </row>
    <row r="1021" spans="1:36" x14ac:dyDescent="0.2">
      <c r="A1021">
        <v>3002208606</v>
      </c>
      <c r="B1021" t="s">
        <v>0</v>
      </c>
      <c r="C1021" t="s">
        <v>1</v>
      </c>
      <c r="D1021" t="s">
        <v>9</v>
      </c>
      <c r="E1021" t="s">
        <v>15</v>
      </c>
      <c r="F1021" t="s">
        <v>15</v>
      </c>
      <c r="G1021">
        <v>3</v>
      </c>
      <c r="H1021">
        <v>2</v>
      </c>
      <c r="I1021">
        <v>2</v>
      </c>
      <c r="J1021">
        <v>2014</v>
      </c>
      <c r="K1021">
        <v>2</v>
      </c>
      <c r="L1021" s="1">
        <v>42082</v>
      </c>
      <c r="M1021" s="1">
        <v>42736</v>
      </c>
      <c r="N1021">
        <v>0</v>
      </c>
      <c r="O1021" t="s">
        <v>27</v>
      </c>
      <c r="P1021" t="s">
        <v>12</v>
      </c>
      <c r="Q1021" t="s">
        <v>21</v>
      </c>
      <c r="R1021" s="1">
        <v>42185</v>
      </c>
      <c r="S1021" t="s">
        <v>21</v>
      </c>
      <c r="T1021">
        <v>1</v>
      </c>
      <c r="U1021">
        <v>3</v>
      </c>
      <c r="V1021">
        <v>2</v>
      </c>
      <c r="W1021">
        <v>0</v>
      </c>
      <c r="X1021">
        <v>0</v>
      </c>
      <c r="Y1021">
        <v>0</v>
      </c>
      <c r="Z1021">
        <v>654</v>
      </c>
      <c r="AA1021">
        <v>21.442622950000001</v>
      </c>
      <c r="AB1021">
        <v>6</v>
      </c>
      <c r="AC1021">
        <v>0</v>
      </c>
      <c r="AD1021" t="s">
        <v>13</v>
      </c>
      <c r="AE1021">
        <v>3</v>
      </c>
      <c r="AF1021">
        <v>2015</v>
      </c>
      <c r="AG1021">
        <v>201503</v>
      </c>
      <c r="AH1021">
        <v>1</v>
      </c>
      <c r="AI1021">
        <v>2017</v>
      </c>
      <c r="AJ1021">
        <v>201701</v>
      </c>
    </row>
    <row r="1022" spans="1:36" x14ac:dyDescent="0.2">
      <c r="A1022">
        <v>3002324913</v>
      </c>
      <c r="B1022" t="s">
        <v>0</v>
      </c>
      <c r="C1022" t="s">
        <v>1</v>
      </c>
      <c r="D1022" t="s">
        <v>9</v>
      </c>
      <c r="E1022" t="s">
        <v>4</v>
      </c>
      <c r="F1022" t="s">
        <v>4</v>
      </c>
      <c r="G1022">
        <v>3</v>
      </c>
      <c r="H1022">
        <v>2</v>
      </c>
      <c r="I1022">
        <v>1</v>
      </c>
      <c r="J1022">
        <v>2015</v>
      </c>
      <c r="K1022">
        <v>1</v>
      </c>
      <c r="L1022" s="1">
        <v>42082</v>
      </c>
      <c r="M1022" s="1">
        <v>42736</v>
      </c>
      <c r="N1022">
        <v>1</v>
      </c>
      <c r="O1022" t="s">
        <v>27</v>
      </c>
      <c r="P1022" t="s">
        <v>21</v>
      </c>
      <c r="Q1022" t="s">
        <v>7</v>
      </c>
      <c r="R1022" t="s">
        <v>7</v>
      </c>
      <c r="S1022" t="s">
        <v>21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654</v>
      </c>
      <c r="AA1022">
        <v>21.442622950000001</v>
      </c>
      <c r="AB1022">
        <v>6</v>
      </c>
      <c r="AC1022">
        <v>0</v>
      </c>
      <c r="AD1022" t="s">
        <v>13</v>
      </c>
      <c r="AE1022">
        <v>3</v>
      </c>
      <c r="AF1022">
        <v>2015</v>
      </c>
      <c r="AG1022">
        <v>201503</v>
      </c>
      <c r="AH1022">
        <v>1</v>
      </c>
      <c r="AI1022">
        <v>2017</v>
      </c>
      <c r="AJ1022">
        <v>201701</v>
      </c>
    </row>
    <row r="1023" spans="1:36" x14ac:dyDescent="0.2">
      <c r="A1023">
        <v>3002408103</v>
      </c>
      <c r="B1023" t="s">
        <v>0</v>
      </c>
      <c r="C1023" t="s">
        <v>1</v>
      </c>
      <c r="D1023" t="s">
        <v>9</v>
      </c>
      <c r="E1023" t="s">
        <v>4</v>
      </c>
      <c r="F1023" t="s">
        <v>4</v>
      </c>
      <c r="G1023">
        <v>1</v>
      </c>
      <c r="H1023">
        <v>1</v>
      </c>
      <c r="I1023">
        <v>0</v>
      </c>
      <c r="J1023">
        <v>2015</v>
      </c>
      <c r="K1023">
        <v>1</v>
      </c>
      <c r="L1023" s="1">
        <v>42082</v>
      </c>
      <c r="M1023" s="1">
        <v>42736</v>
      </c>
      <c r="N1023">
        <v>1</v>
      </c>
      <c r="O1023" t="s">
        <v>27</v>
      </c>
      <c r="P1023" t="s">
        <v>21</v>
      </c>
      <c r="Q1023" t="s">
        <v>7</v>
      </c>
      <c r="R1023" t="s">
        <v>7</v>
      </c>
      <c r="S1023" t="s">
        <v>21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654</v>
      </c>
      <c r="AA1023">
        <v>21.442622950000001</v>
      </c>
      <c r="AB1023">
        <v>6</v>
      </c>
      <c r="AC1023">
        <v>0</v>
      </c>
      <c r="AD1023" t="s">
        <v>13</v>
      </c>
      <c r="AE1023">
        <v>3</v>
      </c>
      <c r="AF1023">
        <v>2015</v>
      </c>
      <c r="AG1023">
        <v>201503</v>
      </c>
      <c r="AH1023">
        <v>1</v>
      </c>
      <c r="AI1023">
        <v>2017</v>
      </c>
      <c r="AJ1023">
        <v>201701</v>
      </c>
    </row>
    <row r="1024" spans="1:36" x14ac:dyDescent="0.2">
      <c r="A1024">
        <v>3002411253</v>
      </c>
      <c r="B1024" t="s">
        <v>0</v>
      </c>
      <c r="C1024" t="s">
        <v>1</v>
      </c>
      <c r="D1024" t="s">
        <v>9</v>
      </c>
      <c r="E1024" t="s">
        <v>10</v>
      </c>
      <c r="F1024" t="s">
        <v>10</v>
      </c>
      <c r="G1024">
        <v>3</v>
      </c>
      <c r="H1024">
        <v>2</v>
      </c>
      <c r="I1024">
        <v>1</v>
      </c>
      <c r="J1024">
        <v>2015</v>
      </c>
      <c r="K1024">
        <v>1</v>
      </c>
      <c r="L1024" s="1">
        <v>42082</v>
      </c>
      <c r="M1024" s="1">
        <v>42736</v>
      </c>
      <c r="N1024">
        <v>1</v>
      </c>
      <c r="O1024" t="s">
        <v>11</v>
      </c>
      <c r="P1024" t="s">
        <v>21</v>
      </c>
      <c r="Q1024" t="s">
        <v>12</v>
      </c>
      <c r="R1024" s="1">
        <v>42117</v>
      </c>
      <c r="S1024" t="s">
        <v>12</v>
      </c>
      <c r="T1024">
        <v>1</v>
      </c>
      <c r="U1024">
        <v>3</v>
      </c>
      <c r="V1024">
        <v>2</v>
      </c>
      <c r="W1024">
        <v>0</v>
      </c>
      <c r="X1024">
        <v>0</v>
      </c>
      <c r="Y1024">
        <v>0</v>
      </c>
      <c r="Z1024">
        <v>654</v>
      </c>
      <c r="AA1024">
        <v>21.442622950000001</v>
      </c>
      <c r="AB1024">
        <v>6</v>
      </c>
      <c r="AC1024">
        <v>0</v>
      </c>
      <c r="AD1024" t="s">
        <v>13</v>
      </c>
      <c r="AE1024">
        <v>3</v>
      </c>
      <c r="AF1024">
        <v>2015</v>
      </c>
      <c r="AG1024">
        <v>201503</v>
      </c>
      <c r="AH1024">
        <v>1</v>
      </c>
      <c r="AI1024">
        <v>2017</v>
      </c>
      <c r="AJ1024">
        <v>201701</v>
      </c>
    </row>
    <row r="1025" spans="1:36" x14ac:dyDescent="0.2">
      <c r="A1025">
        <v>3000414321</v>
      </c>
      <c r="B1025" t="s">
        <v>0</v>
      </c>
      <c r="C1025" t="s">
        <v>1</v>
      </c>
      <c r="D1025" t="s">
        <v>9</v>
      </c>
      <c r="E1025" t="s">
        <v>10</v>
      </c>
      <c r="F1025" t="s">
        <v>10</v>
      </c>
      <c r="G1025">
        <v>17</v>
      </c>
      <c r="H1025">
        <v>7</v>
      </c>
      <c r="I1025">
        <v>15</v>
      </c>
      <c r="J1025">
        <v>2015</v>
      </c>
      <c r="K1025">
        <v>1</v>
      </c>
      <c r="L1025" s="1">
        <v>42083</v>
      </c>
      <c r="M1025" s="1">
        <v>42499</v>
      </c>
      <c r="N1025">
        <v>1</v>
      </c>
      <c r="O1025" t="s">
        <v>11</v>
      </c>
      <c r="P1025" t="s">
        <v>12</v>
      </c>
      <c r="Q1025" t="s">
        <v>6</v>
      </c>
      <c r="R1025" s="1">
        <v>42086</v>
      </c>
      <c r="S1025" t="s">
        <v>12</v>
      </c>
      <c r="T1025">
        <v>1</v>
      </c>
      <c r="U1025">
        <v>3</v>
      </c>
      <c r="V1025">
        <v>2</v>
      </c>
      <c r="W1025">
        <v>1</v>
      </c>
      <c r="X1025">
        <v>0</v>
      </c>
      <c r="Y1025">
        <v>0</v>
      </c>
      <c r="Z1025">
        <v>416</v>
      </c>
      <c r="AA1025">
        <v>13.63934426</v>
      </c>
      <c r="AB1025">
        <v>5</v>
      </c>
      <c r="AC1025">
        <v>4</v>
      </c>
      <c r="AD1025" t="s">
        <v>24</v>
      </c>
      <c r="AE1025">
        <v>3</v>
      </c>
      <c r="AF1025">
        <v>2015</v>
      </c>
      <c r="AG1025">
        <v>201503</v>
      </c>
      <c r="AH1025">
        <v>5</v>
      </c>
      <c r="AI1025">
        <v>2016</v>
      </c>
      <c r="AJ1025">
        <v>201605</v>
      </c>
    </row>
    <row r="1026" spans="1:36" x14ac:dyDescent="0.2">
      <c r="A1026">
        <v>3000414324</v>
      </c>
      <c r="B1026" t="s">
        <v>0</v>
      </c>
      <c r="C1026" t="s">
        <v>1</v>
      </c>
      <c r="D1026" t="s">
        <v>9</v>
      </c>
      <c r="E1026" t="s">
        <v>10</v>
      </c>
      <c r="F1026" t="s">
        <v>10</v>
      </c>
      <c r="G1026">
        <v>15</v>
      </c>
      <c r="H1026">
        <v>6</v>
      </c>
      <c r="I1026">
        <v>13</v>
      </c>
      <c r="J1026">
        <v>2015</v>
      </c>
      <c r="K1026">
        <v>1</v>
      </c>
      <c r="L1026" s="1">
        <v>42083</v>
      </c>
      <c r="M1026" s="1">
        <v>42499</v>
      </c>
      <c r="N1026">
        <v>1</v>
      </c>
      <c r="O1026" t="s">
        <v>11</v>
      </c>
      <c r="P1026" t="s">
        <v>12</v>
      </c>
      <c r="Q1026" t="s">
        <v>6</v>
      </c>
      <c r="R1026" s="1">
        <v>42086</v>
      </c>
      <c r="S1026" t="s">
        <v>12</v>
      </c>
      <c r="T1026">
        <v>1</v>
      </c>
      <c r="U1026">
        <v>3</v>
      </c>
      <c r="V1026">
        <v>2</v>
      </c>
      <c r="W1026">
        <v>1</v>
      </c>
      <c r="X1026">
        <v>0</v>
      </c>
      <c r="Y1026">
        <v>0</v>
      </c>
      <c r="Z1026">
        <v>416</v>
      </c>
      <c r="AA1026">
        <v>13.63934426</v>
      </c>
      <c r="AB1026">
        <v>5</v>
      </c>
      <c r="AC1026">
        <v>4</v>
      </c>
      <c r="AD1026" t="s">
        <v>24</v>
      </c>
      <c r="AE1026">
        <v>3</v>
      </c>
      <c r="AF1026">
        <v>2015</v>
      </c>
      <c r="AG1026">
        <v>201503</v>
      </c>
      <c r="AH1026">
        <v>5</v>
      </c>
      <c r="AI1026">
        <v>2016</v>
      </c>
      <c r="AJ1026">
        <v>201605</v>
      </c>
    </row>
    <row r="1027" spans="1:36" x14ac:dyDescent="0.2">
      <c r="A1027">
        <v>3001839648</v>
      </c>
      <c r="B1027" t="s">
        <v>0</v>
      </c>
      <c r="C1027" t="s">
        <v>1</v>
      </c>
      <c r="D1027" t="s">
        <v>9</v>
      </c>
      <c r="E1027" t="s">
        <v>10</v>
      </c>
      <c r="F1027" t="s">
        <v>10</v>
      </c>
      <c r="G1027">
        <v>17</v>
      </c>
      <c r="H1027">
        <v>7</v>
      </c>
      <c r="I1027">
        <v>15</v>
      </c>
      <c r="J1027">
        <v>2015</v>
      </c>
      <c r="K1027">
        <v>2</v>
      </c>
      <c r="L1027" s="1">
        <v>42083</v>
      </c>
      <c r="M1027" s="1">
        <v>42118</v>
      </c>
      <c r="N1027">
        <v>0</v>
      </c>
      <c r="O1027" t="s">
        <v>5</v>
      </c>
      <c r="P1027" t="s">
        <v>6</v>
      </c>
      <c r="Q1027" t="s">
        <v>7</v>
      </c>
      <c r="R1027" t="s">
        <v>7</v>
      </c>
      <c r="S1027" t="s">
        <v>6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35</v>
      </c>
      <c r="AA1027">
        <v>1.1475409839999999</v>
      </c>
      <c r="AB1027">
        <v>2</v>
      </c>
      <c r="AC1027">
        <v>6</v>
      </c>
      <c r="AD1027" t="s">
        <v>8</v>
      </c>
      <c r="AE1027">
        <v>3</v>
      </c>
      <c r="AF1027">
        <v>2015</v>
      </c>
      <c r="AG1027">
        <v>201503</v>
      </c>
      <c r="AH1027">
        <v>4</v>
      </c>
      <c r="AI1027">
        <v>2015</v>
      </c>
      <c r="AJ1027">
        <v>201504</v>
      </c>
    </row>
    <row r="1028" spans="1:36" x14ac:dyDescent="0.2">
      <c r="A1028">
        <v>3002379276</v>
      </c>
      <c r="B1028" t="s">
        <v>0</v>
      </c>
      <c r="C1028" t="s">
        <v>1</v>
      </c>
      <c r="D1028" t="s">
        <v>2</v>
      </c>
      <c r="E1028" t="s">
        <v>15</v>
      </c>
      <c r="F1028" t="s">
        <v>15</v>
      </c>
      <c r="G1028">
        <v>12</v>
      </c>
      <c r="H1028">
        <v>5</v>
      </c>
      <c r="I1028">
        <v>10</v>
      </c>
      <c r="J1028">
        <v>2014</v>
      </c>
      <c r="K1028">
        <v>2</v>
      </c>
      <c r="L1028" s="1">
        <v>42083</v>
      </c>
      <c r="M1028" s="1">
        <v>42284</v>
      </c>
      <c r="N1028">
        <v>0</v>
      </c>
      <c r="O1028" t="s">
        <v>37</v>
      </c>
      <c r="P1028" t="s">
        <v>6</v>
      </c>
      <c r="Q1028" t="s">
        <v>21</v>
      </c>
      <c r="R1028" s="1">
        <v>42109</v>
      </c>
      <c r="S1028" t="s">
        <v>12</v>
      </c>
      <c r="T1028">
        <v>1</v>
      </c>
      <c r="U1028">
        <v>3</v>
      </c>
      <c r="V1028">
        <v>2</v>
      </c>
      <c r="W1028">
        <v>1</v>
      </c>
      <c r="X1028">
        <v>0</v>
      </c>
      <c r="Y1028">
        <v>0</v>
      </c>
      <c r="Z1028">
        <v>201</v>
      </c>
      <c r="AA1028">
        <v>6.5901639339999996</v>
      </c>
      <c r="AB1028">
        <v>4</v>
      </c>
      <c r="AC1028">
        <v>5</v>
      </c>
      <c r="AD1028" t="s">
        <v>24</v>
      </c>
      <c r="AE1028">
        <v>3</v>
      </c>
      <c r="AF1028">
        <v>2015</v>
      </c>
      <c r="AG1028">
        <v>201503</v>
      </c>
      <c r="AH1028">
        <v>10</v>
      </c>
      <c r="AI1028">
        <v>2015</v>
      </c>
      <c r="AJ1028">
        <v>201510</v>
      </c>
    </row>
    <row r="1029" spans="1:36" x14ac:dyDescent="0.2">
      <c r="A1029">
        <v>3001457070</v>
      </c>
      <c r="B1029" t="s">
        <v>0</v>
      </c>
      <c r="C1029" t="s">
        <v>1</v>
      </c>
      <c r="D1029" t="s">
        <v>2</v>
      </c>
      <c r="E1029" t="s">
        <v>10</v>
      </c>
      <c r="F1029" t="s">
        <v>10</v>
      </c>
      <c r="G1029">
        <v>10</v>
      </c>
      <c r="H1029">
        <v>4</v>
      </c>
      <c r="I1029">
        <v>8</v>
      </c>
      <c r="J1029">
        <v>2015</v>
      </c>
      <c r="K1029">
        <v>1</v>
      </c>
      <c r="L1029" s="1">
        <v>42084</v>
      </c>
      <c r="M1029" s="1">
        <v>42090</v>
      </c>
      <c r="N1029">
        <v>1</v>
      </c>
      <c r="O1029" t="s">
        <v>28</v>
      </c>
      <c r="P1029" t="s">
        <v>12</v>
      </c>
      <c r="Q1029" t="s">
        <v>29</v>
      </c>
      <c r="R1029" s="1">
        <v>42086</v>
      </c>
      <c r="S1029" t="s">
        <v>29</v>
      </c>
      <c r="T1029">
        <v>1</v>
      </c>
      <c r="U1029">
        <v>2</v>
      </c>
      <c r="V1029">
        <v>1</v>
      </c>
      <c r="W1029">
        <v>1</v>
      </c>
      <c r="X1029">
        <v>0</v>
      </c>
      <c r="Y1029">
        <v>0</v>
      </c>
      <c r="Z1029">
        <v>6</v>
      </c>
      <c r="AA1029">
        <v>0.19672131200000001</v>
      </c>
      <c r="AB1029">
        <v>1</v>
      </c>
      <c r="AC1029">
        <v>6</v>
      </c>
      <c r="AD1029" t="s">
        <v>8</v>
      </c>
      <c r="AE1029">
        <v>3</v>
      </c>
      <c r="AF1029">
        <v>2015</v>
      </c>
      <c r="AG1029">
        <v>201503</v>
      </c>
      <c r="AH1029">
        <v>3</v>
      </c>
      <c r="AI1029">
        <v>2015</v>
      </c>
      <c r="AJ1029">
        <v>201503</v>
      </c>
    </row>
    <row r="1030" spans="1:36" x14ac:dyDescent="0.2">
      <c r="A1030">
        <v>3001616415</v>
      </c>
      <c r="B1030" t="s">
        <v>0</v>
      </c>
      <c r="C1030" t="s">
        <v>1</v>
      </c>
      <c r="D1030" t="s">
        <v>2</v>
      </c>
      <c r="E1030" t="s">
        <v>10</v>
      </c>
      <c r="F1030" t="s">
        <v>10</v>
      </c>
      <c r="G1030">
        <v>8</v>
      </c>
      <c r="H1030">
        <v>4</v>
      </c>
      <c r="I1030">
        <v>7</v>
      </c>
      <c r="J1030">
        <v>2015</v>
      </c>
      <c r="K1030">
        <v>1</v>
      </c>
      <c r="L1030" s="1">
        <v>42084</v>
      </c>
      <c r="M1030" s="1">
        <v>42090</v>
      </c>
      <c r="N1030">
        <v>1</v>
      </c>
      <c r="O1030" t="s">
        <v>28</v>
      </c>
      <c r="P1030" t="s">
        <v>12</v>
      </c>
      <c r="Q1030" t="s">
        <v>29</v>
      </c>
      <c r="R1030" s="1">
        <v>42086</v>
      </c>
      <c r="S1030" t="s">
        <v>29</v>
      </c>
      <c r="T1030">
        <v>1</v>
      </c>
      <c r="U1030">
        <v>2</v>
      </c>
      <c r="V1030">
        <v>1</v>
      </c>
      <c r="W1030">
        <v>1</v>
      </c>
      <c r="X1030">
        <v>0</v>
      </c>
      <c r="Y1030">
        <v>0</v>
      </c>
      <c r="Z1030">
        <v>6</v>
      </c>
      <c r="AA1030">
        <v>0.19672131200000001</v>
      </c>
      <c r="AB1030">
        <v>1</v>
      </c>
      <c r="AC1030">
        <v>6</v>
      </c>
      <c r="AD1030" t="s">
        <v>8</v>
      </c>
      <c r="AE1030">
        <v>3</v>
      </c>
      <c r="AF1030">
        <v>2015</v>
      </c>
      <c r="AG1030">
        <v>201503</v>
      </c>
      <c r="AH1030">
        <v>3</v>
      </c>
      <c r="AI1030">
        <v>2015</v>
      </c>
      <c r="AJ1030">
        <v>201503</v>
      </c>
    </row>
    <row r="1031" spans="1:36" x14ac:dyDescent="0.2">
      <c r="A1031">
        <v>3001881870</v>
      </c>
      <c r="B1031" t="s">
        <v>0</v>
      </c>
      <c r="C1031" t="s">
        <v>14</v>
      </c>
      <c r="D1031" t="s">
        <v>2</v>
      </c>
      <c r="E1031" t="s">
        <v>10</v>
      </c>
      <c r="F1031" t="s">
        <v>10</v>
      </c>
      <c r="G1031">
        <v>7</v>
      </c>
      <c r="H1031">
        <v>3</v>
      </c>
      <c r="I1031">
        <v>5</v>
      </c>
      <c r="J1031">
        <v>2015</v>
      </c>
      <c r="K1031">
        <v>1</v>
      </c>
      <c r="L1031" s="1">
        <v>42084</v>
      </c>
      <c r="M1031" s="1">
        <v>42537</v>
      </c>
      <c r="N1031">
        <v>1</v>
      </c>
      <c r="O1031" t="s">
        <v>11</v>
      </c>
      <c r="P1031" t="s">
        <v>12</v>
      </c>
      <c r="Q1031" t="s">
        <v>7</v>
      </c>
      <c r="R1031" t="s">
        <v>7</v>
      </c>
      <c r="S1031" t="s">
        <v>12</v>
      </c>
      <c r="T1031">
        <v>0</v>
      </c>
      <c r="U1031">
        <v>1</v>
      </c>
      <c r="V1031">
        <v>0</v>
      </c>
      <c r="W1031">
        <v>1</v>
      </c>
      <c r="X1031">
        <v>0</v>
      </c>
      <c r="Y1031">
        <v>0</v>
      </c>
      <c r="Z1031">
        <v>453</v>
      </c>
      <c r="AA1031">
        <v>14.85245902</v>
      </c>
      <c r="AB1031">
        <v>5</v>
      </c>
      <c r="AC1031">
        <v>4</v>
      </c>
      <c r="AD1031" t="s">
        <v>8</v>
      </c>
      <c r="AE1031">
        <v>3</v>
      </c>
      <c r="AF1031">
        <v>2015</v>
      </c>
      <c r="AG1031">
        <v>201503</v>
      </c>
      <c r="AH1031">
        <v>6</v>
      </c>
      <c r="AI1031">
        <v>2016</v>
      </c>
      <c r="AJ1031">
        <v>201606</v>
      </c>
    </row>
    <row r="1032" spans="1:36" x14ac:dyDescent="0.2">
      <c r="A1032">
        <v>3000178638</v>
      </c>
      <c r="B1032" t="s">
        <v>0</v>
      </c>
      <c r="C1032" t="s">
        <v>14</v>
      </c>
      <c r="D1032" t="s">
        <v>2</v>
      </c>
      <c r="E1032" t="s">
        <v>10</v>
      </c>
      <c r="F1032" t="s">
        <v>10</v>
      </c>
      <c r="G1032">
        <v>17</v>
      </c>
      <c r="H1032">
        <v>7</v>
      </c>
      <c r="I1032">
        <v>16</v>
      </c>
      <c r="J1032">
        <v>2014</v>
      </c>
      <c r="K1032">
        <v>3</v>
      </c>
      <c r="L1032" s="1">
        <v>42086</v>
      </c>
      <c r="M1032" s="1">
        <v>42736</v>
      </c>
      <c r="N1032">
        <v>0</v>
      </c>
      <c r="O1032" t="s">
        <v>11</v>
      </c>
      <c r="P1032" t="s">
        <v>6</v>
      </c>
      <c r="Q1032" t="s">
        <v>20</v>
      </c>
      <c r="R1032" s="1">
        <v>42088</v>
      </c>
      <c r="S1032" t="s">
        <v>12</v>
      </c>
      <c r="T1032">
        <v>1</v>
      </c>
      <c r="U1032">
        <v>5</v>
      </c>
      <c r="V1032">
        <v>4</v>
      </c>
      <c r="W1032">
        <v>0</v>
      </c>
      <c r="X1032">
        <v>0</v>
      </c>
      <c r="Y1032">
        <v>0</v>
      </c>
      <c r="Z1032">
        <v>650</v>
      </c>
      <c r="AA1032">
        <v>21.31147541</v>
      </c>
      <c r="AB1032">
        <v>6</v>
      </c>
      <c r="AC1032">
        <v>0</v>
      </c>
      <c r="AD1032" t="s">
        <v>13</v>
      </c>
      <c r="AE1032">
        <v>3</v>
      </c>
      <c r="AF1032">
        <v>2015</v>
      </c>
      <c r="AG1032">
        <v>201503</v>
      </c>
      <c r="AH1032">
        <v>1</v>
      </c>
      <c r="AI1032">
        <v>2017</v>
      </c>
      <c r="AJ1032">
        <v>201701</v>
      </c>
    </row>
    <row r="1033" spans="1:36" x14ac:dyDescent="0.2">
      <c r="A1033">
        <v>3001957173</v>
      </c>
      <c r="B1033" t="s">
        <v>0</v>
      </c>
      <c r="C1033" t="s">
        <v>1</v>
      </c>
      <c r="D1033" t="s">
        <v>2</v>
      </c>
      <c r="E1033" t="s">
        <v>15</v>
      </c>
      <c r="F1033" t="s">
        <v>15</v>
      </c>
      <c r="G1033">
        <v>11</v>
      </c>
      <c r="H1033">
        <v>5</v>
      </c>
      <c r="I1033">
        <v>9</v>
      </c>
      <c r="J1033">
        <v>2015</v>
      </c>
      <c r="K1033">
        <v>1</v>
      </c>
      <c r="L1033" s="1">
        <v>42086</v>
      </c>
      <c r="M1033" s="1">
        <v>42122</v>
      </c>
      <c r="N1033">
        <v>1</v>
      </c>
      <c r="O1033" t="s">
        <v>11</v>
      </c>
      <c r="P1033" t="s">
        <v>12</v>
      </c>
      <c r="Q1033" t="s">
        <v>7</v>
      </c>
      <c r="R1033" t="s">
        <v>7</v>
      </c>
      <c r="S1033" t="s">
        <v>12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36</v>
      </c>
      <c r="AA1033">
        <v>1.1803278690000001</v>
      </c>
      <c r="AB1033">
        <v>2</v>
      </c>
      <c r="AC1033">
        <v>6</v>
      </c>
      <c r="AD1033" t="s">
        <v>8</v>
      </c>
      <c r="AE1033">
        <v>3</v>
      </c>
      <c r="AF1033">
        <v>2015</v>
      </c>
      <c r="AG1033">
        <v>201503</v>
      </c>
      <c r="AH1033">
        <v>4</v>
      </c>
      <c r="AI1033">
        <v>2015</v>
      </c>
      <c r="AJ1033">
        <v>201504</v>
      </c>
    </row>
    <row r="1034" spans="1:36" x14ac:dyDescent="0.2">
      <c r="A1034">
        <v>3001957176</v>
      </c>
      <c r="B1034" t="s">
        <v>0</v>
      </c>
      <c r="C1034" t="s">
        <v>14</v>
      </c>
      <c r="D1034" t="s">
        <v>2</v>
      </c>
      <c r="E1034" t="s">
        <v>15</v>
      </c>
      <c r="F1034" t="s">
        <v>15</v>
      </c>
      <c r="G1034">
        <v>9</v>
      </c>
      <c r="H1034">
        <v>4</v>
      </c>
      <c r="I1034">
        <v>7</v>
      </c>
      <c r="J1034">
        <v>2015</v>
      </c>
      <c r="K1034">
        <v>1</v>
      </c>
      <c r="L1034" s="1">
        <v>42086</v>
      </c>
      <c r="M1034" s="1">
        <v>42122</v>
      </c>
      <c r="N1034">
        <v>1</v>
      </c>
      <c r="O1034" t="s">
        <v>11</v>
      </c>
      <c r="P1034" t="s">
        <v>12</v>
      </c>
      <c r="Q1034" t="s">
        <v>7</v>
      </c>
      <c r="R1034" t="s">
        <v>7</v>
      </c>
      <c r="S1034" t="s">
        <v>12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0</v>
      </c>
      <c r="Z1034">
        <v>36</v>
      </c>
      <c r="AA1034">
        <v>1.1803278690000001</v>
      </c>
      <c r="AB1034">
        <v>2</v>
      </c>
      <c r="AC1034">
        <v>6</v>
      </c>
      <c r="AD1034" t="s">
        <v>8</v>
      </c>
      <c r="AE1034">
        <v>3</v>
      </c>
      <c r="AF1034">
        <v>2015</v>
      </c>
      <c r="AG1034">
        <v>201503</v>
      </c>
      <c r="AH1034">
        <v>4</v>
      </c>
      <c r="AI1034">
        <v>2015</v>
      </c>
      <c r="AJ1034">
        <v>201504</v>
      </c>
    </row>
    <row r="1035" spans="1:36" x14ac:dyDescent="0.2">
      <c r="A1035">
        <v>3000925287</v>
      </c>
      <c r="B1035" t="s">
        <v>0</v>
      </c>
      <c r="C1035" t="s">
        <v>14</v>
      </c>
      <c r="D1035" t="s">
        <v>2</v>
      </c>
      <c r="E1035" t="s">
        <v>10</v>
      </c>
      <c r="F1035" t="s">
        <v>10</v>
      </c>
      <c r="G1035">
        <v>16</v>
      </c>
      <c r="H1035">
        <v>6</v>
      </c>
      <c r="I1035">
        <v>14</v>
      </c>
      <c r="J1035">
        <v>2015</v>
      </c>
      <c r="K1035">
        <v>1</v>
      </c>
      <c r="L1035" s="1">
        <v>42086</v>
      </c>
      <c r="M1035" s="1">
        <v>42180</v>
      </c>
      <c r="N1035">
        <v>1</v>
      </c>
      <c r="O1035" t="s">
        <v>5</v>
      </c>
      <c r="P1035" t="s">
        <v>6</v>
      </c>
      <c r="Q1035" t="s">
        <v>17</v>
      </c>
      <c r="R1035" s="1">
        <v>42159</v>
      </c>
      <c r="S1035" t="s">
        <v>17</v>
      </c>
      <c r="T1035">
        <v>1</v>
      </c>
      <c r="U1035">
        <v>2</v>
      </c>
      <c r="V1035">
        <v>1</v>
      </c>
      <c r="W1035">
        <v>1</v>
      </c>
      <c r="X1035">
        <v>1</v>
      </c>
      <c r="Y1035">
        <v>1</v>
      </c>
      <c r="Z1035">
        <v>94</v>
      </c>
      <c r="AA1035">
        <v>3.081967213</v>
      </c>
      <c r="AB1035">
        <v>3</v>
      </c>
      <c r="AC1035">
        <v>1</v>
      </c>
      <c r="AD1035" t="s">
        <v>18</v>
      </c>
      <c r="AE1035">
        <v>3</v>
      </c>
      <c r="AF1035">
        <v>2015</v>
      </c>
      <c r="AG1035">
        <v>201503</v>
      </c>
      <c r="AH1035">
        <v>6</v>
      </c>
      <c r="AI1035">
        <v>2015</v>
      </c>
      <c r="AJ1035">
        <v>201506</v>
      </c>
    </row>
    <row r="1036" spans="1:36" x14ac:dyDescent="0.2">
      <c r="A1036">
        <v>3002180187</v>
      </c>
      <c r="B1036" t="s">
        <v>0</v>
      </c>
      <c r="C1036" t="s">
        <v>1</v>
      </c>
      <c r="D1036" t="s">
        <v>2</v>
      </c>
      <c r="E1036" t="s">
        <v>15</v>
      </c>
      <c r="F1036" t="s">
        <v>15</v>
      </c>
      <c r="G1036">
        <v>5</v>
      </c>
      <c r="H1036">
        <v>3</v>
      </c>
      <c r="I1036">
        <v>3</v>
      </c>
      <c r="J1036">
        <v>2015</v>
      </c>
      <c r="K1036">
        <v>1</v>
      </c>
      <c r="L1036" s="1">
        <v>42086</v>
      </c>
      <c r="M1036" s="1">
        <v>42122</v>
      </c>
      <c r="N1036">
        <v>1</v>
      </c>
      <c r="O1036" t="s">
        <v>11</v>
      </c>
      <c r="P1036" t="s">
        <v>12</v>
      </c>
      <c r="Q1036" t="s">
        <v>7</v>
      </c>
      <c r="R1036" t="s">
        <v>7</v>
      </c>
      <c r="S1036" t="s">
        <v>12</v>
      </c>
      <c r="T1036">
        <v>0</v>
      </c>
      <c r="U1036">
        <v>1</v>
      </c>
      <c r="V1036">
        <v>0</v>
      </c>
      <c r="W1036">
        <v>1</v>
      </c>
      <c r="X1036">
        <v>0</v>
      </c>
      <c r="Y1036">
        <v>0</v>
      </c>
      <c r="Z1036">
        <v>36</v>
      </c>
      <c r="AA1036">
        <v>1.1803278690000001</v>
      </c>
      <c r="AB1036">
        <v>2</v>
      </c>
      <c r="AC1036">
        <v>6</v>
      </c>
      <c r="AD1036" t="s">
        <v>8</v>
      </c>
      <c r="AE1036">
        <v>3</v>
      </c>
      <c r="AF1036">
        <v>2015</v>
      </c>
      <c r="AG1036">
        <v>201503</v>
      </c>
      <c r="AH1036">
        <v>4</v>
      </c>
      <c r="AI1036">
        <v>2015</v>
      </c>
      <c r="AJ1036">
        <v>201504</v>
      </c>
    </row>
    <row r="1037" spans="1:36" x14ac:dyDescent="0.2">
      <c r="A1037">
        <v>3002420253</v>
      </c>
      <c r="B1037" t="s">
        <v>0</v>
      </c>
      <c r="C1037" t="s">
        <v>1</v>
      </c>
      <c r="D1037" t="s">
        <v>9</v>
      </c>
      <c r="E1037" t="s">
        <v>10</v>
      </c>
      <c r="F1037" t="s">
        <v>10</v>
      </c>
      <c r="G1037">
        <v>1</v>
      </c>
      <c r="H1037">
        <v>1</v>
      </c>
      <c r="I1037">
        <v>0</v>
      </c>
      <c r="J1037">
        <v>2015</v>
      </c>
      <c r="K1037">
        <v>1</v>
      </c>
      <c r="L1037" s="1">
        <v>42087</v>
      </c>
      <c r="M1037" s="1">
        <v>42122</v>
      </c>
      <c r="N1037">
        <v>1</v>
      </c>
      <c r="O1037" t="s">
        <v>28</v>
      </c>
      <c r="P1037" t="s">
        <v>29</v>
      </c>
      <c r="Q1037" t="s">
        <v>7</v>
      </c>
      <c r="R1037" t="s">
        <v>7</v>
      </c>
      <c r="S1037" t="s">
        <v>29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1</v>
      </c>
      <c r="Z1037">
        <v>35</v>
      </c>
      <c r="AA1037">
        <v>1.1475409839999999</v>
      </c>
      <c r="AB1037">
        <v>2</v>
      </c>
      <c r="AC1037">
        <v>2</v>
      </c>
      <c r="AD1037" t="s">
        <v>8</v>
      </c>
      <c r="AE1037">
        <v>3</v>
      </c>
      <c r="AF1037">
        <v>2015</v>
      </c>
      <c r="AG1037">
        <v>201503</v>
      </c>
      <c r="AH1037">
        <v>4</v>
      </c>
      <c r="AI1037">
        <v>2015</v>
      </c>
      <c r="AJ1037">
        <v>201504</v>
      </c>
    </row>
    <row r="1038" spans="1:36" x14ac:dyDescent="0.2">
      <c r="A1038">
        <v>3000192849</v>
      </c>
      <c r="B1038" t="s">
        <v>0</v>
      </c>
      <c r="C1038" t="s">
        <v>1</v>
      </c>
      <c r="D1038" t="s">
        <v>9</v>
      </c>
      <c r="E1038" t="s">
        <v>25</v>
      </c>
      <c r="F1038" t="s">
        <v>4</v>
      </c>
      <c r="G1038">
        <v>11</v>
      </c>
      <c r="H1038">
        <v>5</v>
      </c>
      <c r="I1038">
        <v>9</v>
      </c>
      <c r="J1038">
        <v>2015</v>
      </c>
      <c r="K1038">
        <v>1</v>
      </c>
      <c r="L1038" s="1">
        <v>42088</v>
      </c>
      <c r="M1038" s="1">
        <v>42181</v>
      </c>
      <c r="N1038">
        <v>1</v>
      </c>
      <c r="O1038" t="s">
        <v>5</v>
      </c>
      <c r="P1038" t="s">
        <v>6</v>
      </c>
      <c r="Q1038" t="s">
        <v>17</v>
      </c>
      <c r="R1038" s="1">
        <v>42164</v>
      </c>
      <c r="S1038" t="s">
        <v>17</v>
      </c>
      <c r="T1038">
        <v>1</v>
      </c>
      <c r="U1038">
        <v>2</v>
      </c>
      <c r="V1038">
        <v>1</v>
      </c>
      <c r="W1038">
        <v>1</v>
      </c>
      <c r="X1038">
        <v>0</v>
      </c>
      <c r="Y1038">
        <v>1</v>
      </c>
      <c r="Z1038">
        <v>93</v>
      </c>
      <c r="AA1038">
        <v>3.0491803279999998</v>
      </c>
      <c r="AB1038">
        <v>3</v>
      </c>
      <c r="AC1038">
        <v>5</v>
      </c>
      <c r="AD1038" t="s">
        <v>8</v>
      </c>
      <c r="AE1038">
        <v>3</v>
      </c>
      <c r="AF1038">
        <v>2015</v>
      </c>
      <c r="AG1038">
        <v>201503</v>
      </c>
      <c r="AH1038">
        <v>6</v>
      </c>
      <c r="AI1038">
        <v>2015</v>
      </c>
      <c r="AJ1038">
        <v>201506</v>
      </c>
    </row>
    <row r="1039" spans="1:36" x14ac:dyDescent="0.2">
      <c r="A1039">
        <v>3001922739</v>
      </c>
      <c r="B1039" t="s">
        <v>0</v>
      </c>
      <c r="C1039" t="s">
        <v>1</v>
      </c>
      <c r="D1039" t="s">
        <v>9</v>
      </c>
      <c r="E1039" t="s">
        <v>15</v>
      </c>
      <c r="F1039" t="s">
        <v>15</v>
      </c>
      <c r="G1039">
        <v>10</v>
      </c>
      <c r="H1039">
        <v>4</v>
      </c>
      <c r="I1039">
        <v>8</v>
      </c>
      <c r="J1039">
        <v>2015</v>
      </c>
      <c r="K1039">
        <v>1</v>
      </c>
      <c r="L1039" s="1">
        <v>42088</v>
      </c>
      <c r="M1039" s="1">
        <v>42736</v>
      </c>
      <c r="N1039">
        <v>1</v>
      </c>
      <c r="O1039" t="s">
        <v>27</v>
      </c>
      <c r="P1039" t="s">
        <v>12</v>
      </c>
      <c r="Q1039" t="s">
        <v>26</v>
      </c>
      <c r="R1039" s="1">
        <v>42108</v>
      </c>
      <c r="S1039" t="s">
        <v>21</v>
      </c>
      <c r="T1039">
        <v>1</v>
      </c>
      <c r="U1039">
        <v>6</v>
      </c>
      <c r="V1039">
        <v>5</v>
      </c>
      <c r="W1039">
        <v>0</v>
      </c>
      <c r="X1039">
        <v>0</v>
      </c>
      <c r="Y1039">
        <v>0</v>
      </c>
      <c r="Z1039">
        <v>648</v>
      </c>
      <c r="AA1039">
        <v>21.24590164</v>
      </c>
      <c r="AB1039">
        <v>6</v>
      </c>
      <c r="AC1039">
        <v>0</v>
      </c>
      <c r="AD1039" t="s">
        <v>13</v>
      </c>
      <c r="AE1039">
        <v>3</v>
      </c>
      <c r="AF1039">
        <v>2015</v>
      </c>
      <c r="AG1039">
        <v>201503</v>
      </c>
      <c r="AH1039">
        <v>1</v>
      </c>
      <c r="AI1039">
        <v>2017</v>
      </c>
      <c r="AJ1039">
        <v>201701</v>
      </c>
    </row>
    <row r="1040" spans="1:36" x14ac:dyDescent="0.2">
      <c r="A1040">
        <v>3001960698</v>
      </c>
      <c r="B1040" t="s">
        <v>0</v>
      </c>
      <c r="C1040" t="s">
        <v>1</v>
      </c>
      <c r="D1040" t="s">
        <v>2</v>
      </c>
      <c r="E1040" t="s">
        <v>10</v>
      </c>
      <c r="F1040" t="s">
        <v>10</v>
      </c>
      <c r="G1040">
        <v>7</v>
      </c>
      <c r="H1040">
        <v>3</v>
      </c>
      <c r="I1040">
        <v>5</v>
      </c>
      <c r="J1040">
        <v>2015</v>
      </c>
      <c r="K1040">
        <v>1</v>
      </c>
      <c r="L1040" s="1">
        <v>42088</v>
      </c>
      <c r="M1040" s="1">
        <v>42160</v>
      </c>
      <c r="N1040">
        <v>1</v>
      </c>
      <c r="O1040" t="s">
        <v>11</v>
      </c>
      <c r="P1040" t="s">
        <v>29</v>
      </c>
      <c r="Q1040" t="s">
        <v>12</v>
      </c>
      <c r="R1040" s="1">
        <v>42097</v>
      </c>
      <c r="S1040" t="s">
        <v>12</v>
      </c>
      <c r="T1040">
        <v>1</v>
      </c>
      <c r="U1040">
        <v>2</v>
      </c>
      <c r="V1040">
        <v>1</v>
      </c>
      <c r="W1040">
        <v>1</v>
      </c>
      <c r="X1040">
        <v>0</v>
      </c>
      <c r="Y1040">
        <v>0</v>
      </c>
      <c r="Z1040">
        <v>72</v>
      </c>
      <c r="AA1040">
        <v>2.3606557380000002</v>
      </c>
      <c r="AB1040">
        <v>2</v>
      </c>
      <c r="AC1040">
        <v>6</v>
      </c>
      <c r="AD1040" t="s">
        <v>8</v>
      </c>
      <c r="AE1040">
        <v>3</v>
      </c>
      <c r="AF1040">
        <v>2015</v>
      </c>
      <c r="AG1040">
        <v>201503</v>
      </c>
      <c r="AH1040">
        <v>6</v>
      </c>
      <c r="AI1040">
        <v>2015</v>
      </c>
      <c r="AJ1040">
        <v>201506</v>
      </c>
    </row>
    <row r="1041" spans="1:36" x14ac:dyDescent="0.2">
      <c r="A1041">
        <v>3002373765</v>
      </c>
      <c r="B1041" t="s">
        <v>0</v>
      </c>
      <c r="C1041" t="s">
        <v>14</v>
      </c>
      <c r="D1041" t="s">
        <v>2</v>
      </c>
      <c r="E1041" t="s">
        <v>3</v>
      </c>
      <c r="F1041" t="s">
        <v>4</v>
      </c>
      <c r="G1041">
        <v>3</v>
      </c>
      <c r="H1041">
        <v>2</v>
      </c>
      <c r="I1041">
        <v>2</v>
      </c>
      <c r="J1041">
        <v>2015</v>
      </c>
      <c r="K1041">
        <v>1</v>
      </c>
      <c r="L1041" s="1">
        <v>42088</v>
      </c>
      <c r="M1041" s="1">
        <v>42160</v>
      </c>
      <c r="N1041">
        <v>1</v>
      </c>
      <c r="O1041" t="s">
        <v>11</v>
      </c>
      <c r="P1041" t="s">
        <v>29</v>
      </c>
      <c r="Q1041" t="s">
        <v>12</v>
      </c>
      <c r="R1041" s="1">
        <v>42097</v>
      </c>
      <c r="S1041" t="s">
        <v>12</v>
      </c>
      <c r="T1041">
        <v>1</v>
      </c>
      <c r="U1041">
        <v>2</v>
      </c>
      <c r="V1041">
        <v>1</v>
      </c>
      <c r="W1041">
        <v>1</v>
      </c>
      <c r="X1041">
        <v>0</v>
      </c>
      <c r="Y1041">
        <v>0</v>
      </c>
      <c r="Z1041">
        <v>72</v>
      </c>
      <c r="AA1041">
        <v>2.3606557380000002</v>
      </c>
      <c r="AB1041">
        <v>2</v>
      </c>
      <c r="AC1041">
        <v>6</v>
      </c>
      <c r="AD1041" t="s">
        <v>8</v>
      </c>
      <c r="AE1041">
        <v>3</v>
      </c>
      <c r="AF1041">
        <v>2015</v>
      </c>
      <c r="AG1041">
        <v>201503</v>
      </c>
      <c r="AH1041">
        <v>6</v>
      </c>
      <c r="AI1041">
        <v>2015</v>
      </c>
      <c r="AJ1041">
        <v>201506</v>
      </c>
    </row>
    <row r="1042" spans="1:36" x14ac:dyDescent="0.2">
      <c r="A1042">
        <v>3002410398</v>
      </c>
      <c r="B1042" t="s">
        <v>0</v>
      </c>
      <c r="C1042" t="s">
        <v>14</v>
      </c>
      <c r="D1042" t="s">
        <v>9</v>
      </c>
      <c r="E1042" t="s">
        <v>10</v>
      </c>
      <c r="F1042" t="s">
        <v>10</v>
      </c>
      <c r="G1042">
        <v>1</v>
      </c>
      <c r="H1042">
        <v>1</v>
      </c>
      <c r="I1042">
        <v>0</v>
      </c>
      <c r="J1042">
        <v>2015</v>
      </c>
      <c r="K1042">
        <v>1</v>
      </c>
      <c r="L1042" s="1">
        <v>42088</v>
      </c>
      <c r="M1042" s="1">
        <v>42160</v>
      </c>
      <c r="N1042">
        <v>1</v>
      </c>
      <c r="O1042" t="s">
        <v>11</v>
      </c>
      <c r="P1042" t="s">
        <v>29</v>
      </c>
      <c r="Q1042" t="s">
        <v>12</v>
      </c>
      <c r="R1042" s="1">
        <v>42097</v>
      </c>
      <c r="S1042" t="s">
        <v>12</v>
      </c>
      <c r="T1042">
        <v>1</v>
      </c>
      <c r="U1042">
        <v>2</v>
      </c>
      <c r="V1042">
        <v>1</v>
      </c>
      <c r="W1042">
        <v>1</v>
      </c>
      <c r="X1042">
        <v>0</v>
      </c>
      <c r="Y1042">
        <v>0</v>
      </c>
      <c r="Z1042">
        <v>72</v>
      </c>
      <c r="AA1042">
        <v>2.3606557380000002</v>
      </c>
      <c r="AB1042">
        <v>2</v>
      </c>
      <c r="AC1042">
        <v>6</v>
      </c>
      <c r="AD1042" t="s">
        <v>8</v>
      </c>
      <c r="AE1042">
        <v>3</v>
      </c>
      <c r="AF1042">
        <v>2015</v>
      </c>
      <c r="AG1042">
        <v>201503</v>
      </c>
      <c r="AH1042">
        <v>6</v>
      </c>
      <c r="AI1042">
        <v>2015</v>
      </c>
      <c r="AJ1042">
        <v>201506</v>
      </c>
    </row>
    <row r="1043" spans="1:36" x14ac:dyDescent="0.2">
      <c r="A1043">
        <v>3002102079</v>
      </c>
      <c r="B1043" t="s">
        <v>0</v>
      </c>
      <c r="C1043" t="s">
        <v>1</v>
      </c>
      <c r="D1043" t="s">
        <v>9</v>
      </c>
      <c r="E1043" t="s">
        <v>15</v>
      </c>
      <c r="F1043" t="s">
        <v>15</v>
      </c>
      <c r="G1043">
        <v>8</v>
      </c>
      <c r="H1043">
        <v>4</v>
      </c>
      <c r="I1043">
        <v>7</v>
      </c>
      <c r="J1043">
        <v>2015</v>
      </c>
      <c r="K1043">
        <v>1</v>
      </c>
      <c r="L1043" s="1">
        <v>42089</v>
      </c>
      <c r="M1043" s="1">
        <v>42100</v>
      </c>
      <c r="N1043">
        <v>1</v>
      </c>
      <c r="O1043" t="s">
        <v>27</v>
      </c>
      <c r="P1043" t="s">
        <v>21</v>
      </c>
      <c r="Q1043" t="s">
        <v>7</v>
      </c>
      <c r="R1043" t="s">
        <v>7</v>
      </c>
      <c r="S1043" t="s">
        <v>21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11</v>
      </c>
      <c r="AA1043">
        <v>0.360655738</v>
      </c>
      <c r="AB1043">
        <v>1</v>
      </c>
      <c r="AC1043">
        <v>6</v>
      </c>
      <c r="AD1043" t="s">
        <v>8</v>
      </c>
      <c r="AE1043">
        <v>3</v>
      </c>
      <c r="AF1043">
        <v>2015</v>
      </c>
      <c r="AG1043">
        <v>201503</v>
      </c>
      <c r="AH1043">
        <v>4</v>
      </c>
      <c r="AI1043">
        <v>2015</v>
      </c>
      <c r="AJ1043">
        <v>201504</v>
      </c>
    </row>
    <row r="1044" spans="1:36" x14ac:dyDescent="0.2">
      <c r="A1044">
        <v>3002295573</v>
      </c>
      <c r="B1044" t="s">
        <v>0</v>
      </c>
      <c r="C1044" t="s">
        <v>14</v>
      </c>
      <c r="D1044" t="s">
        <v>9</v>
      </c>
      <c r="E1044" t="s">
        <v>3</v>
      </c>
      <c r="F1044" t="s">
        <v>4</v>
      </c>
      <c r="G1044">
        <v>16</v>
      </c>
      <c r="H1044">
        <v>6</v>
      </c>
      <c r="I1044">
        <v>15</v>
      </c>
      <c r="J1044">
        <v>2014</v>
      </c>
      <c r="K1044">
        <v>2</v>
      </c>
      <c r="L1044" s="1">
        <v>42089</v>
      </c>
      <c r="M1044" s="1">
        <v>42163</v>
      </c>
      <c r="N1044">
        <v>0</v>
      </c>
      <c r="O1044" t="s">
        <v>5</v>
      </c>
      <c r="P1044" t="s">
        <v>20</v>
      </c>
      <c r="Q1044" t="s">
        <v>6</v>
      </c>
      <c r="R1044" s="1">
        <v>42124</v>
      </c>
      <c r="S1044" t="s">
        <v>6</v>
      </c>
      <c r="T1044">
        <v>1</v>
      </c>
      <c r="U1044">
        <v>2</v>
      </c>
      <c r="V1044">
        <v>1</v>
      </c>
      <c r="W1044">
        <v>1</v>
      </c>
      <c r="X1044">
        <v>0</v>
      </c>
      <c r="Y1044">
        <v>1</v>
      </c>
      <c r="Z1044">
        <v>74</v>
      </c>
      <c r="AA1044">
        <v>2.426229508</v>
      </c>
      <c r="AB1044">
        <v>2</v>
      </c>
      <c r="AC1044">
        <v>4</v>
      </c>
      <c r="AD1044" t="s">
        <v>8</v>
      </c>
      <c r="AE1044">
        <v>3</v>
      </c>
      <c r="AF1044">
        <v>2015</v>
      </c>
      <c r="AG1044">
        <v>201503</v>
      </c>
      <c r="AH1044">
        <v>6</v>
      </c>
      <c r="AI1044">
        <v>2015</v>
      </c>
      <c r="AJ1044">
        <v>201506</v>
      </c>
    </row>
    <row r="1045" spans="1:36" x14ac:dyDescent="0.2">
      <c r="A1045">
        <v>3001800324</v>
      </c>
      <c r="B1045" t="s">
        <v>0</v>
      </c>
      <c r="C1045" t="s">
        <v>14</v>
      </c>
      <c r="D1045" t="s">
        <v>2</v>
      </c>
      <c r="E1045" t="s">
        <v>15</v>
      </c>
      <c r="F1045" t="s">
        <v>15</v>
      </c>
      <c r="G1045">
        <v>11</v>
      </c>
      <c r="H1045">
        <v>5</v>
      </c>
      <c r="I1045">
        <v>9</v>
      </c>
      <c r="J1045">
        <v>2015</v>
      </c>
      <c r="K1045">
        <v>1</v>
      </c>
      <c r="L1045" s="1">
        <v>42090</v>
      </c>
      <c r="M1045" s="1">
        <v>42093</v>
      </c>
      <c r="N1045">
        <v>1</v>
      </c>
      <c r="O1045" t="s">
        <v>11</v>
      </c>
      <c r="P1045" t="s">
        <v>12</v>
      </c>
      <c r="Q1045" t="s">
        <v>7</v>
      </c>
      <c r="R1045" t="s">
        <v>7</v>
      </c>
      <c r="S1045" t="s">
        <v>12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3</v>
      </c>
      <c r="AA1045">
        <v>9.8360656000000005E-2</v>
      </c>
      <c r="AB1045">
        <v>1</v>
      </c>
      <c r="AC1045">
        <v>6</v>
      </c>
      <c r="AD1045" t="s">
        <v>8</v>
      </c>
      <c r="AE1045">
        <v>3</v>
      </c>
      <c r="AF1045">
        <v>2015</v>
      </c>
      <c r="AG1045">
        <v>201503</v>
      </c>
      <c r="AH1045">
        <v>3</v>
      </c>
      <c r="AI1045">
        <v>2015</v>
      </c>
      <c r="AJ1045">
        <v>201503</v>
      </c>
    </row>
    <row r="1046" spans="1:36" x14ac:dyDescent="0.2">
      <c r="A1046">
        <v>3001800327</v>
      </c>
      <c r="B1046" t="s">
        <v>0</v>
      </c>
      <c r="C1046" t="s">
        <v>1</v>
      </c>
      <c r="D1046" t="s">
        <v>2</v>
      </c>
      <c r="E1046" t="s">
        <v>15</v>
      </c>
      <c r="F1046" t="s">
        <v>15</v>
      </c>
      <c r="G1046">
        <v>12</v>
      </c>
      <c r="H1046">
        <v>5</v>
      </c>
      <c r="I1046">
        <v>11</v>
      </c>
      <c r="J1046">
        <v>2015</v>
      </c>
      <c r="K1046">
        <v>1</v>
      </c>
      <c r="L1046" s="1">
        <v>42090</v>
      </c>
      <c r="M1046" s="1">
        <v>42093</v>
      </c>
      <c r="N1046">
        <v>1</v>
      </c>
      <c r="O1046" t="s">
        <v>11</v>
      </c>
      <c r="P1046" t="s">
        <v>12</v>
      </c>
      <c r="Q1046" t="s">
        <v>7</v>
      </c>
      <c r="R1046" t="s">
        <v>7</v>
      </c>
      <c r="S1046" t="s">
        <v>12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3</v>
      </c>
      <c r="AA1046">
        <v>9.8360656000000005E-2</v>
      </c>
      <c r="AB1046">
        <v>1</v>
      </c>
      <c r="AC1046">
        <v>6</v>
      </c>
      <c r="AD1046" t="s">
        <v>8</v>
      </c>
      <c r="AE1046">
        <v>3</v>
      </c>
      <c r="AF1046">
        <v>2015</v>
      </c>
      <c r="AG1046">
        <v>201503</v>
      </c>
      <c r="AH1046">
        <v>3</v>
      </c>
      <c r="AI1046">
        <v>2015</v>
      </c>
      <c r="AJ1046">
        <v>201503</v>
      </c>
    </row>
    <row r="1047" spans="1:36" x14ac:dyDescent="0.2">
      <c r="A1047">
        <v>3001803648</v>
      </c>
      <c r="B1047" t="s">
        <v>0</v>
      </c>
      <c r="C1047" t="s">
        <v>14</v>
      </c>
      <c r="D1047" t="s">
        <v>9</v>
      </c>
      <c r="E1047" t="s">
        <v>10</v>
      </c>
      <c r="F1047" t="s">
        <v>10</v>
      </c>
      <c r="G1047">
        <v>8</v>
      </c>
      <c r="H1047">
        <v>4</v>
      </c>
      <c r="I1047">
        <v>6</v>
      </c>
      <c r="J1047">
        <v>2015</v>
      </c>
      <c r="K1047">
        <v>1</v>
      </c>
      <c r="L1047" s="1">
        <v>42090</v>
      </c>
      <c r="M1047" s="1">
        <v>42724</v>
      </c>
      <c r="N1047">
        <v>1</v>
      </c>
      <c r="O1047" t="s">
        <v>11</v>
      </c>
      <c r="P1047" t="s">
        <v>12</v>
      </c>
      <c r="Q1047" t="s">
        <v>7</v>
      </c>
      <c r="R1047" t="s">
        <v>7</v>
      </c>
      <c r="S1047" t="s">
        <v>12</v>
      </c>
      <c r="T1047">
        <v>0</v>
      </c>
      <c r="U1047">
        <v>1</v>
      </c>
      <c r="V1047">
        <v>0</v>
      </c>
      <c r="W1047">
        <v>1</v>
      </c>
      <c r="X1047">
        <v>0</v>
      </c>
      <c r="Y1047">
        <v>0</v>
      </c>
      <c r="Z1047">
        <v>634</v>
      </c>
      <c r="AA1047">
        <v>20.786885250000001</v>
      </c>
      <c r="AB1047">
        <v>6</v>
      </c>
      <c r="AC1047">
        <v>1</v>
      </c>
      <c r="AD1047" t="s">
        <v>24</v>
      </c>
      <c r="AE1047">
        <v>3</v>
      </c>
      <c r="AF1047">
        <v>2015</v>
      </c>
      <c r="AG1047">
        <v>201503</v>
      </c>
      <c r="AH1047">
        <v>12</v>
      </c>
      <c r="AI1047">
        <v>2016</v>
      </c>
      <c r="AJ1047">
        <v>201612</v>
      </c>
    </row>
    <row r="1048" spans="1:36" x14ac:dyDescent="0.2">
      <c r="A1048">
        <v>3001803651</v>
      </c>
      <c r="B1048" t="s">
        <v>0</v>
      </c>
      <c r="C1048" t="s">
        <v>14</v>
      </c>
      <c r="D1048" t="s">
        <v>9</v>
      </c>
      <c r="E1048" t="s">
        <v>10</v>
      </c>
      <c r="F1048" t="s">
        <v>10</v>
      </c>
      <c r="G1048">
        <v>10</v>
      </c>
      <c r="H1048">
        <v>4</v>
      </c>
      <c r="I1048">
        <v>8</v>
      </c>
      <c r="J1048">
        <v>2015</v>
      </c>
      <c r="K1048">
        <v>1</v>
      </c>
      <c r="L1048" s="1">
        <v>42090</v>
      </c>
      <c r="M1048" s="1">
        <v>42724</v>
      </c>
      <c r="N1048">
        <v>1</v>
      </c>
      <c r="O1048" t="s">
        <v>11</v>
      </c>
      <c r="P1048" t="s">
        <v>12</v>
      </c>
      <c r="Q1048" t="s">
        <v>7</v>
      </c>
      <c r="R1048" t="s">
        <v>7</v>
      </c>
      <c r="S1048" t="s">
        <v>12</v>
      </c>
      <c r="T1048">
        <v>0</v>
      </c>
      <c r="U1048">
        <v>1</v>
      </c>
      <c r="V1048">
        <v>0</v>
      </c>
      <c r="W1048">
        <v>1</v>
      </c>
      <c r="X1048">
        <v>0</v>
      </c>
      <c r="Y1048">
        <v>0</v>
      </c>
      <c r="Z1048">
        <v>634</v>
      </c>
      <c r="AA1048">
        <v>20.786885250000001</v>
      </c>
      <c r="AB1048">
        <v>6</v>
      </c>
      <c r="AC1048">
        <v>1</v>
      </c>
      <c r="AD1048" t="s">
        <v>24</v>
      </c>
      <c r="AE1048">
        <v>3</v>
      </c>
      <c r="AF1048">
        <v>2015</v>
      </c>
      <c r="AG1048">
        <v>201503</v>
      </c>
      <c r="AH1048">
        <v>12</v>
      </c>
      <c r="AI1048">
        <v>2016</v>
      </c>
      <c r="AJ1048">
        <v>201612</v>
      </c>
    </row>
    <row r="1049" spans="1:36" x14ac:dyDescent="0.2">
      <c r="A1049">
        <v>3002122371</v>
      </c>
      <c r="B1049" t="s">
        <v>0</v>
      </c>
      <c r="C1049" t="s">
        <v>1</v>
      </c>
      <c r="D1049" t="s">
        <v>2</v>
      </c>
      <c r="E1049" t="s">
        <v>15</v>
      </c>
      <c r="F1049" t="s">
        <v>15</v>
      </c>
      <c r="G1049">
        <v>5</v>
      </c>
      <c r="H1049">
        <v>3</v>
      </c>
      <c r="I1049">
        <v>3</v>
      </c>
      <c r="J1049">
        <v>2015</v>
      </c>
      <c r="K1049">
        <v>1</v>
      </c>
      <c r="L1049" s="1">
        <v>42090</v>
      </c>
      <c r="M1049" s="1">
        <v>42093</v>
      </c>
      <c r="N1049">
        <v>1</v>
      </c>
      <c r="O1049" t="s">
        <v>11</v>
      </c>
      <c r="P1049" t="s">
        <v>12</v>
      </c>
      <c r="Q1049" t="s">
        <v>7</v>
      </c>
      <c r="R1049" t="s">
        <v>7</v>
      </c>
      <c r="S1049" t="s">
        <v>12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3</v>
      </c>
      <c r="AA1049">
        <v>9.8360656000000005E-2</v>
      </c>
      <c r="AB1049">
        <v>1</v>
      </c>
      <c r="AC1049">
        <v>6</v>
      </c>
      <c r="AD1049" t="s">
        <v>8</v>
      </c>
      <c r="AE1049">
        <v>3</v>
      </c>
      <c r="AF1049">
        <v>2015</v>
      </c>
      <c r="AG1049">
        <v>201503</v>
      </c>
      <c r="AH1049">
        <v>3</v>
      </c>
      <c r="AI1049">
        <v>2015</v>
      </c>
      <c r="AJ1049">
        <v>201503</v>
      </c>
    </row>
    <row r="1050" spans="1:36" x14ac:dyDescent="0.2">
      <c r="A1050">
        <v>3002143122</v>
      </c>
      <c r="B1050" t="s">
        <v>0</v>
      </c>
      <c r="C1050" t="s">
        <v>1</v>
      </c>
      <c r="D1050" t="s">
        <v>9</v>
      </c>
      <c r="E1050" t="s">
        <v>10</v>
      </c>
      <c r="F1050" t="s">
        <v>10</v>
      </c>
      <c r="G1050">
        <v>6</v>
      </c>
      <c r="H1050">
        <v>3</v>
      </c>
      <c r="I1050">
        <v>4</v>
      </c>
      <c r="J1050">
        <v>2015</v>
      </c>
      <c r="K1050">
        <v>1</v>
      </c>
      <c r="L1050" s="1">
        <v>42090</v>
      </c>
      <c r="M1050" s="1">
        <v>42736</v>
      </c>
      <c r="N1050">
        <v>1</v>
      </c>
      <c r="O1050" t="s">
        <v>11</v>
      </c>
      <c r="P1050" t="s">
        <v>12</v>
      </c>
      <c r="Q1050" t="s">
        <v>12</v>
      </c>
      <c r="R1050" s="1">
        <v>42327</v>
      </c>
      <c r="S1050" t="s">
        <v>12</v>
      </c>
      <c r="T1050">
        <v>0</v>
      </c>
      <c r="U1050">
        <v>2</v>
      </c>
      <c r="V1050">
        <v>1</v>
      </c>
      <c r="W1050">
        <v>0</v>
      </c>
      <c r="X1050">
        <v>0</v>
      </c>
      <c r="Y1050">
        <v>0</v>
      </c>
      <c r="Z1050">
        <v>646</v>
      </c>
      <c r="AA1050">
        <v>21.180327869999999</v>
      </c>
      <c r="AB1050">
        <v>6</v>
      </c>
      <c r="AC1050">
        <v>0</v>
      </c>
      <c r="AD1050" t="s">
        <v>13</v>
      </c>
      <c r="AE1050">
        <v>3</v>
      </c>
      <c r="AF1050">
        <v>2015</v>
      </c>
      <c r="AG1050">
        <v>201503</v>
      </c>
      <c r="AH1050">
        <v>1</v>
      </c>
      <c r="AI1050">
        <v>2017</v>
      </c>
      <c r="AJ1050">
        <v>201701</v>
      </c>
    </row>
    <row r="1051" spans="1:36" x14ac:dyDescent="0.2">
      <c r="A1051">
        <v>3002163972</v>
      </c>
      <c r="B1051" t="s">
        <v>0</v>
      </c>
      <c r="C1051" t="s">
        <v>1</v>
      </c>
      <c r="D1051" t="s">
        <v>2</v>
      </c>
      <c r="E1051" t="s">
        <v>15</v>
      </c>
      <c r="F1051" t="s">
        <v>15</v>
      </c>
      <c r="G1051">
        <v>4</v>
      </c>
      <c r="H1051">
        <v>2</v>
      </c>
      <c r="I1051">
        <v>2</v>
      </c>
      <c r="J1051">
        <v>2015</v>
      </c>
      <c r="K1051">
        <v>1</v>
      </c>
      <c r="L1051" s="1">
        <v>42090</v>
      </c>
      <c r="M1051" s="1">
        <v>42093</v>
      </c>
      <c r="N1051">
        <v>1</v>
      </c>
      <c r="O1051" t="s">
        <v>11</v>
      </c>
      <c r="P1051" t="s">
        <v>12</v>
      </c>
      <c r="Q1051" t="s">
        <v>7</v>
      </c>
      <c r="R1051" t="s">
        <v>7</v>
      </c>
      <c r="S1051" t="s">
        <v>12</v>
      </c>
      <c r="T1051">
        <v>0</v>
      </c>
      <c r="U1051">
        <v>1</v>
      </c>
      <c r="V1051">
        <v>0</v>
      </c>
      <c r="W1051">
        <v>1</v>
      </c>
      <c r="X1051">
        <v>0</v>
      </c>
      <c r="Y1051">
        <v>0</v>
      </c>
      <c r="Z1051">
        <v>3</v>
      </c>
      <c r="AA1051">
        <v>9.8360656000000005E-2</v>
      </c>
      <c r="AB1051">
        <v>1</v>
      </c>
      <c r="AC1051">
        <v>6</v>
      </c>
      <c r="AD1051" t="s">
        <v>8</v>
      </c>
      <c r="AE1051">
        <v>3</v>
      </c>
      <c r="AF1051">
        <v>2015</v>
      </c>
      <c r="AG1051">
        <v>201503</v>
      </c>
      <c r="AH1051">
        <v>3</v>
      </c>
      <c r="AI1051">
        <v>2015</v>
      </c>
      <c r="AJ1051">
        <v>201503</v>
      </c>
    </row>
    <row r="1052" spans="1:36" x14ac:dyDescent="0.2">
      <c r="A1052">
        <v>3001895757</v>
      </c>
      <c r="B1052" t="s">
        <v>0</v>
      </c>
      <c r="C1052" t="s">
        <v>14</v>
      </c>
      <c r="D1052" t="s">
        <v>9</v>
      </c>
      <c r="E1052" t="s">
        <v>10</v>
      </c>
      <c r="F1052" t="s">
        <v>10</v>
      </c>
      <c r="G1052">
        <v>14</v>
      </c>
      <c r="H1052">
        <v>6</v>
      </c>
      <c r="I1052">
        <v>12</v>
      </c>
      <c r="J1052">
        <v>2015</v>
      </c>
      <c r="K1052">
        <v>1</v>
      </c>
      <c r="L1052" s="1">
        <v>42090</v>
      </c>
      <c r="M1052" s="1">
        <v>42172</v>
      </c>
      <c r="N1052">
        <v>1</v>
      </c>
      <c r="O1052" t="s">
        <v>28</v>
      </c>
      <c r="P1052" t="s">
        <v>29</v>
      </c>
      <c r="Q1052" t="s">
        <v>7</v>
      </c>
      <c r="R1052" t="s">
        <v>7</v>
      </c>
      <c r="S1052" t="s">
        <v>29</v>
      </c>
      <c r="T1052">
        <v>0</v>
      </c>
      <c r="U1052">
        <v>1</v>
      </c>
      <c r="V1052">
        <v>0</v>
      </c>
      <c r="W1052">
        <v>1</v>
      </c>
      <c r="X1052">
        <v>0</v>
      </c>
      <c r="Y1052">
        <v>0</v>
      </c>
      <c r="Z1052">
        <v>82</v>
      </c>
      <c r="AA1052">
        <v>2.6885245900000001</v>
      </c>
      <c r="AB1052">
        <v>2</v>
      </c>
      <c r="AC1052">
        <v>6</v>
      </c>
      <c r="AD1052" t="s">
        <v>8</v>
      </c>
      <c r="AE1052">
        <v>3</v>
      </c>
      <c r="AF1052">
        <v>2015</v>
      </c>
      <c r="AG1052">
        <v>201503</v>
      </c>
      <c r="AH1052">
        <v>6</v>
      </c>
      <c r="AI1052">
        <v>2015</v>
      </c>
      <c r="AJ1052">
        <v>201506</v>
      </c>
    </row>
    <row r="1053" spans="1:36" x14ac:dyDescent="0.2">
      <c r="A1053">
        <v>3000417540</v>
      </c>
      <c r="B1053" t="s">
        <v>0</v>
      </c>
      <c r="C1053" t="s">
        <v>14</v>
      </c>
      <c r="D1053" t="s">
        <v>2</v>
      </c>
      <c r="E1053" t="s">
        <v>3</v>
      </c>
      <c r="F1053" t="s">
        <v>4</v>
      </c>
      <c r="G1053">
        <v>18</v>
      </c>
      <c r="H1053">
        <v>7</v>
      </c>
      <c r="I1053">
        <v>16</v>
      </c>
      <c r="J1053">
        <v>2015</v>
      </c>
      <c r="K1053">
        <v>1</v>
      </c>
      <c r="L1053" s="1">
        <v>42094</v>
      </c>
      <c r="M1053" s="1">
        <v>42104</v>
      </c>
      <c r="N1053">
        <v>1</v>
      </c>
      <c r="O1053" t="s">
        <v>5</v>
      </c>
      <c r="P1053" t="s">
        <v>6</v>
      </c>
      <c r="Q1053" t="s">
        <v>7</v>
      </c>
      <c r="R1053" t="s">
        <v>7</v>
      </c>
      <c r="S1053" t="s">
        <v>6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0</v>
      </c>
      <c r="Z1053">
        <v>10</v>
      </c>
      <c r="AA1053">
        <v>0.32786885300000002</v>
      </c>
      <c r="AB1053">
        <v>1</v>
      </c>
      <c r="AC1053">
        <v>6</v>
      </c>
      <c r="AD1053" t="s">
        <v>8</v>
      </c>
      <c r="AE1053">
        <v>3</v>
      </c>
      <c r="AF1053">
        <v>2015</v>
      </c>
      <c r="AG1053">
        <v>201503</v>
      </c>
      <c r="AH1053">
        <v>4</v>
      </c>
      <c r="AI1053">
        <v>2015</v>
      </c>
      <c r="AJ1053">
        <v>201504</v>
      </c>
    </row>
    <row r="1054" spans="1:36" x14ac:dyDescent="0.2">
      <c r="A1054">
        <v>3002396103</v>
      </c>
      <c r="B1054" t="s">
        <v>0</v>
      </c>
      <c r="C1054" t="s">
        <v>1</v>
      </c>
      <c r="D1054" t="s">
        <v>9</v>
      </c>
      <c r="E1054" t="s">
        <v>10</v>
      </c>
      <c r="F1054" t="s">
        <v>10</v>
      </c>
      <c r="G1054">
        <v>2</v>
      </c>
      <c r="H1054">
        <v>1</v>
      </c>
      <c r="I1054">
        <v>0</v>
      </c>
      <c r="J1054">
        <v>2014</v>
      </c>
      <c r="K1054">
        <v>2</v>
      </c>
      <c r="L1054" s="1">
        <v>42094</v>
      </c>
      <c r="M1054" s="1">
        <v>42572</v>
      </c>
      <c r="N1054">
        <v>0</v>
      </c>
      <c r="O1054" t="s">
        <v>11</v>
      </c>
      <c r="P1054" t="s">
        <v>12</v>
      </c>
      <c r="Q1054" t="s">
        <v>7</v>
      </c>
      <c r="R1054" t="s">
        <v>7</v>
      </c>
      <c r="S1054" t="s">
        <v>12</v>
      </c>
      <c r="T1054">
        <v>0</v>
      </c>
      <c r="U1054">
        <v>1</v>
      </c>
      <c r="V1054">
        <v>0</v>
      </c>
      <c r="W1054">
        <v>1</v>
      </c>
      <c r="X1054">
        <v>0</v>
      </c>
      <c r="Y1054">
        <v>0</v>
      </c>
      <c r="Z1054">
        <v>478</v>
      </c>
      <c r="AA1054">
        <v>15.67213115</v>
      </c>
      <c r="AB1054">
        <v>5</v>
      </c>
      <c r="AC1054">
        <v>3</v>
      </c>
      <c r="AD1054" t="s">
        <v>32</v>
      </c>
      <c r="AE1054">
        <v>3</v>
      </c>
      <c r="AF1054">
        <v>2015</v>
      </c>
      <c r="AG1054">
        <v>201503</v>
      </c>
      <c r="AH1054">
        <v>7</v>
      </c>
      <c r="AI1054">
        <v>2016</v>
      </c>
      <c r="AJ1054">
        <v>201607</v>
      </c>
    </row>
    <row r="1055" spans="1:36" x14ac:dyDescent="0.2">
      <c r="A1055">
        <v>3002115561</v>
      </c>
      <c r="B1055" t="s">
        <v>0</v>
      </c>
      <c r="C1055" t="s">
        <v>14</v>
      </c>
      <c r="D1055" t="s">
        <v>9</v>
      </c>
      <c r="E1055" t="s">
        <v>25</v>
      </c>
      <c r="F1055" t="s">
        <v>4</v>
      </c>
      <c r="G1055">
        <v>9</v>
      </c>
      <c r="H1055">
        <v>4</v>
      </c>
      <c r="I1055">
        <v>7</v>
      </c>
      <c r="J1055">
        <v>2015</v>
      </c>
      <c r="K1055">
        <v>1</v>
      </c>
      <c r="L1055" s="1">
        <v>42095</v>
      </c>
      <c r="M1055" s="1">
        <v>42736</v>
      </c>
      <c r="N1055">
        <v>1</v>
      </c>
      <c r="O1055" t="s">
        <v>11</v>
      </c>
      <c r="P1055" t="s">
        <v>29</v>
      </c>
      <c r="Q1055" t="s">
        <v>29</v>
      </c>
      <c r="R1055" s="1">
        <v>42108</v>
      </c>
      <c r="S1055" t="s">
        <v>12</v>
      </c>
      <c r="T1055">
        <v>1</v>
      </c>
      <c r="U1055">
        <v>4</v>
      </c>
      <c r="V1055">
        <v>3</v>
      </c>
      <c r="W1055">
        <v>0</v>
      </c>
      <c r="X1055">
        <v>0</v>
      </c>
      <c r="Y1055">
        <v>0</v>
      </c>
      <c r="Z1055">
        <v>641</v>
      </c>
      <c r="AA1055">
        <v>21.016393440000002</v>
      </c>
      <c r="AB1055">
        <v>6</v>
      </c>
      <c r="AC1055">
        <v>0</v>
      </c>
      <c r="AD1055" t="s">
        <v>13</v>
      </c>
      <c r="AE1055">
        <v>4</v>
      </c>
      <c r="AF1055">
        <v>2015</v>
      </c>
      <c r="AG1055">
        <v>201504</v>
      </c>
      <c r="AH1055">
        <v>1</v>
      </c>
      <c r="AI1055">
        <v>2017</v>
      </c>
      <c r="AJ1055">
        <v>201701</v>
      </c>
    </row>
    <row r="1056" spans="1:36" x14ac:dyDescent="0.2">
      <c r="A1056">
        <v>3002115564</v>
      </c>
      <c r="B1056" t="s">
        <v>0</v>
      </c>
      <c r="C1056" t="s">
        <v>1</v>
      </c>
      <c r="D1056" t="s">
        <v>2</v>
      </c>
      <c r="E1056" t="s">
        <v>4</v>
      </c>
      <c r="F1056" t="s">
        <v>4</v>
      </c>
      <c r="G1056">
        <v>8</v>
      </c>
      <c r="H1056">
        <v>4</v>
      </c>
      <c r="I1056">
        <v>6</v>
      </c>
      <c r="J1056">
        <v>2015</v>
      </c>
      <c r="K1056">
        <v>1</v>
      </c>
      <c r="L1056" s="1">
        <v>42095</v>
      </c>
      <c r="M1056" s="1">
        <v>42736</v>
      </c>
      <c r="N1056">
        <v>1</v>
      </c>
      <c r="O1056" t="s">
        <v>11</v>
      </c>
      <c r="P1056" t="s">
        <v>29</v>
      </c>
      <c r="Q1056" t="s">
        <v>29</v>
      </c>
      <c r="R1056" s="1">
        <v>42108</v>
      </c>
      <c r="S1056" t="s">
        <v>12</v>
      </c>
      <c r="T1056">
        <v>1</v>
      </c>
      <c r="U1056">
        <v>4</v>
      </c>
      <c r="V1056">
        <v>3</v>
      </c>
      <c r="W1056">
        <v>0</v>
      </c>
      <c r="X1056">
        <v>0</v>
      </c>
      <c r="Y1056">
        <v>0</v>
      </c>
      <c r="Z1056">
        <v>641</v>
      </c>
      <c r="AA1056">
        <v>21.016393440000002</v>
      </c>
      <c r="AB1056">
        <v>6</v>
      </c>
      <c r="AC1056">
        <v>0</v>
      </c>
      <c r="AD1056" t="s">
        <v>13</v>
      </c>
      <c r="AE1056">
        <v>4</v>
      </c>
      <c r="AF1056">
        <v>2015</v>
      </c>
      <c r="AG1056">
        <v>201504</v>
      </c>
      <c r="AH1056">
        <v>1</v>
      </c>
      <c r="AI1056">
        <v>2017</v>
      </c>
      <c r="AJ1056">
        <v>201701</v>
      </c>
    </row>
    <row r="1057" spans="1:36" x14ac:dyDescent="0.2">
      <c r="A1057">
        <v>3002334741</v>
      </c>
      <c r="B1057" t="s">
        <v>0</v>
      </c>
      <c r="C1057" t="s">
        <v>1</v>
      </c>
      <c r="D1057" t="s">
        <v>2</v>
      </c>
      <c r="E1057" t="s">
        <v>25</v>
      </c>
      <c r="F1057" t="s">
        <v>4</v>
      </c>
      <c r="G1057">
        <v>3</v>
      </c>
      <c r="H1057">
        <v>2</v>
      </c>
      <c r="I1057">
        <v>2</v>
      </c>
      <c r="J1057">
        <v>2015</v>
      </c>
      <c r="K1057">
        <v>1</v>
      </c>
      <c r="L1057" s="1">
        <v>42095</v>
      </c>
      <c r="M1057" s="1">
        <v>42736</v>
      </c>
      <c r="N1057">
        <v>1</v>
      </c>
      <c r="O1057" t="s">
        <v>27</v>
      </c>
      <c r="P1057" t="s">
        <v>29</v>
      </c>
      <c r="Q1057" t="s">
        <v>29</v>
      </c>
      <c r="R1057" s="1">
        <v>42108</v>
      </c>
      <c r="S1057" t="s">
        <v>21</v>
      </c>
      <c r="T1057">
        <v>1</v>
      </c>
      <c r="U1057">
        <v>3</v>
      </c>
      <c r="V1057">
        <v>2</v>
      </c>
      <c r="W1057">
        <v>0</v>
      </c>
      <c r="X1057">
        <v>0</v>
      </c>
      <c r="Y1057">
        <v>0</v>
      </c>
      <c r="Z1057">
        <v>641</v>
      </c>
      <c r="AA1057">
        <v>21.016393440000002</v>
      </c>
      <c r="AB1057">
        <v>6</v>
      </c>
      <c r="AC1057">
        <v>0</v>
      </c>
      <c r="AD1057" t="s">
        <v>13</v>
      </c>
      <c r="AE1057">
        <v>4</v>
      </c>
      <c r="AF1057">
        <v>2015</v>
      </c>
      <c r="AG1057">
        <v>201504</v>
      </c>
      <c r="AH1057">
        <v>1</v>
      </c>
      <c r="AI1057">
        <v>2017</v>
      </c>
      <c r="AJ1057">
        <v>201701</v>
      </c>
    </row>
    <row r="1058" spans="1:36" x14ac:dyDescent="0.2">
      <c r="A1058">
        <v>3002422230</v>
      </c>
      <c r="B1058" t="s">
        <v>0</v>
      </c>
      <c r="C1058" t="s">
        <v>14</v>
      </c>
      <c r="D1058" t="s">
        <v>2</v>
      </c>
      <c r="E1058" t="s">
        <v>10</v>
      </c>
      <c r="F1058" t="s">
        <v>10</v>
      </c>
      <c r="G1058">
        <v>1</v>
      </c>
      <c r="H1058">
        <v>1</v>
      </c>
      <c r="I1058">
        <v>0</v>
      </c>
      <c r="J1058">
        <v>2015</v>
      </c>
      <c r="K1058">
        <v>1</v>
      </c>
      <c r="L1058" s="1">
        <v>42095</v>
      </c>
      <c r="M1058" s="1">
        <v>42329</v>
      </c>
      <c r="N1058">
        <v>1</v>
      </c>
      <c r="O1058" t="s">
        <v>27</v>
      </c>
      <c r="P1058" t="s">
        <v>21</v>
      </c>
      <c r="Q1058" t="s">
        <v>7</v>
      </c>
      <c r="R1058" t="s">
        <v>7</v>
      </c>
      <c r="S1058" t="s">
        <v>21</v>
      </c>
      <c r="T1058">
        <v>0</v>
      </c>
      <c r="U1058">
        <v>1</v>
      </c>
      <c r="V1058">
        <v>0</v>
      </c>
      <c r="W1058">
        <v>1</v>
      </c>
      <c r="X1058">
        <v>0</v>
      </c>
      <c r="Y1058">
        <v>0</v>
      </c>
      <c r="Z1058">
        <v>234</v>
      </c>
      <c r="AA1058">
        <v>7.6721311480000001</v>
      </c>
      <c r="AB1058">
        <v>4</v>
      </c>
      <c r="AC1058">
        <v>5</v>
      </c>
      <c r="AD1058" t="s">
        <v>32</v>
      </c>
      <c r="AE1058">
        <v>4</v>
      </c>
      <c r="AF1058">
        <v>2015</v>
      </c>
      <c r="AG1058">
        <v>201504</v>
      </c>
      <c r="AH1058">
        <v>11</v>
      </c>
      <c r="AI1058">
        <v>2015</v>
      </c>
      <c r="AJ1058">
        <v>201511</v>
      </c>
    </row>
    <row r="1059" spans="1:36" x14ac:dyDescent="0.2">
      <c r="A1059">
        <v>3000455601</v>
      </c>
      <c r="B1059" t="s">
        <v>0</v>
      </c>
      <c r="C1059" t="s">
        <v>1</v>
      </c>
      <c r="D1059" t="s">
        <v>9</v>
      </c>
      <c r="E1059" t="s">
        <v>15</v>
      </c>
      <c r="F1059" t="s">
        <v>15</v>
      </c>
      <c r="G1059">
        <v>19</v>
      </c>
      <c r="H1059">
        <v>7</v>
      </c>
      <c r="I1059">
        <v>17</v>
      </c>
      <c r="J1059">
        <v>2014</v>
      </c>
      <c r="K1059">
        <v>3</v>
      </c>
      <c r="L1059" s="1">
        <v>42096</v>
      </c>
      <c r="M1059" s="1">
        <v>42159</v>
      </c>
      <c r="N1059">
        <v>0</v>
      </c>
      <c r="O1059" t="s">
        <v>5</v>
      </c>
      <c r="P1059" t="s">
        <v>6</v>
      </c>
      <c r="Q1059" t="s">
        <v>17</v>
      </c>
      <c r="R1059" s="1">
        <v>42142</v>
      </c>
      <c r="S1059" t="s">
        <v>17</v>
      </c>
      <c r="T1059">
        <v>1</v>
      </c>
      <c r="U1059">
        <v>2</v>
      </c>
      <c r="V1059">
        <v>1</v>
      </c>
      <c r="W1059">
        <v>1</v>
      </c>
      <c r="X1059">
        <v>0</v>
      </c>
      <c r="Y1059">
        <v>0</v>
      </c>
      <c r="Z1059">
        <v>63</v>
      </c>
      <c r="AA1059">
        <v>2.0655737709999999</v>
      </c>
      <c r="AB1059">
        <v>2</v>
      </c>
      <c r="AC1059">
        <v>6</v>
      </c>
      <c r="AD1059" t="s">
        <v>8</v>
      </c>
      <c r="AE1059">
        <v>4</v>
      </c>
      <c r="AF1059">
        <v>2015</v>
      </c>
      <c r="AG1059">
        <v>201504</v>
      </c>
      <c r="AH1059">
        <v>6</v>
      </c>
      <c r="AI1059">
        <v>2015</v>
      </c>
      <c r="AJ1059">
        <v>201506</v>
      </c>
    </row>
    <row r="1060" spans="1:36" x14ac:dyDescent="0.2">
      <c r="A1060">
        <v>3001815087</v>
      </c>
      <c r="B1060" t="s">
        <v>0</v>
      </c>
      <c r="C1060" t="s">
        <v>14</v>
      </c>
      <c r="D1060" t="s">
        <v>9</v>
      </c>
      <c r="E1060" t="s">
        <v>10</v>
      </c>
      <c r="F1060" t="s">
        <v>10</v>
      </c>
      <c r="G1060">
        <v>14</v>
      </c>
      <c r="H1060">
        <v>6</v>
      </c>
      <c r="I1060">
        <v>13</v>
      </c>
      <c r="J1060">
        <v>2015</v>
      </c>
      <c r="K1060">
        <v>1</v>
      </c>
      <c r="L1060" s="1">
        <v>42096</v>
      </c>
      <c r="M1060" s="1">
        <v>42650</v>
      </c>
      <c r="N1060">
        <v>1</v>
      </c>
      <c r="O1060" t="s">
        <v>11</v>
      </c>
      <c r="P1060" t="s">
        <v>12</v>
      </c>
      <c r="Q1060" t="s">
        <v>7</v>
      </c>
      <c r="R1060" t="s">
        <v>7</v>
      </c>
      <c r="S1060" t="s">
        <v>12</v>
      </c>
      <c r="T1060">
        <v>0</v>
      </c>
      <c r="U1060">
        <v>1</v>
      </c>
      <c r="V1060">
        <v>0</v>
      </c>
      <c r="W1060">
        <v>1</v>
      </c>
      <c r="X1060">
        <v>0</v>
      </c>
      <c r="Y1060">
        <v>0</v>
      </c>
      <c r="Z1060">
        <v>554</v>
      </c>
      <c r="AA1060">
        <v>18.163934430000001</v>
      </c>
      <c r="AB1060">
        <v>6</v>
      </c>
      <c r="AC1060">
        <v>2</v>
      </c>
      <c r="AD1060" t="s">
        <v>24</v>
      </c>
      <c r="AE1060">
        <v>4</v>
      </c>
      <c r="AF1060">
        <v>2015</v>
      </c>
      <c r="AG1060">
        <v>201504</v>
      </c>
      <c r="AH1060">
        <v>10</v>
      </c>
      <c r="AI1060">
        <v>2016</v>
      </c>
      <c r="AJ1060">
        <v>201610</v>
      </c>
    </row>
    <row r="1061" spans="1:36" x14ac:dyDescent="0.2">
      <c r="A1061">
        <v>3002115567</v>
      </c>
      <c r="B1061" t="s">
        <v>0</v>
      </c>
      <c r="C1061" t="s">
        <v>1</v>
      </c>
      <c r="D1061" t="s">
        <v>9</v>
      </c>
      <c r="E1061" t="s">
        <v>25</v>
      </c>
      <c r="F1061" t="s">
        <v>4</v>
      </c>
      <c r="G1061">
        <v>5</v>
      </c>
      <c r="H1061">
        <v>3</v>
      </c>
      <c r="I1061">
        <v>3</v>
      </c>
      <c r="J1061">
        <v>2015</v>
      </c>
      <c r="K1061">
        <v>1</v>
      </c>
      <c r="L1061" s="1">
        <v>42096</v>
      </c>
      <c r="M1061" s="1">
        <v>42736</v>
      </c>
      <c r="N1061">
        <v>1</v>
      </c>
      <c r="O1061" t="s">
        <v>27</v>
      </c>
      <c r="P1061" t="s">
        <v>21</v>
      </c>
      <c r="Q1061" t="s">
        <v>21</v>
      </c>
      <c r="R1061" s="1">
        <v>42173</v>
      </c>
      <c r="S1061" t="s">
        <v>21</v>
      </c>
      <c r="T1061">
        <v>0</v>
      </c>
      <c r="U1061">
        <v>2</v>
      </c>
      <c r="V1061">
        <v>1</v>
      </c>
      <c r="W1061">
        <v>0</v>
      </c>
      <c r="X1061">
        <v>0</v>
      </c>
      <c r="Y1061">
        <v>0</v>
      </c>
      <c r="Z1061">
        <v>640</v>
      </c>
      <c r="AA1061">
        <v>20.983606559999998</v>
      </c>
      <c r="AB1061">
        <v>6</v>
      </c>
      <c r="AC1061">
        <v>0</v>
      </c>
      <c r="AD1061" t="s">
        <v>13</v>
      </c>
      <c r="AE1061">
        <v>4</v>
      </c>
      <c r="AF1061">
        <v>2015</v>
      </c>
      <c r="AG1061">
        <v>201504</v>
      </c>
      <c r="AH1061">
        <v>1</v>
      </c>
      <c r="AI1061">
        <v>2017</v>
      </c>
      <c r="AJ1061">
        <v>201701</v>
      </c>
    </row>
    <row r="1062" spans="1:36" x14ac:dyDescent="0.2">
      <c r="A1062">
        <v>3002317824</v>
      </c>
      <c r="B1062" t="s">
        <v>0</v>
      </c>
      <c r="C1062" t="s">
        <v>1</v>
      </c>
      <c r="D1062" t="s">
        <v>9</v>
      </c>
      <c r="E1062" t="s">
        <v>10</v>
      </c>
      <c r="F1062" t="s">
        <v>10</v>
      </c>
      <c r="G1062">
        <v>3</v>
      </c>
      <c r="H1062">
        <v>2</v>
      </c>
      <c r="I1062">
        <v>1</v>
      </c>
      <c r="J1062">
        <v>2015</v>
      </c>
      <c r="K1062">
        <v>1</v>
      </c>
      <c r="L1062" s="1">
        <v>42096</v>
      </c>
      <c r="M1062" s="1">
        <v>42264</v>
      </c>
      <c r="N1062">
        <v>1</v>
      </c>
      <c r="O1062" t="s">
        <v>11</v>
      </c>
      <c r="P1062" t="s">
        <v>12</v>
      </c>
      <c r="Q1062" t="s">
        <v>7</v>
      </c>
      <c r="R1062" t="s">
        <v>7</v>
      </c>
      <c r="S1062" t="s">
        <v>12</v>
      </c>
      <c r="T1062">
        <v>0</v>
      </c>
      <c r="U1062">
        <v>1</v>
      </c>
      <c r="V1062">
        <v>0</v>
      </c>
      <c r="W1062">
        <v>1</v>
      </c>
      <c r="X1062">
        <v>0</v>
      </c>
      <c r="Y1062">
        <v>0</v>
      </c>
      <c r="Z1062">
        <v>168</v>
      </c>
      <c r="AA1062">
        <v>5.508196721</v>
      </c>
      <c r="AB1062">
        <v>3</v>
      </c>
      <c r="AC1062">
        <v>5</v>
      </c>
      <c r="AD1062" t="s">
        <v>8</v>
      </c>
      <c r="AE1062">
        <v>4</v>
      </c>
      <c r="AF1062">
        <v>2015</v>
      </c>
      <c r="AG1062">
        <v>201504</v>
      </c>
      <c r="AH1062">
        <v>9</v>
      </c>
      <c r="AI1062">
        <v>2015</v>
      </c>
      <c r="AJ1062">
        <v>201509</v>
      </c>
    </row>
    <row r="1063" spans="1:36" x14ac:dyDescent="0.2">
      <c r="A1063">
        <v>3002405607</v>
      </c>
      <c r="B1063" t="s">
        <v>0</v>
      </c>
      <c r="C1063" t="s">
        <v>14</v>
      </c>
      <c r="D1063" t="s">
        <v>9</v>
      </c>
      <c r="E1063" t="s">
        <v>10</v>
      </c>
      <c r="F1063" t="s">
        <v>10</v>
      </c>
      <c r="G1063">
        <v>15</v>
      </c>
      <c r="H1063">
        <v>6</v>
      </c>
      <c r="I1063">
        <v>14</v>
      </c>
      <c r="J1063">
        <v>2015</v>
      </c>
      <c r="K1063">
        <v>1</v>
      </c>
      <c r="L1063" s="1">
        <v>42096</v>
      </c>
      <c r="M1063" s="1">
        <v>42650</v>
      </c>
      <c r="N1063">
        <v>1</v>
      </c>
      <c r="O1063" t="s">
        <v>11</v>
      </c>
      <c r="P1063" t="s">
        <v>12</v>
      </c>
      <c r="Q1063" t="s">
        <v>7</v>
      </c>
      <c r="R1063" t="s">
        <v>7</v>
      </c>
      <c r="S1063" t="s">
        <v>12</v>
      </c>
      <c r="T1063">
        <v>0</v>
      </c>
      <c r="U1063">
        <v>1</v>
      </c>
      <c r="V1063">
        <v>0</v>
      </c>
      <c r="W1063">
        <v>1</v>
      </c>
      <c r="X1063">
        <v>0</v>
      </c>
      <c r="Y1063">
        <v>0</v>
      </c>
      <c r="Z1063">
        <v>554</v>
      </c>
      <c r="AA1063">
        <v>18.163934430000001</v>
      </c>
      <c r="AB1063">
        <v>6</v>
      </c>
      <c r="AC1063">
        <v>2</v>
      </c>
      <c r="AD1063" t="s">
        <v>24</v>
      </c>
      <c r="AE1063">
        <v>4</v>
      </c>
      <c r="AF1063">
        <v>2015</v>
      </c>
      <c r="AG1063">
        <v>201504</v>
      </c>
      <c r="AH1063">
        <v>10</v>
      </c>
      <c r="AI1063">
        <v>2016</v>
      </c>
      <c r="AJ1063">
        <v>201610</v>
      </c>
    </row>
    <row r="1064" spans="1:36" x14ac:dyDescent="0.2">
      <c r="A1064">
        <v>3000006762</v>
      </c>
      <c r="B1064" t="s">
        <v>0</v>
      </c>
      <c r="C1064" t="s">
        <v>1</v>
      </c>
      <c r="D1064" t="s">
        <v>2</v>
      </c>
      <c r="E1064" t="s">
        <v>3</v>
      </c>
      <c r="F1064" t="s">
        <v>4</v>
      </c>
      <c r="G1064">
        <v>17</v>
      </c>
      <c r="H1064">
        <v>7</v>
      </c>
      <c r="I1064">
        <v>15</v>
      </c>
      <c r="J1064">
        <v>2015</v>
      </c>
      <c r="K1064">
        <v>1</v>
      </c>
      <c r="L1064" s="1">
        <v>42097</v>
      </c>
      <c r="M1064" s="1">
        <v>42103</v>
      </c>
      <c r="N1064">
        <v>1</v>
      </c>
      <c r="O1064" t="s">
        <v>5</v>
      </c>
      <c r="P1064" t="s">
        <v>6</v>
      </c>
      <c r="Q1064" t="s">
        <v>7</v>
      </c>
      <c r="R1064" t="s">
        <v>7</v>
      </c>
      <c r="S1064" t="s">
        <v>6</v>
      </c>
      <c r="T1064">
        <v>0</v>
      </c>
      <c r="U1064">
        <v>1</v>
      </c>
      <c r="V1064">
        <v>0</v>
      </c>
      <c r="W1064">
        <v>1</v>
      </c>
      <c r="X1064">
        <v>1</v>
      </c>
      <c r="Y1064">
        <v>1</v>
      </c>
      <c r="Z1064">
        <v>6</v>
      </c>
      <c r="AA1064">
        <v>0.19672131200000001</v>
      </c>
      <c r="AB1064">
        <v>1</v>
      </c>
      <c r="AC1064">
        <v>2</v>
      </c>
      <c r="AD1064" t="s">
        <v>18</v>
      </c>
      <c r="AE1064">
        <v>4</v>
      </c>
      <c r="AF1064">
        <v>2015</v>
      </c>
      <c r="AG1064">
        <v>201504</v>
      </c>
      <c r="AH1064">
        <v>4</v>
      </c>
      <c r="AI1064">
        <v>2015</v>
      </c>
      <c r="AJ1064">
        <v>201504</v>
      </c>
    </row>
    <row r="1065" spans="1:36" x14ac:dyDescent="0.2">
      <c r="A1065">
        <v>3001786908</v>
      </c>
      <c r="B1065" t="s">
        <v>0</v>
      </c>
      <c r="C1065" t="s">
        <v>14</v>
      </c>
      <c r="D1065" t="s">
        <v>9</v>
      </c>
      <c r="E1065" t="s">
        <v>10</v>
      </c>
      <c r="F1065" t="s">
        <v>10</v>
      </c>
      <c r="G1065">
        <v>10</v>
      </c>
      <c r="H1065">
        <v>4</v>
      </c>
      <c r="I1065">
        <v>8</v>
      </c>
      <c r="J1065">
        <v>2015</v>
      </c>
      <c r="K1065">
        <v>1</v>
      </c>
      <c r="L1065" s="1">
        <v>42097</v>
      </c>
      <c r="M1065" s="1">
        <v>42325</v>
      </c>
      <c r="N1065">
        <v>1</v>
      </c>
      <c r="O1065" t="s">
        <v>11</v>
      </c>
      <c r="P1065" t="s">
        <v>29</v>
      </c>
      <c r="Q1065" t="s">
        <v>21</v>
      </c>
      <c r="R1065" s="1">
        <v>42100</v>
      </c>
      <c r="S1065" t="s">
        <v>12</v>
      </c>
      <c r="T1065">
        <v>1</v>
      </c>
      <c r="U1065">
        <v>5</v>
      </c>
      <c r="V1065">
        <v>4</v>
      </c>
      <c r="W1065">
        <v>1</v>
      </c>
      <c r="X1065">
        <v>0</v>
      </c>
      <c r="Y1065">
        <v>0</v>
      </c>
      <c r="Z1065">
        <v>228</v>
      </c>
      <c r="AA1065">
        <v>7.4754098359999999</v>
      </c>
      <c r="AB1065">
        <v>4</v>
      </c>
      <c r="AC1065">
        <v>5</v>
      </c>
      <c r="AD1065" t="s">
        <v>8</v>
      </c>
      <c r="AE1065">
        <v>4</v>
      </c>
      <c r="AF1065">
        <v>2015</v>
      </c>
      <c r="AG1065">
        <v>201504</v>
      </c>
      <c r="AH1065">
        <v>11</v>
      </c>
      <c r="AI1065">
        <v>2015</v>
      </c>
      <c r="AJ1065">
        <v>201511</v>
      </c>
    </row>
    <row r="1066" spans="1:36" x14ac:dyDescent="0.2">
      <c r="A1066">
        <v>3001786905</v>
      </c>
      <c r="B1066" t="s">
        <v>0</v>
      </c>
      <c r="C1066" t="s">
        <v>14</v>
      </c>
      <c r="D1066" t="s">
        <v>9</v>
      </c>
      <c r="E1066" t="s">
        <v>3</v>
      </c>
      <c r="F1066" t="s">
        <v>4</v>
      </c>
      <c r="G1066">
        <v>10</v>
      </c>
      <c r="H1066">
        <v>4</v>
      </c>
      <c r="I1066">
        <v>8</v>
      </c>
      <c r="J1066">
        <v>2015</v>
      </c>
      <c r="K1066">
        <v>1</v>
      </c>
      <c r="L1066" s="1">
        <v>42097</v>
      </c>
      <c r="M1066" s="1">
        <v>42325</v>
      </c>
      <c r="N1066">
        <v>1</v>
      </c>
      <c r="O1066" t="s">
        <v>11</v>
      </c>
      <c r="P1066" t="s">
        <v>29</v>
      </c>
      <c r="Q1066" t="s">
        <v>21</v>
      </c>
      <c r="R1066" s="1">
        <v>42100</v>
      </c>
      <c r="S1066" t="s">
        <v>12</v>
      </c>
      <c r="T1066">
        <v>1</v>
      </c>
      <c r="U1066">
        <v>5</v>
      </c>
      <c r="V1066">
        <v>4</v>
      </c>
      <c r="W1066">
        <v>1</v>
      </c>
      <c r="X1066">
        <v>0</v>
      </c>
      <c r="Y1066">
        <v>0</v>
      </c>
      <c r="Z1066">
        <v>228</v>
      </c>
      <c r="AA1066">
        <v>7.4754098359999999</v>
      </c>
      <c r="AB1066">
        <v>4</v>
      </c>
      <c r="AC1066">
        <v>5</v>
      </c>
      <c r="AD1066" t="s">
        <v>8</v>
      </c>
      <c r="AE1066">
        <v>4</v>
      </c>
      <c r="AF1066">
        <v>2015</v>
      </c>
      <c r="AG1066">
        <v>201504</v>
      </c>
      <c r="AH1066">
        <v>11</v>
      </c>
      <c r="AI1066">
        <v>2015</v>
      </c>
      <c r="AJ1066">
        <v>201511</v>
      </c>
    </row>
    <row r="1067" spans="1:36" x14ac:dyDescent="0.2">
      <c r="A1067">
        <v>3002423184</v>
      </c>
      <c r="B1067" t="s">
        <v>0</v>
      </c>
      <c r="C1067" t="s">
        <v>14</v>
      </c>
      <c r="D1067" t="s">
        <v>9</v>
      </c>
      <c r="E1067" t="s">
        <v>10</v>
      </c>
      <c r="F1067" t="s">
        <v>10</v>
      </c>
      <c r="G1067">
        <v>1</v>
      </c>
      <c r="H1067">
        <v>1</v>
      </c>
      <c r="I1067">
        <v>0</v>
      </c>
      <c r="J1067">
        <v>2015</v>
      </c>
      <c r="K1067">
        <v>1</v>
      </c>
      <c r="L1067" s="1">
        <v>42097</v>
      </c>
      <c r="M1067" s="1">
        <v>42325</v>
      </c>
      <c r="N1067">
        <v>1</v>
      </c>
      <c r="O1067" t="s">
        <v>11</v>
      </c>
      <c r="P1067" t="s">
        <v>29</v>
      </c>
      <c r="Q1067" t="s">
        <v>21</v>
      </c>
      <c r="R1067" s="1">
        <v>42100</v>
      </c>
      <c r="S1067" t="s">
        <v>12</v>
      </c>
      <c r="T1067">
        <v>1</v>
      </c>
      <c r="U1067">
        <v>5</v>
      </c>
      <c r="V1067">
        <v>4</v>
      </c>
      <c r="W1067">
        <v>1</v>
      </c>
      <c r="X1067">
        <v>0</v>
      </c>
      <c r="Y1067">
        <v>0</v>
      </c>
      <c r="Z1067">
        <v>228</v>
      </c>
      <c r="AA1067">
        <v>7.4754098359999999</v>
      </c>
      <c r="AB1067">
        <v>4</v>
      </c>
      <c r="AC1067">
        <v>5</v>
      </c>
      <c r="AD1067" t="s">
        <v>8</v>
      </c>
      <c r="AE1067">
        <v>4</v>
      </c>
      <c r="AF1067">
        <v>2015</v>
      </c>
      <c r="AG1067">
        <v>201504</v>
      </c>
      <c r="AH1067">
        <v>11</v>
      </c>
      <c r="AI1067">
        <v>2015</v>
      </c>
      <c r="AJ1067">
        <v>201511</v>
      </c>
    </row>
    <row r="1068" spans="1:36" x14ac:dyDescent="0.2">
      <c r="A1068">
        <v>3002394042</v>
      </c>
      <c r="B1068" t="s">
        <v>0</v>
      </c>
      <c r="C1068" t="s">
        <v>1</v>
      </c>
      <c r="D1068" t="s">
        <v>9</v>
      </c>
      <c r="E1068" t="s">
        <v>10</v>
      </c>
      <c r="F1068" t="s">
        <v>10</v>
      </c>
      <c r="G1068">
        <v>2</v>
      </c>
      <c r="H1068">
        <v>1</v>
      </c>
      <c r="I1068">
        <v>0</v>
      </c>
      <c r="J1068">
        <v>2015</v>
      </c>
      <c r="K1068">
        <v>1</v>
      </c>
      <c r="L1068" s="1">
        <v>42098</v>
      </c>
      <c r="M1068" s="1">
        <v>42736</v>
      </c>
      <c r="N1068">
        <v>1</v>
      </c>
      <c r="O1068" t="s">
        <v>11</v>
      </c>
      <c r="P1068" t="s">
        <v>12</v>
      </c>
      <c r="Q1068" t="s">
        <v>12</v>
      </c>
      <c r="R1068" s="1">
        <v>42438</v>
      </c>
      <c r="S1068" t="s">
        <v>12</v>
      </c>
      <c r="T1068">
        <v>0</v>
      </c>
      <c r="U1068">
        <v>2</v>
      </c>
      <c r="V1068">
        <v>1</v>
      </c>
      <c r="W1068">
        <v>0</v>
      </c>
      <c r="X1068">
        <v>0</v>
      </c>
      <c r="Y1068">
        <v>0</v>
      </c>
      <c r="Z1068">
        <v>638</v>
      </c>
      <c r="AA1068">
        <v>20.918032790000002</v>
      </c>
      <c r="AB1068">
        <v>6</v>
      </c>
      <c r="AC1068">
        <v>0</v>
      </c>
      <c r="AD1068" t="s">
        <v>13</v>
      </c>
      <c r="AE1068">
        <v>4</v>
      </c>
      <c r="AF1068">
        <v>2015</v>
      </c>
      <c r="AG1068">
        <v>201504</v>
      </c>
      <c r="AH1068">
        <v>1</v>
      </c>
      <c r="AI1068">
        <v>2017</v>
      </c>
      <c r="AJ1068">
        <v>201701</v>
      </c>
    </row>
    <row r="1069" spans="1:36" x14ac:dyDescent="0.2">
      <c r="A1069">
        <v>3000299103</v>
      </c>
      <c r="B1069" t="s">
        <v>0</v>
      </c>
      <c r="C1069" t="s">
        <v>1</v>
      </c>
      <c r="D1069" t="s">
        <v>2</v>
      </c>
      <c r="E1069" t="s">
        <v>25</v>
      </c>
      <c r="F1069" t="s">
        <v>4</v>
      </c>
      <c r="G1069">
        <v>16</v>
      </c>
      <c r="H1069">
        <v>6</v>
      </c>
      <c r="I1069">
        <v>14</v>
      </c>
      <c r="J1069">
        <v>2015</v>
      </c>
      <c r="K1069">
        <v>1</v>
      </c>
      <c r="L1069" s="1">
        <v>42101</v>
      </c>
      <c r="M1069" s="1">
        <v>42256</v>
      </c>
      <c r="N1069">
        <v>1</v>
      </c>
      <c r="O1069" t="s">
        <v>11</v>
      </c>
      <c r="P1069" t="s">
        <v>6</v>
      </c>
      <c r="Q1069" t="s">
        <v>12</v>
      </c>
      <c r="R1069" s="1">
        <v>42150</v>
      </c>
      <c r="S1069" t="s">
        <v>12</v>
      </c>
      <c r="T1069">
        <v>1</v>
      </c>
      <c r="U1069">
        <v>2</v>
      </c>
      <c r="V1069">
        <v>1</v>
      </c>
      <c r="W1069">
        <v>1</v>
      </c>
      <c r="X1069">
        <v>1</v>
      </c>
      <c r="Y1069">
        <v>1</v>
      </c>
      <c r="Z1069">
        <v>155</v>
      </c>
      <c r="AA1069">
        <v>5.0819672130000004</v>
      </c>
      <c r="AB1069">
        <v>3</v>
      </c>
      <c r="AC1069">
        <v>4</v>
      </c>
      <c r="AD1069" t="s">
        <v>18</v>
      </c>
      <c r="AE1069">
        <v>4</v>
      </c>
      <c r="AF1069">
        <v>2015</v>
      </c>
      <c r="AG1069">
        <v>201504</v>
      </c>
      <c r="AH1069">
        <v>9</v>
      </c>
      <c r="AI1069">
        <v>2015</v>
      </c>
      <c r="AJ1069">
        <v>201509</v>
      </c>
    </row>
    <row r="1070" spans="1:36" x14ac:dyDescent="0.2">
      <c r="A1070">
        <v>3000942216</v>
      </c>
      <c r="B1070" t="s">
        <v>0</v>
      </c>
      <c r="C1070" t="s">
        <v>1</v>
      </c>
      <c r="D1070" t="s">
        <v>9</v>
      </c>
      <c r="E1070" t="s">
        <v>25</v>
      </c>
      <c r="F1070" t="s">
        <v>4</v>
      </c>
      <c r="G1070">
        <v>19</v>
      </c>
      <c r="H1070">
        <v>7</v>
      </c>
      <c r="I1070">
        <v>17</v>
      </c>
      <c r="J1070">
        <v>2015</v>
      </c>
      <c r="K1070">
        <v>1</v>
      </c>
      <c r="L1070" s="1">
        <v>42101</v>
      </c>
      <c r="M1070" s="1">
        <v>42185</v>
      </c>
      <c r="N1070">
        <v>1</v>
      </c>
      <c r="O1070" t="s">
        <v>5</v>
      </c>
      <c r="P1070" t="s">
        <v>31</v>
      </c>
      <c r="Q1070" t="s">
        <v>6</v>
      </c>
      <c r="R1070" s="1">
        <v>42128</v>
      </c>
      <c r="S1070" t="s">
        <v>6</v>
      </c>
      <c r="T1070">
        <v>1</v>
      </c>
      <c r="U1070">
        <v>2</v>
      </c>
      <c r="V1070">
        <v>1</v>
      </c>
      <c r="W1070">
        <v>1</v>
      </c>
      <c r="X1070">
        <v>0</v>
      </c>
      <c r="Y1070">
        <v>1</v>
      </c>
      <c r="Z1070">
        <v>84</v>
      </c>
      <c r="AA1070">
        <v>2.7540983610000001</v>
      </c>
      <c r="AB1070">
        <v>2</v>
      </c>
      <c r="AC1070">
        <v>2</v>
      </c>
      <c r="AD1070" t="s">
        <v>8</v>
      </c>
      <c r="AE1070">
        <v>4</v>
      </c>
      <c r="AF1070">
        <v>2015</v>
      </c>
      <c r="AG1070">
        <v>201504</v>
      </c>
      <c r="AH1070">
        <v>6</v>
      </c>
      <c r="AI1070">
        <v>2015</v>
      </c>
      <c r="AJ1070">
        <v>201506</v>
      </c>
    </row>
    <row r="1071" spans="1:36" x14ac:dyDescent="0.2">
      <c r="A1071">
        <v>3002337639</v>
      </c>
      <c r="B1071" t="s">
        <v>0</v>
      </c>
      <c r="C1071" t="s">
        <v>14</v>
      </c>
      <c r="D1071" t="s">
        <v>9</v>
      </c>
      <c r="E1071" t="s">
        <v>10</v>
      </c>
      <c r="F1071" t="s">
        <v>10</v>
      </c>
      <c r="G1071">
        <v>4</v>
      </c>
      <c r="H1071">
        <v>2</v>
      </c>
      <c r="I1071">
        <v>3</v>
      </c>
      <c r="J1071">
        <v>2014</v>
      </c>
      <c r="K1071">
        <v>2</v>
      </c>
      <c r="L1071" s="1">
        <v>42101</v>
      </c>
      <c r="M1071" s="1">
        <v>42693</v>
      </c>
      <c r="N1071">
        <v>0</v>
      </c>
      <c r="O1071" t="s">
        <v>27</v>
      </c>
      <c r="P1071" t="s">
        <v>29</v>
      </c>
      <c r="Q1071" t="s">
        <v>29</v>
      </c>
      <c r="R1071" s="1">
        <v>42102</v>
      </c>
      <c r="S1071" t="s">
        <v>21</v>
      </c>
      <c r="T1071">
        <v>1</v>
      </c>
      <c r="U1071">
        <v>5</v>
      </c>
      <c r="V1071">
        <v>4</v>
      </c>
      <c r="W1071">
        <v>1</v>
      </c>
      <c r="X1071">
        <v>0</v>
      </c>
      <c r="Y1071">
        <v>0</v>
      </c>
      <c r="Z1071">
        <v>592</v>
      </c>
      <c r="AA1071">
        <v>19.409836070000001</v>
      </c>
      <c r="AB1071">
        <v>6</v>
      </c>
      <c r="AC1071">
        <v>2</v>
      </c>
      <c r="AD1071" t="s">
        <v>32</v>
      </c>
      <c r="AE1071">
        <v>4</v>
      </c>
      <c r="AF1071">
        <v>2015</v>
      </c>
      <c r="AG1071">
        <v>201504</v>
      </c>
      <c r="AH1071">
        <v>11</v>
      </c>
      <c r="AI1071">
        <v>2016</v>
      </c>
      <c r="AJ1071">
        <v>201611</v>
      </c>
    </row>
    <row r="1072" spans="1:36" x14ac:dyDescent="0.2">
      <c r="A1072">
        <v>3002368869</v>
      </c>
      <c r="B1072" t="s">
        <v>0</v>
      </c>
      <c r="C1072" t="s">
        <v>1</v>
      </c>
      <c r="D1072" t="s">
        <v>9</v>
      </c>
      <c r="E1072" t="s">
        <v>15</v>
      </c>
      <c r="F1072" t="s">
        <v>15</v>
      </c>
      <c r="G1072">
        <v>2</v>
      </c>
      <c r="H1072">
        <v>1</v>
      </c>
      <c r="I1072">
        <v>0</v>
      </c>
      <c r="J1072">
        <v>2015</v>
      </c>
      <c r="K1072">
        <v>1</v>
      </c>
      <c r="L1072" s="1">
        <v>42101</v>
      </c>
      <c r="M1072" s="1">
        <v>42693</v>
      </c>
      <c r="N1072">
        <v>1</v>
      </c>
      <c r="O1072" t="s">
        <v>11</v>
      </c>
      <c r="P1072" t="s">
        <v>12</v>
      </c>
      <c r="Q1072" t="s">
        <v>7</v>
      </c>
      <c r="R1072" t="s">
        <v>7</v>
      </c>
      <c r="S1072" t="s">
        <v>12</v>
      </c>
      <c r="T1072">
        <v>0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592</v>
      </c>
      <c r="AA1072">
        <v>19.409836070000001</v>
      </c>
      <c r="AB1072">
        <v>6</v>
      </c>
      <c r="AC1072">
        <v>2</v>
      </c>
      <c r="AD1072" t="s">
        <v>32</v>
      </c>
      <c r="AE1072">
        <v>4</v>
      </c>
      <c r="AF1072">
        <v>2015</v>
      </c>
      <c r="AG1072">
        <v>201504</v>
      </c>
      <c r="AH1072">
        <v>11</v>
      </c>
      <c r="AI1072">
        <v>2016</v>
      </c>
      <c r="AJ1072">
        <v>201611</v>
      </c>
    </row>
    <row r="1073" spans="1:36" x14ac:dyDescent="0.2">
      <c r="A1073">
        <v>3000945351</v>
      </c>
      <c r="B1073" t="s">
        <v>0</v>
      </c>
      <c r="C1073" t="s">
        <v>14</v>
      </c>
      <c r="D1073" t="s">
        <v>9</v>
      </c>
      <c r="E1073" t="s">
        <v>15</v>
      </c>
      <c r="F1073" t="s">
        <v>15</v>
      </c>
      <c r="G1073">
        <v>17</v>
      </c>
      <c r="H1073">
        <v>7</v>
      </c>
      <c r="I1073">
        <v>16</v>
      </c>
      <c r="J1073">
        <v>2015</v>
      </c>
      <c r="K1073">
        <v>2</v>
      </c>
      <c r="L1073" s="1">
        <v>42102</v>
      </c>
      <c r="M1073" s="1">
        <v>42171</v>
      </c>
      <c r="N1073">
        <v>0</v>
      </c>
      <c r="O1073" t="s">
        <v>5</v>
      </c>
      <c r="P1073" t="s">
        <v>6</v>
      </c>
      <c r="Q1073" t="s">
        <v>7</v>
      </c>
      <c r="R1073" t="s">
        <v>7</v>
      </c>
      <c r="S1073" t="s">
        <v>6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1</v>
      </c>
      <c r="Z1073">
        <v>69</v>
      </c>
      <c r="AA1073">
        <v>2.2622950820000001</v>
      </c>
      <c r="AB1073">
        <v>2</v>
      </c>
      <c r="AC1073">
        <v>4</v>
      </c>
      <c r="AD1073" t="s">
        <v>8</v>
      </c>
      <c r="AE1073">
        <v>4</v>
      </c>
      <c r="AF1073">
        <v>2015</v>
      </c>
      <c r="AG1073">
        <v>201504</v>
      </c>
      <c r="AH1073">
        <v>6</v>
      </c>
      <c r="AI1073">
        <v>2015</v>
      </c>
      <c r="AJ1073">
        <v>201506</v>
      </c>
    </row>
    <row r="1074" spans="1:36" x14ac:dyDescent="0.2">
      <c r="A1074">
        <v>3001457421</v>
      </c>
      <c r="B1074" t="s">
        <v>0</v>
      </c>
      <c r="C1074" t="s">
        <v>1</v>
      </c>
      <c r="D1074" t="s">
        <v>9</v>
      </c>
      <c r="E1074" t="s">
        <v>10</v>
      </c>
      <c r="F1074" t="s">
        <v>10</v>
      </c>
      <c r="G1074">
        <v>17</v>
      </c>
      <c r="H1074">
        <v>7</v>
      </c>
      <c r="I1074">
        <v>15</v>
      </c>
      <c r="J1074">
        <v>2015</v>
      </c>
      <c r="K1074">
        <v>1</v>
      </c>
      <c r="L1074" s="1">
        <v>42102</v>
      </c>
      <c r="M1074" s="1">
        <v>42282</v>
      </c>
      <c r="N1074">
        <v>1</v>
      </c>
      <c r="O1074" t="s">
        <v>30</v>
      </c>
      <c r="P1074" t="s">
        <v>31</v>
      </c>
      <c r="Q1074" t="s">
        <v>7</v>
      </c>
      <c r="R1074" t="s">
        <v>7</v>
      </c>
      <c r="S1074" t="s">
        <v>31</v>
      </c>
      <c r="T1074">
        <v>0</v>
      </c>
      <c r="U1074">
        <v>1</v>
      </c>
      <c r="V1074">
        <v>0</v>
      </c>
      <c r="W1074">
        <v>1</v>
      </c>
      <c r="X1074">
        <v>0</v>
      </c>
      <c r="Y1074">
        <v>0</v>
      </c>
      <c r="Z1074">
        <v>180</v>
      </c>
      <c r="AA1074">
        <v>5.9016393440000003</v>
      </c>
      <c r="AB1074">
        <v>4</v>
      </c>
      <c r="AC1074">
        <v>5</v>
      </c>
      <c r="AD1074" t="s">
        <v>8</v>
      </c>
      <c r="AE1074">
        <v>4</v>
      </c>
      <c r="AF1074">
        <v>2015</v>
      </c>
      <c r="AG1074">
        <v>201504</v>
      </c>
      <c r="AH1074">
        <v>10</v>
      </c>
      <c r="AI1074">
        <v>2015</v>
      </c>
      <c r="AJ1074">
        <v>201510</v>
      </c>
    </row>
    <row r="1075" spans="1:36" x14ac:dyDescent="0.2">
      <c r="A1075">
        <v>3002307900</v>
      </c>
      <c r="B1075" t="s">
        <v>0</v>
      </c>
      <c r="C1075" t="s">
        <v>1</v>
      </c>
      <c r="D1075" t="s">
        <v>9</v>
      </c>
      <c r="E1075" t="s">
        <v>15</v>
      </c>
      <c r="F1075" t="s">
        <v>15</v>
      </c>
      <c r="G1075">
        <v>6</v>
      </c>
      <c r="H1075">
        <v>3</v>
      </c>
      <c r="I1075">
        <v>4</v>
      </c>
      <c r="J1075">
        <v>2015</v>
      </c>
      <c r="K1075">
        <v>1</v>
      </c>
      <c r="L1075" s="1">
        <v>42102</v>
      </c>
      <c r="M1075" s="1">
        <v>42709</v>
      </c>
      <c r="N1075">
        <v>1</v>
      </c>
      <c r="O1075" t="s">
        <v>11</v>
      </c>
      <c r="P1075" t="s">
        <v>12</v>
      </c>
      <c r="Q1075" t="s">
        <v>7</v>
      </c>
      <c r="R1075" t="s">
        <v>7</v>
      </c>
      <c r="S1075" t="s">
        <v>12</v>
      </c>
      <c r="T1075">
        <v>0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607</v>
      </c>
      <c r="AA1075">
        <v>19.901639339999999</v>
      </c>
      <c r="AB1075">
        <v>6</v>
      </c>
      <c r="AC1075">
        <v>1</v>
      </c>
      <c r="AD1075" t="s">
        <v>8</v>
      </c>
      <c r="AE1075">
        <v>4</v>
      </c>
      <c r="AF1075">
        <v>2015</v>
      </c>
      <c r="AG1075">
        <v>201504</v>
      </c>
      <c r="AH1075">
        <v>12</v>
      </c>
      <c r="AI1075">
        <v>2016</v>
      </c>
      <c r="AJ1075">
        <v>201612</v>
      </c>
    </row>
    <row r="1076" spans="1:36" x14ac:dyDescent="0.2">
      <c r="A1076">
        <v>3002361030</v>
      </c>
      <c r="B1076" t="s">
        <v>0</v>
      </c>
      <c r="C1076" t="s">
        <v>1</v>
      </c>
      <c r="D1076" t="s">
        <v>9</v>
      </c>
      <c r="E1076" t="s">
        <v>4</v>
      </c>
      <c r="F1076" t="s">
        <v>4</v>
      </c>
      <c r="G1076">
        <v>3</v>
      </c>
      <c r="H1076">
        <v>2</v>
      </c>
      <c r="I1076">
        <v>1</v>
      </c>
      <c r="J1076">
        <v>2015</v>
      </c>
      <c r="K1076">
        <v>1</v>
      </c>
      <c r="L1076" s="1">
        <v>42102</v>
      </c>
      <c r="M1076" s="1">
        <v>42736</v>
      </c>
      <c r="N1076">
        <v>1</v>
      </c>
      <c r="O1076" t="s">
        <v>11</v>
      </c>
      <c r="P1076" t="s">
        <v>12</v>
      </c>
      <c r="Q1076" t="s">
        <v>7</v>
      </c>
      <c r="R1076" t="s">
        <v>7</v>
      </c>
      <c r="S1076" t="s">
        <v>12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634</v>
      </c>
      <c r="AA1076">
        <v>20.786885250000001</v>
      </c>
      <c r="AB1076">
        <v>6</v>
      </c>
      <c r="AC1076">
        <v>0</v>
      </c>
      <c r="AD1076" t="s">
        <v>13</v>
      </c>
      <c r="AE1076">
        <v>4</v>
      </c>
      <c r="AF1076">
        <v>2015</v>
      </c>
      <c r="AG1076">
        <v>201504</v>
      </c>
      <c r="AH1076">
        <v>1</v>
      </c>
      <c r="AI1076">
        <v>2017</v>
      </c>
      <c r="AJ1076">
        <v>201701</v>
      </c>
    </row>
    <row r="1077" spans="1:36" x14ac:dyDescent="0.2">
      <c r="A1077">
        <v>3002425329</v>
      </c>
      <c r="B1077" t="s">
        <v>0</v>
      </c>
      <c r="C1077" t="s">
        <v>14</v>
      </c>
      <c r="D1077" t="s">
        <v>9</v>
      </c>
      <c r="E1077" t="s">
        <v>15</v>
      </c>
      <c r="F1077" t="s">
        <v>15</v>
      </c>
      <c r="G1077">
        <v>2</v>
      </c>
      <c r="H1077">
        <v>1</v>
      </c>
      <c r="I1077">
        <v>0</v>
      </c>
      <c r="J1077">
        <v>2015</v>
      </c>
      <c r="K1077">
        <v>1</v>
      </c>
      <c r="L1077" s="1">
        <v>42102</v>
      </c>
      <c r="M1077" s="1">
        <v>42600</v>
      </c>
      <c r="N1077">
        <v>1</v>
      </c>
      <c r="O1077" t="s">
        <v>11</v>
      </c>
      <c r="P1077" t="s">
        <v>29</v>
      </c>
      <c r="Q1077" t="s">
        <v>12</v>
      </c>
      <c r="R1077" s="1">
        <v>42104</v>
      </c>
      <c r="S1077" t="s">
        <v>12</v>
      </c>
      <c r="T1077">
        <v>1</v>
      </c>
      <c r="U1077">
        <v>2</v>
      </c>
      <c r="V1077">
        <v>1</v>
      </c>
      <c r="W1077">
        <v>1</v>
      </c>
      <c r="X1077">
        <v>0</v>
      </c>
      <c r="Y1077">
        <v>1</v>
      </c>
      <c r="Z1077">
        <v>498</v>
      </c>
      <c r="AA1077">
        <v>16.327868850000002</v>
      </c>
      <c r="AB1077">
        <v>5</v>
      </c>
      <c r="AC1077">
        <v>2</v>
      </c>
      <c r="AD1077" t="s">
        <v>8</v>
      </c>
      <c r="AE1077">
        <v>4</v>
      </c>
      <c r="AF1077">
        <v>2015</v>
      </c>
      <c r="AG1077">
        <v>201504</v>
      </c>
      <c r="AH1077">
        <v>8</v>
      </c>
      <c r="AI1077">
        <v>2016</v>
      </c>
      <c r="AJ1077">
        <v>201608</v>
      </c>
    </row>
    <row r="1078" spans="1:36" x14ac:dyDescent="0.2">
      <c r="A1078">
        <v>3001638747</v>
      </c>
      <c r="B1078" t="s">
        <v>0</v>
      </c>
      <c r="C1078" t="s">
        <v>14</v>
      </c>
      <c r="D1078" t="s">
        <v>2</v>
      </c>
      <c r="E1078" t="s">
        <v>15</v>
      </c>
      <c r="F1078" t="s">
        <v>15</v>
      </c>
      <c r="G1078">
        <v>17</v>
      </c>
      <c r="H1078">
        <v>7</v>
      </c>
      <c r="I1078">
        <v>15</v>
      </c>
      <c r="J1078">
        <v>2015</v>
      </c>
      <c r="K1078">
        <v>1</v>
      </c>
      <c r="L1078" s="1">
        <v>42103</v>
      </c>
      <c r="M1078" s="1">
        <v>42129</v>
      </c>
      <c r="N1078">
        <v>1</v>
      </c>
      <c r="O1078" t="s">
        <v>5</v>
      </c>
      <c r="P1078" t="s">
        <v>6</v>
      </c>
      <c r="Q1078" t="s">
        <v>7</v>
      </c>
      <c r="R1078" t="s">
        <v>7</v>
      </c>
      <c r="S1078" t="s">
        <v>6</v>
      </c>
      <c r="T1078">
        <v>0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26</v>
      </c>
      <c r="AA1078">
        <v>0.85245901599999996</v>
      </c>
      <c r="AB1078">
        <v>1</v>
      </c>
      <c r="AC1078">
        <v>6</v>
      </c>
      <c r="AD1078" t="s">
        <v>8</v>
      </c>
      <c r="AE1078">
        <v>4</v>
      </c>
      <c r="AF1078">
        <v>2015</v>
      </c>
      <c r="AG1078">
        <v>201504</v>
      </c>
      <c r="AH1078">
        <v>5</v>
      </c>
      <c r="AI1078">
        <v>2015</v>
      </c>
      <c r="AJ1078">
        <v>201505</v>
      </c>
    </row>
    <row r="1079" spans="1:36" x14ac:dyDescent="0.2">
      <c r="A1079">
        <v>3000509016</v>
      </c>
      <c r="B1079" t="s">
        <v>0</v>
      </c>
      <c r="C1079" t="s">
        <v>1</v>
      </c>
      <c r="D1079" t="s">
        <v>9</v>
      </c>
      <c r="E1079" t="s">
        <v>10</v>
      </c>
      <c r="F1079" t="s">
        <v>10</v>
      </c>
      <c r="G1079">
        <v>16</v>
      </c>
      <c r="H1079">
        <v>6</v>
      </c>
      <c r="I1079">
        <v>14</v>
      </c>
      <c r="J1079">
        <v>2015</v>
      </c>
      <c r="K1079">
        <v>1</v>
      </c>
      <c r="L1079" s="1">
        <v>42104</v>
      </c>
      <c r="M1079" s="1">
        <v>42124</v>
      </c>
      <c r="N1079">
        <v>1</v>
      </c>
      <c r="O1079" t="s">
        <v>5</v>
      </c>
      <c r="P1079" t="s">
        <v>6</v>
      </c>
      <c r="Q1079" t="s">
        <v>7</v>
      </c>
      <c r="R1079" t="s">
        <v>7</v>
      </c>
      <c r="S1079" t="s">
        <v>6</v>
      </c>
      <c r="T1079">
        <v>0</v>
      </c>
      <c r="U1079">
        <v>1</v>
      </c>
      <c r="V1079">
        <v>0</v>
      </c>
      <c r="W1079">
        <v>1</v>
      </c>
      <c r="X1079">
        <v>1</v>
      </c>
      <c r="Y1079">
        <v>0</v>
      </c>
      <c r="Z1079">
        <v>20</v>
      </c>
      <c r="AA1079">
        <v>0.65573770499999995</v>
      </c>
      <c r="AB1079">
        <v>1</v>
      </c>
      <c r="AC1079">
        <v>6</v>
      </c>
      <c r="AD1079" t="s">
        <v>18</v>
      </c>
      <c r="AE1079">
        <v>4</v>
      </c>
      <c r="AF1079">
        <v>2015</v>
      </c>
      <c r="AG1079">
        <v>201504</v>
      </c>
      <c r="AH1079">
        <v>4</v>
      </c>
      <c r="AI1079">
        <v>2015</v>
      </c>
      <c r="AJ1079">
        <v>201504</v>
      </c>
    </row>
    <row r="1080" spans="1:36" x14ac:dyDescent="0.2">
      <c r="A1080">
        <v>3002323026</v>
      </c>
      <c r="B1080" t="s">
        <v>0</v>
      </c>
      <c r="C1080" t="s">
        <v>14</v>
      </c>
      <c r="D1080" t="s">
        <v>9</v>
      </c>
      <c r="E1080" t="s">
        <v>15</v>
      </c>
      <c r="F1080" t="s">
        <v>15</v>
      </c>
      <c r="G1080">
        <v>18</v>
      </c>
      <c r="H1080">
        <v>7</v>
      </c>
      <c r="I1080">
        <v>16</v>
      </c>
      <c r="J1080">
        <v>2015</v>
      </c>
      <c r="K1080">
        <v>1</v>
      </c>
      <c r="L1080" s="1">
        <v>42104</v>
      </c>
      <c r="M1080" s="1">
        <v>42124</v>
      </c>
      <c r="N1080">
        <v>1</v>
      </c>
      <c r="O1080" t="s">
        <v>5</v>
      </c>
      <c r="P1080" t="s">
        <v>6</v>
      </c>
      <c r="Q1080" t="s">
        <v>7</v>
      </c>
      <c r="R1080" t="s">
        <v>7</v>
      </c>
      <c r="S1080" t="s">
        <v>6</v>
      </c>
      <c r="T1080">
        <v>0</v>
      </c>
      <c r="U1080">
        <v>1</v>
      </c>
      <c r="V1080">
        <v>0</v>
      </c>
      <c r="W1080">
        <v>1</v>
      </c>
      <c r="X1080">
        <v>0</v>
      </c>
      <c r="Y1080">
        <v>0</v>
      </c>
      <c r="Z1080">
        <v>20</v>
      </c>
      <c r="AA1080">
        <v>0.65573770499999995</v>
      </c>
      <c r="AB1080">
        <v>1</v>
      </c>
      <c r="AC1080">
        <v>6</v>
      </c>
      <c r="AD1080" t="s">
        <v>40</v>
      </c>
      <c r="AE1080">
        <v>4</v>
      </c>
      <c r="AF1080">
        <v>2015</v>
      </c>
      <c r="AG1080">
        <v>201504</v>
      </c>
      <c r="AH1080">
        <v>4</v>
      </c>
      <c r="AI1080">
        <v>2015</v>
      </c>
      <c r="AJ1080">
        <v>201504</v>
      </c>
    </row>
    <row r="1081" spans="1:36" x14ac:dyDescent="0.2">
      <c r="A1081">
        <v>3002425635</v>
      </c>
      <c r="B1081" t="s">
        <v>0</v>
      </c>
      <c r="C1081" t="s">
        <v>1</v>
      </c>
      <c r="D1081" t="s">
        <v>9</v>
      </c>
      <c r="E1081" t="s">
        <v>10</v>
      </c>
      <c r="F1081" t="s">
        <v>10</v>
      </c>
      <c r="G1081">
        <v>1</v>
      </c>
      <c r="H1081">
        <v>1</v>
      </c>
      <c r="I1081">
        <v>0</v>
      </c>
      <c r="J1081">
        <v>2015</v>
      </c>
      <c r="K1081">
        <v>1</v>
      </c>
      <c r="L1081" s="1">
        <v>42104</v>
      </c>
      <c r="M1081" s="1">
        <v>42389</v>
      </c>
      <c r="N1081">
        <v>1</v>
      </c>
      <c r="O1081" t="s">
        <v>11</v>
      </c>
      <c r="P1081" t="s">
        <v>12</v>
      </c>
      <c r="Q1081" t="s">
        <v>7</v>
      </c>
      <c r="R1081" t="s">
        <v>7</v>
      </c>
      <c r="S1081" t="s">
        <v>12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285</v>
      </c>
      <c r="AA1081">
        <v>9.3442622950000001</v>
      </c>
      <c r="AB1081">
        <v>4</v>
      </c>
      <c r="AC1081">
        <v>4</v>
      </c>
      <c r="AD1081" t="s">
        <v>8</v>
      </c>
      <c r="AE1081">
        <v>4</v>
      </c>
      <c r="AF1081">
        <v>2015</v>
      </c>
      <c r="AG1081">
        <v>201504</v>
      </c>
      <c r="AH1081">
        <v>1</v>
      </c>
      <c r="AI1081">
        <v>2016</v>
      </c>
      <c r="AJ1081">
        <v>201601</v>
      </c>
    </row>
    <row r="1082" spans="1:36" x14ac:dyDescent="0.2">
      <c r="A1082">
        <v>3002426466</v>
      </c>
      <c r="B1082" t="s">
        <v>0</v>
      </c>
      <c r="C1082" t="s">
        <v>14</v>
      </c>
      <c r="D1082" t="s">
        <v>34</v>
      </c>
      <c r="E1082" t="s">
        <v>15</v>
      </c>
      <c r="F1082" t="s">
        <v>15</v>
      </c>
      <c r="G1082">
        <v>4</v>
      </c>
      <c r="H1082">
        <v>3</v>
      </c>
      <c r="I1082">
        <v>3</v>
      </c>
      <c r="J1082">
        <v>2015</v>
      </c>
      <c r="K1082">
        <v>1</v>
      </c>
      <c r="L1082" s="1">
        <v>42104</v>
      </c>
      <c r="M1082" s="1">
        <v>42736</v>
      </c>
      <c r="N1082">
        <v>1</v>
      </c>
      <c r="O1082" t="s">
        <v>11</v>
      </c>
      <c r="P1082" t="s">
        <v>12</v>
      </c>
      <c r="Q1082" t="s">
        <v>7</v>
      </c>
      <c r="R1082" t="s">
        <v>7</v>
      </c>
      <c r="S1082" t="s">
        <v>12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632</v>
      </c>
      <c r="AA1082">
        <v>20.721311480000001</v>
      </c>
      <c r="AB1082">
        <v>6</v>
      </c>
      <c r="AC1082">
        <v>0</v>
      </c>
      <c r="AD1082" t="s">
        <v>13</v>
      </c>
      <c r="AE1082">
        <v>4</v>
      </c>
      <c r="AF1082">
        <v>2015</v>
      </c>
      <c r="AG1082">
        <v>201504</v>
      </c>
      <c r="AH1082">
        <v>1</v>
      </c>
      <c r="AI1082">
        <v>2017</v>
      </c>
      <c r="AJ1082">
        <v>201701</v>
      </c>
    </row>
    <row r="1083" spans="1:36" x14ac:dyDescent="0.2">
      <c r="A1083">
        <v>3000390030</v>
      </c>
      <c r="B1083" t="s">
        <v>0</v>
      </c>
      <c r="C1083" t="s">
        <v>14</v>
      </c>
      <c r="D1083" t="s">
        <v>2</v>
      </c>
      <c r="E1083" t="s">
        <v>10</v>
      </c>
      <c r="F1083" t="s">
        <v>10</v>
      </c>
      <c r="G1083">
        <v>14</v>
      </c>
      <c r="H1083">
        <v>6</v>
      </c>
      <c r="I1083">
        <v>12</v>
      </c>
      <c r="J1083">
        <v>2015</v>
      </c>
      <c r="K1083">
        <v>1</v>
      </c>
      <c r="L1083" s="1">
        <v>42105</v>
      </c>
      <c r="M1083" s="1">
        <v>42166</v>
      </c>
      <c r="N1083">
        <v>1</v>
      </c>
      <c r="O1083" t="s">
        <v>5</v>
      </c>
      <c r="P1083" t="s">
        <v>6</v>
      </c>
      <c r="Q1083" t="s">
        <v>7</v>
      </c>
      <c r="R1083" t="s">
        <v>7</v>
      </c>
      <c r="S1083" t="s">
        <v>6</v>
      </c>
      <c r="T1083">
        <v>0</v>
      </c>
      <c r="U1083">
        <v>1</v>
      </c>
      <c r="V1083">
        <v>0</v>
      </c>
      <c r="W1083">
        <v>1</v>
      </c>
      <c r="X1083">
        <v>0</v>
      </c>
      <c r="Y1083">
        <v>0</v>
      </c>
      <c r="Z1083">
        <v>61</v>
      </c>
      <c r="AA1083">
        <v>2</v>
      </c>
      <c r="AB1083">
        <v>2</v>
      </c>
      <c r="AC1083">
        <v>6</v>
      </c>
      <c r="AD1083" t="s">
        <v>8</v>
      </c>
      <c r="AE1083">
        <v>4</v>
      </c>
      <c r="AF1083">
        <v>2015</v>
      </c>
      <c r="AG1083">
        <v>201504</v>
      </c>
      <c r="AH1083">
        <v>6</v>
      </c>
      <c r="AI1083">
        <v>2015</v>
      </c>
      <c r="AJ1083">
        <v>201506</v>
      </c>
    </row>
    <row r="1084" spans="1:36" x14ac:dyDescent="0.2">
      <c r="A1084">
        <v>3002421417</v>
      </c>
      <c r="B1084" t="s">
        <v>0</v>
      </c>
      <c r="C1084" t="s">
        <v>14</v>
      </c>
      <c r="D1084" t="s">
        <v>2</v>
      </c>
      <c r="E1084" t="s">
        <v>15</v>
      </c>
      <c r="F1084" t="s">
        <v>15</v>
      </c>
      <c r="G1084">
        <v>1</v>
      </c>
      <c r="H1084">
        <v>1</v>
      </c>
      <c r="I1084">
        <v>0</v>
      </c>
      <c r="J1084">
        <v>2015</v>
      </c>
      <c r="K1084">
        <v>1</v>
      </c>
      <c r="L1084" s="1">
        <v>42105</v>
      </c>
      <c r="M1084" s="1">
        <v>42692</v>
      </c>
      <c r="N1084">
        <v>1</v>
      </c>
      <c r="O1084" t="s">
        <v>11</v>
      </c>
      <c r="P1084" t="s">
        <v>12</v>
      </c>
      <c r="Q1084" t="s">
        <v>7</v>
      </c>
      <c r="R1084" t="s">
        <v>7</v>
      </c>
      <c r="S1084" t="s">
        <v>12</v>
      </c>
      <c r="T1084">
        <v>0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587</v>
      </c>
      <c r="AA1084">
        <v>19.24590164</v>
      </c>
      <c r="AB1084">
        <v>6</v>
      </c>
      <c r="AC1084">
        <v>2</v>
      </c>
      <c r="AD1084" t="s">
        <v>24</v>
      </c>
      <c r="AE1084">
        <v>4</v>
      </c>
      <c r="AF1084">
        <v>2015</v>
      </c>
      <c r="AG1084">
        <v>201504</v>
      </c>
      <c r="AH1084">
        <v>11</v>
      </c>
      <c r="AI1084">
        <v>2016</v>
      </c>
      <c r="AJ1084">
        <v>201611</v>
      </c>
    </row>
    <row r="1085" spans="1:36" x14ac:dyDescent="0.2">
      <c r="A1085">
        <v>3001975953</v>
      </c>
      <c r="B1085" t="s">
        <v>0</v>
      </c>
      <c r="C1085" t="s">
        <v>14</v>
      </c>
      <c r="D1085" t="s">
        <v>9</v>
      </c>
      <c r="E1085" t="s">
        <v>10</v>
      </c>
      <c r="F1085" t="s">
        <v>10</v>
      </c>
      <c r="G1085">
        <v>6</v>
      </c>
      <c r="H1085">
        <v>3</v>
      </c>
      <c r="I1085">
        <v>4</v>
      </c>
      <c r="J1085">
        <v>2015</v>
      </c>
      <c r="K1085">
        <v>1</v>
      </c>
      <c r="L1085" s="1">
        <v>42106</v>
      </c>
      <c r="M1085" s="1">
        <v>42736</v>
      </c>
      <c r="N1085">
        <v>1</v>
      </c>
      <c r="O1085" t="s">
        <v>27</v>
      </c>
      <c r="P1085" t="s">
        <v>29</v>
      </c>
      <c r="Q1085" t="s">
        <v>12</v>
      </c>
      <c r="R1085" s="1">
        <v>42125</v>
      </c>
      <c r="S1085" t="s">
        <v>21</v>
      </c>
      <c r="T1085">
        <v>1</v>
      </c>
      <c r="U1085">
        <v>3</v>
      </c>
      <c r="V1085">
        <v>2</v>
      </c>
      <c r="W1085">
        <v>0</v>
      </c>
      <c r="X1085">
        <v>0</v>
      </c>
      <c r="Y1085">
        <v>0</v>
      </c>
      <c r="Z1085">
        <v>630</v>
      </c>
      <c r="AA1085">
        <v>20.65573771</v>
      </c>
      <c r="AB1085">
        <v>6</v>
      </c>
      <c r="AC1085">
        <v>0</v>
      </c>
      <c r="AD1085" t="s">
        <v>13</v>
      </c>
      <c r="AE1085">
        <v>4</v>
      </c>
      <c r="AF1085">
        <v>2015</v>
      </c>
      <c r="AG1085">
        <v>201504</v>
      </c>
      <c r="AH1085">
        <v>1</v>
      </c>
      <c r="AI1085">
        <v>2017</v>
      </c>
      <c r="AJ1085">
        <v>201701</v>
      </c>
    </row>
    <row r="1086" spans="1:36" x14ac:dyDescent="0.2">
      <c r="A1086">
        <v>3002407464</v>
      </c>
      <c r="B1086" t="s">
        <v>0</v>
      </c>
      <c r="C1086" t="s">
        <v>1</v>
      </c>
      <c r="D1086" t="s">
        <v>9</v>
      </c>
      <c r="E1086" t="s">
        <v>15</v>
      </c>
      <c r="F1086" t="s">
        <v>15</v>
      </c>
      <c r="G1086">
        <v>1</v>
      </c>
      <c r="H1086">
        <v>1</v>
      </c>
      <c r="I1086">
        <v>0</v>
      </c>
      <c r="J1086">
        <v>2015</v>
      </c>
      <c r="K1086">
        <v>1</v>
      </c>
      <c r="L1086" s="1">
        <v>42107</v>
      </c>
      <c r="M1086" s="1">
        <v>42138</v>
      </c>
      <c r="N1086">
        <v>1</v>
      </c>
      <c r="O1086" t="s">
        <v>28</v>
      </c>
      <c r="P1086" t="s">
        <v>29</v>
      </c>
      <c r="Q1086" t="s">
        <v>7</v>
      </c>
      <c r="R1086" t="s">
        <v>7</v>
      </c>
      <c r="S1086" t="s">
        <v>29</v>
      </c>
      <c r="T1086">
        <v>0</v>
      </c>
      <c r="U1086">
        <v>1</v>
      </c>
      <c r="V1086">
        <v>0</v>
      </c>
      <c r="W1086">
        <v>1</v>
      </c>
      <c r="X1086">
        <v>0</v>
      </c>
      <c r="Y1086">
        <v>1</v>
      </c>
      <c r="Z1086">
        <v>31</v>
      </c>
      <c r="AA1086">
        <v>1.0163934429999999</v>
      </c>
      <c r="AB1086">
        <v>2</v>
      </c>
      <c r="AC1086">
        <v>2</v>
      </c>
      <c r="AD1086" t="s">
        <v>8</v>
      </c>
      <c r="AE1086">
        <v>4</v>
      </c>
      <c r="AF1086">
        <v>2015</v>
      </c>
      <c r="AG1086">
        <v>201504</v>
      </c>
      <c r="AH1086">
        <v>5</v>
      </c>
      <c r="AI1086">
        <v>2015</v>
      </c>
      <c r="AJ1086">
        <v>201505</v>
      </c>
    </row>
    <row r="1087" spans="1:36" x14ac:dyDescent="0.2">
      <c r="A1087">
        <v>3001738686</v>
      </c>
      <c r="B1087" t="s">
        <v>0</v>
      </c>
      <c r="C1087" t="s">
        <v>14</v>
      </c>
      <c r="D1087" t="s">
        <v>9</v>
      </c>
      <c r="E1087" t="s">
        <v>15</v>
      </c>
      <c r="F1087" t="s">
        <v>15</v>
      </c>
      <c r="G1087">
        <v>9</v>
      </c>
      <c r="H1087">
        <v>4</v>
      </c>
      <c r="I1087">
        <v>7</v>
      </c>
      <c r="J1087">
        <v>2015</v>
      </c>
      <c r="K1087">
        <v>1</v>
      </c>
      <c r="L1087" s="1">
        <v>42108</v>
      </c>
      <c r="M1087" s="1">
        <v>42212</v>
      </c>
      <c r="N1087">
        <v>1</v>
      </c>
      <c r="O1087" t="s">
        <v>27</v>
      </c>
      <c r="P1087" t="s">
        <v>21</v>
      </c>
      <c r="Q1087" t="s">
        <v>21</v>
      </c>
      <c r="R1087" s="1">
        <v>42143</v>
      </c>
      <c r="S1087" t="s">
        <v>21</v>
      </c>
      <c r="T1087">
        <v>0</v>
      </c>
      <c r="U1087">
        <v>2</v>
      </c>
      <c r="V1087">
        <v>1</v>
      </c>
      <c r="W1087">
        <v>1</v>
      </c>
      <c r="X1087">
        <v>0</v>
      </c>
      <c r="Y1087">
        <v>0</v>
      </c>
      <c r="Z1087">
        <v>104</v>
      </c>
      <c r="AA1087">
        <v>3.409836066</v>
      </c>
      <c r="AB1087">
        <v>3</v>
      </c>
      <c r="AC1087">
        <v>5</v>
      </c>
      <c r="AD1087" t="s">
        <v>8</v>
      </c>
      <c r="AE1087">
        <v>4</v>
      </c>
      <c r="AF1087">
        <v>2015</v>
      </c>
      <c r="AG1087">
        <v>201504</v>
      </c>
      <c r="AH1087">
        <v>7</v>
      </c>
      <c r="AI1087">
        <v>2015</v>
      </c>
      <c r="AJ1087">
        <v>201507</v>
      </c>
    </row>
    <row r="1088" spans="1:36" x14ac:dyDescent="0.2">
      <c r="A1088">
        <v>3001933560</v>
      </c>
      <c r="B1088" t="s">
        <v>0</v>
      </c>
      <c r="C1088" t="s">
        <v>14</v>
      </c>
      <c r="D1088" t="s">
        <v>2</v>
      </c>
      <c r="E1088" t="s">
        <v>15</v>
      </c>
      <c r="F1088" t="s">
        <v>15</v>
      </c>
      <c r="G1088">
        <v>6</v>
      </c>
      <c r="H1088">
        <v>3</v>
      </c>
      <c r="I1088">
        <v>4</v>
      </c>
      <c r="J1088">
        <v>2015</v>
      </c>
      <c r="K1088">
        <v>1</v>
      </c>
      <c r="L1088" s="1">
        <v>42109</v>
      </c>
      <c r="M1088" s="1">
        <v>42736</v>
      </c>
      <c r="N1088">
        <v>1</v>
      </c>
      <c r="O1088" t="s">
        <v>11</v>
      </c>
      <c r="P1088" t="s">
        <v>12</v>
      </c>
      <c r="Q1088" t="s">
        <v>7</v>
      </c>
      <c r="R1088" t="s">
        <v>7</v>
      </c>
      <c r="S1088" t="s">
        <v>12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627</v>
      </c>
      <c r="AA1088">
        <v>20.557377049999999</v>
      </c>
      <c r="AB1088">
        <v>6</v>
      </c>
      <c r="AC1088">
        <v>0</v>
      </c>
      <c r="AD1088" t="s">
        <v>13</v>
      </c>
      <c r="AE1088">
        <v>4</v>
      </c>
      <c r="AF1088">
        <v>2015</v>
      </c>
      <c r="AG1088">
        <v>201504</v>
      </c>
      <c r="AH1088">
        <v>1</v>
      </c>
      <c r="AI1088">
        <v>2017</v>
      </c>
      <c r="AJ1088">
        <v>201701</v>
      </c>
    </row>
    <row r="1089" spans="1:36" x14ac:dyDescent="0.2">
      <c r="A1089">
        <v>3002129202</v>
      </c>
      <c r="B1089" t="s">
        <v>0</v>
      </c>
      <c r="C1089" t="s">
        <v>1</v>
      </c>
      <c r="D1089" t="s">
        <v>9</v>
      </c>
      <c r="E1089" t="s">
        <v>15</v>
      </c>
      <c r="F1089" t="s">
        <v>15</v>
      </c>
      <c r="G1089">
        <v>5</v>
      </c>
      <c r="H1089">
        <v>3</v>
      </c>
      <c r="I1089">
        <v>3</v>
      </c>
      <c r="J1089">
        <v>2015</v>
      </c>
      <c r="K1089">
        <v>1</v>
      </c>
      <c r="L1089" s="1">
        <v>42109</v>
      </c>
      <c r="M1089" s="1">
        <v>42736</v>
      </c>
      <c r="N1089">
        <v>1</v>
      </c>
      <c r="O1089" t="s">
        <v>11</v>
      </c>
      <c r="P1089" t="s">
        <v>12</v>
      </c>
      <c r="Q1089" t="s">
        <v>7</v>
      </c>
      <c r="R1089" t="s">
        <v>7</v>
      </c>
      <c r="S1089" t="s">
        <v>12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627</v>
      </c>
      <c r="AA1089">
        <v>20.557377049999999</v>
      </c>
      <c r="AB1089">
        <v>6</v>
      </c>
      <c r="AC1089">
        <v>0</v>
      </c>
      <c r="AD1089" t="s">
        <v>13</v>
      </c>
      <c r="AE1089">
        <v>4</v>
      </c>
      <c r="AF1089">
        <v>2015</v>
      </c>
      <c r="AG1089">
        <v>201504</v>
      </c>
      <c r="AH1089">
        <v>1</v>
      </c>
      <c r="AI1089">
        <v>2017</v>
      </c>
      <c r="AJ1089">
        <v>201701</v>
      </c>
    </row>
    <row r="1090" spans="1:36" x14ac:dyDescent="0.2">
      <c r="A1090">
        <v>3000372051</v>
      </c>
      <c r="B1090" t="s">
        <v>0</v>
      </c>
      <c r="C1090" t="s">
        <v>1</v>
      </c>
      <c r="D1090" t="s">
        <v>9</v>
      </c>
      <c r="E1090" t="s">
        <v>3</v>
      </c>
      <c r="F1090" t="s">
        <v>4</v>
      </c>
      <c r="G1090">
        <v>17</v>
      </c>
      <c r="H1090">
        <v>7</v>
      </c>
      <c r="I1090">
        <v>16</v>
      </c>
      <c r="J1090">
        <v>2014</v>
      </c>
      <c r="K1090">
        <v>2</v>
      </c>
      <c r="L1090" s="1">
        <v>42110</v>
      </c>
      <c r="M1090" s="1">
        <v>42736</v>
      </c>
      <c r="N1090">
        <v>0</v>
      </c>
      <c r="O1090" t="s">
        <v>11</v>
      </c>
      <c r="P1090" t="s">
        <v>17</v>
      </c>
      <c r="Q1090" t="s">
        <v>12</v>
      </c>
      <c r="R1090" s="1">
        <v>42234</v>
      </c>
      <c r="S1090" t="s">
        <v>12</v>
      </c>
      <c r="T1090">
        <v>1</v>
      </c>
      <c r="U1090">
        <v>3</v>
      </c>
      <c r="V1090">
        <v>2</v>
      </c>
      <c r="W1090">
        <v>0</v>
      </c>
      <c r="X1090">
        <v>0</v>
      </c>
      <c r="Y1090">
        <v>0</v>
      </c>
      <c r="Z1090">
        <v>626</v>
      </c>
      <c r="AA1090">
        <v>20.524590159999999</v>
      </c>
      <c r="AB1090">
        <v>6</v>
      </c>
      <c r="AC1090">
        <v>0</v>
      </c>
      <c r="AD1090" t="s">
        <v>13</v>
      </c>
      <c r="AE1090">
        <v>4</v>
      </c>
      <c r="AF1090">
        <v>2015</v>
      </c>
      <c r="AG1090">
        <v>201504</v>
      </c>
      <c r="AH1090">
        <v>1</v>
      </c>
      <c r="AI1090">
        <v>2017</v>
      </c>
      <c r="AJ1090">
        <v>201701</v>
      </c>
    </row>
    <row r="1091" spans="1:36" x14ac:dyDescent="0.2">
      <c r="A1091">
        <v>3000870168</v>
      </c>
      <c r="B1091" t="s">
        <v>0</v>
      </c>
      <c r="C1091" t="s">
        <v>1</v>
      </c>
      <c r="D1091" t="s">
        <v>9</v>
      </c>
      <c r="E1091" t="s">
        <v>10</v>
      </c>
      <c r="F1091" t="s">
        <v>10</v>
      </c>
      <c r="G1091">
        <v>15</v>
      </c>
      <c r="H1091">
        <v>6</v>
      </c>
      <c r="I1091">
        <v>13</v>
      </c>
      <c r="J1091">
        <v>2014</v>
      </c>
      <c r="K1091">
        <v>2</v>
      </c>
      <c r="L1091" s="1">
        <v>42110</v>
      </c>
      <c r="M1091" s="1">
        <v>42736</v>
      </c>
      <c r="N1091">
        <v>0</v>
      </c>
      <c r="O1091" t="s">
        <v>11</v>
      </c>
      <c r="P1091" t="s">
        <v>12</v>
      </c>
      <c r="Q1091" t="s">
        <v>6</v>
      </c>
      <c r="R1091" s="1">
        <v>42174</v>
      </c>
      <c r="S1091" t="s">
        <v>12</v>
      </c>
      <c r="T1091">
        <v>1</v>
      </c>
      <c r="U1091">
        <v>6</v>
      </c>
      <c r="V1091">
        <v>5</v>
      </c>
      <c r="W1091">
        <v>0</v>
      </c>
      <c r="X1091">
        <v>0</v>
      </c>
      <c r="Y1091">
        <v>0</v>
      </c>
      <c r="Z1091">
        <v>626</v>
      </c>
      <c r="AA1091">
        <v>20.524590159999999</v>
      </c>
      <c r="AB1091">
        <v>6</v>
      </c>
      <c r="AC1091">
        <v>0</v>
      </c>
      <c r="AD1091" t="s">
        <v>13</v>
      </c>
      <c r="AE1091">
        <v>4</v>
      </c>
      <c r="AF1091">
        <v>2015</v>
      </c>
      <c r="AG1091">
        <v>201504</v>
      </c>
      <c r="AH1091">
        <v>1</v>
      </c>
      <c r="AI1091">
        <v>2017</v>
      </c>
      <c r="AJ1091">
        <v>201701</v>
      </c>
    </row>
    <row r="1092" spans="1:36" x14ac:dyDescent="0.2">
      <c r="A1092">
        <v>3000870201</v>
      </c>
      <c r="B1092" t="s">
        <v>0</v>
      </c>
      <c r="C1092" t="s">
        <v>1</v>
      </c>
      <c r="D1092" t="s">
        <v>9</v>
      </c>
      <c r="E1092" t="s">
        <v>10</v>
      </c>
      <c r="F1092" t="s">
        <v>10</v>
      </c>
      <c r="G1092">
        <v>8</v>
      </c>
      <c r="H1092">
        <v>3</v>
      </c>
      <c r="I1092">
        <v>6</v>
      </c>
      <c r="J1092">
        <v>2014</v>
      </c>
      <c r="K1092">
        <v>2</v>
      </c>
      <c r="L1092" s="1">
        <v>42110</v>
      </c>
      <c r="M1092" s="1">
        <v>42709</v>
      </c>
      <c r="N1092">
        <v>0</v>
      </c>
      <c r="O1092" t="s">
        <v>27</v>
      </c>
      <c r="P1092" t="s">
        <v>21</v>
      </c>
      <c r="Q1092" t="s">
        <v>7</v>
      </c>
      <c r="R1092" t="s">
        <v>7</v>
      </c>
      <c r="S1092" t="s">
        <v>21</v>
      </c>
      <c r="T1092">
        <v>0</v>
      </c>
      <c r="U1092">
        <v>1</v>
      </c>
      <c r="V1092">
        <v>0</v>
      </c>
      <c r="W1092">
        <v>1</v>
      </c>
      <c r="X1092">
        <v>0</v>
      </c>
      <c r="Y1092">
        <v>0</v>
      </c>
      <c r="Z1092">
        <v>599</v>
      </c>
      <c r="AA1092">
        <v>19.639344260000001</v>
      </c>
      <c r="AB1092">
        <v>6</v>
      </c>
      <c r="AC1092">
        <v>1</v>
      </c>
      <c r="AD1092" t="s">
        <v>24</v>
      </c>
      <c r="AE1092">
        <v>4</v>
      </c>
      <c r="AF1092">
        <v>2015</v>
      </c>
      <c r="AG1092">
        <v>201504</v>
      </c>
      <c r="AH1092">
        <v>12</v>
      </c>
      <c r="AI1092">
        <v>2016</v>
      </c>
      <c r="AJ1092">
        <v>201612</v>
      </c>
    </row>
    <row r="1093" spans="1:36" x14ac:dyDescent="0.2">
      <c r="A1093">
        <v>3001982445</v>
      </c>
      <c r="B1093" t="s">
        <v>0</v>
      </c>
      <c r="C1093" t="s">
        <v>1</v>
      </c>
      <c r="D1093" t="s">
        <v>9</v>
      </c>
      <c r="E1093" t="s">
        <v>15</v>
      </c>
      <c r="F1093" t="s">
        <v>15</v>
      </c>
      <c r="G1093">
        <v>11</v>
      </c>
      <c r="H1093">
        <v>5</v>
      </c>
      <c r="I1093">
        <v>9</v>
      </c>
      <c r="J1093">
        <v>2015</v>
      </c>
      <c r="K1093">
        <v>1</v>
      </c>
      <c r="L1093" s="1">
        <v>42110</v>
      </c>
      <c r="M1093" s="1">
        <v>42142</v>
      </c>
      <c r="N1093">
        <v>1</v>
      </c>
      <c r="O1093" t="s">
        <v>5</v>
      </c>
      <c r="P1093" t="s">
        <v>21</v>
      </c>
      <c r="Q1093" t="s">
        <v>6</v>
      </c>
      <c r="R1093" s="1">
        <v>42115</v>
      </c>
      <c r="S1093" t="s">
        <v>6</v>
      </c>
      <c r="T1093">
        <v>1</v>
      </c>
      <c r="U1093">
        <v>2</v>
      </c>
      <c r="V1093">
        <v>1</v>
      </c>
      <c r="W1093">
        <v>1</v>
      </c>
      <c r="X1093">
        <v>0</v>
      </c>
      <c r="Y1093">
        <v>0</v>
      </c>
      <c r="Z1093">
        <v>32</v>
      </c>
      <c r="AA1093">
        <v>1.0491803280000001</v>
      </c>
      <c r="AB1093">
        <v>2</v>
      </c>
      <c r="AC1093">
        <v>6</v>
      </c>
      <c r="AD1093" t="s">
        <v>8</v>
      </c>
      <c r="AE1093">
        <v>4</v>
      </c>
      <c r="AF1093">
        <v>2015</v>
      </c>
      <c r="AG1093">
        <v>201504</v>
      </c>
      <c r="AH1093">
        <v>5</v>
      </c>
      <c r="AI1093">
        <v>2015</v>
      </c>
      <c r="AJ1093">
        <v>201505</v>
      </c>
    </row>
    <row r="1094" spans="1:36" x14ac:dyDescent="0.2">
      <c r="A1094">
        <v>3001982448</v>
      </c>
      <c r="B1094" t="s">
        <v>0</v>
      </c>
      <c r="C1094" t="s">
        <v>14</v>
      </c>
      <c r="D1094" t="s">
        <v>9</v>
      </c>
      <c r="E1094" t="s">
        <v>15</v>
      </c>
      <c r="F1094" t="s">
        <v>15</v>
      </c>
      <c r="G1094">
        <v>8</v>
      </c>
      <c r="H1094">
        <v>4</v>
      </c>
      <c r="I1094">
        <v>6</v>
      </c>
      <c r="J1094">
        <v>2015</v>
      </c>
      <c r="K1094">
        <v>1</v>
      </c>
      <c r="L1094" s="1">
        <v>42110</v>
      </c>
      <c r="M1094" s="1">
        <v>42142</v>
      </c>
      <c r="N1094">
        <v>1</v>
      </c>
      <c r="O1094" t="s">
        <v>28</v>
      </c>
      <c r="P1094" t="s">
        <v>21</v>
      </c>
      <c r="Q1094" t="s">
        <v>29</v>
      </c>
      <c r="R1094" s="1">
        <v>42115</v>
      </c>
      <c r="S1094" t="s">
        <v>29</v>
      </c>
      <c r="T1094">
        <v>1</v>
      </c>
      <c r="U1094">
        <v>2</v>
      </c>
      <c r="V1094">
        <v>1</v>
      </c>
      <c r="W1094">
        <v>1</v>
      </c>
      <c r="X1094">
        <v>0</v>
      </c>
      <c r="Y1094">
        <v>0</v>
      </c>
      <c r="Z1094">
        <v>32</v>
      </c>
      <c r="AA1094">
        <v>1.0491803280000001</v>
      </c>
      <c r="AB1094">
        <v>2</v>
      </c>
      <c r="AC1094">
        <v>6</v>
      </c>
      <c r="AD1094" t="s">
        <v>8</v>
      </c>
      <c r="AE1094">
        <v>4</v>
      </c>
      <c r="AF1094">
        <v>2015</v>
      </c>
      <c r="AG1094">
        <v>201504</v>
      </c>
      <c r="AH1094">
        <v>5</v>
      </c>
      <c r="AI1094">
        <v>2015</v>
      </c>
      <c r="AJ1094">
        <v>201505</v>
      </c>
    </row>
    <row r="1095" spans="1:36" x14ac:dyDescent="0.2">
      <c r="A1095">
        <v>3002128059</v>
      </c>
      <c r="B1095" t="s">
        <v>0</v>
      </c>
      <c r="C1095" t="s">
        <v>1</v>
      </c>
      <c r="D1095" t="s">
        <v>34</v>
      </c>
      <c r="E1095" t="s">
        <v>10</v>
      </c>
      <c r="F1095" t="s">
        <v>10</v>
      </c>
      <c r="G1095">
        <v>4</v>
      </c>
      <c r="H1095">
        <v>3</v>
      </c>
      <c r="I1095">
        <v>3</v>
      </c>
      <c r="J1095">
        <v>2015</v>
      </c>
      <c r="K1095">
        <v>1</v>
      </c>
      <c r="L1095" s="1">
        <v>42110</v>
      </c>
      <c r="M1095" s="1">
        <v>42586</v>
      </c>
      <c r="N1095">
        <v>1</v>
      </c>
      <c r="O1095" t="s">
        <v>11</v>
      </c>
      <c r="P1095" t="s">
        <v>12</v>
      </c>
      <c r="Q1095" t="s">
        <v>12</v>
      </c>
      <c r="R1095" s="1">
        <v>42214</v>
      </c>
      <c r="S1095" t="s">
        <v>12</v>
      </c>
      <c r="T1095">
        <v>0</v>
      </c>
      <c r="U1095">
        <v>2</v>
      </c>
      <c r="V1095">
        <v>1</v>
      </c>
      <c r="W1095">
        <v>1</v>
      </c>
      <c r="X1095">
        <v>0</v>
      </c>
      <c r="Y1095">
        <v>0</v>
      </c>
      <c r="Z1095">
        <v>476</v>
      </c>
      <c r="AA1095">
        <v>15.60655738</v>
      </c>
      <c r="AB1095">
        <v>5</v>
      </c>
      <c r="AC1095">
        <v>3</v>
      </c>
      <c r="AD1095" t="s">
        <v>24</v>
      </c>
      <c r="AE1095">
        <v>4</v>
      </c>
      <c r="AF1095">
        <v>2015</v>
      </c>
      <c r="AG1095">
        <v>201504</v>
      </c>
      <c r="AH1095">
        <v>8</v>
      </c>
      <c r="AI1095">
        <v>2016</v>
      </c>
      <c r="AJ1095">
        <v>201608</v>
      </c>
    </row>
    <row r="1096" spans="1:36" x14ac:dyDescent="0.2">
      <c r="A1096">
        <v>3002257767</v>
      </c>
      <c r="B1096" t="s">
        <v>0</v>
      </c>
      <c r="C1096" t="s">
        <v>14</v>
      </c>
      <c r="D1096" t="s">
        <v>9</v>
      </c>
      <c r="E1096" t="s">
        <v>10</v>
      </c>
      <c r="F1096" t="s">
        <v>10</v>
      </c>
      <c r="G1096">
        <v>3</v>
      </c>
      <c r="H1096">
        <v>2</v>
      </c>
      <c r="I1096">
        <v>1</v>
      </c>
      <c r="J1096">
        <v>2015</v>
      </c>
      <c r="K1096">
        <v>1</v>
      </c>
      <c r="L1096" s="1">
        <v>42110</v>
      </c>
      <c r="M1096" s="1">
        <v>42586</v>
      </c>
      <c r="N1096">
        <v>1</v>
      </c>
      <c r="O1096" t="s">
        <v>11</v>
      </c>
      <c r="P1096" t="s">
        <v>12</v>
      </c>
      <c r="Q1096" t="s">
        <v>12</v>
      </c>
      <c r="R1096" s="1">
        <v>42217</v>
      </c>
      <c r="S1096" t="s">
        <v>12</v>
      </c>
      <c r="T1096">
        <v>0</v>
      </c>
      <c r="U1096">
        <v>2</v>
      </c>
      <c r="V1096">
        <v>1</v>
      </c>
      <c r="W1096">
        <v>1</v>
      </c>
      <c r="X1096">
        <v>0</v>
      </c>
      <c r="Y1096">
        <v>0</v>
      </c>
      <c r="Z1096">
        <v>476</v>
      </c>
      <c r="AA1096">
        <v>15.60655738</v>
      </c>
      <c r="AB1096">
        <v>5</v>
      </c>
      <c r="AC1096">
        <v>3</v>
      </c>
      <c r="AD1096" t="s">
        <v>24</v>
      </c>
      <c r="AE1096">
        <v>4</v>
      </c>
      <c r="AF1096">
        <v>2015</v>
      </c>
      <c r="AG1096">
        <v>201504</v>
      </c>
      <c r="AH1096">
        <v>8</v>
      </c>
      <c r="AI1096">
        <v>2016</v>
      </c>
      <c r="AJ1096">
        <v>201608</v>
      </c>
    </row>
    <row r="1097" spans="1:36" x14ac:dyDescent="0.2">
      <c r="A1097">
        <v>3002418891</v>
      </c>
      <c r="B1097" t="s">
        <v>0</v>
      </c>
      <c r="C1097" t="s">
        <v>14</v>
      </c>
      <c r="D1097" t="s">
        <v>9</v>
      </c>
      <c r="E1097" t="s">
        <v>10</v>
      </c>
      <c r="F1097" t="s">
        <v>10</v>
      </c>
      <c r="G1097">
        <v>1</v>
      </c>
      <c r="H1097">
        <v>1</v>
      </c>
      <c r="I1097">
        <v>0</v>
      </c>
      <c r="J1097">
        <v>2015</v>
      </c>
      <c r="K1097">
        <v>1</v>
      </c>
      <c r="L1097" s="1">
        <v>42110</v>
      </c>
      <c r="M1097" s="1">
        <v>42586</v>
      </c>
      <c r="N1097">
        <v>1</v>
      </c>
      <c r="O1097" t="s">
        <v>11</v>
      </c>
      <c r="P1097" t="s">
        <v>12</v>
      </c>
      <c r="Q1097" t="s">
        <v>12</v>
      </c>
      <c r="R1097" s="1">
        <v>42214</v>
      </c>
      <c r="S1097" t="s">
        <v>12</v>
      </c>
      <c r="T1097">
        <v>0</v>
      </c>
      <c r="U1097">
        <v>2</v>
      </c>
      <c r="V1097">
        <v>1</v>
      </c>
      <c r="W1097">
        <v>1</v>
      </c>
      <c r="X1097">
        <v>0</v>
      </c>
      <c r="Y1097">
        <v>0</v>
      </c>
      <c r="Z1097">
        <v>476</v>
      </c>
      <c r="AA1097">
        <v>15.60655738</v>
      </c>
      <c r="AB1097">
        <v>5</v>
      </c>
      <c r="AC1097">
        <v>3</v>
      </c>
      <c r="AD1097" t="s">
        <v>24</v>
      </c>
      <c r="AE1097">
        <v>4</v>
      </c>
      <c r="AF1097">
        <v>2015</v>
      </c>
      <c r="AG1097">
        <v>201504</v>
      </c>
      <c r="AH1097">
        <v>8</v>
      </c>
      <c r="AI1097">
        <v>2016</v>
      </c>
      <c r="AJ1097">
        <v>201608</v>
      </c>
    </row>
    <row r="1098" spans="1:36" x14ac:dyDescent="0.2">
      <c r="A1098">
        <v>3001729869</v>
      </c>
      <c r="B1098" t="s">
        <v>0</v>
      </c>
      <c r="C1098" t="s">
        <v>14</v>
      </c>
      <c r="D1098" t="s">
        <v>9</v>
      </c>
      <c r="E1098" t="s">
        <v>15</v>
      </c>
      <c r="F1098" t="s">
        <v>15</v>
      </c>
      <c r="G1098">
        <v>13</v>
      </c>
      <c r="H1098">
        <v>5</v>
      </c>
      <c r="I1098">
        <v>11</v>
      </c>
      <c r="J1098">
        <v>2015</v>
      </c>
      <c r="K1098">
        <v>1</v>
      </c>
      <c r="L1098" s="1">
        <v>42111</v>
      </c>
      <c r="M1098" s="1">
        <v>42265</v>
      </c>
      <c r="N1098">
        <v>1</v>
      </c>
      <c r="O1098" t="s">
        <v>27</v>
      </c>
      <c r="P1098" t="s">
        <v>21</v>
      </c>
      <c r="Q1098" t="s">
        <v>21</v>
      </c>
      <c r="R1098" s="1">
        <v>42185</v>
      </c>
      <c r="S1098" t="s">
        <v>21</v>
      </c>
      <c r="T1098">
        <v>0</v>
      </c>
      <c r="U1098">
        <v>2</v>
      </c>
      <c r="V1098">
        <v>1</v>
      </c>
      <c r="W1098">
        <v>1</v>
      </c>
      <c r="X1098">
        <v>0</v>
      </c>
      <c r="Y1098">
        <v>1</v>
      </c>
      <c r="Z1098">
        <v>154</v>
      </c>
      <c r="AA1098">
        <v>5.0491803280000003</v>
      </c>
      <c r="AB1098">
        <v>3</v>
      </c>
      <c r="AC1098">
        <v>4</v>
      </c>
      <c r="AD1098" t="s">
        <v>8</v>
      </c>
      <c r="AE1098">
        <v>4</v>
      </c>
      <c r="AF1098">
        <v>2015</v>
      </c>
      <c r="AG1098">
        <v>201504</v>
      </c>
      <c r="AH1098">
        <v>9</v>
      </c>
      <c r="AI1098">
        <v>2015</v>
      </c>
      <c r="AJ1098">
        <v>201509</v>
      </c>
    </row>
    <row r="1099" spans="1:36" x14ac:dyDescent="0.2">
      <c r="A1099">
        <v>3001889685</v>
      </c>
      <c r="B1099" t="s">
        <v>0</v>
      </c>
      <c r="C1099" t="s">
        <v>14</v>
      </c>
      <c r="D1099" t="s">
        <v>9</v>
      </c>
      <c r="E1099" t="s">
        <v>15</v>
      </c>
      <c r="F1099" t="s">
        <v>15</v>
      </c>
      <c r="G1099">
        <v>11</v>
      </c>
      <c r="H1099">
        <v>5</v>
      </c>
      <c r="I1099">
        <v>9</v>
      </c>
      <c r="J1099">
        <v>2015</v>
      </c>
      <c r="K1099">
        <v>1</v>
      </c>
      <c r="L1099" s="1">
        <v>42111</v>
      </c>
      <c r="M1099" s="1">
        <v>42265</v>
      </c>
      <c r="N1099">
        <v>1</v>
      </c>
      <c r="O1099" t="s">
        <v>27</v>
      </c>
      <c r="P1099" t="s">
        <v>21</v>
      </c>
      <c r="Q1099" t="s">
        <v>21</v>
      </c>
      <c r="R1099" s="1">
        <v>42185</v>
      </c>
      <c r="S1099" t="s">
        <v>21</v>
      </c>
      <c r="T1099">
        <v>0</v>
      </c>
      <c r="U1099">
        <v>2</v>
      </c>
      <c r="V1099">
        <v>1</v>
      </c>
      <c r="W1099">
        <v>1</v>
      </c>
      <c r="X1099">
        <v>0</v>
      </c>
      <c r="Y1099">
        <v>1</v>
      </c>
      <c r="Z1099">
        <v>154</v>
      </c>
      <c r="AA1099">
        <v>5.0491803280000003</v>
      </c>
      <c r="AB1099">
        <v>3</v>
      </c>
      <c r="AC1099">
        <v>4</v>
      </c>
      <c r="AD1099" t="s">
        <v>8</v>
      </c>
      <c r="AE1099">
        <v>4</v>
      </c>
      <c r="AF1099">
        <v>2015</v>
      </c>
      <c r="AG1099">
        <v>201504</v>
      </c>
      <c r="AH1099">
        <v>9</v>
      </c>
      <c r="AI1099">
        <v>2015</v>
      </c>
      <c r="AJ1099">
        <v>201509</v>
      </c>
    </row>
    <row r="1100" spans="1:36" x14ac:dyDescent="0.2">
      <c r="A1100">
        <v>3002332260</v>
      </c>
      <c r="B1100" t="s">
        <v>0</v>
      </c>
      <c r="C1100" t="s">
        <v>1</v>
      </c>
      <c r="D1100" t="s">
        <v>9</v>
      </c>
      <c r="E1100" t="s">
        <v>10</v>
      </c>
      <c r="F1100" t="s">
        <v>10</v>
      </c>
      <c r="G1100">
        <v>19</v>
      </c>
      <c r="H1100">
        <v>7</v>
      </c>
      <c r="I1100">
        <v>17</v>
      </c>
      <c r="J1100">
        <v>2015</v>
      </c>
      <c r="K1100">
        <v>1</v>
      </c>
      <c r="L1100" s="1">
        <v>42111</v>
      </c>
      <c r="M1100" s="1">
        <v>42500</v>
      </c>
      <c r="N1100">
        <v>1</v>
      </c>
      <c r="O1100" t="s">
        <v>38</v>
      </c>
      <c r="P1100" t="s">
        <v>6</v>
      </c>
      <c r="Q1100" t="s">
        <v>39</v>
      </c>
      <c r="R1100" s="1">
        <v>42173</v>
      </c>
      <c r="S1100" t="s">
        <v>26</v>
      </c>
      <c r="T1100">
        <v>1</v>
      </c>
      <c r="U1100">
        <v>3</v>
      </c>
      <c r="V1100">
        <v>2</v>
      </c>
      <c r="W1100">
        <v>1</v>
      </c>
      <c r="X1100">
        <v>0</v>
      </c>
      <c r="Y1100">
        <v>0</v>
      </c>
      <c r="Z1100">
        <v>389</v>
      </c>
      <c r="AA1100">
        <v>12.75409836</v>
      </c>
      <c r="AB1100">
        <v>5</v>
      </c>
      <c r="AC1100">
        <v>4</v>
      </c>
      <c r="AD1100" t="s">
        <v>33</v>
      </c>
      <c r="AE1100">
        <v>4</v>
      </c>
      <c r="AF1100">
        <v>2015</v>
      </c>
      <c r="AG1100">
        <v>201504</v>
      </c>
      <c r="AH1100">
        <v>5</v>
      </c>
      <c r="AI1100">
        <v>2016</v>
      </c>
      <c r="AJ1100">
        <v>201605</v>
      </c>
    </row>
    <row r="1101" spans="1:36" x14ac:dyDescent="0.2">
      <c r="A1101">
        <v>3002352765</v>
      </c>
      <c r="B1101" t="s">
        <v>0</v>
      </c>
      <c r="C1101" t="s">
        <v>14</v>
      </c>
      <c r="D1101" t="s">
        <v>9</v>
      </c>
      <c r="E1101" t="s">
        <v>4</v>
      </c>
      <c r="F1101" t="s">
        <v>4</v>
      </c>
      <c r="G1101">
        <v>2</v>
      </c>
      <c r="H1101">
        <v>1</v>
      </c>
      <c r="I1101">
        <v>0</v>
      </c>
      <c r="J1101">
        <v>2015</v>
      </c>
      <c r="K1101">
        <v>1</v>
      </c>
      <c r="L1101" s="1">
        <v>42112</v>
      </c>
      <c r="M1101" s="1">
        <v>42736</v>
      </c>
      <c r="N1101">
        <v>1</v>
      </c>
      <c r="O1101" t="s">
        <v>11</v>
      </c>
      <c r="P1101" t="s">
        <v>29</v>
      </c>
      <c r="Q1101" t="s">
        <v>12</v>
      </c>
      <c r="R1101" s="1">
        <v>42116</v>
      </c>
      <c r="S1101" t="s">
        <v>12</v>
      </c>
      <c r="T1101">
        <v>1</v>
      </c>
      <c r="U1101">
        <v>3</v>
      </c>
      <c r="V1101">
        <v>2</v>
      </c>
      <c r="W1101">
        <v>0</v>
      </c>
      <c r="X1101">
        <v>0</v>
      </c>
      <c r="Y1101">
        <v>0</v>
      </c>
      <c r="Z1101">
        <v>624</v>
      </c>
      <c r="AA1101">
        <v>20.459016389999999</v>
      </c>
      <c r="AB1101">
        <v>6</v>
      </c>
      <c r="AC1101">
        <v>0</v>
      </c>
      <c r="AD1101" t="s">
        <v>13</v>
      </c>
      <c r="AE1101">
        <v>4</v>
      </c>
      <c r="AF1101">
        <v>2015</v>
      </c>
      <c r="AG1101">
        <v>201504</v>
      </c>
      <c r="AH1101">
        <v>1</v>
      </c>
      <c r="AI1101">
        <v>2017</v>
      </c>
      <c r="AJ1101">
        <v>201701</v>
      </c>
    </row>
    <row r="1102" spans="1:36" x14ac:dyDescent="0.2">
      <c r="A1102">
        <v>3001599960</v>
      </c>
      <c r="B1102" t="s">
        <v>0</v>
      </c>
      <c r="C1102" t="s">
        <v>1</v>
      </c>
      <c r="D1102" t="s">
        <v>2</v>
      </c>
      <c r="E1102" t="s">
        <v>10</v>
      </c>
      <c r="F1102" t="s">
        <v>10</v>
      </c>
      <c r="G1102">
        <v>8</v>
      </c>
      <c r="H1102">
        <v>4</v>
      </c>
      <c r="I1102">
        <v>7</v>
      </c>
      <c r="J1102">
        <v>2015</v>
      </c>
      <c r="K1102">
        <v>2</v>
      </c>
      <c r="L1102" s="1">
        <v>42113</v>
      </c>
      <c r="M1102" s="1">
        <v>42181</v>
      </c>
      <c r="N1102">
        <v>0</v>
      </c>
      <c r="O1102" t="s">
        <v>5</v>
      </c>
      <c r="P1102" t="s">
        <v>6</v>
      </c>
      <c r="Q1102" t="s">
        <v>7</v>
      </c>
      <c r="R1102" t="s">
        <v>7</v>
      </c>
      <c r="S1102" t="s">
        <v>6</v>
      </c>
      <c r="T1102">
        <v>0</v>
      </c>
      <c r="U1102">
        <v>1</v>
      </c>
      <c r="V1102">
        <v>0</v>
      </c>
      <c r="W1102">
        <v>1</v>
      </c>
      <c r="X1102">
        <v>0</v>
      </c>
      <c r="Y1102">
        <v>1</v>
      </c>
      <c r="Z1102">
        <v>68</v>
      </c>
      <c r="AA1102">
        <v>2.2295081969999999</v>
      </c>
      <c r="AB1102">
        <v>2</v>
      </c>
      <c r="AC1102">
        <v>2</v>
      </c>
      <c r="AD1102" t="s">
        <v>8</v>
      </c>
      <c r="AE1102">
        <v>4</v>
      </c>
      <c r="AF1102">
        <v>2015</v>
      </c>
      <c r="AG1102">
        <v>201504</v>
      </c>
      <c r="AH1102">
        <v>6</v>
      </c>
      <c r="AI1102">
        <v>2015</v>
      </c>
      <c r="AJ1102">
        <v>201506</v>
      </c>
    </row>
    <row r="1103" spans="1:36" x14ac:dyDescent="0.2">
      <c r="A1103">
        <v>3001860426</v>
      </c>
      <c r="B1103" t="s">
        <v>0</v>
      </c>
      <c r="C1103" t="s">
        <v>14</v>
      </c>
      <c r="D1103" t="s">
        <v>9</v>
      </c>
      <c r="E1103" t="s">
        <v>10</v>
      </c>
      <c r="F1103" t="s">
        <v>10</v>
      </c>
      <c r="G1103">
        <v>13</v>
      </c>
      <c r="H1103">
        <v>5</v>
      </c>
      <c r="I1103">
        <v>11</v>
      </c>
      <c r="J1103">
        <v>2015</v>
      </c>
      <c r="K1103">
        <v>1</v>
      </c>
      <c r="L1103" s="1">
        <v>42114</v>
      </c>
      <c r="M1103" s="1">
        <v>42145</v>
      </c>
      <c r="N1103">
        <v>1</v>
      </c>
      <c r="O1103" t="s">
        <v>11</v>
      </c>
      <c r="P1103" t="s">
        <v>12</v>
      </c>
      <c r="Q1103" t="s">
        <v>7</v>
      </c>
      <c r="R1103" t="s">
        <v>7</v>
      </c>
      <c r="S1103" t="s">
        <v>12</v>
      </c>
      <c r="T1103">
        <v>0</v>
      </c>
      <c r="U1103">
        <v>1</v>
      </c>
      <c r="V1103">
        <v>0</v>
      </c>
      <c r="W1103">
        <v>1</v>
      </c>
      <c r="X1103">
        <v>0</v>
      </c>
      <c r="Y1103">
        <v>0</v>
      </c>
      <c r="Z1103">
        <v>31</v>
      </c>
      <c r="AA1103">
        <v>1.0163934429999999</v>
      </c>
      <c r="AB1103">
        <v>2</v>
      </c>
      <c r="AC1103">
        <v>6</v>
      </c>
      <c r="AD1103" t="s">
        <v>8</v>
      </c>
      <c r="AE1103">
        <v>4</v>
      </c>
      <c r="AF1103">
        <v>2015</v>
      </c>
      <c r="AG1103">
        <v>201504</v>
      </c>
      <c r="AH1103">
        <v>5</v>
      </c>
      <c r="AI1103">
        <v>2015</v>
      </c>
      <c r="AJ1103">
        <v>201505</v>
      </c>
    </row>
    <row r="1104" spans="1:36" x14ac:dyDescent="0.2">
      <c r="A1104">
        <v>3002013798</v>
      </c>
      <c r="B1104" t="s">
        <v>0</v>
      </c>
      <c r="C1104" t="s">
        <v>1</v>
      </c>
      <c r="D1104" t="s">
        <v>9</v>
      </c>
      <c r="E1104" t="s">
        <v>3</v>
      </c>
      <c r="F1104" t="s">
        <v>4</v>
      </c>
      <c r="G1104">
        <v>8</v>
      </c>
      <c r="H1104">
        <v>4</v>
      </c>
      <c r="I1104">
        <v>6</v>
      </c>
      <c r="J1104">
        <v>2015</v>
      </c>
      <c r="K1104">
        <v>1</v>
      </c>
      <c r="L1104" s="1">
        <v>42114</v>
      </c>
      <c r="M1104" s="1">
        <v>42145</v>
      </c>
      <c r="N1104">
        <v>1</v>
      </c>
      <c r="O1104" t="s">
        <v>11</v>
      </c>
      <c r="P1104" t="s">
        <v>12</v>
      </c>
      <c r="Q1104" t="s">
        <v>7</v>
      </c>
      <c r="R1104" t="s">
        <v>7</v>
      </c>
      <c r="S1104" t="s">
        <v>12</v>
      </c>
      <c r="T1104">
        <v>0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31</v>
      </c>
      <c r="AA1104">
        <v>1.0163934429999999</v>
      </c>
      <c r="AB1104">
        <v>2</v>
      </c>
      <c r="AC1104">
        <v>6</v>
      </c>
      <c r="AD1104" t="s">
        <v>8</v>
      </c>
      <c r="AE1104">
        <v>4</v>
      </c>
      <c r="AF1104">
        <v>2015</v>
      </c>
      <c r="AG1104">
        <v>201504</v>
      </c>
      <c r="AH1104">
        <v>5</v>
      </c>
      <c r="AI1104">
        <v>2015</v>
      </c>
      <c r="AJ1104">
        <v>201505</v>
      </c>
    </row>
    <row r="1105" spans="1:36" x14ac:dyDescent="0.2">
      <c r="A1105">
        <v>3002013801</v>
      </c>
      <c r="B1105" t="s">
        <v>0</v>
      </c>
      <c r="C1105" t="s">
        <v>14</v>
      </c>
      <c r="D1105" t="s">
        <v>9</v>
      </c>
      <c r="E1105" t="s">
        <v>10</v>
      </c>
      <c r="F1105" t="s">
        <v>10</v>
      </c>
      <c r="G1105">
        <v>10</v>
      </c>
      <c r="H1105">
        <v>4</v>
      </c>
      <c r="I1105">
        <v>8</v>
      </c>
      <c r="J1105">
        <v>2015</v>
      </c>
      <c r="K1105">
        <v>1</v>
      </c>
      <c r="L1105" s="1">
        <v>42114</v>
      </c>
      <c r="M1105" s="1">
        <v>42145</v>
      </c>
      <c r="N1105">
        <v>1</v>
      </c>
      <c r="O1105" t="s">
        <v>11</v>
      </c>
      <c r="P1105" t="s">
        <v>12</v>
      </c>
      <c r="Q1105" t="s">
        <v>7</v>
      </c>
      <c r="R1105" t="s">
        <v>7</v>
      </c>
      <c r="S1105" t="s">
        <v>12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31</v>
      </c>
      <c r="AA1105">
        <v>1.0163934429999999</v>
      </c>
      <c r="AB1105">
        <v>2</v>
      </c>
      <c r="AC1105">
        <v>6</v>
      </c>
      <c r="AD1105" t="s">
        <v>8</v>
      </c>
      <c r="AE1105">
        <v>4</v>
      </c>
      <c r="AF1105">
        <v>2015</v>
      </c>
      <c r="AG1105">
        <v>201504</v>
      </c>
      <c r="AH1105">
        <v>5</v>
      </c>
      <c r="AI1105">
        <v>2015</v>
      </c>
      <c r="AJ1105">
        <v>201505</v>
      </c>
    </row>
    <row r="1106" spans="1:36" x14ac:dyDescent="0.2">
      <c r="A1106">
        <v>3002337930</v>
      </c>
      <c r="B1106" t="s">
        <v>0</v>
      </c>
      <c r="C1106" t="s">
        <v>14</v>
      </c>
      <c r="D1106" t="s">
        <v>9</v>
      </c>
      <c r="E1106" t="s">
        <v>15</v>
      </c>
      <c r="F1106" t="s">
        <v>15</v>
      </c>
      <c r="G1106">
        <v>3</v>
      </c>
      <c r="H1106">
        <v>2</v>
      </c>
      <c r="I1106">
        <v>2</v>
      </c>
      <c r="J1106">
        <v>2015</v>
      </c>
      <c r="K1106">
        <v>1</v>
      </c>
      <c r="L1106" s="1">
        <v>42114</v>
      </c>
      <c r="M1106" s="1">
        <v>42705</v>
      </c>
      <c r="N1106">
        <v>1</v>
      </c>
      <c r="O1106" t="s">
        <v>11</v>
      </c>
      <c r="P1106" t="s">
        <v>12</v>
      </c>
      <c r="Q1106" t="s">
        <v>7</v>
      </c>
      <c r="R1106" t="s">
        <v>7</v>
      </c>
      <c r="S1106" t="s">
        <v>12</v>
      </c>
      <c r="T1106">
        <v>0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591</v>
      </c>
      <c r="AA1106">
        <v>19.37704918</v>
      </c>
      <c r="AB1106">
        <v>6</v>
      </c>
      <c r="AC1106">
        <v>2</v>
      </c>
      <c r="AD1106" t="s">
        <v>24</v>
      </c>
      <c r="AE1106">
        <v>4</v>
      </c>
      <c r="AF1106">
        <v>2015</v>
      </c>
      <c r="AG1106">
        <v>201504</v>
      </c>
      <c r="AH1106">
        <v>12</v>
      </c>
      <c r="AI1106">
        <v>2016</v>
      </c>
      <c r="AJ1106">
        <v>201612</v>
      </c>
    </row>
    <row r="1107" spans="1:36" x14ac:dyDescent="0.2">
      <c r="A1107">
        <v>3002408931</v>
      </c>
      <c r="B1107" t="s">
        <v>0</v>
      </c>
      <c r="C1107" t="s">
        <v>1</v>
      </c>
      <c r="D1107" t="s">
        <v>2</v>
      </c>
      <c r="E1107" t="s">
        <v>10</v>
      </c>
      <c r="F1107" t="s">
        <v>10</v>
      </c>
      <c r="G1107">
        <v>18</v>
      </c>
      <c r="H1107">
        <v>7</v>
      </c>
      <c r="I1107">
        <v>16</v>
      </c>
      <c r="J1107">
        <v>2015</v>
      </c>
      <c r="K1107">
        <v>1</v>
      </c>
      <c r="L1107" s="1">
        <v>42114</v>
      </c>
      <c r="M1107" s="1">
        <v>42736</v>
      </c>
      <c r="N1107">
        <v>1</v>
      </c>
      <c r="O1107" t="s">
        <v>11</v>
      </c>
      <c r="P1107" t="s">
        <v>12</v>
      </c>
      <c r="Q1107" t="s">
        <v>39</v>
      </c>
      <c r="R1107" s="1">
        <v>42711</v>
      </c>
      <c r="S1107" t="s">
        <v>39</v>
      </c>
      <c r="T1107">
        <v>1</v>
      </c>
      <c r="U1107">
        <v>2</v>
      </c>
      <c r="V1107">
        <v>1</v>
      </c>
      <c r="W1107">
        <v>0</v>
      </c>
      <c r="X1107">
        <v>0</v>
      </c>
      <c r="Y1107">
        <v>0</v>
      </c>
      <c r="Z1107">
        <v>622</v>
      </c>
      <c r="AA1107">
        <v>20.393442619999998</v>
      </c>
      <c r="AB1107">
        <v>6</v>
      </c>
      <c r="AC1107">
        <v>0</v>
      </c>
      <c r="AD1107" t="s">
        <v>13</v>
      </c>
      <c r="AE1107">
        <v>4</v>
      </c>
      <c r="AF1107">
        <v>2015</v>
      </c>
      <c r="AG1107">
        <v>201504</v>
      </c>
      <c r="AH1107">
        <v>1</v>
      </c>
      <c r="AI1107">
        <v>2017</v>
      </c>
      <c r="AJ1107">
        <v>201701</v>
      </c>
    </row>
    <row r="1108" spans="1:36" x14ac:dyDescent="0.2">
      <c r="A1108">
        <v>3002428458</v>
      </c>
      <c r="B1108" t="s">
        <v>0</v>
      </c>
      <c r="C1108" t="s">
        <v>1</v>
      </c>
      <c r="D1108" t="s">
        <v>2</v>
      </c>
      <c r="E1108" t="s">
        <v>10</v>
      </c>
      <c r="F1108" t="s">
        <v>10</v>
      </c>
      <c r="G1108">
        <v>2</v>
      </c>
      <c r="H1108">
        <v>2</v>
      </c>
      <c r="I1108">
        <v>1</v>
      </c>
      <c r="J1108">
        <v>2015</v>
      </c>
      <c r="K1108">
        <v>1</v>
      </c>
      <c r="L1108" s="1">
        <v>42114</v>
      </c>
      <c r="M1108" s="1">
        <v>42118</v>
      </c>
      <c r="N1108">
        <v>1</v>
      </c>
      <c r="O1108" t="s">
        <v>28</v>
      </c>
      <c r="P1108" t="s">
        <v>29</v>
      </c>
      <c r="Q1108" t="s">
        <v>7</v>
      </c>
      <c r="R1108" t="s">
        <v>7</v>
      </c>
      <c r="S1108" t="s">
        <v>29</v>
      </c>
      <c r="T1108">
        <v>0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4</v>
      </c>
      <c r="AA1108">
        <v>0.13114754100000001</v>
      </c>
      <c r="AB1108">
        <v>1</v>
      </c>
      <c r="AC1108">
        <v>6</v>
      </c>
      <c r="AD1108" t="s">
        <v>8</v>
      </c>
      <c r="AE1108">
        <v>4</v>
      </c>
      <c r="AF1108">
        <v>2015</v>
      </c>
      <c r="AG1108">
        <v>201504</v>
      </c>
      <c r="AH1108">
        <v>4</v>
      </c>
      <c r="AI1108">
        <v>2015</v>
      </c>
      <c r="AJ1108">
        <v>201504</v>
      </c>
    </row>
    <row r="1109" spans="1:36" x14ac:dyDescent="0.2">
      <c r="A1109">
        <v>3000511800</v>
      </c>
      <c r="B1109" t="s">
        <v>0</v>
      </c>
      <c r="C1109" t="s">
        <v>1</v>
      </c>
      <c r="D1109" t="s">
        <v>9</v>
      </c>
      <c r="E1109" t="s">
        <v>10</v>
      </c>
      <c r="F1109" t="s">
        <v>10</v>
      </c>
      <c r="G1109">
        <v>17</v>
      </c>
      <c r="H1109">
        <v>7</v>
      </c>
      <c r="I1109">
        <v>15</v>
      </c>
      <c r="J1109">
        <v>2015</v>
      </c>
      <c r="K1109">
        <v>1</v>
      </c>
      <c r="L1109" s="1">
        <v>42115</v>
      </c>
      <c r="M1109" s="1">
        <v>42118</v>
      </c>
      <c r="N1109">
        <v>1</v>
      </c>
      <c r="O1109" t="s">
        <v>5</v>
      </c>
      <c r="P1109" t="s">
        <v>6</v>
      </c>
      <c r="Q1109" t="s">
        <v>7</v>
      </c>
      <c r="R1109" t="s">
        <v>7</v>
      </c>
      <c r="S1109" t="s">
        <v>6</v>
      </c>
      <c r="T1109">
        <v>0</v>
      </c>
      <c r="U1109">
        <v>1</v>
      </c>
      <c r="V1109">
        <v>0</v>
      </c>
      <c r="W1109">
        <v>1</v>
      </c>
      <c r="X1109">
        <v>0</v>
      </c>
      <c r="Y1109">
        <v>0</v>
      </c>
      <c r="Z1109">
        <v>3</v>
      </c>
      <c r="AA1109">
        <v>9.8360656000000005E-2</v>
      </c>
      <c r="AB1109">
        <v>1</v>
      </c>
      <c r="AC1109">
        <v>6</v>
      </c>
      <c r="AD1109" t="s">
        <v>8</v>
      </c>
      <c r="AE1109">
        <v>4</v>
      </c>
      <c r="AF1109">
        <v>2015</v>
      </c>
      <c r="AG1109">
        <v>201504</v>
      </c>
      <c r="AH1109">
        <v>4</v>
      </c>
      <c r="AI1109">
        <v>2015</v>
      </c>
      <c r="AJ1109">
        <v>201504</v>
      </c>
    </row>
    <row r="1110" spans="1:36" x14ac:dyDescent="0.2">
      <c r="A1110">
        <v>3000455910</v>
      </c>
      <c r="B1110" t="s">
        <v>0</v>
      </c>
      <c r="C1110" t="s">
        <v>14</v>
      </c>
      <c r="D1110" t="s">
        <v>9</v>
      </c>
      <c r="E1110" t="s">
        <v>10</v>
      </c>
      <c r="F1110" t="s">
        <v>10</v>
      </c>
      <c r="G1110">
        <v>16</v>
      </c>
      <c r="H1110">
        <v>6</v>
      </c>
      <c r="I1110">
        <v>14</v>
      </c>
      <c r="J1110">
        <v>2015</v>
      </c>
      <c r="K1110">
        <v>1</v>
      </c>
      <c r="L1110" s="1">
        <v>42116</v>
      </c>
      <c r="M1110" s="1">
        <v>42118</v>
      </c>
      <c r="N1110">
        <v>1</v>
      </c>
      <c r="O1110" t="s">
        <v>11</v>
      </c>
      <c r="P1110" t="s">
        <v>12</v>
      </c>
      <c r="Q1110" t="s">
        <v>7</v>
      </c>
      <c r="R1110" t="s">
        <v>7</v>
      </c>
      <c r="S1110" t="s">
        <v>12</v>
      </c>
      <c r="T1110">
        <v>0</v>
      </c>
      <c r="U1110">
        <v>1</v>
      </c>
      <c r="V1110">
        <v>0</v>
      </c>
      <c r="W1110">
        <v>1</v>
      </c>
      <c r="X1110">
        <v>0</v>
      </c>
      <c r="Y1110">
        <v>1</v>
      </c>
      <c r="Z1110">
        <v>2</v>
      </c>
      <c r="AA1110">
        <v>6.5573771000000003E-2</v>
      </c>
      <c r="AB1110">
        <v>1</v>
      </c>
      <c r="AC1110">
        <v>5</v>
      </c>
      <c r="AD1110" t="s">
        <v>8</v>
      </c>
      <c r="AE1110">
        <v>4</v>
      </c>
      <c r="AF1110">
        <v>2015</v>
      </c>
      <c r="AG1110">
        <v>201504</v>
      </c>
      <c r="AH1110">
        <v>4</v>
      </c>
      <c r="AI1110">
        <v>2015</v>
      </c>
      <c r="AJ1110">
        <v>201504</v>
      </c>
    </row>
    <row r="1111" spans="1:36" x14ac:dyDescent="0.2">
      <c r="A1111">
        <v>3000460329</v>
      </c>
      <c r="B1111" t="s">
        <v>0</v>
      </c>
      <c r="C1111" t="s">
        <v>14</v>
      </c>
      <c r="D1111" t="s">
        <v>9</v>
      </c>
      <c r="E1111" t="s">
        <v>10</v>
      </c>
      <c r="F1111" t="s">
        <v>10</v>
      </c>
      <c r="G1111">
        <v>14</v>
      </c>
      <c r="H1111">
        <v>6</v>
      </c>
      <c r="I1111">
        <v>13</v>
      </c>
      <c r="J1111">
        <v>2015</v>
      </c>
      <c r="K1111">
        <v>1</v>
      </c>
      <c r="L1111" s="1">
        <v>42116</v>
      </c>
      <c r="M1111" s="1">
        <v>42118</v>
      </c>
      <c r="N1111">
        <v>1</v>
      </c>
      <c r="O1111" t="s">
        <v>11</v>
      </c>
      <c r="P1111" t="s">
        <v>12</v>
      </c>
      <c r="Q1111" t="s">
        <v>7</v>
      </c>
      <c r="R1111" t="s">
        <v>7</v>
      </c>
      <c r="S1111" t="s">
        <v>12</v>
      </c>
      <c r="T1111">
        <v>0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2</v>
      </c>
      <c r="AA1111">
        <v>6.5573771000000003E-2</v>
      </c>
      <c r="AB1111">
        <v>1</v>
      </c>
      <c r="AC1111">
        <v>6</v>
      </c>
      <c r="AD1111" t="s">
        <v>8</v>
      </c>
      <c r="AE1111">
        <v>4</v>
      </c>
      <c r="AF1111">
        <v>2015</v>
      </c>
      <c r="AG1111">
        <v>201504</v>
      </c>
      <c r="AH1111">
        <v>4</v>
      </c>
      <c r="AI1111">
        <v>2015</v>
      </c>
      <c r="AJ1111">
        <v>201504</v>
      </c>
    </row>
    <row r="1112" spans="1:36" x14ac:dyDescent="0.2">
      <c r="A1112">
        <v>3001639626</v>
      </c>
      <c r="B1112" t="s">
        <v>0</v>
      </c>
      <c r="C1112" t="s">
        <v>1</v>
      </c>
      <c r="D1112" t="s">
        <v>2</v>
      </c>
      <c r="E1112" t="s">
        <v>10</v>
      </c>
      <c r="F1112" t="s">
        <v>10</v>
      </c>
      <c r="G1112">
        <v>8</v>
      </c>
      <c r="H1112">
        <v>4</v>
      </c>
      <c r="I1112">
        <v>6</v>
      </c>
      <c r="J1112">
        <v>2015</v>
      </c>
      <c r="K1112">
        <v>1</v>
      </c>
      <c r="L1112" s="1">
        <v>42116</v>
      </c>
      <c r="M1112" s="1">
        <v>42118</v>
      </c>
      <c r="N1112">
        <v>1</v>
      </c>
      <c r="O1112" t="s">
        <v>11</v>
      </c>
      <c r="P1112" t="s">
        <v>12</v>
      </c>
      <c r="Q1112" t="s">
        <v>7</v>
      </c>
      <c r="R1112" t="s">
        <v>7</v>
      </c>
      <c r="S1112" t="s">
        <v>12</v>
      </c>
      <c r="T1112">
        <v>0</v>
      </c>
      <c r="U1112">
        <v>1</v>
      </c>
      <c r="V1112">
        <v>0</v>
      </c>
      <c r="W1112">
        <v>1</v>
      </c>
      <c r="X1112">
        <v>0</v>
      </c>
      <c r="Y1112">
        <v>1</v>
      </c>
      <c r="Z1112">
        <v>2</v>
      </c>
      <c r="AA1112">
        <v>6.5573771000000003E-2</v>
      </c>
      <c r="AB1112">
        <v>1</v>
      </c>
      <c r="AC1112">
        <v>5</v>
      </c>
      <c r="AD1112" t="s">
        <v>8</v>
      </c>
      <c r="AE1112">
        <v>4</v>
      </c>
      <c r="AF1112">
        <v>2015</v>
      </c>
      <c r="AG1112">
        <v>201504</v>
      </c>
      <c r="AH1112">
        <v>4</v>
      </c>
      <c r="AI1112">
        <v>2015</v>
      </c>
      <c r="AJ1112">
        <v>201504</v>
      </c>
    </row>
    <row r="1113" spans="1:36" x14ac:dyDescent="0.2">
      <c r="A1113">
        <v>3001701447</v>
      </c>
      <c r="B1113" t="s">
        <v>0</v>
      </c>
      <c r="C1113" t="s">
        <v>1</v>
      </c>
      <c r="D1113" t="s">
        <v>9</v>
      </c>
      <c r="E1113" t="s">
        <v>15</v>
      </c>
      <c r="F1113" t="s">
        <v>15</v>
      </c>
      <c r="G1113">
        <v>9</v>
      </c>
      <c r="H1113">
        <v>4</v>
      </c>
      <c r="I1113">
        <v>7</v>
      </c>
      <c r="J1113">
        <v>2015</v>
      </c>
      <c r="K1113">
        <v>1</v>
      </c>
      <c r="L1113" s="1">
        <v>42116</v>
      </c>
      <c r="M1113" s="1">
        <v>42338</v>
      </c>
      <c r="N1113">
        <v>1</v>
      </c>
      <c r="O1113" t="s">
        <v>11</v>
      </c>
      <c r="P1113" t="s">
        <v>29</v>
      </c>
      <c r="Q1113" t="s">
        <v>12</v>
      </c>
      <c r="R1113" s="1">
        <v>42118</v>
      </c>
      <c r="S1113" t="s">
        <v>12</v>
      </c>
      <c r="T1113">
        <v>1</v>
      </c>
      <c r="U1113">
        <v>2</v>
      </c>
      <c r="V1113">
        <v>1</v>
      </c>
      <c r="W1113">
        <v>1</v>
      </c>
      <c r="X1113">
        <v>0</v>
      </c>
      <c r="Y1113">
        <v>0</v>
      </c>
      <c r="Z1113">
        <v>222</v>
      </c>
      <c r="AA1113">
        <v>7.2786885249999997</v>
      </c>
      <c r="AB1113">
        <v>4</v>
      </c>
      <c r="AC1113">
        <v>5</v>
      </c>
      <c r="AD1113" t="s">
        <v>8</v>
      </c>
      <c r="AE1113">
        <v>4</v>
      </c>
      <c r="AF1113">
        <v>2015</v>
      </c>
      <c r="AG1113">
        <v>201504</v>
      </c>
      <c r="AH1113">
        <v>11</v>
      </c>
      <c r="AI1113">
        <v>2015</v>
      </c>
      <c r="AJ1113">
        <v>201511</v>
      </c>
    </row>
    <row r="1114" spans="1:36" x14ac:dyDescent="0.2">
      <c r="A1114">
        <v>3001701489</v>
      </c>
      <c r="B1114" t="s">
        <v>0</v>
      </c>
      <c r="C1114" t="s">
        <v>14</v>
      </c>
      <c r="D1114" t="s">
        <v>9</v>
      </c>
      <c r="E1114" t="s">
        <v>15</v>
      </c>
      <c r="F1114" t="s">
        <v>15</v>
      </c>
      <c r="G1114">
        <v>15</v>
      </c>
      <c r="H1114">
        <v>6</v>
      </c>
      <c r="I1114">
        <v>13</v>
      </c>
      <c r="J1114">
        <v>2015</v>
      </c>
      <c r="K1114">
        <v>1</v>
      </c>
      <c r="L1114" s="1">
        <v>42116</v>
      </c>
      <c r="M1114" s="1">
        <v>42338</v>
      </c>
      <c r="N1114">
        <v>1</v>
      </c>
      <c r="O1114" t="s">
        <v>11</v>
      </c>
      <c r="P1114" t="s">
        <v>6</v>
      </c>
      <c r="Q1114" t="s">
        <v>12</v>
      </c>
      <c r="R1114" s="1">
        <v>42118</v>
      </c>
      <c r="S1114" t="s">
        <v>12</v>
      </c>
      <c r="T1114">
        <v>1</v>
      </c>
      <c r="U1114">
        <v>2</v>
      </c>
      <c r="V1114">
        <v>1</v>
      </c>
      <c r="W1114">
        <v>1</v>
      </c>
      <c r="X1114">
        <v>0</v>
      </c>
      <c r="Y1114">
        <v>0</v>
      </c>
      <c r="Z1114">
        <v>222</v>
      </c>
      <c r="AA1114">
        <v>7.2786885249999997</v>
      </c>
      <c r="AB1114">
        <v>4</v>
      </c>
      <c r="AC1114">
        <v>5</v>
      </c>
      <c r="AD1114" t="s">
        <v>8</v>
      </c>
      <c r="AE1114">
        <v>4</v>
      </c>
      <c r="AF1114">
        <v>2015</v>
      </c>
      <c r="AG1114">
        <v>201504</v>
      </c>
      <c r="AH1114">
        <v>11</v>
      </c>
      <c r="AI1114">
        <v>2015</v>
      </c>
      <c r="AJ1114">
        <v>201511</v>
      </c>
    </row>
    <row r="1115" spans="1:36" x14ac:dyDescent="0.2">
      <c r="A1115">
        <v>3002281158</v>
      </c>
      <c r="B1115" t="s">
        <v>0</v>
      </c>
      <c r="C1115" t="s">
        <v>1</v>
      </c>
      <c r="D1115" t="s">
        <v>2</v>
      </c>
      <c r="E1115" t="s">
        <v>10</v>
      </c>
      <c r="F1115" t="s">
        <v>10</v>
      </c>
      <c r="G1115">
        <v>3</v>
      </c>
      <c r="H1115">
        <v>2</v>
      </c>
      <c r="I1115">
        <v>1</v>
      </c>
      <c r="J1115">
        <v>2015</v>
      </c>
      <c r="K1115">
        <v>1</v>
      </c>
      <c r="L1115" s="1">
        <v>42116</v>
      </c>
      <c r="M1115" s="1">
        <v>42693</v>
      </c>
      <c r="N1115">
        <v>1</v>
      </c>
      <c r="O1115" t="s">
        <v>11</v>
      </c>
      <c r="P1115" t="s">
        <v>12</v>
      </c>
      <c r="Q1115" t="s">
        <v>7</v>
      </c>
      <c r="R1115" t="s">
        <v>7</v>
      </c>
      <c r="S1115" t="s">
        <v>12</v>
      </c>
      <c r="T1115">
        <v>0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577</v>
      </c>
      <c r="AA1115">
        <v>18.918032790000002</v>
      </c>
      <c r="AB1115">
        <v>6</v>
      </c>
      <c r="AC1115">
        <v>2</v>
      </c>
      <c r="AD1115" t="s">
        <v>32</v>
      </c>
      <c r="AE1115">
        <v>4</v>
      </c>
      <c r="AF1115">
        <v>2015</v>
      </c>
      <c r="AG1115">
        <v>201504</v>
      </c>
      <c r="AH1115">
        <v>11</v>
      </c>
      <c r="AI1115">
        <v>2016</v>
      </c>
      <c r="AJ1115">
        <v>201611</v>
      </c>
    </row>
    <row r="1116" spans="1:36" x14ac:dyDescent="0.2">
      <c r="A1116">
        <v>3002367981</v>
      </c>
      <c r="B1116" t="s">
        <v>0</v>
      </c>
      <c r="C1116" t="s">
        <v>1</v>
      </c>
      <c r="D1116" t="s">
        <v>9</v>
      </c>
      <c r="E1116" t="s">
        <v>10</v>
      </c>
      <c r="F1116" t="s">
        <v>10</v>
      </c>
      <c r="G1116">
        <v>2</v>
      </c>
      <c r="H1116">
        <v>1</v>
      </c>
      <c r="I1116">
        <v>0</v>
      </c>
      <c r="J1116">
        <v>2015</v>
      </c>
      <c r="K1116">
        <v>1</v>
      </c>
      <c r="L1116" s="1">
        <v>42116</v>
      </c>
      <c r="M1116" s="1">
        <v>42693</v>
      </c>
      <c r="N1116">
        <v>1</v>
      </c>
      <c r="O1116" t="s">
        <v>11</v>
      </c>
      <c r="P1116" t="s">
        <v>12</v>
      </c>
      <c r="Q1116" t="s">
        <v>7</v>
      </c>
      <c r="R1116" t="s">
        <v>7</v>
      </c>
      <c r="S1116" t="s">
        <v>12</v>
      </c>
      <c r="T1116">
        <v>0</v>
      </c>
      <c r="U1116">
        <v>1</v>
      </c>
      <c r="V1116">
        <v>0</v>
      </c>
      <c r="W1116">
        <v>1</v>
      </c>
      <c r="X1116">
        <v>0</v>
      </c>
      <c r="Y1116">
        <v>0</v>
      </c>
      <c r="Z1116">
        <v>577</v>
      </c>
      <c r="AA1116">
        <v>18.918032790000002</v>
      </c>
      <c r="AB1116">
        <v>6</v>
      </c>
      <c r="AC1116">
        <v>2</v>
      </c>
      <c r="AD1116" t="s">
        <v>32</v>
      </c>
      <c r="AE1116">
        <v>4</v>
      </c>
      <c r="AF1116">
        <v>2015</v>
      </c>
      <c r="AG1116">
        <v>201504</v>
      </c>
      <c r="AH1116">
        <v>11</v>
      </c>
      <c r="AI1116">
        <v>2016</v>
      </c>
      <c r="AJ1116">
        <v>201611</v>
      </c>
    </row>
    <row r="1117" spans="1:36" x14ac:dyDescent="0.2">
      <c r="A1117">
        <v>3000794526</v>
      </c>
      <c r="B1117" t="s">
        <v>0</v>
      </c>
      <c r="C1117" t="s">
        <v>14</v>
      </c>
      <c r="D1117" t="s">
        <v>9</v>
      </c>
      <c r="E1117" t="s">
        <v>3</v>
      </c>
      <c r="F1117" t="s">
        <v>4</v>
      </c>
      <c r="G1117">
        <v>18</v>
      </c>
      <c r="H1117">
        <v>7</v>
      </c>
      <c r="I1117">
        <v>16</v>
      </c>
      <c r="J1117">
        <v>2015</v>
      </c>
      <c r="K1117">
        <v>1</v>
      </c>
      <c r="L1117" s="1">
        <v>42116</v>
      </c>
      <c r="M1117" s="1">
        <v>42338</v>
      </c>
      <c r="N1117">
        <v>1</v>
      </c>
      <c r="O1117" t="s">
        <v>11</v>
      </c>
      <c r="P1117" t="s">
        <v>6</v>
      </c>
      <c r="Q1117" t="s">
        <v>12</v>
      </c>
      <c r="R1117" s="1">
        <v>42118</v>
      </c>
      <c r="S1117" t="s">
        <v>12</v>
      </c>
      <c r="T1117">
        <v>1</v>
      </c>
      <c r="U1117">
        <v>2</v>
      </c>
      <c r="V1117">
        <v>1</v>
      </c>
      <c r="W1117">
        <v>1</v>
      </c>
      <c r="X1117">
        <v>0</v>
      </c>
      <c r="Y1117">
        <v>0</v>
      </c>
      <c r="Z1117">
        <v>222</v>
      </c>
      <c r="AA1117">
        <v>7.2786885249999997</v>
      </c>
      <c r="AB1117">
        <v>4</v>
      </c>
      <c r="AC1117">
        <v>5</v>
      </c>
      <c r="AD1117" t="s">
        <v>8</v>
      </c>
      <c r="AE1117">
        <v>4</v>
      </c>
      <c r="AF1117">
        <v>2015</v>
      </c>
      <c r="AG1117">
        <v>201504</v>
      </c>
      <c r="AH1117">
        <v>11</v>
      </c>
      <c r="AI1117">
        <v>2015</v>
      </c>
      <c r="AJ1117">
        <v>201511</v>
      </c>
    </row>
    <row r="1118" spans="1:36" x14ac:dyDescent="0.2">
      <c r="A1118">
        <v>3001702182</v>
      </c>
      <c r="B1118" t="s">
        <v>0</v>
      </c>
      <c r="C1118" t="s">
        <v>14</v>
      </c>
      <c r="D1118" t="s">
        <v>9</v>
      </c>
      <c r="E1118" t="s">
        <v>15</v>
      </c>
      <c r="F1118" t="s">
        <v>15</v>
      </c>
      <c r="G1118">
        <v>8</v>
      </c>
      <c r="H1118">
        <v>4</v>
      </c>
      <c r="I1118">
        <v>6</v>
      </c>
      <c r="J1118">
        <v>2015</v>
      </c>
      <c r="K1118">
        <v>1</v>
      </c>
      <c r="L1118" s="1">
        <v>42117</v>
      </c>
      <c r="M1118" s="1">
        <v>42338</v>
      </c>
      <c r="N1118">
        <v>1</v>
      </c>
      <c r="O1118" t="s">
        <v>11</v>
      </c>
      <c r="P1118" t="s">
        <v>29</v>
      </c>
      <c r="Q1118" t="s">
        <v>12</v>
      </c>
      <c r="R1118" s="1">
        <v>42118</v>
      </c>
      <c r="S1118" t="s">
        <v>12</v>
      </c>
      <c r="T1118">
        <v>1</v>
      </c>
      <c r="U1118">
        <v>2</v>
      </c>
      <c r="V1118">
        <v>1</v>
      </c>
      <c r="W1118">
        <v>1</v>
      </c>
      <c r="X1118">
        <v>0</v>
      </c>
      <c r="Y1118">
        <v>0</v>
      </c>
      <c r="Z1118">
        <v>221</v>
      </c>
      <c r="AA1118">
        <v>7.2459016390000004</v>
      </c>
      <c r="AB1118">
        <v>4</v>
      </c>
      <c r="AC1118">
        <v>5</v>
      </c>
      <c r="AD1118" t="s">
        <v>8</v>
      </c>
      <c r="AE1118">
        <v>4</v>
      </c>
      <c r="AF1118">
        <v>2015</v>
      </c>
      <c r="AG1118">
        <v>201504</v>
      </c>
      <c r="AH1118">
        <v>11</v>
      </c>
      <c r="AI1118">
        <v>2015</v>
      </c>
      <c r="AJ1118">
        <v>201511</v>
      </c>
    </row>
    <row r="1119" spans="1:36" x14ac:dyDescent="0.2">
      <c r="A1119">
        <v>3001905888</v>
      </c>
      <c r="B1119" t="s">
        <v>0</v>
      </c>
      <c r="C1119" t="s">
        <v>1</v>
      </c>
      <c r="D1119" t="s">
        <v>9</v>
      </c>
      <c r="E1119" t="s">
        <v>15</v>
      </c>
      <c r="F1119" t="s">
        <v>15</v>
      </c>
      <c r="G1119">
        <v>11</v>
      </c>
      <c r="H1119">
        <v>5</v>
      </c>
      <c r="I1119">
        <v>10</v>
      </c>
      <c r="J1119">
        <v>2015</v>
      </c>
      <c r="K1119">
        <v>1</v>
      </c>
      <c r="L1119" s="1">
        <v>42117</v>
      </c>
      <c r="M1119" s="1">
        <v>42338</v>
      </c>
      <c r="N1119">
        <v>1</v>
      </c>
      <c r="O1119" t="s">
        <v>11</v>
      </c>
      <c r="P1119" t="s">
        <v>29</v>
      </c>
      <c r="Q1119" t="s">
        <v>12</v>
      </c>
      <c r="R1119" s="1">
        <v>42118</v>
      </c>
      <c r="S1119" t="s">
        <v>12</v>
      </c>
      <c r="T1119">
        <v>1</v>
      </c>
      <c r="U1119">
        <v>2</v>
      </c>
      <c r="V1119">
        <v>1</v>
      </c>
      <c r="W1119">
        <v>1</v>
      </c>
      <c r="X1119">
        <v>0</v>
      </c>
      <c r="Y1119">
        <v>0</v>
      </c>
      <c r="Z1119">
        <v>221</v>
      </c>
      <c r="AA1119">
        <v>7.2459016390000004</v>
      </c>
      <c r="AB1119">
        <v>4</v>
      </c>
      <c r="AC1119">
        <v>5</v>
      </c>
      <c r="AD1119" t="s">
        <v>8</v>
      </c>
      <c r="AE1119">
        <v>4</v>
      </c>
      <c r="AF1119">
        <v>2015</v>
      </c>
      <c r="AG1119">
        <v>201504</v>
      </c>
      <c r="AH1119">
        <v>11</v>
      </c>
      <c r="AI1119">
        <v>2015</v>
      </c>
      <c r="AJ1119">
        <v>201511</v>
      </c>
    </row>
    <row r="1120" spans="1:36" x14ac:dyDescent="0.2">
      <c r="A1120">
        <v>3001809198</v>
      </c>
      <c r="B1120" t="s">
        <v>0</v>
      </c>
      <c r="C1120" t="s">
        <v>1</v>
      </c>
      <c r="D1120" t="s">
        <v>9</v>
      </c>
      <c r="E1120" t="s">
        <v>25</v>
      </c>
      <c r="F1120" t="s">
        <v>4</v>
      </c>
      <c r="G1120">
        <v>15</v>
      </c>
      <c r="H1120">
        <v>6</v>
      </c>
      <c r="I1120">
        <v>13</v>
      </c>
      <c r="J1120">
        <v>2015</v>
      </c>
      <c r="K1120">
        <v>1</v>
      </c>
      <c r="L1120" s="1">
        <v>42118</v>
      </c>
      <c r="M1120" s="1">
        <v>42394</v>
      </c>
      <c r="N1120">
        <v>1</v>
      </c>
      <c r="O1120" t="s">
        <v>5</v>
      </c>
      <c r="P1120" t="s">
        <v>6</v>
      </c>
      <c r="Q1120" t="s">
        <v>17</v>
      </c>
      <c r="R1120" s="1">
        <v>42277</v>
      </c>
      <c r="S1120" t="s">
        <v>17</v>
      </c>
      <c r="T1120">
        <v>1</v>
      </c>
      <c r="U1120">
        <v>2</v>
      </c>
      <c r="V1120">
        <v>1</v>
      </c>
      <c r="W1120">
        <v>1</v>
      </c>
      <c r="X1120">
        <v>0</v>
      </c>
      <c r="Y1120">
        <v>0</v>
      </c>
      <c r="Z1120">
        <v>276</v>
      </c>
      <c r="AA1120">
        <v>9.0491803280000003</v>
      </c>
      <c r="AB1120">
        <v>4</v>
      </c>
      <c r="AC1120">
        <v>4</v>
      </c>
      <c r="AD1120" t="s">
        <v>8</v>
      </c>
      <c r="AE1120">
        <v>4</v>
      </c>
      <c r="AF1120">
        <v>2015</v>
      </c>
      <c r="AG1120">
        <v>201504</v>
      </c>
      <c r="AH1120">
        <v>1</v>
      </c>
      <c r="AI1120">
        <v>2016</v>
      </c>
      <c r="AJ1120">
        <v>201601</v>
      </c>
    </row>
    <row r="1121" spans="1:36" x14ac:dyDescent="0.2">
      <c r="A1121">
        <v>3002425923</v>
      </c>
      <c r="B1121" t="s">
        <v>0</v>
      </c>
      <c r="C1121" t="s">
        <v>1</v>
      </c>
      <c r="D1121" t="s">
        <v>9</v>
      </c>
      <c r="E1121" t="s">
        <v>25</v>
      </c>
      <c r="F1121" t="s">
        <v>4</v>
      </c>
      <c r="G1121">
        <v>1</v>
      </c>
      <c r="H1121">
        <v>1</v>
      </c>
      <c r="I1121">
        <v>0</v>
      </c>
      <c r="J1121">
        <v>2015</v>
      </c>
      <c r="K1121">
        <v>1</v>
      </c>
      <c r="L1121" s="1">
        <v>42118</v>
      </c>
      <c r="M1121" s="1">
        <v>42736</v>
      </c>
      <c r="N1121">
        <v>1</v>
      </c>
      <c r="O1121" t="s">
        <v>28</v>
      </c>
      <c r="P1121" t="s">
        <v>29</v>
      </c>
      <c r="Q1121" t="s">
        <v>12</v>
      </c>
      <c r="R1121" s="1">
        <v>42130</v>
      </c>
      <c r="S1121" t="s">
        <v>29</v>
      </c>
      <c r="T1121">
        <v>1</v>
      </c>
      <c r="U1121">
        <v>3</v>
      </c>
      <c r="V1121">
        <v>2</v>
      </c>
      <c r="W1121">
        <v>0</v>
      </c>
      <c r="X1121">
        <v>0</v>
      </c>
      <c r="Y1121">
        <v>0</v>
      </c>
      <c r="Z1121">
        <v>618</v>
      </c>
      <c r="AA1121">
        <v>20.262295080000001</v>
      </c>
      <c r="AB1121">
        <v>6</v>
      </c>
      <c r="AC1121">
        <v>0</v>
      </c>
      <c r="AD1121" t="s">
        <v>13</v>
      </c>
      <c r="AE1121">
        <v>4</v>
      </c>
      <c r="AF1121">
        <v>2015</v>
      </c>
      <c r="AG1121">
        <v>201504</v>
      </c>
      <c r="AH1121">
        <v>1</v>
      </c>
      <c r="AI1121">
        <v>2017</v>
      </c>
      <c r="AJ1121">
        <v>201701</v>
      </c>
    </row>
    <row r="1122" spans="1:36" x14ac:dyDescent="0.2">
      <c r="A1122">
        <v>3002054523</v>
      </c>
      <c r="B1122" t="s">
        <v>0</v>
      </c>
      <c r="C1122" t="s">
        <v>1</v>
      </c>
      <c r="D1122" t="s">
        <v>9</v>
      </c>
      <c r="E1122" t="s">
        <v>25</v>
      </c>
      <c r="F1122" t="s">
        <v>4</v>
      </c>
      <c r="G1122">
        <v>7</v>
      </c>
      <c r="H1122">
        <v>3</v>
      </c>
      <c r="I1122">
        <v>5</v>
      </c>
      <c r="J1122">
        <v>2014</v>
      </c>
      <c r="K1122">
        <v>2</v>
      </c>
      <c r="L1122" s="1">
        <v>42121</v>
      </c>
      <c r="M1122" s="1">
        <v>42736</v>
      </c>
      <c r="N1122">
        <v>0</v>
      </c>
      <c r="O1122" t="s">
        <v>11</v>
      </c>
      <c r="P1122" t="s">
        <v>12</v>
      </c>
      <c r="Q1122" t="s">
        <v>7</v>
      </c>
      <c r="R1122" t="s">
        <v>7</v>
      </c>
      <c r="S1122" t="s">
        <v>12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615</v>
      </c>
      <c r="AA1122">
        <v>20.163934430000001</v>
      </c>
      <c r="AB1122">
        <v>6</v>
      </c>
      <c r="AC1122">
        <v>0</v>
      </c>
      <c r="AD1122" t="s">
        <v>13</v>
      </c>
      <c r="AE1122">
        <v>4</v>
      </c>
      <c r="AF1122">
        <v>2015</v>
      </c>
      <c r="AG1122">
        <v>201504</v>
      </c>
      <c r="AH1122">
        <v>1</v>
      </c>
      <c r="AI1122">
        <v>2017</v>
      </c>
      <c r="AJ1122">
        <v>201701</v>
      </c>
    </row>
    <row r="1123" spans="1:36" x14ac:dyDescent="0.2">
      <c r="A1123">
        <v>3002178912</v>
      </c>
      <c r="B1123" t="s">
        <v>0</v>
      </c>
      <c r="C1123" t="s">
        <v>1</v>
      </c>
      <c r="D1123" t="s">
        <v>9</v>
      </c>
      <c r="E1123" t="s">
        <v>25</v>
      </c>
      <c r="F1123" t="s">
        <v>4</v>
      </c>
      <c r="G1123">
        <v>4</v>
      </c>
      <c r="H1123">
        <v>2</v>
      </c>
      <c r="I1123">
        <v>2</v>
      </c>
      <c r="J1123">
        <v>2014</v>
      </c>
      <c r="K1123">
        <v>2</v>
      </c>
      <c r="L1123" s="1">
        <v>42121</v>
      </c>
      <c r="M1123" s="1">
        <v>42736</v>
      </c>
      <c r="N1123">
        <v>0</v>
      </c>
      <c r="O1123" t="s">
        <v>11</v>
      </c>
      <c r="P1123" t="s">
        <v>12</v>
      </c>
      <c r="Q1123" t="s">
        <v>7</v>
      </c>
      <c r="R1123" t="s">
        <v>7</v>
      </c>
      <c r="S1123" t="s">
        <v>12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615</v>
      </c>
      <c r="AA1123">
        <v>20.163934430000001</v>
      </c>
      <c r="AB1123">
        <v>6</v>
      </c>
      <c r="AC1123">
        <v>0</v>
      </c>
      <c r="AD1123" t="s">
        <v>13</v>
      </c>
      <c r="AE1123">
        <v>4</v>
      </c>
      <c r="AF1123">
        <v>2015</v>
      </c>
      <c r="AG1123">
        <v>201504</v>
      </c>
      <c r="AH1123">
        <v>1</v>
      </c>
      <c r="AI1123">
        <v>2017</v>
      </c>
      <c r="AJ1123">
        <v>201701</v>
      </c>
    </row>
    <row r="1124" spans="1:36" x14ac:dyDescent="0.2">
      <c r="A1124">
        <v>3002210313</v>
      </c>
      <c r="B1124" t="s">
        <v>0</v>
      </c>
      <c r="C1124" t="s">
        <v>1</v>
      </c>
      <c r="D1124" t="s">
        <v>9</v>
      </c>
      <c r="E1124" t="s">
        <v>10</v>
      </c>
      <c r="F1124" t="s">
        <v>10</v>
      </c>
      <c r="G1124">
        <v>5</v>
      </c>
      <c r="H1124">
        <v>3</v>
      </c>
      <c r="I1124">
        <v>3</v>
      </c>
      <c r="J1124">
        <v>2015</v>
      </c>
      <c r="K1124">
        <v>1</v>
      </c>
      <c r="L1124" s="1">
        <v>42121</v>
      </c>
      <c r="M1124" s="1">
        <v>42570</v>
      </c>
      <c r="N1124">
        <v>1</v>
      </c>
      <c r="O1124" t="s">
        <v>11</v>
      </c>
      <c r="P1124" t="s">
        <v>12</v>
      </c>
      <c r="Q1124" t="s">
        <v>7</v>
      </c>
      <c r="R1124" t="s">
        <v>7</v>
      </c>
      <c r="S1124" t="s">
        <v>12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0</v>
      </c>
      <c r="Z1124">
        <v>449</v>
      </c>
      <c r="AA1124">
        <v>14.721311480000001</v>
      </c>
      <c r="AB1124">
        <v>5</v>
      </c>
      <c r="AC1124">
        <v>3</v>
      </c>
      <c r="AD1124" t="s">
        <v>8</v>
      </c>
      <c r="AE1124">
        <v>4</v>
      </c>
      <c r="AF1124">
        <v>2015</v>
      </c>
      <c r="AG1124">
        <v>201504</v>
      </c>
      <c r="AH1124">
        <v>7</v>
      </c>
      <c r="AI1124">
        <v>2016</v>
      </c>
      <c r="AJ1124">
        <v>201607</v>
      </c>
    </row>
    <row r="1125" spans="1:36" x14ac:dyDescent="0.2">
      <c r="A1125">
        <v>3002371158</v>
      </c>
      <c r="B1125" t="s">
        <v>0</v>
      </c>
      <c r="C1125" t="s">
        <v>14</v>
      </c>
      <c r="D1125" t="s">
        <v>9</v>
      </c>
      <c r="E1125" t="s">
        <v>25</v>
      </c>
      <c r="F1125" t="s">
        <v>4</v>
      </c>
      <c r="G1125">
        <v>2</v>
      </c>
      <c r="H1125">
        <v>1</v>
      </c>
      <c r="I1125">
        <v>0</v>
      </c>
      <c r="J1125">
        <v>2014</v>
      </c>
      <c r="K1125">
        <v>2</v>
      </c>
      <c r="L1125" s="1">
        <v>42121</v>
      </c>
      <c r="M1125" s="1">
        <v>42736</v>
      </c>
      <c r="N1125">
        <v>0</v>
      </c>
      <c r="O1125" t="s">
        <v>11</v>
      </c>
      <c r="P1125" t="s">
        <v>12</v>
      </c>
      <c r="Q1125" t="s">
        <v>7</v>
      </c>
      <c r="R1125" t="s">
        <v>7</v>
      </c>
      <c r="S1125" t="s">
        <v>12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615</v>
      </c>
      <c r="AA1125">
        <v>20.163934430000001</v>
      </c>
      <c r="AB1125">
        <v>6</v>
      </c>
      <c r="AC1125">
        <v>0</v>
      </c>
      <c r="AD1125" t="s">
        <v>13</v>
      </c>
      <c r="AE1125">
        <v>4</v>
      </c>
      <c r="AF1125">
        <v>2015</v>
      </c>
      <c r="AG1125">
        <v>201504</v>
      </c>
      <c r="AH1125">
        <v>1</v>
      </c>
      <c r="AI1125">
        <v>2017</v>
      </c>
      <c r="AJ1125">
        <v>201701</v>
      </c>
    </row>
    <row r="1126" spans="1:36" x14ac:dyDescent="0.2">
      <c r="A1126">
        <v>3002428596</v>
      </c>
      <c r="B1126" t="s">
        <v>0</v>
      </c>
      <c r="C1126" t="s">
        <v>1</v>
      </c>
      <c r="D1126" t="s">
        <v>9</v>
      </c>
      <c r="E1126" t="s">
        <v>15</v>
      </c>
      <c r="F1126" t="s">
        <v>15</v>
      </c>
      <c r="G1126">
        <v>2</v>
      </c>
      <c r="H1126">
        <v>1</v>
      </c>
      <c r="I1126">
        <v>0</v>
      </c>
      <c r="J1126">
        <v>2015</v>
      </c>
      <c r="K1126">
        <v>1</v>
      </c>
      <c r="L1126" s="1">
        <v>42121</v>
      </c>
      <c r="M1126" s="1">
        <v>42736</v>
      </c>
      <c r="N1126">
        <v>1</v>
      </c>
      <c r="O1126" t="s">
        <v>27</v>
      </c>
      <c r="P1126" t="s">
        <v>12</v>
      </c>
      <c r="Q1126" t="s">
        <v>21</v>
      </c>
      <c r="R1126" s="1">
        <v>42214</v>
      </c>
      <c r="S1126" t="s">
        <v>21</v>
      </c>
      <c r="T1126">
        <v>1</v>
      </c>
      <c r="U1126">
        <v>4</v>
      </c>
      <c r="V1126">
        <v>3</v>
      </c>
      <c r="W1126">
        <v>0</v>
      </c>
      <c r="X1126">
        <v>0</v>
      </c>
      <c r="Y1126">
        <v>0</v>
      </c>
      <c r="Z1126">
        <v>615</v>
      </c>
      <c r="AA1126">
        <v>20.163934430000001</v>
      </c>
      <c r="AB1126">
        <v>6</v>
      </c>
      <c r="AC1126">
        <v>0</v>
      </c>
      <c r="AD1126" t="s">
        <v>13</v>
      </c>
      <c r="AE1126">
        <v>4</v>
      </c>
      <c r="AF1126">
        <v>2015</v>
      </c>
      <c r="AG1126">
        <v>201504</v>
      </c>
      <c r="AH1126">
        <v>1</v>
      </c>
      <c r="AI1126">
        <v>2017</v>
      </c>
      <c r="AJ1126">
        <v>201701</v>
      </c>
    </row>
    <row r="1127" spans="1:36" x14ac:dyDescent="0.2">
      <c r="A1127">
        <v>3002428605</v>
      </c>
      <c r="B1127" t="s">
        <v>0</v>
      </c>
      <c r="C1127" t="s">
        <v>14</v>
      </c>
      <c r="D1127" t="s">
        <v>9</v>
      </c>
      <c r="E1127" t="s">
        <v>15</v>
      </c>
      <c r="F1127" t="s">
        <v>15</v>
      </c>
      <c r="G1127">
        <v>6</v>
      </c>
      <c r="H1127">
        <v>3</v>
      </c>
      <c r="I1127">
        <v>4</v>
      </c>
      <c r="J1127">
        <v>2015</v>
      </c>
      <c r="K1127">
        <v>1</v>
      </c>
      <c r="L1127" s="1">
        <v>42121</v>
      </c>
      <c r="M1127" s="1">
        <v>42736</v>
      </c>
      <c r="N1127">
        <v>1</v>
      </c>
      <c r="O1127" t="s">
        <v>27</v>
      </c>
      <c r="P1127" t="s">
        <v>12</v>
      </c>
      <c r="Q1127" t="s">
        <v>21</v>
      </c>
      <c r="R1127" s="1">
        <v>42214</v>
      </c>
      <c r="S1127" t="s">
        <v>21</v>
      </c>
      <c r="T1127">
        <v>1</v>
      </c>
      <c r="U1127">
        <v>4</v>
      </c>
      <c r="V1127">
        <v>3</v>
      </c>
      <c r="W1127">
        <v>0</v>
      </c>
      <c r="X1127">
        <v>0</v>
      </c>
      <c r="Y1127">
        <v>0</v>
      </c>
      <c r="Z1127">
        <v>615</v>
      </c>
      <c r="AA1127">
        <v>20.163934430000001</v>
      </c>
      <c r="AB1127">
        <v>6</v>
      </c>
      <c r="AC1127">
        <v>0</v>
      </c>
      <c r="AD1127" t="s">
        <v>13</v>
      </c>
      <c r="AE1127">
        <v>4</v>
      </c>
      <c r="AF1127">
        <v>2015</v>
      </c>
      <c r="AG1127">
        <v>201504</v>
      </c>
      <c r="AH1127">
        <v>1</v>
      </c>
      <c r="AI1127">
        <v>2017</v>
      </c>
      <c r="AJ1127">
        <v>201701</v>
      </c>
    </row>
    <row r="1128" spans="1:36" x14ac:dyDescent="0.2">
      <c r="A1128">
        <v>3002336541</v>
      </c>
      <c r="B1128" t="s">
        <v>0</v>
      </c>
      <c r="C1128" t="s">
        <v>14</v>
      </c>
      <c r="D1128" t="s">
        <v>9</v>
      </c>
      <c r="E1128" t="s">
        <v>15</v>
      </c>
      <c r="F1128" t="s">
        <v>15</v>
      </c>
      <c r="G1128">
        <v>3</v>
      </c>
      <c r="H1128">
        <v>2</v>
      </c>
      <c r="I1128">
        <v>1</v>
      </c>
      <c r="J1128">
        <v>2015</v>
      </c>
      <c r="K1128">
        <v>1</v>
      </c>
      <c r="L1128" s="1">
        <v>42122</v>
      </c>
      <c r="M1128" s="1">
        <v>42620</v>
      </c>
      <c r="N1128">
        <v>1</v>
      </c>
      <c r="O1128" t="s">
        <v>11</v>
      </c>
      <c r="P1128" t="s">
        <v>12</v>
      </c>
      <c r="Q1128" t="s">
        <v>7</v>
      </c>
      <c r="R1128" t="s">
        <v>7</v>
      </c>
      <c r="S1128" t="s">
        <v>12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498</v>
      </c>
      <c r="AA1128">
        <v>16.327868850000002</v>
      </c>
      <c r="AB1128">
        <v>5</v>
      </c>
      <c r="AC1128">
        <v>3</v>
      </c>
      <c r="AD1128" t="s">
        <v>8</v>
      </c>
      <c r="AE1128">
        <v>4</v>
      </c>
      <c r="AF1128">
        <v>2015</v>
      </c>
      <c r="AG1128">
        <v>201504</v>
      </c>
      <c r="AH1128">
        <v>9</v>
      </c>
      <c r="AI1128">
        <v>2016</v>
      </c>
      <c r="AJ1128">
        <v>201609</v>
      </c>
    </row>
    <row r="1129" spans="1:36" x14ac:dyDescent="0.2">
      <c r="A1129">
        <v>3000415338</v>
      </c>
      <c r="B1129" t="s">
        <v>0</v>
      </c>
      <c r="C1129" t="s">
        <v>14</v>
      </c>
      <c r="D1129" t="s">
        <v>9</v>
      </c>
      <c r="E1129" t="s">
        <v>10</v>
      </c>
      <c r="F1129" t="s">
        <v>10</v>
      </c>
      <c r="G1129">
        <v>17</v>
      </c>
      <c r="H1129">
        <v>7</v>
      </c>
      <c r="I1129">
        <v>16</v>
      </c>
      <c r="J1129">
        <v>2014</v>
      </c>
      <c r="K1129">
        <v>5</v>
      </c>
      <c r="L1129" s="1">
        <v>42124</v>
      </c>
      <c r="M1129" s="1">
        <v>42276</v>
      </c>
      <c r="N1129">
        <v>0</v>
      </c>
      <c r="O1129" t="s">
        <v>38</v>
      </c>
      <c r="P1129" t="s">
        <v>39</v>
      </c>
      <c r="Q1129" t="s">
        <v>7</v>
      </c>
      <c r="R1129" t="s">
        <v>7</v>
      </c>
      <c r="S1129" t="s">
        <v>39</v>
      </c>
      <c r="T1129">
        <v>0</v>
      </c>
      <c r="U1129">
        <v>1</v>
      </c>
      <c r="V1129">
        <v>0</v>
      </c>
      <c r="W1129">
        <v>1</v>
      </c>
      <c r="X1129">
        <v>1</v>
      </c>
      <c r="Y1129">
        <v>1</v>
      </c>
      <c r="Z1129">
        <v>152</v>
      </c>
      <c r="AA1129">
        <v>4.9836065569999999</v>
      </c>
      <c r="AB1129">
        <v>3</v>
      </c>
      <c r="AC1129">
        <v>4</v>
      </c>
      <c r="AD1129" t="s">
        <v>18</v>
      </c>
      <c r="AE1129">
        <v>4</v>
      </c>
      <c r="AF1129">
        <v>2015</v>
      </c>
      <c r="AG1129">
        <v>201504</v>
      </c>
      <c r="AH1129">
        <v>9</v>
      </c>
      <c r="AI1129">
        <v>2015</v>
      </c>
      <c r="AJ1129">
        <v>201509</v>
      </c>
    </row>
    <row r="1130" spans="1:36" x14ac:dyDescent="0.2">
      <c r="A1130">
        <v>3001045722</v>
      </c>
      <c r="B1130" t="s">
        <v>0</v>
      </c>
      <c r="C1130" t="s">
        <v>14</v>
      </c>
      <c r="D1130" t="s">
        <v>9</v>
      </c>
      <c r="E1130" t="s">
        <v>10</v>
      </c>
      <c r="F1130" t="s">
        <v>10</v>
      </c>
      <c r="G1130">
        <v>17</v>
      </c>
      <c r="H1130">
        <v>7</v>
      </c>
      <c r="I1130">
        <v>15</v>
      </c>
      <c r="J1130">
        <v>2015</v>
      </c>
      <c r="K1130">
        <v>1</v>
      </c>
      <c r="L1130" s="1">
        <v>42125</v>
      </c>
      <c r="M1130" s="1">
        <v>42669</v>
      </c>
      <c r="N1130">
        <v>1</v>
      </c>
      <c r="O1130" t="s">
        <v>11</v>
      </c>
      <c r="P1130" t="s">
        <v>6</v>
      </c>
      <c r="Q1130" t="s">
        <v>17</v>
      </c>
      <c r="R1130" s="1">
        <v>42234</v>
      </c>
      <c r="S1130" t="s">
        <v>12</v>
      </c>
      <c r="T1130">
        <v>1</v>
      </c>
      <c r="U1130">
        <v>3</v>
      </c>
      <c r="V1130">
        <v>2</v>
      </c>
      <c r="W1130">
        <v>1</v>
      </c>
      <c r="X1130">
        <v>1</v>
      </c>
      <c r="Y1130">
        <v>1</v>
      </c>
      <c r="Z1130">
        <v>544</v>
      </c>
      <c r="AA1130">
        <v>17.836065569999999</v>
      </c>
      <c r="AB1130">
        <v>5</v>
      </c>
      <c r="AC1130">
        <v>1</v>
      </c>
      <c r="AD1130" t="s">
        <v>18</v>
      </c>
      <c r="AE1130">
        <v>5</v>
      </c>
      <c r="AF1130">
        <v>2015</v>
      </c>
      <c r="AG1130">
        <v>201505</v>
      </c>
      <c r="AH1130">
        <v>10</v>
      </c>
      <c r="AI1130">
        <v>2016</v>
      </c>
      <c r="AJ1130">
        <v>201610</v>
      </c>
    </row>
    <row r="1131" spans="1:36" x14ac:dyDescent="0.2">
      <c r="A1131">
        <v>3001604505</v>
      </c>
      <c r="B1131" t="s">
        <v>0</v>
      </c>
      <c r="C1131" t="s">
        <v>14</v>
      </c>
      <c r="D1131" t="s">
        <v>2</v>
      </c>
      <c r="E1131" t="s">
        <v>15</v>
      </c>
      <c r="F1131" t="s">
        <v>15</v>
      </c>
      <c r="G1131">
        <v>11</v>
      </c>
      <c r="H1131">
        <v>5</v>
      </c>
      <c r="I1131">
        <v>9</v>
      </c>
      <c r="J1131">
        <v>2015</v>
      </c>
      <c r="K1131">
        <v>1</v>
      </c>
      <c r="L1131" s="1">
        <v>42125</v>
      </c>
      <c r="M1131" s="1">
        <v>42255</v>
      </c>
      <c r="N1131">
        <v>1</v>
      </c>
      <c r="O1131" t="s">
        <v>11</v>
      </c>
      <c r="P1131" t="s">
        <v>12</v>
      </c>
      <c r="Q1131" t="s">
        <v>26</v>
      </c>
      <c r="R1131" s="1">
        <v>42191</v>
      </c>
      <c r="S1131" t="s">
        <v>26</v>
      </c>
      <c r="T1131">
        <v>1</v>
      </c>
      <c r="U1131">
        <v>2</v>
      </c>
      <c r="V1131">
        <v>1</v>
      </c>
      <c r="W1131">
        <v>1</v>
      </c>
      <c r="X1131">
        <v>0</v>
      </c>
      <c r="Y1131">
        <v>0</v>
      </c>
      <c r="Z1131">
        <v>130</v>
      </c>
      <c r="AA1131">
        <v>4.2622950819999996</v>
      </c>
      <c r="AB1131">
        <v>3</v>
      </c>
      <c r="AC1131">
        <v>5</v>
      </c>
      <c r="AD1131" t="s">
        <v>40</v>
      </c>
      <c r="AE1131">
        <v>5</v>
      </c>
      <c r="AF1131">
        <v>2015</v>
      </c>
      <c r="AG1131">
        <v>201505</v>
      </c>
      <c r="AH1131">
        <v>9</v>
      </c>
      <c r="AI1131">
        <v>2015</v>
      </c>
      <c r="AJ1131">
        <v>201509</v>
      </c>
    </row>
    <row r="1132" spans="1:36" x14ac:dyDescent="0.2">
      <c r="A1132">
        <v>3002267742</v>
      </c>
      <c r="B1132" t="s">
        <v>0</v>
      </c>
      <c r="C1132" t="s">
        <v>14</v>
      </c>
      <c r="D1132" t="s">
        <v>9</v>
      </c>
      <c r="E1132" t="s">
        <v>3</v>
      </c>
      <c r="F1132" t="s">
        <v>4</v>
      </c>
      <c r="G1132">
        <v>5</v>
      </c>
      <c r="H1132">
        <v>2</v>
      </c>
      <c r="I1132">
        <v>3</v>
      </c>
      <c r="J1132">
        <v>2014</v>
      </c>
      <c r="K1132">
        <v>2</v>
      </c>
      <c r="L1132" s="1">
        <v>42127</v>
      </c>
      <c r="M1132" s="1">
        <v>42572</v>
      </c>
      <c r="N1132">
        <v>0</v>
      </c>
      <c r="O1132" t="s">
        <v>11</v>
      </c>
      <c r="P1132" t="s">
        <v>12</v>
      </c>
      <c r="Q1132" t="s">
        <v>12</v>
      </c>
      <c r="R1132" s="1">
        <v>42130</v>
      </c>
      <c r="S1132" t="s">
        <v>12</v>
      </c>
      <c r="T1132">
        <v>0</v>
      </c>
      <c r="U1132">
        <v>2</v>
      </c>
      <c r="V1132">
        <v>1</v>
      </c>
      <c r="W1132">
        <v>1</v>
      </c>
      <c r="X1132">
        <v>0</v>
      </c>
      <c r="Y1132">
        <v>0</v>
      </c>
      <c r="Z1132">
        <v>445</v>
      </c>
      <c r="AA1132">
        <v>14.590163929999999</v>
      </c>
      <c r="AB1132">
        <v>5</v>
      </c>
      <c r="AC1132">
        <v>3</v>
      </c>
      <c r="AD1132" t="s">
        <v>32</v>
      </c>
      <c r="AE1132">
        <v>5</v>
      </c>
      <c r="AF1132">
        <v>2015</v>
      </c>
      <c r="AG1132">
        <v>201505</v>
      </c>
      <c r="AH1132">
        <v>7</v>
      </c>
      <c r="AI1132">
        <v>2016</v>
      </c>
      <c r="AJ1132">
        <v>201607</v>
      </c>
    </row>
    <row r="1133" spans="1:36" x14ac:dyDescent="0.2">
      <c r="A1133">
        <v>3001045518</v>
      </c>
      <c r="B1133" t="s">
        <v>0</v>
      </c>
      <c r="C1133" t="s">
        <v>14</v>
      </c>
      <c r="D1133" t="s">
        <v>9</v>
      </c>
      <c r="E1133" t="s">
        <v>15</v>
      </c>
      <c r="F1133" t="s">
        <v>15</v>
      </c>
      <c r="G1133">
        <v>17</v>
      </c>
      <c r="H1133">
        <v>7</v>
      </c>
      <c r="I1133">
        <v>16</v>
      </c>
      <c r="J1133">
        <v>2015</v>
      </c>
      <c r="K1133">
        <v>2</v>
      </c>
      <c r="L1133" s="1">
        <v>42128</v>
      </c>
      <c r="M1133" s="1">
        <v>42736</v>
      </c>
      <c r="N1133">
        <v>0</v>
      </c>
      <c r="O1133" t="s">
        <v>16</v>
      </c>
      <c r="P1133" t="s">
        <v>6</v>
      </c>
      <c r="Q1133" t="s">
        <v>26</v>
      </c>
      <c r="R1133" s="1">
        <v>42208</v>
      </c>
      <c r="S1133" t="s">
        <v>17</v>
      </c>
      <c r="T1133">
        <v>1</v>
      </c>
      <c r="U1133">
        <v>3</v>
      </c>
      <c r="V1133">
        <v>2</v>
      </c>
      <c r="W1133">
        <v>0</v>
      </c>
      <c r="X1133">
        <v>0</v>
      </c>
      <c r="Y1133">
        <v>0</v>
      </c>
      <c r="Z1133">
        <v>608</v>
      </c>
      <c r="AA1133">
        <v>19.93442623</v>
      </c>
      <c r="AB1133">
        <v>6</v>
      </c>
      <c r="AC1133">
        <v>0</v>
      </c>
      <c r="AD1133" t="s">
        <v>13</v>
      </c>
      <c r="AE1133">
        <v>5</v>
      </c>
      <c r="AF1133">
        <v>2015</v>
      </c>
      <c r="AG1133">
        <v>201505</v>
      </c>
      <c r="AH1133">
        <v>1</v>
      </c>
      <c r="AI1133">
        <v>2017</v>
      </c>
      <c r="AJ1133">
        <v>201701</v>
      </c>
    </row>
    <row r="1134" spans="1:36" x14ac:dyDescent="0.2">
      <c r="A1134">
        <v>3002071614</v>
      </c>
      <c r="B1134" t="s">
        <v>0</v>
      </c>
      <c r="C1134" t="s">
        <v>14</v>
      </c>
      <c r="D1134" t="s">
        <v>9</v>
      </c>
      <c r="E1134" t="s">
        <v>15</v>
      </c>
      <c r="F1134" t="s">
        <v>15</v>
      </c>
      <c r="G1134">
        <v>16</v>
      </c>
      <c r="H1134">
        <v>6</v>
      </c>
      <c r="I1134">
        <v>14</v>
      </c>
      <c r="J1134">
        <v>2014</v>
      </c>
      <c r="K1134">
        <v>3</v>
      </c>
      <c r="L1134" s="1">
        <v>42128</v>
      </c>
      <c r="M1134" s="1">
        <v>42168</v>
      </c>
      <c r="N1134">
        <v>0</v>
      </c>
      <c r="O1134" t="s">
        <v>5</v>
      </c>
      <c r="P1134" t="s">
        <v>6</v>
      </c>
      <c r="Q1134" t="s">
        <v>7</v>
      </c>
      <c r="R1134" t="s">
        <v>7</v>
      </c>
      <c r="S1134" t="s">
        <v>6</v>
      </c>
      <c r="T1134">
        <v>0</v>
      </c>
      <c r="U1134">
        <v>1</v>
      </c>
      <c r="V1134">
        <v>0</v>
      </c>
      <c r="W1134">
        <v>1</v>
      </c>
      <c r="X1134">
        <v>1</v>
      </c>
      <c r="Y1134">
        <v>1</v>
      </c>
      <c r="Z1134">
        <v>40</v>
      </c>
      <c r="AA1134">
        <v>1.3114754099999999</v>
      </c>
      <c r="AB1134">
        <v>2</v>
      </c>
      <c r="AC1134">
        <v>2</v>
      </c>
      <c r="AD1134" t="s">
        <v>18</v>
      </c>
      <c r="AE1134">
        <v>5</v>
      </c>
      <c r="AF1134">
        <v>2015</v>
      </c>
      <c r="AG1134">
        <v>201505</v>
      </c>
      <c r="AH1134">
        <v>6</v>
      </c>
      <c r="AI1134">
        <v>2015</v>
      </c>
      <c r="AJ1134">
        <v>201506</v>
      </c>
    </row>
    <row r="1135" spans="1:36" x14ac:dyDescent="0.2">
      <c r="A1135">
        <v>3002143269</v>
      </c>
      <c r="B1135" t="s">
        <v>0</v>
      </c>
      <c r="C1135" t="s">
        <v>1</v>
      </c>
      <c r="D1135" t="s">
        <v>34</v>
      </c>
      <c r="E1135" t="s">
        <v>4</v>
      </c>
      <c r="F1135" t="s">
        <v>4</v>
      </c>
      <c r="G1135">
        <v>13</v>
      </c>
      <c r="H1135">
        <v>5</v>
      </c>
      <c r="I1135">
        <v>11</v>
      </c>
      <c r="J1135">
        <v>2014</v>
      </c>
      <c r="K1135">
        <v>2</v>
      </c>
      <c r="L1135" s="1">
        <v>42128</v>
      </c>
      <c r="M1135" s="1">
        <v>42660</v>
      </c>
      <c r="N1135">
        <v>0</v>
      </c>
      <c r="O1135" t="s">
        <v>11</v>
      </c>
      <c r="P1135" t="s">
        <v>12</v>
      </c>
      <c r="Q1135" t="s">
        <v>7</v>
      </c>
      <c r="R1135" t="s">
        <v>7</v>
      </c>
      <c r="S1135" t="s">
        <v>12</v>
      </c>
      <c r="T1135">
        <v>0</v>
      </c>
      <c r="U1135">
        <v>1</v>
      </c>
      <c r="V1135">
        <v>0</v>
      </c>
      <c r="W1135">
        <v>1</v>
      </c>
      <c r="X1135">
        <v>0</v>
      </c>
      <c r="Y1135">
        <v>0</v>
      </c>
      <c r="Z1135">
        <v>532</v>
      </c>
      <c r="AA1135">
        <v>17.442622950000001</v>
      </c>
      <c r="AB1135">
        <v>5</v>
      </c>
      <c r="AC1135">
        <v>2</v>
      </c>
      <c r="AD1135" t="s">
        <v>24</v>
      </c>
      <c r="AE1135">
        <v>5</v>
      </c>
      <c r="AF1135">
        <v>2015</v>
      </c>
      <c r="AG1135">
        <v>201505</v>
      </c>
      <c r="AH1135">
        <v>10</v>
      </c>
      <c r="AI1135">
        <v>2016</v>
      </c>
      <c r="AJ1135">
        <v>201610</v>
      </c>
    </row>
    <row r="1136" spans="1:36" x14ac:dyDescent="0.2">
      <c r="A1136">
        <v>3002405613</v>
      </c>
      <c r="B1136" t="s">
        <v>0</v>
      </c>
      <c r="C1136" t="s">
        <v>14</v>
      </c>
      <c r="D1136" t="s">
        <v>9</v>
      </c>
      <c r="E1136" t="s">
        <v>4</v>
      </c>
      <c r="F1136" t="s">
        <v>4</v>
      </c>
      <c r="G1136">
        <v>4</v>
      </c>
      <c r="H1136">
        <v>3</v>
      </c>
      <c r="I1136">
        <v>3</v>
      </c>
      <c r="J1136">
        <v>2015</v>
      </c>
      <c r="K1136">
        <v>1</v>
      </c>
      <c r="L1136" s="1">
        <v>42129</v>
      </c>
      <c r="M1136" s="1">
        <v>42139</v>
      </c>
      <c r="N1136">
        <v>1</v>
      </c>
      <c r="O1136" t="s">
        <v>28</v>
      </c>
      <c r="P1136" t="s">
        <v>29</v>
      </c>
      <c r="Q1136" t="s">
        <v>7</v>
      </c>
      <c r="R1136" t="s">
        <v>7</v>
      </c>
      <c r="S1136" t="s">
        <v>29</v>
      </c>
      <c r="T1136">
        <v>0</v>
      </c>
      <c r="U1136">
        <v>1</v>
      </c>
      <c r="V1136">
        <v>0</v>
      </c>
      <c r="W1136">
        <v>1</v>
      </c>
      <c r="X1136">
        <v>0</v>
      </c>
      <c r="Y1136">
        <v>1</v>
      </c>
      <c r="Z1136">
        <v>10</v>
      </c>
      <c r="AA1136">
        <v>0.32786885300000002</v>
      </c>
      <c r="AB1136">
        <v>1</v>
      </c>
      <c r="AC1136">
        <v>2</v>
      </c>
      <c r="AD1136" t="s">
        <v>8</v>
      </c>
      <c r="AE1136">
        <v>5</v>
      </c>
      <c r="AF1136">
        <v>2015</v>
      </c>
      <c r="AG1136">
        <v>201505</v>
      </c>
      <c r="AH1136">
        <v>5</v>
      </c>
      <c r="AI1136">
        <v>2015</v>
      </c>
      <c r="AJ1136">
        <v>201505</v>
      </c>
    </row>
    <row r="1137" spans="1:36" x14ac:dyDescent="0.2">
      <c r="A1137">
        <v>3000389514</v>
      </c>
      <c r="B1137" t="s">
        <v>0</v>
      </c>
      <c r="C1137" t="s">
        <v>1</v>
      </c>
      <c r="D1137" t="s">
        <v>9</v>
      </c>
      <c r="E1137" t="s">
        <v>3</v>
      </c>
      <c r="F1137" t="s">
        <v>4</v>
      </c>
      <c r="G1137">
        <v>17</v>
      </c>
      <c r="H1137">
        <v>7</v>
      </c>
      <c r="I1137">
        <v>15</v>
      </c>
      <c r="J1137">
        <v>2015</v>
      </c>
      <c r="K1137">
        <v>1</v>
      </c>
      <c r="L1137" s="1">
        <v>42130</v>
      </c>
      <c r="M1137" s="1">
        <v>42419</v>
      </c>
      <c r="N1137">
        <v>1</v>
      </c>
      <c r="O1137" t="s">
        <v>11</v>
      </c>
      <c r="P1137" t="s">
        <v>12</v>
      </c>
      <c r="Q1137" t="s">
        <v>21</v>
      </c>
      <c r="R1137" s="1">
        <v>42291</v>
      </c>
      <c r="S1137" t="s">
        <v>21</v>
      </c>
      <c r="T1137">
        <v>1</v>
      </c>
      <c r="U1137">
        <v>2</v>
      </c>
      <c r="V1137">
        <v>1</v>
      </c>
      <c r="W1137">
        <v>1</v>
      </c>
      <c r="X1137">
        <v>0</v>
      </c>
      <c r="Y1137">
        <v>1</v>
      </c>
      <c r="Z1137">
        <v>289</v>
      </c>
      <c r="AA1137">
        <v>9.4754098360000008</v>
      </c>
      <c r="AB1137">
        <v>4</v>
      </c>
      <c r="AC1137">
        <v>4</v>
      </c>
      <c r="AD1137" t="s">
        <v>8</v>
      </c>
      <c r="AE1137">
        <v>5</v>
      </c>
      <c r="AF1137">
        <v>2015</v>
      </c>
      <c r="AG1137">
        <v>201505</v>
      </c>
      <c r="AH1137">
        <v>2</v>
      </c>
      <c r="AI1137">
        <v>2016</v>
      </c>
      <c r="AJ1137">
        <v>201602</v>
      </c>
    </row>
    <row r="1138" spans="1:36" x14ac:dyDescent="0.2">
      <c r="A1138">
        <v>3002208894</v>
      </c>
      <c r="B1138" t="s">
        <v>0</v>
      </c>
      <c r="C1138" t="s">
        <v>14</v>
      </c>
      <c r="D1138" t="s">
        <v>9</v>
      </c>
      <c r="E1138" t="s">
        <v>25</v>
      </c>
      <c r="F1138" t="s">
        <v>4</v>
      </c>
      <c r="G1138">
        <v>3</v>
      </c>
      <c r="H1138">
        <v>2</v>
      </c>
      <c r="I1138">
        <v>2</v>
      </c>
      <c r="J1138">
        <v>2015</v>
      </c>
      <c r="K1138">
        <v>1</v>
      </c>
      <c r="L1138" s="1">
        <v>42130</v>
      </c>
      <c r="M1138" s="1">
        <v>42199</v>
      </c>
      <c r="N1138">
        <v>1</v>
      </c>
      <c r="O1138" t="s">
        <v>11</v>
      </c>
      <c r="P1138" t="s">
        <v>12</v>
      </c>
      <c r="Q1138" t="s">
        <v>12</v>
      </c>
      <c r="R1138" s="1">
        <v>42142</v>
      </c>
      <c r="S1138" t="s">
        <v>12</v>
      </c>
      <c r="T1138">
        <v>0</v>
      </c>
      <c r="U1138">
        <v>2</v>
      </c>
      <c r="V1138">
        <v>1</v>
      </c>
      <c r="W1138">
        <v>1</v>
      </c>
      <c r="X1138">
        <v>0</v>
      </c>
      <c r="Y1138">
        <v>0</v>
      </c>
      <c r="Z1138">
        <v>69</v>
      </c>
      <c r="AA1138">
        <v>2.2622950820000001</v>
      </c>
      <c r="AB1138">
        <v>2</v>
      </c>
      <c r="AC1138">
        <v>5</v>
      </c>
      <c r="AD1138" t="s">
        <v>8</v>
      </c>
      <c r="AE1138">
        <v>5</v>
      </c>
      <c r="AF1138">
        <v>2015</v>
      </c>
      <c r="AG1138">
        <v>201505</v>
      </c>
      <c r="AH1138">
        <v>7</v>
      </c>
      <c r="AI1138">
        <v>2015</v>
      </c>
      <c r="AJ1138">
        <v>201507</v>
      </c>
    </row>
    <row r="1139" spans="1:36" x14ac:dyDescent="0.2">
      <c r="A1139">
        <v>3002393334</v>
      </c>
      <c r="B1139" t="s">
        <v>0</v>
      </c>
      <c r="C1139" t="s">
        <v>14</v>
      </c>
      <c r="D1139" t="s">
        <v>9</v>
      </c>
      <c r="E1139" t="s">
        <v>10</v>
      </c>
      <c r="F1139" t="s">
        <v>10</v>
      </c>
      <c r="G1139">
        <v>2</v>
      </c>
      <c r="H1139">
        <v>1</v>
      </c>
      <c r="I1139">
        <v>0</v>
      </c>
      <c r="J1139">
        <v>2015</v>
      </c>
      <c r="K1139">
        <v>2</v>
      </c>
      <c r="L1139" s="1">
        <v>42130</v>
      </c>
      <c r="M1139" s="1">
        <v>42736</v>
      </c>
      <c r="N1139">
        <v>0</v>
      </c>
      <c r="O1139" t="s">
        <v>11</v>
      </c>
      <c r="P1139" t="s">
        <v>12</v>
      </c>
      <c r="Q1139" t="s">
        <v>12</v>
      </c>
      <c r="R1139" s="1">
        <v>42450</v>
      </c>
      <c r="S1139" t="s">
        <v>12</v>
      </c>
      <c r="T1139">
        <v>0</v>
      </c>
      <c r="U1139">
        <v>2</v>
      </c>
      <c r="V1139">
        <v>1</v>
      </c>
      <c r="W1139">
        <v>0</v>
      </c>
      <c r="X1139">
        <v>0</v>
      </c>
      <c r="Y1139">
        <v>0</v>
      </c>
      <c r="Z1139">
        <v>606</v>
      </c>
      <c r="AA1139">
        <v>19.868852459999999</v>
      </c>
      <c r="AB1139">
        <v>6</v>
      </c>
      <c r="AC1139">
        <v>0</v>
      </c>
      <c r="AD1139" t="s">
        <v>13</v>
      </c>
      <c r="AE1139">
        <v>5</v>
      </c>
      <c r="AF1139">
        <v>2015</v>
      </c>
      <c r="AG1139">
        <v>201505</v>
      </c>
      <c r="AH1139">
        <v>1</v>
      </c>
      <c r="AI1139">
        <v>2017</v>
      </c>
      <c r="AJ1139">
        <v>201701</v>
      </c>
    </row>
    <row r="1140" spans="1:36" x14ac:dyDescent="0.2">
      <c r="A1140">
        <v>3002410215</v>
      </c>
      <c r="B1140" t="s">
        <v>0</v>
      </c>
      <c r="C1140" t="s">
        <v>14</v>
      </c>
      <c r="D1140" t="s">
        <v>9</v>
      </c>
      <c r="E1140" t="s">
        <v>25</v>
      </c>
      <c r="F1140" t="s">
        <v>4</v>
      </c>
      <c r="G1140">
        <v>1</v>
      </c>
      <c r="H1140">
        <v>1</v>
      </c>
      <c r="I1140">
        <v>0</v>
      </c>
      <c r="J1140">
        <v>2015</v>
      </c>
      <c r="K1140">
        <v>1</v>
      </c>
      <c r="L1140" s="1">
        <v>42130</v>
      </c>
      <c r="M1140" s="1">
        <v>42199</v>
      </c>
      <c r="N1140">
        <v>1</v>
      </c>
      <c r="O1140" t="s">
        <v>11</v>
      </c>
      <c r="P1140" t="s">
        <v>12</v>
      </c>
      <c r="Q1140" t="s">
        <v>12</v>
      </c>
      <c r="R1140" s="1">
        <v>42142</v>
      </c>
      <c r="S1140" t="s">
        <v>12</v>
      </c>
      <c r="T1140">
        <v>0</v>
      </c>
      <c r="U1140">
        <v>2</v>
      </c>
      <c r="V1140">
        <v>1</v>
      </c>
      <c r="W1140">
        <v>1</v>
      </c>
      <c r="X1140">
        <v>0</v>
      </c>
      <c r="Y1140">
        <v>0</v>
      </c>
      <c r="Z1140">
        <v>69</v>
      </c>
      <c r="AA1140">
        <v>2.2622950820000001</v>
      </c>
      <c r="AB1140">
        <v>2</v>
      </c>
      <c r="AC1140">
        <v>5</v>
      </c>
      <c r="AD1140" t="s">
        <v>8</v>
      </c>
      <c r="AE1140">
        <v>5</v>
      </c>
      <c r="AF1140">
        <v>2015</v>
      </c>
      <c r="AG1140">
        <v>201505</v>
      </c>
      <c r="AH1140">
        <v>7</v>
      </c>
      <c r="AI1140">
        <v>2015</v>
      </c>
      <c r="AJ1140">
        <v>201507</v>
      </c>
    </row>
    <row r="1141" spans="1:36" x14ac:dyDescent="0.2">
      <c r="A1141">
        <v>3002411718</v>
      </c>
      <c r="B1141" t="s">
        <v>0</v>
      </c>
      <c r="C1141" t="s">
        <v>1</v>
      </c>
      <c r="D1141" t="s">
        <v>9</v>
      </c>
      <c r="E1141" t="s">
        <v>10</v>
      </c>
      <c r="F1141" t="s">
        <v>10</v>
      </c>
      <c r="G1141">
        <v>1</v>
      </c>
      <c r="H1141">
        <v>1</v>
      </c>
      <c r="I1141">
        <v>0</v>
      </c>
      <c r="J1141">
        <v>2015</v>
      </c>
      <c r="K1141">
        <v>1</v>
      </c>
      <c r="L1141" s="1">
        <v>42130</v>
      </c>
      <c r="M1141" s="1">
        <v>42736</v>
      </c>
      <c r="N1141">
        <v>1</v>
      </c>
      <c r="O1141" t="s">
        <v>11</v>
      </c>
      <c r="P1141" t="s">
        <v>29</v>
      </c>
      <c r="Q1141" t="s">
        <v>12</v>
      </c>
      <c r="R1141" s="1">
        <v>42158</v>
      </c>
      <c r="S1141" t="s">
        <v>12</v>
      </c>
      <c r="T1141">
        <v>1</v>
      </c>
      <c r="U1141">
        <v>2</v>
      </c>
      <c r="V1141">
        <v>1</v>
      </c>
      <c r="W1141">
        <v>0</v>
      </c>
      <c r="X1141">
        <v>0</v>
      </c>
      <c r="Y1141">
        <v>0</v>
      </c>
      <c r="Z1141">
        <v>606</v>
      </c>
      <c r="AA1141">
        <v>19.868852459999999</v>
      </c>
      <c r="AB1141">
        <v>6</v>
      </c>
      <c r="AC1141">
        <v>0</v>
      </c>
      <c r="AD1141" t="s">
        <v>13</v>
      </c>
      <c r="AE1141">
        <v>5</v>
      </c>
      <c r="AF1141">
        <v>2015</v>
      </c>
      <c r="AG1141">
        <v>201505</v>
      </c>
      <c r="AH1141">
        <v>1</v>
      </c>
      <c r="AI1141">
        <v>2017</v>
      </c>
      <c r="AJ1141">
        <v>201701</v>
      </c>
    </row>
    <row r="1142" spans="1:36" x14ac:dyDescent="0.2">
      <c r="A1142">
        <v>3002418999</v>
      </c>
      <c r="B1142" t="s">
        <v>0</v>
      </c>
      <c r="C1142" t="s">
        <v>1</v>
      </c>
      <c r="D1142" t="s">
        <v>2</v>
      </c>
      <c r="E1142" t="s">
        <v>15</v>
      </c>
      <c r="F1142" t="s">
        <v>15</v>
      </c>
      <c r="G1142">
        <v>1</v>
      </c>
      <c r="H1142">
        <v>1</v>
      </c>
      <c r="I1142">
        <v>0</v>
      </c>
      <c r="J1142">
        <v>2015</v>
      </c>
      <c r="K1142">
        <v>1</v>
      </c>
      <c r="L1142" s="1">
        <v>42130</v>
      </c>
      <c r="M1142" s="1">
        <v>42594</v>
      </c>
      <c r="N1142">
        <v>1</v>
      </c>
      <c r="O1142" t="s">
        <v>11</v>
      </c>
      <c r="P1142" t="s">
        <v>12</v>
      </c>
      <c r="Q1142" t="s">
        <v>7</v>
      </c>
      <c r="R1142" t="s">
        <v>7</v>
      </c>
      <c r="S1142" t="s">
        <v>12</v>
      </c>
      <c r="T1142">
        <v>0</v>
      </c>
      <c r="U1142">
        <v>1</v>
      </c>
      <c r="V1142">
        <v>0</v>
      </c>
      <c r="W1142">
        <v>1</v>
      </c>
      <c r="X1142">
        <v>0</v>
      </c>
      <c r="Y1142">
        <v>0</v>
      </c>
      <c r="Z1142">
        <v>464</v>
      </c>
      <c r="AA1142">
        <v>15.213114750000001</v>
      </c>
      <c r="AB1142">
        <v>5</v>
      </c>
      <c r="AC1142">
        <v>3</v>
      </c>
      <c r="AD1142" t="s">
        <v>8</v>
      </c>
      <c r="AE1142">
        <v>5</v>
      </c>
      <c r="AF1142">
        <v>2015</v>
      </c>
      <c r="AG1142">
        <v>201505</v>
      </c>
      <c r="AH1142">
        <v>8</v>
      </c>
      <c r="AI1142">
        <v>2016</v>
      </c>
      <c r="AJ1142">
        <v>201608</v>
      </c>
    </row>
    <row r="1143" spans="1:36" x14ac:dyDescent="0.2">
      <c r="A1143">
        <v>3000504870</v>
      </c>
      <c r="B1143" t="s">
        <v>0</v>
      </c>
      <c r="C1143" t="s">
        <v>1</v>
      </c>
      <c r="D1143" t="s">
        <v>9</v>
      </c>
      <c r="E1143" t="s">
        <v>4</v>
      </c>
      <c r="F1143" t="s">
        <v>4</v>
      </c>
      <c r="G1143">
        <v>16</v>
      </c>
      <c r="H1143">
        <v>6</v>
      </c>
      <c r="I1143">
        <v>14</v>
      </c>
      <c r="J1143">
        <v>2015</v>
      </c>
      <c r="K1143">
        <v>1</v>
      </c>
      <c r="L1143" s="1">
        <v>42131</v>
      </c>
      <c r="M1143" s="1">
        <v>42159</v>
      </c>
      <c r="N1143">
        <v>1</v>
      </c>
      <c r="O1143" t="s">
        <v>5</v>
      </c>
      <c r="P1143" t="s">
        <v>6</v>
      </c>
      <c r="Q1143" t="s">
        <v>7</v>
      </c>
      <c r="R1143" t="s">
        <v>7</v>
      </c>
      <c r="S1143" t="s">
        <v>6</v>
      </c>
      <c r="T1143">
        <v>0</v>
      </c>
      <c r="U1143">
        <v>1</v>
      </c>
      <c r="V1143">
        <v>0</v>
      </c>
      <c r="W1143">
        <v>1</v>
      </c>
      <c r="X1143">
        <v>0</v>
      </c>
      <c r="Y1143">
        <v>0</v>
      </c>
      <c r="Z1143">
        <v>28</v>
      </c>
      <c r="AA1143">
        <v>0.91803278700000002</v>
      </c>
      <c r="AB1143">
        <v>1</v>
      </c>
      <c r="AC1143">
        <v>6</v>
      </c>
      <c r="AD1143" t="s">
        <v>8</v>
      </c>
      <c r="AE1143">
        <v>5</v>
      </c>
      <c r="AF1143">
        <v>2015</v>
      </c>
      <c r="AG1143">
        <v>201505</v>
      </c>
      <c r="AH1143">
        <v>6</v>
      </c>
      <c r="AI1143">
        <v>2015</v>
      </c>
      <c r="AJ1143">
        <v>201506</v>
      </c>
    </row>
    <row r="1144" spans="1:36" x14ac:dyDescent="0.2">
      <c r="A1144">
        <v>3002342418</v>
      </c>
      <c r="B1144" t="s">
        <v>0</v>
      </c>
      <c r="C1144" t="s">
        <v>1</v>
      </c>
      <c r="D1144" t="s">
        <v>2</v>
      </c>
      <c r="E1144" t="s">
        <v>15</v>
      </c>
      <c r="F1144" t="s">
        <v>15</v>
      </c>
      <c r="G1144">
        <v>4</v>
      </c>
      <c r="H1144">
        <v>2</v>
      </c>
      <c r="I1144">
        <v>2</v>
      </c>
      <c r="J1144">
        <v>2015</v>
      </c>
      <c r="K1144">
        <v>1</v>
      </c>
      <c r="L1144" s="1">
        <v>42131</v>
      </c>
      <c r="M1144" s="1">
        <v>42167</v>
      </c>
      <c r="N1144">
        <v>1</v>
      </c>
      <c r="O1144" t="s">
        <v>28</v>
      </c>
      <c r="P1144" t="s">
        <v>29</v>
      </c>
      <c r="Q1144" t="s">
        <v>7</v>
      </c>
      <c r="R1144" t="s">
        <v>7</v>
      </c>
      <c r="S1144" t="s">
        <v>29</v>
      </c>
      <c r="T1144">
        <v>0</v>
      </c>
      <c r="U1144">
        <v>1</v>
      </c>
      <c r="V1144">
        <v>0</v>
      </c>
      <c r="W1144">
        <v>1</v>
      </c>
      <c r="X1144">
        <v>0</v>
      </c>
      <c r="Y1144">
        <v>0</v>
      </c>
      <c r="Z1144">
        <v>36</v>
      </c>
      <c r="AA1144">
        <v>1.1803278690000001</v>
      </c>
      <c r="AB1144">
        <v>2</v>
      </c>
      <c r="AC1144">
        <v>6</v>
      </c>
      <c r="AD1144" t="s">
        <v>8</v>
      </c>
      <c r="AE1144">
        <v>5</v>
      </c>
      <c r="AF1144">
        <v>2015</v>
      </c>
      <c r="AG1144">
        <v>201505</v>
      </c>
      <c r="AH1144">
        <v>6</v>
      </c>
      <c r="AI1144">
        <v>2015</v>
      </c>
      <c r="AJ1144">
        <v>201506</v>
      </c>
    </row>
    <row r="1145" spans="1:36" x14ac:dyDescent="0.2">
      <c r="A1145">
        <v>3002342421</v>
      </c>
      <c r="B1145" t="s">
        <v>0</v>
      </c>
      <c r="C1145" t="s">
        <v>14</v>
      </c>
      <c r="D1145" t="s">
        <v>2</v>
      </c>
      <c r="E1145" t="s">
        <v>15</v>
      </c>
      <c r="F1145" t="s">
        <v>15</v>
      </c>
      <c r="G1145">
        <v>7</v>
      </c>
      <c r="H1145">
        <v>3</v>
      </c>
      <c r="I1145">
        <v>5</v>
      </c>
      <c r="J1145">
        <v>2015</v>
      </c>
      <c r="K1145">
        <v>1</v>
      </c>
      <c r="L1145" s="1">
        <v>42131</v>
      </c>
      <c r="M1145" s="1">
        <v>42258</v>
      </c>
      <c r="N1145">
        <v>1</v>
      </c>
      <c r="O1145" t="s">
        <v>11</v>
      </c>
      <c r="P1145" t="s">
        <v>29</v>
      </c>
      <c r="Q1145" t="s">
        <v>12</v>
      </c>
      <c r="R1145" s="1">
        <v>42167</v>
      </c>
      <c r="S1145" t="s">
        <v>12</v>
      </c>
      <c r="T1145">
        <v>1</v>
      </c>
      <c r="U1145">
        <v>2</v>
      </c>
      <c r="V1145">
        <v>1</v>
      </c>
      <c r="W1145">
        <v>1</v>
      </c>
      <c r="X1145">
        <v>0</v>
      </c>
      <c r="Y1145">
        <v>0</v>
      </c>
      <c r="Z1145">
        <v>127</v>
      </c>
      <c r="AA1145">
        <v>4.163934426</v>
      </c>
      <c r="AB1145">
        <v>3</v>
      </c>
      <c r="AC1145">
        <v>5</v>
      </c>
      <c r="AD1145" t="s">
        <v>8</v>
      </c>
      <c r="AE1145">
        <v>5</v>
      </c>
      <c r="AF1145">
        <v>2015</v>
      </c>
      <c r="AG1145">
        <v>201505</v>
      </c>
      <c r="AH1145">
        <v>9</v>
      </c>
      <c r="AI1145">
        <v>2015</v>
      </c>
      <c r="AJ1145">
        <v>201509</v>
      </c>
    </row>
    <row r="1146" spans="1:36" x14ac:dyDescent="0.2">
      <c r="A1146">
        <v>3002342427</v>
      </c>
      <c r="B1146" t="s">
        <v>0</v>
      </c>
      <c r="C1146" t="s">
        <v>1</v>
      </c>
      <c r="D1146" t="s">
        <v>2</v>
      </c>
      <c r="E1146" t="s">
        <v>15</v>
      </c>
      <c r="F1146" t="s">
        <v>15</v>
      </c>
      <c r="G1146">
        <v>11</v>
      </c>
      <c r="H1146">
        <v>5</v>
      </c>
      <c r="I1146">
        <v>10</v>
      </c>
      <c r="J1146">
        <v>2015</v>
      </c>
      <c r="K1146">
        <v>1</v>
      </c>
      <c r="L1146" s="1">
        <v>42131</v>
      </c>
      <c r="M1146" s="1">
        <v>42167</v>
      </c>
      <c r="N1146">
        <v>1</v>
      </c>
      <c r="O1146" t="s">
        <v>28</v>
      </c>
      <c r="P1146" t="s">
        <v>29</v>
      </c>
      <c r="Q1146" t="s">
        <v>7</v>
      </c>
      <c r="R1146" t="s">
        <v>7</v>
      </c>
      <c r="S1146" t="s">
        <v>29</v>
      </c>
      <c r="T1146">
        <v>0</v>
      </c>
      <c r="U1146">
        <v>1</v>
      </c>
      <c r="V1146">
        <v>0</v>
      </c>
      <c r="W1146">
        <v>1</v>
      </c>
      <c r="X1146">
        <v>0</v>
      </c>
      <c r="Y1146">
        <v>0</v>
      </c>
      <c r="Z1146">
        <v>36</v>
      </c>
      <c r="AA1146">
        <v>1.1803278690000001</v>
      </c>
      <c r="AB1146">
        <v>2</v>
      </c>
      <c r="AC1146">
        <v>6</v>
      </c>
      <c r="AD1146" t="s">
        <v>8</v>
      </c>
      <c r="AE1146">
        <v>5</v>
      </c>
      <c r="AF1146">
        <v>2015</v>
      </c>
      <c r="AG1146">
        <v>201505</v>
      </c>
      <c r="AH1146">
        <v>6</v>
      </c>
      <c r="AI1146">
        <v>2015</v>
      </c>
      <c r="AJ1146">
        <v>201506</v>
      </c>
    </row>
    <row r="1147" spans="1:36" x14ac:dyDescent="0.2">
      <c r="A1147">
        <v>3002403717</v>
      </c>
      <c r="B1147" t="s">
        <v>0</v>
      </c>
      <c r="C1147" t="s">
        <v>14</v>
      </c>
      <c r="D1147" t="s">
        <v>9</v>
      </c>
      <c r="E1147" t="s">
        <v>4</v>
      </c>
      <c r="F1147" t="s">
        <v>4</v>
      </c>
      <c r="G1147">
        <v>3</v>
      </c>
      <c r="H1147">
        <v>2</v>
      </c>
      <c r="I1147">
        <v>1</v>
      </c>
      <c r="J1147">
        <v>2015</v>
      </c>
      <c r="K1147">
        <v>1</v>
      </c>
      <c r="L1147" s="1">
        <v>42131</v>
      </c>
      <c r="M1147" s="1">
        <v>42693</v>
      </c>
      <c r="N1147">
        <v>1</v>
      </c>
      <c r="O1147" t="s">
        <v>11</v>
      </c>
      <c r="P1147" t="s">
        <v>29</v>
      </c>
      <c r="Q1147" t="s">
        <v>12</v>
      </c>
      <c r="R1147" s="1">
        <v>42185</v>
      </c>
      <c r="S1147" t="s">
        <v>12</v>
      </c>
      <c r="T1147">
        <v>1</v>
      </c>
      <c r="U1147">
        <v>2</v>
      </c>
      <c r="V1147">
        <v>1</v>
      </c>
      <c r="W1147">
        <v>1</v>
      </c>
      <c r="X1147">
        <v>0</v>
      </c>
      <c r="Y1147">
        <v>0</v>
      </c>
      <c r="Z1147">
        <v>562</v>
      </c>
      <c r="AA1147">
        <v>18.426229509999999</v>
      </c>
      <c r="AB1147">
        <v>6</v>
      </c>
      <c r="AC1147">
        <v>2</v>
      </c>
      <c r="AD1147" t="s">
        <v>32</v>
      </c>
      <c r="AE1147">
        <v>5</v>
      </c>
      <c r="AF1147">
        <v>2015</v>
      </c>
      <c r="AG1147">
        <v>201505</v>
      </c>
      <c r="AH1147">
        <v>11</v>
      </c>
      <c r="AI1147">
        <v>2016</v>
      </c>
      <c r="AJ1147">
        <v>201611</v>
      </c>
    </row>
    <row r="1148" spans="1:36" x14ac:dyDescent="0.2">
      <c r="A1148">
        <v>3002403813</v>
      </c>
      <c r="B1148" t="s">
        <v>0</v>
      </c>
      <c r="C1148" t="s">
        <v>14</v>
      </c>
      <c r="D1148" t="s">
        <v>9</v>
      </c>
      <c r="E1148" t="s">
        <v>15</v>
      </c>
      <c r="F1148" t="s">
        <v>15</v>
      </c>
      <c r="G1148">
        <v>1</v>
      </c>
      <c r="H1148">
        <v>1</v>
      </c>
      <c r="I1148">
        <v>0</v>
      </c>
      <c r="J1148">
        <v>2015</v>
      </c>
      <c r="K1148">
        <v>1</v>
      </c>
      <c r="L1148" s="1">
        <v>42131</v>
      </c>
      <c r="M1148" s="1">
        <v>42258</v>
      </c>
      <c r="N1148">
        <v>1</v>
      </c>
      <c r="O1148" t="s">
        <v>11</v>
      </c>
      <c r="P1148" t="s">
        <v>29</v>
      </c>
      <c r="Q1148" t="s">
        <v>12</v>
      </c>
      <c r="R1148" s="1">
        <v>42167</v>
      </c>
      <c r="S1148" t="s">
        <v>12</v>
      </c>
      <c r="T1148">
        <v>1</v>
      </c>
      <c r="U1148">
        <v>2</v>
      </c>
      <c r="V1148">
        <v>1</v>
      </c>
      <c r="W1148">
        <v>1</v>
      </c>
      <c r="X1148">
        <v>0</v>
      </c>
      <c r="Y1148">
        <v>0</v>
      </c>
      <c r="Z1148">
        <v>127</v>
      </c>
      <c r="AA1148">
        <v>4.163934426</v>
      </c>
      <c r="AB1148">
        <v>3</v>
      </c>
      <c r="AC1148">
        <v>5</v>
      </c>
      <c r="AD1148" t="s">
        <v>8</v>
      </c>
      <c r="AE1148">
        <v>5</v>
      </c>
      <c r="AF1148">
        <v>2015</v>
      </c>
      <c r="AG1148">
        <v>201505</v>
      </c>
      <c r="AH1148">
        <v>9</v>
      </c>
      <c r="AI1148">
        <v>2015</v>
      </c>
      <c r="AJ1148">
        <v>201509</v>
      </c>
    </row>
    <row r="1149" spans="1:36" x14ac:dyDescent="0.2">
      <c r="A1149">
        <v>3001700943</v>
      </c>
      <c r="B1149" t="s">
        <v>0</v>
      </c>
      <c r="C1149" t="s">
        <v>14</v>
      </c>
      <c r="D1149" t="s">
        <v>2</v>
      </c>
      <c r="E1149" t="s">
        <v>10</v>
      </c>
      <c r="F1149" t="s">
        <v>10</v>
      </c>
      <c r="G1149">
        <v>18</v>
      </c>
      <c r="H1149">
        <v>7</v>
      </c>
      <c r="I1149">
        <v>17</v>
      </c>
      <c r="J1149">
        <v>2015</v>
      </c>
      <c r="K1149">
        <v>1</v>
      </c>
      <c r="L1149" s="1">
        <v>42132</v>
      </c>
      <c r="M1149" s="1">
        <v>42142</v>
      </c>
      <c r="N1149">
        <v>1</v>
      </c>
      <c r="O1149" t="s">
        <v>5</v>
      </c>
      <c r="P1149" t="s">
        <v>6</v>
      </c>
      <c r="Q1149" t="s">
        <v>7</v>
      </c>
      <c r="R1149" t="s">
        <v>7</v>
      </c>
      <c r="S1149" t="s">
        <v>6</v>
      </c>
      <c r="T1149">
        <v>0</v>
      </c>
      <c r="U1149">
        <v>1</v>
      </c>
      <c r="V1149">
        <v>0</v>
      </c>
      <c r="W1149">
        <v>1</v>
      </c>
      <c r="X1149">
        <v>1</v>
      </c>
      <c r="Y1149">
        <v>1</v>
      </c>
      <c r="Z1149">
        <v>10</v>
      </c>
      <c r="AA1149">
        <v>0.32786885300000002</v>
      </c>
      <c r="AB1149">
        <v>1</v>
      </c>
      <c r="AC1149">
        <v>1</v>
      </c>
      <c r="AD1149" t="s">
        <v>18</v>
      </c>
      <c r="AE1149">
        <v>5</v>
      </c>
      <c r="AF1149">
        <v>2015</v>
      </c>
      <c r="AG1149">
        <v>201505</v>
      </c>
      <c r="AH1149">
        <v>5</v>
      </c>
      <c r="AI1149">
        <v>2015</v>
      </c>
      <c r="AJ1149">
        <v>201505</v>
      </c>
    </row>
    <row r="1150" spans="1:36" x14ac:dyDescent="0.2">
      <c r="A1150">
        <v>3000614640</v>
      </c>
      <c r="B1150" t="s">
        <v>0</v>
      </c>
      <c r="C1150" t="s">
        <v>14</v>
      </c>
      <c r="D1150" t="s">
        <v>9</v>
      </c>
      <c r="E1150" t="s">
        <v>10</v>
      </c>
      <c r="F1150" t="s">
        <v>10</v>
      </c>
      <c r="G1150">
        <v>17</v>
      </c>
      <c r="H1150">
        <v>7</v>
      </c>
      <c r="I1150">
        <v>16</v>
      </c>
      <c r="J1150">
        <v>2015</v>
      </c>
      <c r="K1150">
        <v>1</v>
      </c>
      <c r="L1150" s="1">
        <v>42132</v>
      </c>
      <c r="M1150" s="1">
        <v>42240</v>
      </c>
      <c r="N1150">
        <v>1</v>
      </c>
      <c r="O1150" t="s">
        <v>11</v>
      </c>
      <c r="P1150" t="s">
        <v>17</v>
      </c>
      <c r="Q1150" t="s">
        <v>12</v>
      </c>
      <c r="R1150" s="1">
        <v>42135</v>
      </c>
      <c r="S1150" t="s">
        <v>12</v>
      </c>
      <c r="T1150">
        <v>1</v>
      </c>
      <c r="U1150">
        <v>2</v>
      </c>
      <c r="V1150">
        <v>1</v>
      </c>
      <c r="W1150">
        <v>1</v>
      </c>
      <c r="X1150">
        <v>0</v>
      </c>
      <c r="Y1150">
        <v>0</v>
      </c>
      <c r="Z1150">
        <v>108</v>
      </c>
      <c r="AA1150">
        <v>3.5409836069999998</v>
      </c>
      <c r="AB1150">
        <v>3</v>
      </c>
      <c r="AC1150">
        <v>5</v>
      </c>
      <c r="AD1150" t="s">
        <v>8</v>
      </c>
      <c r="AE1150">
        <v>5</v>
      </c>
      <c r="AF1150">
        <v>2015</v>
      </c>
      <c r="AG1150">
        <v>201505</v>
      </c>
      <c r="AH1150">
        <v>8</v>
      </c>
      <c r="AI1150">
        <v>2015</v>
      </c>
      <c r="AJ1150">
        <v>201508</v>
      </c>
    </row>
    <row r="1151" spans="1:36" x14ac:dyDescent="0.2">
      <c r="A1151">
        <v>3002413374</v>
      </c>
      <c r="B1151" t="s">
        <v>0</v>
      </c>
      <c r="C1151" t="s">
        <v>1</v>
      </c>
      <c r="D1151" t="s">
        <v>9</v>
      </c>
      <c r="E1151" t="s">
        <v>3</v>
      </c>
      <c r="F1151" t="s">
        <v>4</v>
      </c>
      <c r="G1151">
        <v>3</v>
      </c>
      <c r="H1151">
        <v>2</v>
      </c>
      <c r="I1151">
        <v>1</v>
      </c>
      <c r="J1151">
        <v>2015</v>
      </c>
      <c r="K1151">
        <v>1</v>
      </c>
      <c r="L1151" s="1">
        <v>42132</v>
      </c>
      <c r="M1151" s="1">
        <v>42135</v>
      </c>
      <c r="N1151">
        <v>1</v>
      </c>
      <c r="O1151" t="s">
        <v>11</v>
      </c>
      <c r="P1151" t="s">
        <v>12</v>
      </c>
      <c r="Q1151" t="s">
        <v>7</v>
      </c>
      <c r="R1151" t="s">
        <v>7</v>
      </c>
      <c r="S1151" t="s">
        <v>12</v>
      </c>
      <c r="T1151">
        <v>0</v>
      </c>
      <c r="U1151">
        <v>1</v>
      </c>
      <c r="V1151">
        <v>0</v>
      </c>
      <c r="W1151">
        <v>1</v>
      </c>
      <c r="X1151">
        <v>0</v>
      </c>
      <c r="Y1151">
        <v>0</v>
      </c>
      <c r="Z1151">
        <v>3</v>
      </c>
      <c r="AA1151">
        <v>9.8360656000000005E-2</v>
      </c>
      <c r="AB1151">
        <v>1</v>
      </c>
      <c r="AC1151">
        <v>6</v>
      </c>
      <c r="AD1151" t="s">
        <v>8</v>
      </c>
      <c r="AE1151">
        <v>5</v>
      </c>
      <c r="AF1151">
        <v>2015</v>
      </c>
      <c r="AG1151">
        <v>201505</v>
      </c>
      <c r="AH1151">
        <v>5</v>
      </c>
      <c r="AI1151">
        <v>2015</v>
      </c>
      <c r="AJ1151">
        <v>201505</v>
      </c>
    </row>
    <row r="1152" spans="1:36" x14ac:dyDescent="0.2">
      <c r="A1152">
        <v>3002022714</v>
      </c>
      <c r="B1152" t="s">
        <v>0</v>
      </c>
      <c r="C1152" t="s">
        <v>14</v>
      </c>
      <c r="D1152" t="s">
        <v>9</v>
      </c>
      <c r="E1152" t="s">
        <v>25</v>
      </c>
      <c r="F1152" t="s">
        <v>4</v>
      </c>
      <c r="G1152">
        <v>6</v>
      </c>
      <c r="H1152">
        <v>3</v>
      </c>
      <c r="I1152">
        <v>5</v>
      </c>
      <c r="J1152">
        <v>2015</v>
      </c>
      <c r="K1152">
        <v>1</v>
      </c>
      <c r="L1152" s="1">
        <v>42135</v>
      </c>
      <c r="M1152" s="1">
        <v>42736</v>
      </c>
      <c r="N1152">
        <v>1</v>
      </c>
      <c r="O1152" t="s">
        <v>11</v>
      </c>
      <c r="P1152" t="s">
        <v>12</v>
      </c>
      <c r="Q1152" t="s">
        <v>7</v>
      </c>
      <c r="R1152" t="s">
        <v>7</v>
      </c>
      <c r="S1152" t="s">
        <v>12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601</v>
      </c>
      <c r="AA1152">
        <v>19.704918030000002</v>
      </c>
      <c r="AB1152">
        <v>6</v>
      </c>
      <c r="AC1152">
        <v>0</v>
      </c>
      <c r="AD1152" t="s">
        <v>13</v>
      </c>
      <c r="AE1152">
        <v>5</v>
      </c>
      <c r="AF1152">
        <v>2015</v>
      </c>
      <c r="AG1152">
        <v>201505</v>
      </c>
      <c r="AH1152">
        <v>1</v>
      </c>
      <c r="AI1152">
        <v>2017</v>
      </c>
      <c r="AJ1152">
        <v>201701</v>
      </c>
    </row>
    <row r="1153" spans="1:36" x14ac:dyDescent="0.2">
      <c r="A1153">
        <v>3001782543</v>
      </c>
      <c r="B1153" t="s">
        <v>0</v>
      </c>
      <c r="C1153" t="s">
        <v>14</v>
      </c>
      <c r="D1153" t="s">
        <v>9</v>
      </c>
      <c r="E1153" t="s">
        <v>4</v>
      </c>
      <c r="F1153" t="s">
        <v>4</v>
      </c>
      <c r="G1153">
        <v>8</v>
      </c>
      <c r="H1153">
        <v>4</v>
      </c>
      <c r="I1153">
        <v>6</v>
      </c>
      <c r="J1153">
        <v>2015</v>
      </c>
      <c r="K1153">
        <v>1</v>
      </c>
      <c r="L1153" s="1">
        <v>42135</v>
      </c>
      <c r="M1153" s="1">
        <v>42736</v>
      </c>
      <c r="N1153">
        <v>1</v>
      </c>
      <c r="O1153" t="s">
        <v>11</v>
      </c>
      <c r="P1153" t="s">
        <v>12</v>
      </c>
      <c r="Q1153" t="s">
        <v>7</v>
      </c>
      <c r="R1153" t="s">
        <v>7</v>
      </c>
      <c r="S1153" t="s">
        <v>12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601</v>
      </c>
      <c r="AA1153">
        <v>19.704918030000002</v>
      </c>
      <c r="AB1153">
        <v>6</v>
      </c>
      <c r="AC1153">
        <v>0</v>
      </c>
      <c r="AD1153" t="s">
        <v>13</v>
      </c>
      <c r="AE1153">
        <v>5</v>
      </c>
      <c r="AF1153">
        <v>2015</v>
      </c>
      <c r="AG1153">
        <v>201505</v>
      </c>
      <c r="AH1153">
        <v>1</v>
      </c>
      <c r="AI1153">
        <v>2017</v>
      </c>
      <c r="AJ1153">
        <v>201701</v>
      </c>
    </row>
    <row r="1154" spans="1:36" x14ac:dyDescent="0.2">
      <c r="A1154">
        <v>3002329236</v>
      </c>
      <c r="B1154" t="s">
        <v>0</v>
      </c>
      <c r="C1154" t="s">
        <v>14</v>
      </c>
      <c r="D1154" t="s">
        <v>9</v>
      </c>
      <c r="E1154" t="s">
        <v>25</v>
      </c>
      <c r="F1154" t="s">
        <v>4</v>
      </c>
      <c r="G1154">
        <v>2</v>
      </c>
      <c r="H1154">
        <v>2</v>
      </c>
      <c r="I1154">
        <v>1</v>
      </c>
      <c r="J1154">
        <v>2015</v>
      </c>
      <c r="K1154">
        <v>1</v>
      </c>
      <c r="L1154" s="1">
        <v>42135</v>
      </c>
      <c r="M1154" s="1">
        <v>42736</v>
      </c>
      <c r="N1154">
        <v>1</v>
      </c>
      <c r="O1154" t="s">
        <v>11</v>
      </c>
      <c r="P1154" t="s">
        <v>12</v>
      </c>
      <c r="Q1154" t="s">
        <v>7</v>
      </c>
      <c r="R1154" t="s">
        <v>7</v>
      </c>
      <c r="S1154" t="s">
        <v>12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601</v>
      </c>
      <c r="AA1154">
        <v>19.704918030000002</v>
      </c>
      <c r="AB1154">
        <v>6</v>
      </c>
      <c r="AC1154">
        <v>0</v>
      </c>
      <c r="AD1154" t="s">
        <v>13</v>
      </c>
      <c r="AE1154">
        <v>5</v>
      </c>
      <c r="AF1154">
        <v>2015</v>
      </c>
      <c r="AG1154">
        <v>201505</v>
      </c>
      <c r="AH1154">
        <v>1</v>
      </c>
      <c r="AI1154">
        <v>2017</v>
      </c>
      <c r="AJ1154">
        <v>201701</v>
      </c>
    </row>
    <row r="1155" spans="1:36" x14ac:dyDescent="0.2">
      <c r="A1155">
        <v>3002428512</v>
      </c>
      <c r="B1155" t="s">
        <v>0</v>
      </c>
      <c r="C1155" t="s">
        <v>1</v>
      </c>
      <c r="D1155" t="s">
        <v>9</v>
      </c>
      <c r="E1155" t="s">
        <v>10</v>
      </c>
      <c r="F1155" t="s">
        <v>10</v>
      </c>
      <c r="G1155">
        <v>1</v>
      </c>
      <c r="H1155">
        <v>1</v>
      </c>
      <c r="I1155">
        <v>0</v>
      </c>
      <c r="J1155">
        <v>2015</v>
      </c>
      <c r="K1155">
        <v>1</v>
      </c>
      <c r="L1155" s="1">
        <v>42135</v>
      </c>
      <c r="M1155" s="1">
        <v>42157</v>
      </c>
      <c r="N1155">
        <v>1</v>
      </c>
      <c r="O1155" t="s">
        <v>28</v>
      </c>
      <c r="P1155" t="s">
        <v>29</v>
      </c>
      <c r="Q1155" t="s">
        <v>7</v>
      </c>
      <c r="R1155" t="s">
        <v>7</v>
      </c>
      <c r="S1155" t="s">
        <v>29</v>
      </c>
      <c r="T1155">
        <v>0</v>
      </c>
      <c r="U1155">
        <v>1</v>
      </c>
      <c r="V1155">
        <v>0</v>
      </c>
      <c r="W1155">
        <v>1</v>
      </c>
      <c r="X1155">
        <v>0</v>
      </c>
      <c r="Y1155">
        <v>1</v>
      </c>
      <c r="Z1155">
        <v>22</v>
      </c>
      <c r="AA1155">
        <v>0.72131147500000004</v>
      </c>
      <c r="AB1155">
        <v>1</v>
      </c>
      <c r="AC1155">
        <v>2</v>
      </c>
      <c r="AD1155" t="s">
        <v>8</v>
      </c>
      <c r="AE1155">
        <v>5</v>
      </c>
      <c r="AF1155">
        <v>2015</v>
      </c>
      <c r="AG1155">
        <v>201505</v>
      </c>
      <c r="AH1155">
        <v>6</v>
      </c>
      <c r="AI1155">
        <v>2015</v>
      </c>
      <c r="AJ1155">
        <v>201506</v>
      </c>
    </row>
    <row r="1156" spans="1:36" x14ac:dyDescent="0.2">
      <c r="A1156">
        <v>3002434563</v>
      </c>
      <c r="B1156" t="s">
        <v>0</v>
      </c>
      <c r="C1156" t="s">
        <v>1</v>
      </c>
      <c r="D1156" t="s">
        <v>9</v>
      </c>
      <c r="E1156" t="s">
        <v>10</v>
      </c>
      <c r="F1156" t="s">
        <v>10</v>
      </c>
      <c r="G1156">
        <v>7</v>
      </c>
      <c r="H1156">
        <v>3</v>
      </c>
      <c r="I1156">
        <v>5</v>
      </c>
      <c r="J1156">
        <v>2015</v>
      </c>
      <c r="K1156">
        <v>1</v>
      </c>
      <c r="L1156" s="1">
        <v>42135</v>
      </c>
      <c r="M1156" s="1">
        <v>42221</v>
      </c>
      <c r="N1156">
        <v>1</v>
      </c>
      <c r="O1156" t="s">
        <v>11</v>
      </c>
      <c r="P1156" t="s">
        <v>29</v>
      </c>
      <c r="Q1156" t="s">
        <v>26</v>
      </c>
      <c r="R1156" s="1">
        <v>42137</v>
      </c>
      <c r="S1156" t="s">
        <v>12</v>
      </c>
      <c r="T1156">
        <v>1</v>
      </c>
      <c r="U1156">
        <v>3</v>
      </c>
      <c r="V1156">
        <v>2</v>
      </c>
      <c r="W1156">
        <v>1</v>
      </c>
      <c r="X1156">
        <v>0</v>
      </c>
      <c r="Y1156">
        <v>1</v>
      </c>
      <c r="Z1156">
        <v>86</v>
      </c>
      <c r="AA1156">
        <v>2.8196721309999999</v>
      </c>
      <c r="AB1156">
        <v>2</v>
      </c>
      <c r="AC1156">
        <v>1</v>
      </c>
      <c r="AD1156" t="s">
        <v>42</v>
      </c>
      <c r="AE1156">
        <v>5</v>
      </c>
      <c r="AF1156">
        <v>2015</v>
      </c>
      <c r="AG1156">
        <v>201505</v>
      </c>
      <c r="AH1156">
        <v>8</v>
      </c>
      <c r="AI1156">
        <v>2015</v>
      </c>
      <c r="AJ1156">
        <v>201508</v>
      </c>
    </row>
    <row r="1157" spans="1:36" x14ac:dyDescent="0.2">
      <c r="A1157">
        <v>3002434566</v>
      </c>
      <c r="B1157" t="s">
        <v>0</v>
      </c>
      <c r="C1157" t="s">
        <v>14</v>
      </c>
      <c r="D1157" t="s">
        <v>2</v>
      </c>
      <c r="E1157" t="s">
        <v>10</v>
      </c>
      <c r="F1157" t="s">
        <v>10</v>
      </c>
      <c r="G1157">
        <v>1</v>
      </c>
      <c r="H1157">
        <v>1</v>
      </c>
      <c r="I1157">
        <v>0</v>
      </c>
      <c r="J1157">
        <v>2015</v>
      </c>
      <c r="K1157">
        <v>1</v>
      </c>
      <c r="L1157" s="1">
        <v>42135</v>
      </c>
      <c r="M1157" s="1">
        <v>42165</v>
      </c>
      <c r="N1157">
        <v>1</v>
      </c>
      <c r="O1157" t="s">
        <v>11</v>
      </c>
      <c r="P1157" t="s">
        <v>29</v>
      </c>
      <c r="Q1157" t="s">
        <v>12</v>
      </c>
      <c r="R1157" s="1">
        <v>42137</v>
      </c>
      <c r="S1157" t="s">
        <v>12</v>
      </c>
      <c r="T1157">
        <v>1</v>
      </c>
      <c r="U1157">
        <v>2</v>
      </c>
      <c r="V1157">
        <v>1</v>
      </c>
      <c r="W1157">
        <v>1</v>
      </c>
      <c r="X1157">
        <v>0</v>
      </c>
      <c r="Y1157">
        <v>0</v>
      </c>
      <c r="Z1157">
        <v>30</v>
      </c>
      <c r="AA1157">
        <v>0.98360655699999999</v>
      </c>
      <c r="AB1157">
        <v>2</v>
      </c>
      <c r="AC1157">
        <v>6</v>
      </c>
      <c r="AD1157" t="s">
        <v>8</v>
      </c>
      <c r="AE1157">
        <v>5</v>
      </c>
      <c r="AF1157">
        <v>2015</v>
      </c>
      <c r="AG1157">
        <v>201505</v>
      </c>
      <c r="AH1157">
        <v>6</v>
      </c>
      <c r="AI1157">
        <v>2015</v>
      </c>
      <c r="AJ1157">
        <v>201506</v>
      </c>
    </row>
    <row r="1158" spans="1:36" x14ac:dyDescent="0.2">
      <c r="A1158">
        <v>3001549437</v>
      </c>
      <c r="B1158" t="s">
        <v>0</v>
      </c>
      <c r="C1158" t="s">
        <v>14</v>
      </c>
      <c r="D1158" t="s">
        <v>9</v>
      </c>
      <c r="E1158" t="s">
        <v>10</v>
      </c>
      <c r="F1158" t="s">
        <v>10</v>
      </c>
      <c r="G1158">
        <v>16</v>
      </c>
      <c r="H1158">
        <v>7</v>
      </c>
      <c r="I1158">
        <v>15</v>
      </c>
      <c r="J1158">
        <v>2015</v>
      </c>
      <c r="K1158">
        <v>2</v>
      </c>
      <c r="L1158" s="1">
        <v>42136</v>
      </c>
      <c r="M1158" s="1">
        <v>42142</v>
      </c>
      <c r="N1158">
        <v>0</v>
      </c>
      <c r="O1158" t="s">
        <v>16</v>
      </c>
      <c r="P1158" t="s">
        <v>17</v>
      </c>
      <c r="Q1158" t="s">
        <v>7</v>
      </c>
      <c r="R1158" t="s">
        <v>7</v>
      </c>
      <c r="S1158" t="s">
        <v>17</v>
      </c>
      <c r="T1158">
        <v>0</v>
      </c>
      <c r="U1158">
        <v>1</v>
      </c>
      <c r="V1158">
        <v>0</v>
      </c>
      <c r="W1158">
        <v>1</v>
      </c>
      <c r="X1158">
        <v>0</v>
      </c>
      <c r="Y1158">
        <v>1</v>
      </c>
      <c r="Z1158">
        <v>6</v>
      </c>
      <c r="AA1158">
        <v>0.19672131200000001</v>
      </c>
      <c r="AB1158">
        <v>1</v>
      </c>
      <c r="AC1158">
        <v>1</v>
      </c>
      <c r="AD1158" t="s">
        <v>23</v>
      </c>
      <c r="AE1158">
        <v>5</v>
      </c>
      <c r="AF1158">
        <v>2015</v>
      </c>
      <c r="AG1158">
        <v>201505</v>
      </c>
      <c r="AH1158">
        <v>5</v>
      </c>
      <c r="AI1158">
        <v>2015</v>
      </c>
      <c r="AJ1158">
        <v>201505</v>
      </c>
    </row>
    <row r="1159" spans="1:36" x14ac:dyDescent="0.2">
      <c r="A1159">
        <v>3001557432</v>
      </c>
      <c r="B1159" t="s">
        <v>0</v>
      </c>
      <c r="C1159" t="s">
        <v>1</v>
      </c>
      <c r="D1159" t="s">
        <v>9</v>
      </c>
      <c r="E1159" t="s">
        <v>3</v>
      </c>
      <c r="F1159" t="s">
        <v>4</v>
      </c>
      <c r="G1159">
        <v>9</v>
      </c>
      <c r="H1159">
        <v>4</v>
      </c>
      <c r="I1159">
        <v>7</v>
      </c>
      <c r="J1159">
        <v>2015</v>
      </c>
      <c r="K1159">
        <v>1</v>
      </c>
      <c r="L1159" s="1">
        <v>42136</v>
      </c>
      <c r="M1159" s="1">
        <v>42467</v>
      </c>
      <c r="N1159">
        <v>1</v>
      </c>
      <c r="O1159" t="s">
        <v>11</v>
      </c>
      <c r="P1159" t="s">
        <v>29</v>
      </c>
      <c r="Q1159" t="s">
        <v>12</v>
      </c>
      <c r="R1159" s="1">
        <v>42137</v>
      </c>
      <c r="S1159" t="s">
        <v>12</v>
      </c>
      <c r="T1159">
        <v>1</v>
      </c>
      <c r="U1159">
        <v>2</v>
      </c>
      <c r="V1159">
        <v>1</v>
      </c>
      <c r="W1159">
        <v>1</v>
      </c>
      <c r="X1159">
        <v>0</v>
      </c>
      <c r="Y1159">
        <v>0</v>
      </c>
      <c r="Z1159">
        <v>331</v>
      </c>
      <c r="AA1159">
        <v>10.85245902</v>
      </c>
      <c r="AB1159">
        <v>4</v>
      </c>
      <c r="AC1159">
        <v>4</v>
      </c>
      <c r="AD1159" t="s">
        <v>24</v>
      </c>
      <c r="AE1159">
        <v>5</v>
      </c>
      <c r="AF1159">
        <v>2015</v>
      </c>
      <c r="AG1159">
        <v>201505</v>
      </c>
      <c r="AH1159">
        <v>4</v>
      </c>
      <c r="AI1159">
        <v>2016</v>
      </c>
      <c r="AJ1159">
        <v>201604</v>
      </c>
    </row>
    <row r="1160" spans="1:36" x14ac:dyDescent="0.2">
      <c r="A1160">
        <v>3002024232</v>
      </c>
      <c r="B1160" t="s">
        <v>0</v>
      </c>
      <c r="C1160" t="s">
        <v>14</v>
      </c>
      <c r="D1160" t="s">
        <v>9</v>
      </c>
      <c r="E1160" t="s">
        <v>10</v>
      </c>
      <c r="F1160" t="s">
        <v>10</v>
      </c>
      <c r="G1160">
        <v>14</v>
      </c>
      <c r="H1160">
        <v>6</v>
      </c>
      <c r="I1160">
        <v>12</v>
      </c>
      <c r="J1160">
        <v>2015</v>
      </c>
      <c r="K1160">
        <v>1</v>
      </c>
      <c r="L1160" s="1">
        <v>42136</v>
      </c>
      <c r="M1160" s="1">
        <v>42160</v>
      </c>
      <c r="N1160">
        <v>1</v>
      </c>
      <c r="O1160" t="s">
        <v>11</v>
      </c>
      <c r="P1160" t="s">
        <v>12</v>
      </c>
      <c r="Q1160" t="s">
        <v>7</v>
      </c>
      <c r="R1160" t="s">
        <v>7</v>
      </c>
      <c r="S1160" t="s">
        <v>12</v>
      </c>
      <c r="T1160">
        <v>0</v>
      </c>
      <c r="U1160">
        <v>1</v>
      </c>
      <c r="V1160">
        <v>0</v>
      </c>
      <c r="W1160">
        <v>1</v>
      </c>
      <c r="X1160">
        <v>0</v>
      </c>
      <c r="Y1160">
        <v>0</v>
      </c>
      <c r="Z1160">
        <v>24</v>
      </c>
      <c r="AA1160">
        <v>0.78688524599999998</v>
      </c>
      <c r="AB1160">
        <v>1</v>
      </c>
      <c r="AC1160">
        <v>6</v>
      </c>
      <c r="AD1160" t="s">
        <v>8</v>
      </c>
      <c r="AE1160">
        <v>5</v>
      </c>
      <c r="AF1160">
        <v>2015</v>
      </c>
      <c r="AG1160">
        <v>201505</v>
      </c>
      <c r="AH1160">
        <v>6</v>
      </c>
      <c r="AI1160">
        <v>2015</v>
      </c>
      <c r="AJ1160">
        <v>201506</v>
      </c>
    </row>
    <row r="1161" spans="1:36" x14ac:dyDescent="0.2">
      <c r="A1161">
        <v>3002024235</v>
      </c>
      <c r="B1161" t="s">
        <v>0</v>
      </c>
      <c r="C1161" t="s">
        <v>1</v>
      </c>
      <c r="D1161" t="s">
        <v>9</v>
      </c>
      <c r="E1161" t="s">
        <v>10</v>
      </c>
      <c r="F1161" t="s">
        <v>10</v>
      </c>
      <c r="G1161">
        <v>16</v>
      </c>
      <c r="H1161">
        <v>6</v>
      </c>
      <c r="I1161">
        <v>14</v>
      </c>
      <c r="J1161">
        <v>2015</v>
      </c>
      <c r="K1161">
        <v>1</v>
      </c>
      <c r="L1161" s="1">
        <v>42136</v>
      </c>
      <c r="M1161" s="1">
        <v>42160</v>
      </c>
      <c r="N1161">
        <v>1</v>
      </c>
      <c r="O1161" t="s">
        <v>11</v>
      </c>
      <c r="P1161" t="s">
        <v>6</v>
      </c>
      <c r="Q1161" t="s">
        <v>12</v>
      </c>
      <c r="R1161" s="1">
        <v>42139</v>
      </c>
      <c r="S1161" t="s">
        <v>12</v>
      </c>
      <c r="T1161">
        <v>1</v>
      </c>
      <c r="U1161">
        <v>2</v>
      </c>
      <c r="V1161">
        <v>1</v>
      </c>
      <c r="W1161">
        <v>1</v>
      </c>
      <c r="X1161">
        <v>0</v>
      </c>
      <c r="Y1161">
        <v>0</v>
      </c>
      <c r="Z1161">
        <v>24</v>
      </c>
      <c r="AA1161">
        <v>0.78688524599999998</v>
      </c>
      <c r="AB1161">
        <v>1</v>
      </c>
      <c r="AC1161">
        <v>6</v>
      </c>
      <c r="AD1161" t="s">
        <v>8</v>
      </c>
      <c r="AE1161">
        <v>5</v>
      </c>
      <c r="AF1161">
        <v>2015</v>
      </c>
      <c r="AG1161">
        <v>201505</v>
      </c>
      <c r="AH1161">
        <v>6</v>
      </c>
      <c r="AI1161">
        <v>2015</v>
      </c>
      <c r="AJ1161">
        <v>201506</v>
      </c>
    </row>
    <row r="1162" spans="1:36" x14ac:dyDescent="0.2">
      <c r="A1162">
        <v>3002119440</v>
      </c>
      <c r="B1162" t="s">
        <v>0</v>
      </c>
      <c r="C1162" t="s">
        <v>14</v>
      </c>
      <c r="D1162" t="s">
        <v>9</v>
      </c>
      <c r="E1162" t="s">
        <v>10</v>
      </c>
      <c r="F1162" t="s">
        <v>10</v>
      </c>
      <c r="G1162">
        <v>5</v>
      </c>
      <c r="H1162">
        <v>3</v>
      </c>
      <c r="I1162">
        <v>3</v>
      </c>
      <c r="J1162">
        <v>2015</v>
      </c>
      <c r="K1162">
        <v>1</v>
      </c>
      <c r="L1162" s="1">
        <v>42136</v>
      </c>
      <c r="M1162" s="1">
        <v>42284</v>
      </c>
      <c r="N1162">
        <v>1</v>
      </c>
      <c r="O1162" t="s">
        <v>11</v>
      </c>
      <c r="P1162" t="s">
        <v>29</v>
      </c>
      <c r="Q1162" t="s">
        <v>12</v>
      </c>
      <c r="R1162" s="1">
        <v>42139</v>
      </c>
      <c r="S1162" t="s">
        <v>12</v>
      </c>
      <c r="T1162">
        <v>1</v>
      </c>
      <c r="U1162">
        <v>2</v>
      </c>
      <c r="V1162">
        <v>1</v>
      </c>
      <c r="W1162">
        <v>1</v>
      </c>
      <c r="X1162">
        <v>0</v>
      </c>
      <c r="Y1162">
        <v>0</v>
      </c>
      <c r="Z1162">
        <v>148</v>
      </c>
      <c r="AA1162">
        <v>4.8524590160000001</v>
      </c>
      <c r="AB1162">
        <v>3</v>
      </c>
      <c r="AC1162">
        <v>5</v>
      </c>
      <c r="AD1162" t="s">
        <v>8</v>
      </c>
      <c r="AE1162">
        <v>5</v>
      </c>
      <c r="AF1162">
        <v>2015</v>
      </c>
      <c r="AG1162">
        <v>201505</v>
      </c>
      <c r="AH1162">
        <v>10</v>
      </c>
      <c r="AI1162">
        <v>2015</v>
      </c>
      <c r="AJ1162">
        <v>201510</v>
      </c>
    </row>
    <row r="1163" spans="1:36" x14ac:dyDescent="0.2">
      <c r="A1163">
        <v>3002304075</v>
      </c>
      <c r="B1163" t="s">
        <v>0</v>
      </c>
      <c r="C1163" t="s">
        <v>1</v>
      </c>
      <c r="D1163" t="s">
        <v>9</v>
      </c>
      <c r="E1163" t="s">
        <v>15</v>
      </c>
      <c r="F1163" t="s">
        <v>15</v>
      </c>
      <c r="G1163">
        <v>12</v>
      </c>
      <c r="H1163">
        <v>5</v>
      </c>
      <c r="I1163">
        <v>10</v>
      </c>
      <c r="J1163">
        <v>2015</v>
      </c>
      <c r="K1163">
        <v>1</v>
      </c>
      <c r="L1163" s="1">
        <v>42136</v>
      </c>
      <c r="M1163" s="1">
        <v>42736</v>
      </c>
      <c r="N1163">
        <v>1</v>
      </c>
      <c r="O1163" t="s">
        <v>11</v>
      </c>
      <c r="P1163" t="s">
        <v>12</v>
      </c>
      <c r="Q1163" t="s">
        <v>6</v>
      </c>
      <c r="R1163" s="1">
        <v>42208</v>
      </c>
      <c r="S1163" t="s">
        <v>12</v>
      </c>
      <c r="T1163">
        <v>1</v>
      </c>
      <c r="U1163">
        <v>4</v>
      </c>
      <c r="V1163">
        <v>3</v>
      </c>
      <c r="W1163">
        <v>0</v>
      </c>
      <c r="X1163">
        <v>0</v>
      </c>
      <c r="Y1163">
        <v>0</v>
      </c>
      <c r="Z1163">
        <v>600</v>
      </c>
      <c r="AA1163">
        <v>19.672131149999998</v>
      </c>
      <c r="AB1163">
        <v>6</v>
      </c>
      <c r="AC1163">
        <v>0</v>
      </c>
      <c r="AD1163" t="s">
        <v>13</v>
      </c>
      <c r="AE1163">
        <v>5</v>
      </c>
      <c r="AF1163">
        <v>2015</v>
      </c>
      <c r="AG1163">
        <v>201505</v>
      </c>
      <c r="AH1163">
        <v>1</v>
      </c>
      <c r="AI1163">
        <v>2017</v>
      </c>
      <c r="AJ1163">
        <v>201701</v>
      </c>
    </row>
    <row r="1164" spans="1:36" x14ac:dyDescent="0.2">
      <c r="A1164">
        <v>3002185347</v>
      </c>
      <c r="B1164" t="s">
        <v>0</v>
      </c>
      <c r="C1164" t="s">
        <v>14</v>
      </c>
      <c r="D1164" t="s">
        <v>9</v>
      </c>
      <c r="E1164" t="s">
        <v>10</v>
      </c>
      <c r="F1164" t="s">
        <v>10</v>
      </c>
      <c r="G1164">
        <v>4</v>
      </c>
      <c r="H1164">
        <v>2</v>
      </c>
      <c r="I1164">
        <v>2</v>
      </c>
      <c r="J1164">
        <v>2015</v>
      </c>
      <c r="K1164">
        <v>1</v>
      </c>
      <c r="L1164" s="1">
        <v>42136</v>
      </c>
      <c r="M1164" s="1">
        <v>42284</v>
      </c>
      <c r="N1164">
        <v>1</v>
      </c>
      <c r="O1164" t="s">
        <v>11</v>
      </c>
      <c r="P1164" t="s">
        <v>29</v>
      </c>
      <c r="Q1164" t="s">
        <v>12</v>
      </c>
      <c r="R1164" s="1">
        <v>42139</v>
      </c>
      <c r="S1164" t="s">
        <v>12</v>
      </c>
      <c r="T1164">
        <v>1</v>
      </c>
      <c r="U1164">
        <v>2</v>
      </c>
      <c r="V1164">
        <v>1</v>
      </c>
      <c r="W1164">
        <v>1</v>
      </c>
      <c r="X1164">
        <v>0</v>
      </c>
      <c r="Y1164">
        <v>0</v>
      </c>
      <c r="Z1164">
        <v>148</v>
      </c>
      <c r="AA1164">
        <v>4.8524590160000001</v>
      </c>
      <c r="AB1164">
        <v>3</v>
      </c>
      <c r="AC1164">
        <v>5</v>
      </c>
      <c r="AD1164" t="s">
        <v>8</v>
      </c>
      <c r="AE1164">
        <v>5</v>
      </c>
      <c r="AF1164">
        <v>2015</v>
      </c>
      <c r="AG1164">
        <v>201505</v>
      </c>
      <c r="AH1164">
        <v>10</v>
      </c>
      <c r="AI1164">
        <v>2015</v>
      </c>
      <c r="AJ1164">
        <v>201510</v>
      </c>
    </row>
    <row r="1165" spans="1:36" x14ac:dyDescent="0.2">
      <c r="A1165">
        <v>3002397915</v>
      </c>
      <c r="B1165" t="s">
        <v>0</v>
      </c>
      <c r="C1165" t="s">
        <v>14</v>
      </c>
      <c r="D1165" t="s">
        <v>9</v>
      </c>
      <c r="E1165" t="s">
        <v>10</v>
      </c>
      <c r="F1165" t="s">
        <v>10</v>
      </c>
      <c r="G1165">
        <v>14</v>
      </c>
      <c r="H1165">
        <v>6</v>
      </c>
      <c r="I1165">
        <v>13</v>
      </c>
      <c r="J1165">
        <v>2015</v>
      </c>
      <c r="K1165">
        <v>1</v>
      </c>
      <c r="L1165" s="1">
        <v>42136</v>
      </c>
      <c r="M1165" s="1">
        <v>42137</v>
      </c>
      <c r="N1165">
        <v>1</v>
      </c>
      <c r="O1165" t="s">
        <v>5</v>
      </c>
      <c r="P1165" t="s">
        <v>6</v>
      </c>
      <c r="Q1165" t="s">
        <v>7</v>
      </c>
      <c r="R1165" t="s">
        <v>7</v>
      </c>
      <c r="S1165" t="s">
        <v>6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1</v>
      </c>
      <c r="AA1165">
        <v>3.2786885000000002E-2</v>
      </c>
      <c r="AB1165">
        <v>1</v>
      </c>
      <c r="AC1165">
        <v>6</v>
      </c>
      <c r="AD1165" t="s">
        <v>8</v>
      </c>
      <c r="AE1165">
        <v>5</v>
      </c>
      <c r="AF1165">
        <v>2015</v>
      </c>
      <c r="AG1165">
        <v>201505</v>
      </c>
      <c r="AH1165">
        <v>5</v>
      </c>
      <c r="AI1165">
        <v>2015</v>
      </c>
      <c r="AJ1165">
        <v>201505</v>
      </c>
    </row>
    <row r="1166" spans="1:36" x14ac:dyDescent="0.2">
      <c r="A1166">
        <v>3002416557</v>
      </c>
      <c r="B1166" t="s">
        <v>0</v>
      </c>
      <c r="C1166" t="s">
        <v>1</v>
      </c>
      <c r="D1166" t="s">
        <v>9</v>
      </c>
      <c r="E1166" t="s">
        <v>15</v>
      </c>
      <c r="F1166" t="s">
        <v>15</v>
      </c>
      <c r="G1166">
        <v>4</v>
      </c>
      <c r="H1166">
        <v>2</v>
      </c>
      <c r="I1166">
        <v>2</v>
      </c>
      <c r="J1166">
        <v>2015</v>
      </c>
      <c r="K1166">
        <v>1</v>
      </c>
      <c r="L1166" s="1">
        <v>42136</v>
      </c>
      <c r="M1166" s="1">
        <v>42736</v>
      </c>
      <c r="N1166">
        <v>1</v>
      </c>
      <c r="O1166" t="s">
        <v>11</v>
      </c>
      <c r="P1166" t="s">
        <v>29</v>
      </c>
      <c r="Q1166" t="s">
        <v>12</v>
      </c>
      <c r="R1166" s="1">
        <v>42139</v>
      </c>
      <c r="S1166" t="s">
        <v>12</v>
      </c>
      <c r="T1166">
        <v>1</v>
      </c>
      <c r="U1166">
        <v>2</v>
      </c>
      <c r="V1166">
        <v>1</v>
      </c>
      <c r="W1166">
        <v>0</v>
      </c>
      <c r="X1166">
        <v>0</v>
      </c>
      <c r="Y1166">
        <v>0</v>
      </c>
      <c r="Z1166">
        <v>600</v>
      </c>
      <c r="AA1166">
        <v>19.672131149999998</v>
      </c>
      <c r="AB1166">
        <v>6</v>
      </c>
      <c r="AC1166">
        <v>0</v>
      </c>
      <c r="AD1166" t="s">
        <v>13</v>
      </c>
      <c r="AE1166">
        <v>5</v>
      </c>
      <c r="AF1166">
        <v>2015</v>
      </c>
      <c r="AG1166">
        <v>201505</v>
      </c>
      <c r="AH1166">
        <v>1</v>
      </c>
      <c r="AI1166">
        <v>2017</v>
      </c>
      <c r="AJ1166">
        <v>201701</v>
      </c>
    </row>
    <row r="1167" spans="1:36" x14ac:dyDescent="0.2">
      <c r="A1167">
        <v>3002416560</v>
      </c>
      <c r="B1167" t="s">
        <v>0</v>
      </c>
      <c r="C1167" t="s">
        <v>14</v>
      </c>
      <c r="D1167" t="s">
        <v>9</v>
      </c>
      <c r="E1167" t="s">
        <v>15</v>
      </c>
      <c r="F1167" t="s">
        <v>15</v>
      </c>
      <c r="G1167">
        <v>2</v>
      </c>
      <c r="H1167">
        <v>1</v>
      </c>
      <c r="I1167">
        <v>0</v>
      </c>
      <c r="J1167">
        <v>2015</v>
      </c>
      <c r="K1167">
        <v>1</v>
      </c>
      <c r="L1167" s="1">
        <v>42136</v>
      </c>
      <c r="M1167" s="1">
        <v>42736</v>
      </c>
      <c r="N1167">
        <v>1</v>
      </c>
      <c r="O1167" t="s">
        <v>11</v>
      </c>
      <c r="P1167" t="s">
        <v>29</v>
      </c>
      <c r="Q1167" t="s">
        <v>12</v>
      </c>
      <c r="R1167" s="1">
        <v>42139</v>
      </c>
      <c r="S1167" t="s">
        <v>12</v>
      </c>
      <c r="T1167">
        <v>1</v>
      </c>
      <c r="U1167">
        <v>2</v>
      </c>
      <c r="V1167">
        <v>1</v>
      </c>
      <c r="W1167">
        <v>0</v>
      </c>
      <c r="X1167">
        <v>0</v>
      </c>
      <c r="Y1167">
        <v>0</v>
      </c>
      <c r="Z1167">
        <v>600</v>
      </c>
      <c r="AA1167">
        <v>19.672131149999998</v>
      </c>
      <c r="AB1167">
        <v>6</v>
      </c>
      <c r="AC1167">
        <v>0</v>
      </c>
      <c r="AD1167" t="s">
        <v>13</v>
      </c>
      <c r="AE1167">
        <v>5</v>
      </c>
      <c r="AF1167">
        <v>2015</v>
      </c>
      <c r="AG1167">
        <v>201505</v>
      </c>
      <c r="AH1167">
        <v>1</v>
      </c>
      <c r="AI1167">
        <v>2017</v>
      </c>
      <c r="AJ1167">
        <v>201701</v>
      </c>
    </row>
    <row r="1168" spans="1:36" x14ac:dyDescent="0.2">
      <c r="A1168">
        <v>3002417493</v>
      </c>
      <c r="B1168" t="s">
        <v>0</v>
      </c>
      <c r="C1168" t="s">
        <v>14</v>
      </c>
      <c r="D1168" t="s">
        <v>9</v>
      </c>
      <c r="E1168" t="s">
        <v>15</v>
      </c>
      <c r="F1168" t="s">
        <v>15</v>
      </c>
      <c r="G1168">
        <v>16</v>
      </c>
      <c r="H1168">
        <v>6</v>
      </c>
      <c r="I1168">
        <v>14</v>
      </c>
      <c r="J1168">
        <v>2015</v>
      </c>
      <c r="K1168">
        <v>1</v>
      </c>
      <c r="L1168" s="1">
        <v>42136</v>
      </c>
      <c r="M1168" s="1">
        <v>42150</v>
      </c>
      <c r="N1168">
        <v>1</v>
      </c>
      <c r="O1168" t="s">
        <v>5</v>
      </c>
      <c r="P1168" t="s">
        <v>6</v>
      </c>
      <c r="Q1168" t="s">
        <v>7</v>
      </c>
      <c r="R1168" t="s">
        <v>7</v>
      </c>
      <c r="S1168" t="s">
        <v>6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14</v>
      </c>
      <c r="AA1168">
        <v>0.45901639300000002</v>
      </c>
      <c r="AB1168">
        <v>1</v>
      </c>
      <c r="AC1168">
        <v>6</v>
      </c>
      <c r="AD1168" t="s">
        <v>8</v>
      </c>
      <c r="AE1168">
        <v>5</v>
      </c>
      <c r="AF1168">
        <v>2015</v>
      </c>
      <c r="AG1168">
        <v>201505</v>
      </c>
      <c r="AH1168">
        <v>5</v>
      </c>
      <c r="AI1168">
        <v>2015</v>
      </c>
      <c r="AJ1168">
        <v>201505</v>
      </c>
    </row>
    <row r="1169" spans="1:36" x14ac:dyDescent="0.2">
      <c r="A1169">
        <v>3002423928</v>
      </c>
      <c r="B1169" t="s">
        <v>0</v>
      </c>
      <c r="C1169" t="s">
        <v>1</v>
      </c>
      <c r="D1169" t="s">
        <v>9</v>
      </c>
      <c r="E1169" t="s">
        <v>10</v>
      </c>
      <c r="F1169" t="s">
        <v>10</v>
      </c>
      <c r="G1169">
        <v>2</v>
      </c>
      <c r="H1169">
        <v>1</v>
      </c>
      <c r="I1169">
        <v>0</v>
      </c>
      <c r="J1169">
        <v>2015</v>
      </c>
      <c r="K1169">
        <v>1</v>
      </c>
      <c r="L1169" s="1">
        <v>42136</v>
      </c>
      <c r="M1169" s="1">
        <v>42153</v>
      </c>
      <c r="N1169">
        <v>1</v>
      </c>
      <c r="O1169" t="s">
        <v>27</v>
      </c>
      <c r="P1169" t="s">
        <v>21</v>
      </c>
      <c r="Q1169" t="s">
        <v>7</v>
      </c>
      <c r="R1169" t="s">
        <v>7</v>
      </c>
      <c r="S1169" t="s">
        <v>21</v>
      </c>
      <c r="T1169">
        <v>0</v>
      </c>
      <c r="U1169">
        <v>1</v>
      </c>
      <c r="V1169">
        <v>0</v>
      </c>
      <c r="W1169">
        <v>1</v>
      </c>
      <c r="X1169">
        <v>0</v>
      </c>
      <c r="Y1169">
        <v>1</v>
      </c>
      <c r="Z1169">
        <v>17</v>
      </c>
      <c r="AA1169">
        <v>0.55737704899999996</v>
      </c>
      <c r="AB1169">
        <v>1</v>
      </c>
      <c r="AC1169">
        <v>1</v>
      </c>
      <c r="AD1169" t="s">
        <v>8</v>
      </c>
      <c r="AE1169">
        <v>5</v>
      </c>
      <c r="AF1169">
        <v>2015</v>
      </c>
      <c r="AG1169">
        <v>201505</v>
      </c>
      <c r="AH1169">
        <v>5</v>
      </c>
      <c r="AI1169">
        <v>2015</v>
      </c>
      <c r="AJ1169">
        <v>201505</v>
      </c>
    </row>
    <row r="1170" spans="1:36" x14ac:dyDescent="0.2">
      <c r="A1170">
        <v>3000783894</v>
      </c>
      <c r="B1170" t="s">
        <v>0</v>
      </c>
      <c r="C1170" t="s">
        <v>14</v>
      </c>
      <c r="D1170" t="s">
        <v>9</v>
      </c>
      <c r="E1170" t="s">
        <v>3</v>
      </c>
      <c r="F1170" t="s">
        <v>4</v>
      </c>
      <c r="G1170">
        <v>18</v>
      </c>
      <c r="H1170">
        <v>7</v>
      </c>
      <c r="I1170">
        <v>16</v>
      </c>
      <c r="J1170">
        <v>2015</v>
      </c>
      <c r="K1170">
        <v>1</v>
      </c>
      <c r="L1170" s="1">
        <v>42137</v>
      </c>
      <c r="M1170" s="1">
        <v>42388</v>
      </c>
      <c r="N1170">
        <v>1</v>
      </c>
      <c r="O1170" t="s">
        <v>11</v>
      </c>
      <c r="P1170" t="s">
        <v>12</v>
      </c>
      <c r="Q1170" t="s">
        <v>7</v>
      </c>
      <c r="R1170" t="s">
        <v>7</v>
      </c>
      <c r="S1170" t="s">
        <v>12</v>
      </c>
      <c r="T1170">
        <v>0</v>
      </c>
      <c r="U1170">
        <v>1</v>
      </c>
      <c r="V1170">
        <v>0</v>
      </c>
      <c r="W1170">
        <v>1</v>
      </c>
      <c r="X1170">
        <v>0</v>
      </c>
      <c r="Y1170">
        <v>0</v>
      </c>
      <c r="Z1170">
        <v>251</v>
      </c>
      <c r="AA1170">
        <v>8.2295081969999995</v>
      </c>
      <c r="AB1170">
        <v>4</v>
      </c>
      <c r="AC1170">
        <v>4</v>
      </c>
      <c r="AD1170" t="s">
        <v>24</v>
      </c>
      <c r="AE1170">
        <v>5</v>
      </c>
      <c r="AF1170">
        <v>2015</v>
      </c>
      <c r="AG1170">
        <v>201505</v>
      </c>
      <c r="AH1170">
        <v>1</v>
      </c>
      <c r="AI1170">
        <v>2016</v>
      </c>
      <c r="AJ1170">
        <v>201601</v>
      </c>
    </row>
    <row r="1171" spans="1:36" x14ac:dyDescent="0.2">
      <c r="A1171">
        <v>3001665357</v>
      </c>
      <c r="B1171" t="s">
        <v>0</v>
      </c>
      <c r="C1171" t="s">
        <v>1</v>
      </c>
      <c r="D1171" t="s">
        <v>9</v>
      </c>
      <c r="E1171" t="s">
        <v>25</v>
      </c>
      <c r="F1171" t="s">
        <v>4</v>
      </c>
      <c r="G1171">
        <v>13</v>
      </c>
      <c r="H1171">
        <v>5</v>
      </c>
      <c r="I1171">
        <v>11</v>
      </c>
      <c r="J1171">
        <v>2015</v>
      </c>
      <c r="K1171">
        <v>1</v>
      </c>
      <c r="L1171" s="1">
        <v>42137</v>
      </c>
      <c r="M1171" s="1">
        <v>42409</v>
      </c>
      <c r="N1171">
        <v>1</v>
      </c>
      <c r="O1171" t="s">
        <v>27</v>
      </c>
      <c r="P1171" t="s">
        <v>21</v>
      </c>
      <c r="Q1171" t="s">
        <v>7</v>
      </c>
      <c r="R1171" t="s">
        <v>7</v>
      </c>
      <c r="S1171" t="s">
        <v>21</v>
      </c>
      <c r="T1171">
        <v>0</v>
      </c>
      <c r="U1171">
        <v>1</v>
      </c>
      <c r="V1171">
        <v>0</v>
      </c>
      <c r="W1171">
        <v>1</v>
      </c>
      <c r="X1171">
        <v>0</v>
      </c>
      <c r="Y1171">
        <v>1</v>
      </c>
      <c r="Z1171">
        <v>272</v>
      </c>
      <c r="AA1171">
        <v>8.9180327869999996</v>
      </c>
      <c r="AB1171">
        <v>4</v>
      </c>
      <c r="AC1171">
        <v>3</v>
      </c>
      <c r="AD1171" t="s">
        <v>8</v>
      </c>
      <c r="AE1171">
        <v>5</v>
      </c>
      <c r="AF1171">
        <v>2015</v>
      </c>
      <c r="AG1171">
        <v>201505</v>
      </c>
      <c r="AH1171">
        <v>2</v>
      </c>
      <c r="AI1171">
        <v>2016</v>
      </c>
      <c r="AJ1171">
        <v>201602</v>
      </c>
    </row>
    <row r="1172" spans="1:36" x14ac:dyDescent="0.2">
      <c r="A1172">
        <v>3000869940</v>
      </c>
      <c r="B1172" t="s">
        <v>0</v>
      </c>
      <c r="C1172" t="s">
        <v>14</v>
      </c>
      <c r="D1172" t="s">
        <v>34</v>
      </c>
      <c r="E1172" t="s">
        <v>3</v>
      </c>
      <c r="F1172" t="s">
        <v>4</v>
      </c>
      <c r="G1172">
        <v>18</v>
      </c>
      <c r="H1172">
        <v>7</v>
      </c>
      <c r="I1172">
        <v>16</v>
      </c>
      <c r="J1172">
        <v>2015</v>
      </c>
      <c r="K1172">
        <v>1</v>
      </c>
      <c r="L1172" s="1">
        <v>42137</v>
      </c>
      <c r="M1172" s="1">
        <v>42160</v>
      </c>
      <c r="N1172">
        <v>1</v>
      </c>
      <c r="O1172" t="s">
        <v>11</v>
      </c>
      <c r="P1172" t="s">
        <v>12</v>
      </c>
      <c r="Q1172" t="s">
        <v>7</v>
      </c>
      <c r="R1172" t="s">
        <v>7</v>
      </c>
      <c r="S1172" t="s">
        <v>12</v>
      </c>
      <c r="T1172">
        <v>0</v>
      </c>
      <c r="U1172">
        <v>1</v>
      </c>
      <c r="V1172">
        <v>0</v>
      </c>
      <c r="W1172">
        <v>1</v>
      </c>
      <c r="X1172">
        <v>0</v>
      </c>
      <c r="Y1172">
        <v>1</v>
      </c>
      <c r="Z1172">
        <v>23</v>
      </c>
      <c r="AA1172">
        <v>0.75409836100000005</v>
      </c>
      <c r="AB1172">
        <v>1</v>
      </c>
      <c r="AC1172">
        <v>5</v>
      </c>
      <c r="AD1172" t="s">
        <v>8</v>
      </c>
      <c r="AE1172">
        <v>5</v>
      </c>
      <c r="AF1172">
        <v>2015</v>
      </c>
      <c r="AG1172">
        <v>201505</v>
      </c>
      <c r="AH1172">
        <v>6</v>
      </c>
      <c r="AI1172">
        <v>2015</v>
      </c>
      <c r="AJ1172">
        <v>201506</v>
      </c>
    </row>
    <row r="1173" spans="1:36" x14ac:dyDescent="0.2">
      <c r="A1173">
        <v>3002016003</v>
      </c>
      <c r="B1173" t="s">
        <v>0</v>
      </c>
      <c r="C1173" t="s">
        <v>14</v>
      </c>
      <c r="D1173" t="s">
        <v>9</v>
      </c>
      <c r="E1173" t="s">
        <v>3</v>
      </c>
      <c r="F1173" t="s">
        <v>4</v>
      </c>
      <c r="G1173">
        <v>7</v>
      </c>
      <c r="H1173">
        <v>3</v>
      </c>
      <c r="I1173">
        <v>5</v>
      </c>
      <c r="J1173">
        <v>2015</v>
      </c>
      <c r="K1173">
        <v>1</v>
      </c>
      <c r="L1173" s="1">
        <v>42137</v>
      </c>
      <c r="M1173" s="1">
        <v>42158</v>
      </c>
      <c r="N1173">
        <v>1</v>
      </c>
      <c r="O1173" t="s">
        <v>11</v>
      </c>
      <c r="P1173" t="s">
        <v>12</v>
      </c>
      <c r="Q1173" t="s">
        <v>12</v>
      </c>
      <c r="R1173" s="1">
        <v>42139</v>
      </c>
      <c r="S1173" t="s">
        <v>12</v>
      </c>
      <c r="T1173">
        <v>0</v>
      </c>
      <c r="U1173">
        <v>2</v>
      </c>
      <c r="V1173">
        <v>1</v>
      </c>
      <c r="W1173">
        <v>1</v>
      </c>
      <c r="X1173">
        <v>0</v>
      </c>
      <c r="Y1173">
        <v>0</v>
      </c>
      <c r="Z1173">
        <v>21</v>
      </c>
      <c r="AA1173">
        <v>0.68852458999999999</v>
      </c>
      <c r="AB1173">
        <v>1</v>
      </c>
      <c r="AC1173">
        <v>6</v>
      </c>
      <c r="AD1173" t="s">
        <v>8</v>
      </c>
      <c r="AE1173">
        <v>5</v>
      </c>
      <c r="AF1173">
        <v>2015</v>
      </c>
      <c r="AG1173">
        <v>201505</v>
      </c>
      <c r="AH1173">
        <v>6</v>
      </c>
      <c r="AI1173">
        <v>2015</v>
      </c>
      <c r="AJ1173">
        <v>201506</v>
      </c>
    </row>
    <row r="1174" spans="1:36" x14ac:dyDescent="0.2">
      <c r="A1174">
        <v>3002087031</v>
      </c>
      <c r="B1174" t="s">
        <v>0</v>
      </c>
      <c r="C1174" t="s">
        <v>1</v>
      </c>
      <c r="D1174" t="s">
        <v>9</v>
      </c>
      <c r="E1174" t="s">
        <v>25</v>
      </c>
      <c r="F1174" t="s">
        <v>4</v>
      </c>
      <c r="G1174">
        <v>11</v>
      </c>
      <c r="H1174">
        <v>5</v>
      </c>
      <c r="I1174">
        <v>9</v>
      </c>
      <c r="J1174">
        <v>2015</v>
      </c>
      <c r="K1174">
        <v>1</v>
      </c>
      <c r="L1174" s="1">
        <v>42137</v>
      </c>
      <c r="M1174" s="1">
        <v>42409</v>
      </c>
      <c r="N1174">
        <v>1</v>
      </c>
      <c r="O1174" t="s">
        <v>27</v>
      </c>
      <c r="P1174" t="s">
        <v>21</v>
      </c>
      <c r="Q1174" t="s">
        <v>7</v>
      </c>
      <c r="R1174" t="s">
        <v>7</v>
      </c>
      <c r="S1174" t="s">
        <v>21</v>
      </c>
      <c r="T1174">
        <v>0</v>
      </c>
      <c r="U1174">
        <v>1</v>
      </c>
      <c r="V1174">
        <v>0</v>
      </c>
      <c r="W1174">
        <v>1</v>
      </c>
      <c r="X1174">
        <v>0</v>
      </c>
      <c r="Y1174">
        <v>1</v>
      </c>
      <c r="Z1174">
        <v>272</v>
      </c>
      <c r="AA1174">
        <v>8.9180327869999996</v>
      </c>
      <c r="AB1174">
        <v>4</v>
      </c>
      <c r="AC1174">
        <v>3</v>
      </c>
      <c r="AD1174" t="s">
        <v>8</v>
      </c>
      <c r="AE1174">
        <v>5</v>
      </c>
      <c r="AF1174">
        <v>2015</v>
      </c>
      <c r="AG1174">
        <v>201505</v>
      </c>
      <c r="AH1174">
        <v>2</v>
      </c>
      <c r="AI1174">
        <v>2016</v>
      </c>
      <c r="AJ1174">
        <v>201602</v>
      </c>
    </row>
    <row r="1175" spans="1:36" x14ac:dyDescent="0.2">
      <c r="A1175">
        <v>3002301213</v>
      </c>
      <c r="B1175" t="s">
        <v>0</v>
      </c>
      <c r="C1175" t="s">
        <v>1</v>
      </c>
      <c r="D1175" t="s">
        <v>2</v>
      </c>
      <c r="E1175" t="s">
        <v>10</v>
      </c>
      <c r="F1175" t="s">
        <v>10</v>
      </c>
      <c r="G1175">
        <v>18</v>
      </c>
      <c r="H1175">
        <v>7</v>
      </c>
      <c r="I1175">
        <v>16</v>
      </c>
      <c r="J1175">
        <v>2014</v>
      </c>
      <c r="K1175">
        <v>3</v>
      </c>
      <c r="L1175" s="1">
        <v>42137</v>
      </c>
      <c r="M1175" s="1">
        <v>42246</v>
      </c>
      <c r="N1175">
        <v>0</v>
      </c>
      <c r="O1175" t="s">
        <v>5</v>
      </c>
      <c r="P1175" t="s">
        <v>6</v>
      </c>
      <c r="Q1175" t="s">
        <v>7</v>
      </c>
      <c r="R1175" t="s">
        <v>7</v>
      </c>
      <c r="S1175" t="s">
        <v>6</v>
      </c>
      <c r="T1175">
        <v>0</v>
      </c>
      <c r="U1175">
        <v>1</v>
      </c>
      <c r="V1175">
        <v>0</v>
      </c>
      <c r="W1175">
        <v>1</v>
      </c>
      <c r="X1175">
        <v>1</v>
      </c>
      <c r="Y1175">
        <v>0</v>
      </c>
      <c r="Z1175">
        <v>109</v>
      </c>
      <c r="AA1175">
        <v>3.573770492</v>
      </c>
      <c r="AB1175">
        <v>3</v>
      </c>
      <c r="AC1175">
        <v>5</v>
      </c>
      <c r="AD1175" t="s">
        <v>18</v>
      </c>
      <c r="AE1175">
        <v>5</v>
      </c>
      <c r="AF1175">
        <v>2015</v>
      </c>
      <c r="AG1175">
        <v>201505</v>
      </c>
      <c r="AH1175">
        <v>8</v>
      </c>
      <c r="AI1175">
        <v>2015</v>
      </c>
      <c r="AJ1175">
        <v>201508</v>
      </c>
    </row>
    <row r="1176" spans="1:36" x14ac:dyDescent="0.2">
      <c r="A1176">
        <v>3002389125</v>
      </c>
      <c r="B1176" t="s">
        <v>0</v>
      </c>
      <c r="C1176" t="s">
        <v>14</v>
      </c>
      <c r="D1176" t="s">
        <v>9</v>
      </c>
      <c r="E1176" t="s">
        <v>15</v>
      </c>
      <c r="F1176" t="s">
        <v>15</v>
      </c>
      <c r="G1176">
        <v>2</v>
      </c>
      <c r="H1176">
        <v>1</v>
      </c>
      <c r="I1176">
        <v>0</v>
      </c>
      <c r="J1176">
        <v>2015</v>
      </c>
      <c r="K1176">
        <v>1</v>
      </c>
      <c r="L1176" s="1">
        <v>42137</v>
      </c>
      <c r="M1176" s="1">
        <v>42409</v>
      </c>
      <c r="N1176">
        <v>1</v>
      </c>
      <c r="O1176" t="s">
        <v>27</v>
      </c>
      <c r="P1176" t="s">
        <v>21</v>
      </c>
      <c r="Q1176" t="s">
        <v>7</v>
      </c>
      <c r="R1176" t="s">
        <v>7</v>
      </c>
      <c r="S1176" t="s">
        <v>21</v>
      </c>
      <c r="T1176">
        <v>0</v>
      </c>
      <c r="U1176">
        <v>1</v>
      </c>
      <c r="V1176">
        <v>0</v>
      </c>
      <c r="W1176">
        <v>1</v>
      </c>
      <c r="X1176">
        <v>0</v>
      </c>
      <c r="Y1176">
        <v>1</v>
      </c>
      <c r="Z1176">
        <v>272</v>
      </c>
      <c r="AA1176">
        <v>8.9180327869999996</v>
      </c>
      <c r="AB1176">
        <v>4</v>
      </c>
      <c r="AC1176">
        <v>3</v>
      </c>
      <c r="AD1176" t="s">
        <v>8</v>
      </c>
      <c r="AE1176">
        <v>5</v>
      </c>
      <c r="AF1176">
        <v>2015</v>
      </c>
      <c r="AG1176">
        <v>201505</v>
      </c>
      <c r="AH1176">
        <v>2</v>
      </c>
      <c r="AI1176">
        <v>2016</v>
      </c>
      <c r="AJ1176">
        <v>201602</v>
      </c>
    </row>
    <row r="1177" spans="1:36" x14ac:dyDescent="0.2">
      <c r="A1177">
        <v>3000596571</v>
      </c>
      <c r="B1177" t="s">
        <v>0</v>
      </c>
      <c r="C1177" t="s">
        <v>14</v>
      </c>
      <c r="D1177" t="s">
        <v>9</v>
      </c>
      <c r="E1177" t="s">
        <v>10</v>
      </c>
      <c r="F1177" t="s">
        <v>10</v>
      </c>
      <c r="G1177">
        <v>18</v>
      </c>
      <c r="H1177">
        <v>7</v>
      </c>
      <c r="I1177">
        <v>16</v>
      </c>
      <c r="J1177">
        <v>2015</v>
      </c>
      <c r="K1177">
        <v>1</v>
      </c>
      <c r="L1177" s="1">
        <v>42138</v>
      </c>
      <c r="M1177" s="1">
        <v>42688</v>
      </c>
      <c r="N1177">
        <v>1</v>
      </c>
      <c r="O1177" t="s">
        <v>11</v>
      </c>
      <c r="P1177" t="s">
        <v>12</v>
      </c>
      <c r="Q1177" t="s">
        <v>7</v>
      </c>
      <c r="R1177" t="s">
        <v>7</v>
      </c>
      <c r="S1177" t="s">
        <v>12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550</v>
      </c>
      <c r="AA1177">
        <v>18.032786890000001</v>
      </c>
      <c r="AB1177">
        <v>6</v>
      </c>
      <c r="AC1177">
        <v>2</v>
      </c>
      <c r="AD1177" t="s">
        <v>8</v>
      </c>
      <c r="AE1177">
        <v>5</v>
      </c>
      <c r="AF1177">
        <v>2015</v>
      </c>
      <c r="AG1177">
        <v>201505</v>
      </c>
      <c r="AH1177">
        <v>11</v>
      </c>
      <c r="AI1177">
        <v>2016</v>
      </c>
      <c r="AJ1177">
        <v>201611</v>
      </c>
    </row>
    <row r="1178" spans="1:36" x14ac:dyDescent="0.2">
      <c r="A1178">
        <v>3002401254</v>
      </c>
      <c r="B1178" t="s">
        <v>0</v>
      </c>
      <c r="C1178" t="s">
        <v>14</v>
      </c>
      <c r="D1178" t="s">
        <v>9</v>
      </c>
      <c r="E1178" t="s">
        <v>4</v>
      </c>
      <c r="F1178" t="s">
        <v>4</v>
      </c>
      <c r="G1178">
        <v>2</v>
      </c>
      <c r="H1178">
        <v>1</v>
      </c>
      <c r="I1178">
        <v>0</v>
      </c>
      <c r="J1178">
        <v>2015</v>
      </c>
      <c r="K1178">
        <v>1</v>
      </c>
      <c r="L1178" s="1">
        <v>42138</v>
      </c>
      <c r="M1178" s="1">
        <v>42736</v>
      </c>
      <c r="N1178">
        <v>1</v>
      </c>
      <c r="O1178" t="s">
        <v>11</v>
      </c>
      <c r="P1178" t="s">
        <v>12</v>
      </c>
      <c r="Q1178" t="s">
        <v>12</v>
      </c>
      <c r="R1178" s="1">
        <v>42160</v>
      </c>
      <c r="S1178" t="s">
        <v>12</v>
      </c>
      <c r="T1178">
        <v>0</v>
      </c>
      <c r="U1178">
        <v>3</v>
      </c>
      <c r="V1178">
        <v>2</v>
      </c>
      <c r="W1178">
        <v>0</v>
      </c>
      <c r="X1178">
        <v>0</v>
      </c>
      <c r="Y1178">
        <v>0</v>
      </c>
      <c r="Z1178">
        <v>598</v>
      </c>
      <c r="AA1178">
        <v>19.606557380000002</v>
      </c>
      <c r="AB1178">
        <v>6</v>
      </c>
      <c r="AC1178">
        <v>0</v>
      </c>
      <c r="AD1178" t="s">
        <v>13</v>
      </c>
      <c r="AE1178">
        <v>5</v>
      </c>
      <c r="AF1178">
        <v>2015</v>
      </c>
      <c r="AG1178">
        <v>201505</v>
      </c>
      <c r="AH1178">
        <v>1</v>
      </c>
      <c r="AI1178">
        <v>2017</v>
      </c>
      <c r="AJ1178">
        <v>201701</v>
      </c>
    </row>
    <row r="1179" spans="1:36" x14ac:dyDescent="0.2">
      <c r="A1179">
        <v>3002432718</v>
      </c>
      <c r="B1179" t="s">
        <v>0</v>
      </c>
      <c r="C1179" t="s">
        <v>1</v>
      </c>
      <c r="D1179" t="s">
        <v>2</v>
      </c>
      <c r="E1179" t="s">
        <v>4</v>
      </c>
      <c r="F1179" t="s">
        <v>4</v>
      </c>
      <c r="G1179">
        <v>6</v>
      </c>
      <c r="H1179">
        <v>3</v>
      </c>
      <c r="I1179">
        <v>5</v>
      </c>
      <c r="J1179">
        <v>2015</v>
      </c>
      <c r="K1179">
        <v>1</v>
      </c>
      <c r="L1179" s="1">
        <v>42138</v>
      </c>
      <c r="M1179" s="1">
        <v>42139</v>
      </c>
      <c r="N1179">
        <v>1</v>
      </c>
      <c r="O1179" t="s">
        <v>28</v>
      </c>
      <c r="P1179" t="s">
        <v>29</v>
      </c>
      <c r="Q1179" t="s">
        <v>7</v>
      </c>
      <c r="R1179" t="s">
        <v>7</v>
      </c>
      <c r="S1179" t="s">
        <v>29</v>
      </c>
      <c r="T1179">
        <v>0</v>
      </c>
      <c r="U1179">
        <v>1</v>
      </c>
      <c r="V1179">
        <v>0</v>
      </c>
      <c r="W1179">
        <v>1</v>
      </c>
      <c r="X1179">
        <v>0</v>
      </c>
      <c r="Y1179">
        <v>0</v>
      </c>
      <c r="Z1179">
        <v>1</v>
      </c>
      <c r="AA1179">
        <v>3.2786885000000002E-2</v>
      </c>
      <c r="AB1179">
        <v>1</v>
      </c>
      <c r="AC1179">
        <v>6</v>
      </c>
      <c r="AD1179" t="s">
        <v>8</v>
      </c>
      <c r="AE1179">
        <v>5</v>
      </c>
      <c r="AF1179">
        <v>2015</v>
      </c>
      <c r="AG1179">
        <v>201505</v>
      </c>
      <c r="AH1179">
        <v>5</v>
      </c>
      <c r="AI1179">
        <v>2015</v>
      </c>
      <c r="AJ1179">
        <v>201505</v>
      </c>
    </row>
    <row r="1180" spans="1:36" x14ac:dyDescent="0.2">
      <c r="A1180">
        <v>3002435202</v>
      </c>
      <c r="B1180" t="s">
        <v>0</v>
      </c>
      <c r="C1180" t="s">
        <v>1</v>
      </c>
      <c r="D1180" t="s">
        <v>2</v>
      </c>
      <c r="E1180" t="s">
        <v>10</v>
      </c>
      <c r="F1180" t="s">
        <v>10</v>
      </c>
      <c r="G1180">
        <v>11</v>
      </c>
      <c r="H1180">
        <v>5</v>
      </c>
      <c r="I1180">
        <v>9</v>
      </c>
      <c r="J1180">
        <v>2015</v>
      </c>
      <c r="K1180">
        <v>1</v>
      </c>
      <c r="L1180" s="1">
        <v>42138</v>
      </c>
      <c r="M1180" s="1">
        <v>42162</v>
      </c>
      <c r="N1180">
        <v>1</v>
      </c>
      <c r="O1180" t="s">
        <v>11</v>
      </c>
      <c r="P1180" t="s">
        <v>12</v>
      </c>
      <c r="Q1180" t="s">
        <v>7</v>
      </c>
      <c r="R1180" t="s">
        <v>7</v>
      </c>
      <c r="S1180" t="s">
        <v>12</v>
      </c>
      <c r="T1180">
        <v>0</v>
      </c>
      <c r="U1180">
        <v>1</v>
      </c>
      <c r="V1180">
        <v>0</v>
      </c>
      <c r="W1180">
        <v>1</v>
      </c>
      <c r="X1180">
        <v>0</v>
      </c>
      <c r="Y1180">
        <v>0</v>
      </c>
      <c r="Z1180">
        <v>24</v>
      </c>
      <c r="AA1180">
        <v>0.78688524599999998</v>
      </c>
      <c r="AB1180">
        <v>1</v>
      </c>
      <c r="AC1180">
        <v>6</v>
      </c>
      <c r="AD1180" t="s">
        <v>8</v>
      </c>
      <c r="AE1180">
        <v>5</v>
      </c>
      <c r="AF1180">
        <v>2015</v>
      </c>
      <c r="AG1180">
        <v>201505</v>
      </c>
      <c r="AH1180">
        <v>6</v>
      </c>
      <c r="AI1180">
        <v>2015</v>
      </c>
      <c r="AJ1180">
        <v>201506</v>
      </c>
    </row>
    <row r="1181" spans="1:36" x14ac:dyDescent="0.2">
      <c r="A1181">
        <v>3002435853</v>
      </c>
      <c r="B1181" t="s">
        <v>0</v>
      </c>
      <c r="C1181" t="s">
        <v>14</v>
      </c>
      <c r="D1181" t="s">
        <v>2</v>
      </c>
      <c r="E1181" t="s">
        <v>4</v>
      </c>
      <c r="F1181" t="s">
        <v>4</v>
      </c>
      <c r="G1181">
        <v>5</v>
      </c>
      <c r="H1181">
        <v>3</v>
      </c>
      <c r="I1181">
        <v>4</v>
      </c>
      <c r="J1181">
        <v>2015</v>
      </c>
      <c r="K1181">
        <v>1</v>
      </c>
      <c r="L1181" s="1">
        <v>42138</v>
      </c>
      <c r="M1181" s="1">
        <v>42139</v>
      </c>
      <c r="N1181">
        <v>1</v>
      </c>
      <c r="O1181" t="s">
        <v>28</v>
      </c>
      <c r="P1181" t="s">
        <v>29</v>
      </c>
      <c r="Q1181" t="s">
        <v>7</v>
      </c>
      <c r="R1181" t="s">
        <v>7</v>
      </c>
      <c r="S1181" t="s">
        <v>29</v>
      </c>
      <c r="T1181">
        <v>0</v>
      </c>
      <c r="U1181">
        <v>1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3.2786885000000002E-2</v>
      </c>
      <c r="AB1181">
        <v>1</v>
      </c>
      <c r="AC1181">
        <v>6</v>
      </c>
      <c r="AD1181" t="s">
        <v>8</v>
      </c>
      <c r="AE1181">
        <v>5</v>
      </c>
      <c r="AF1181">
        <v>2015</v>
      </c>
      <c r="AG1181">
        <v>201505</v>
      </c>
      <c r="AH1181">
        <v>5</v>
      </c>
      <c r="AI1181">
        <v>2015</v>
      </c>
      <c r="AJ1181">
        <v>201505</v>
      </c>
    </row>
    <row r="1182" spans="1:36" x14ac:dyDescent="0.2">
      <c r="A1182">
        <v>3001868670</v>
      </c>
      <c r="B1182" t="s">
        <v>0</v>
      </c>
      <c r="C1182" t="s">
        <v>1</v>
      </c>
      <c r="D1182" t="s">
        <v>2</v>
      </c>
      <c r="E1182" t="s">
        <v>15</v>
      </c>
      <c r="F1182" t="s">
        <v>15</v>
      </c>
      <c r="G1182">
        <v>15</v>
      </c>
      <c r="H1182">
        <v>6</v>
      </c>
      <c r="I1182">
        <v>14</v>
      </c>
      <c r="J1182">
        <v>2014</v>
      </c>
      <c r="K1182">
        <v>2</v>
      </c>
      <c r="L1182" s="1">
        <v>42139</v>
      </c>
      <c r="M1182" s="1">
        <v>42172</v>
      </c>
      <c r="N1182">
        <v>0</v>
      </c>
      <c r="O1182" t="s">
        <v>5</v>
      </c>
      <c r="P1182" t="s">
        <v>6</v>
      </c>
      <c r="Q1182" t="s">
        <v>7</v>
      </c>
      <c r="R1182" t="s">
        <v>7</v>
      </c>
      <c r="S1182" t="s">
        <v>6</v>
      </c>
      <c r="T1182">
        <v>0</v>
      </c>
      <c r="U1182">
        <v>1</v>
      </c>
      <c r="V1182">
        <v>0</v>
      </c>
      <c r="W1182">
        <v>1</v>
      </c>
      <c r="X1182">
        <v>0</v>
      </c>
      <c r="Y1182">
        <v>1</v>
      </c>
      <c r="Z1182">
        <v>33</v>
      </c>
      <c r="AA1182">
        <v>1.081967213</v>
      </c>
      <c r="AB1182">
        <v>2</v>
      </c>
      <c r="AC1182">
        <v>2</v>
      </c>
      <c r="AD1182" t="s">
        <v>8</v>
      </c>
      <c r="AE1182">
        <v>5</v>
      </c>
      <c r="AF1182">
        <v>2015</v>
      </c>
      <c r="AG1182">
        <v>201505</v>
      </c>
      <c r="AH1182">
        <v>6</v>
      </c>
      <c r="AI1182">
        <v>2015</v>
      </c>
      <c r="AJ1182">
        <v>201506</v>
      </c>
    </row>
    <row r="1183" spans="1:36" x14ac:dyDescent="0.2">
      <c r="A1183">
        <v>3001983087</v>
      </c>
      <c r="B1183" t="s">
        <v>0</v>
      </c>
      <c r="C1183" t="s">
        <v>1</v>
      </c>
      <c r="D1183" t="s">
        <v>2</v>
      </c>
      <c r="E1183" t="s">
        <v>3</v>
      </c>
      <c r="F1183" t="s">
        <v>4</v>
      </c>
      <c r="G1183">
        <v>6</v>
      </c>
      <c r="H1183">
        <v>3</v>
      </c>
      <c r="I1183">
        <v>4</v>
      </c>
      <c r="J1183">
        <v>2015</v>
      </c>
      <c r="K1183">
        <v>1</v>
      </c>
      <c r="L1183" s="1">
        <v>42139</v>
      </c>
      <c r="M1183" s="1">
        <v>42195</v>
      </c>
      <c r="N1183">
        <v>1</v>
      </c>
      <c r="O1183" t="s">
        <v>11</v>
      </c>
      <c r="P1183" t="s">
        <v>12</v>
      </c>
      <c r="Q1183" t="s">
        <v>7</v>
      </c>
      <c r="R1183" t="s">
        <v>7</v>
      </c>
      <c r="S1183" t="s">
        <v>12</v>
      </c>
      <c r="T1183">
        <v>0</v>
      </c>
      <c r="U1183">
        <v>1</v>
      </c>
      <c r="V1183">
        <v>0</v>
      </c>
      <c r="W1183">
        <v>1</v>
      </c>
      <c r="X1183">
        <v>0</v>
      </c>
      <c r="Y1183">
        <v>0</v>
      </c>
      <c r="Z1183">
        <v>56</v>
      </c>
      <c r="AA1183">
        <v>1.836065574</v>
      </c>
      <c r="AB1183">
        <v>2</v>
      </c>
      <c r="AC1183">
        <v>5</v>
      </c>
      <c r="AD1183" t="s">
        <v>8</v>
      </c>
      <c r="AE1183">
        <v>5</v>
      </c>
      <c r="AF1183">
        <v>2015</v>
      </c>
      <c r="AG1183">
        <v>201505</v>
      </c>
      <c r="AH1183">
        <v>7</v>
      </c>
      <c r="AI1183">
        <v>2015</v>
      </c>
      <c r="AJ1183">
        <v>201507</v>
      </c>
    </row>
    <row r="1184" spans="1:36" x14ac:dyDescent="0.2">
      <c r="A1184">
        <v>3002380041</v>
      </c>
      <c r="B1184" t="s">
        <v>0</v>
      </c>
      <c r="C1184" t="s">
        <v>1</v>
      </c>
      <c r="D1184" t="s">
        <v>9</v>
      </c>
      <c r="E1184" t="s">
        <v>10</v>
      </c>
      <c r="F1184" t="s">
        <v>10</v>
      </c>
      <c r="G1184">
        <v>3</v>
      </c>
      <c r="H1184">
        <v>2</v>
      </c>
      <c r="I1184">
        <v>1</v>
      </c>
      <c r="J1184">
        <v>2015</v>
      </c>
      <c r="K1184">
        <v>1</v>
      </c>
      <c r="L1184" s="1">
        <v>42139</v>
      </c>
      <c r="M1184" s="1">
        <v>42160</v>
      </c>
      <c r="N1184">
        <v>1</v>
      </c>
      <c r="O1184" t="s">
        <v>11</v>
      </c>
      <c r="P1184" t="s">
        <v>12</v>
      </c>
      <c r="Q1184" t="s">
        <v>7</v>
      </c>
      <c r="R1184" t="s">
        <v>7</v>
      </c>
      <c r="S1184" t="s">
        <v>12</v>
      </c>
      <c r="T1184">
        <v>0</v>
      </c>
      <c r="U1184">
        <v>1</v>
      </c>
      <c r="V1184">
        <v>0</v>
      </c>
      <c r="W1184">
        <v>1</v>
      </c>
      <c r="X1184">
        <v>0</v>
      </c>
      <c r="Y1184">
        <v>0</v>
      </c>
      <c r="Z1184">
        <v>21</v>
      </c>
      <c r="AA1184">
        <v>0.68852458999999999</v>
      </c>
      <c r="AB1184">
        <v>1</v>
      </c>
      <c r="AC1184">
        <v>6</v>
      </c>
      <c r="AD1184" t="s">
        <v>8</v>
      </c>
      <c r="AE1184">
        <v>5</v>
      </c>
      <c r="AF1184">
        <v>2015</v>
      </c>
      <c r="AG1184">
        <v>201505</v>
      </c>
      <c r="AH1184">
        <v>6</v>
      </c>
      <c r="AI1184">
        <v>2015</v>
      </c>
      <c r="AJ1184">
        <v>201506</v>
      </c>
    </row>
    <row r="1185" spans="1:36" x14ac:dyDescent="0.2">
      <c r="A1185">
        <v>3002425917</v>
      </c>
      <c r="B1185" t="s">
        <v>0</v>
      </c>
      <c r="C1185" t="s">
        <v>1</v>
      </c>
      <c r="D1185" t="s">
        <v>9</v>
      </c>
      <c r="E1185" t="s">
        <v>25</v>
      </c>
      <c r="F1185" t="s">
        <v>4</v>
      </c>
      <c r="G1185">
        <v>1</v>
      </c>
      <c r="H1185">
        <v>1</v>
      </c>
      <c r="I1185">
        <v>0</v>
      </c>
      <c r="J1185">
        <v>2015</v>
      </c>
      <c r="K1185">
        <v>1</v>
      </c>
      <c r="L1185" s="1">
        <v>42139</v>
      </c>
      <c r="M1185" s="1">
        <v>42736</v>
      </c>
      <c r="N1185">
        <v>1</v>
      </c>
      <c r="O1185" t="s">
        <v>28</v>
      </c>
      <c r="P1185" t="s">
        <v>12</v>
      </c>
      <c r="Q1185" t="s">
        <v>29</v>
      </c>
      <c r="R1185" s="1">
        <v>42158</v>
      </c>
      <c r="S1185" t="s">
        <v>29</v>
      </c>
      <c r="T1185">
        <v>1</v>
      </c>
      <c r="U1185">
        <v>2</v>
      </c>
      <c r="V1185">
        <v>1</v>
      </c>
      <c r="W1185">
        <v>0</v>
      </c>
      <c r="X1185">
        <v>0</v>
      </c>
      <c r="Y1185">
        <v>0</v>
      </c>
      <c r="Z1185">
        <v>597</v>
      </c>
      <c r="AA1185">
        <v>19.573770490000001</v>
      </c>
      <c r="AB1185">
        <v>6</v>
      </c>
      <c r="AC1185">
        <v>0</v>
      </c>
      <c r="AD1185" t="s">
        <v>13</v>
      </c>
      <c r="AE1185">
        <v>5</v>
      </c>
      <c r="AF1185">
        <v>2015</v>
      </c>
      <c r="AG1185">
        <v>201505</v>
      </c>
      <c r="AH1185">
        <v>1</v>
      </c>
      <c r="AI1185">
        <v>2017</v>
      </c>
      <c r="AJ1185">
        <v>201701</v>
      </c>
    </row>
    <row r="1186" spans="1:36" x14ac:dyDescent="0.2">
      <c r="A1186">
        <v>3002434974</v>
      </c>
      <c r="B1186" t="s">
        <v>0</v>
      </c>
      <c r="C1186" t="s">
        <v>14</v>
      </c>
      <c r="D1186" t="s">
        <v>2</v>
      </c>
      <c r="E1186" t="s">
        <v>10</v>
      </c>
      <c r="F1186" t="s">
        <v>10</v>
      </c>
      <c r="G1186">
        <v>18</v>
      </c>
      <c r="H1186">
        <v>7</v>
      </c>
      <c r="I1186">
        <v>16</v>
      </c>
      <c r="J1186">
        <v>2015</v>
      </c>
      <c r="K1186">
        <v>1</v>
      </c>
      <c r="L1186" s="1">
        <v>42139</v>
      </c>
      <c r="M1186" s="1">
        <v>42265</v>
      </c>
      <c r="N1186">
        <v>1</v>
      </c>
      <c r="O1186" t="s">
        <v>16</v>
      </c>
      <c r="P1186" t="s">
        <v>17</v>
      </c>
      <c r="Q1186" t="s">
        <v>7</v>
      </c>
      <c r="R1186" t="s">
        <v>7</v>
      </c>
      <c r="S1186" t="s">
        <v>17</v>
      </c>
      <c r="T1186">
        <v>0</v>
      </c>
      <c r="U1186">
        <v>1</v>
      </c>
      <c r="V1186">
        <v>0</v>
      </c>
      <c r="W1186">
        <v>1</v>
      </c>
      <c r="X1186">
        <v>0</v>
      </c>
      <c r="Y1186">
        <v>1</v>
      </c>
      <c r="Z1186">
        <v>126</v>
      </c>
      <c r="AA1186">
        <v>4.1311475409999998</v>
      </c>
      <c r="AB1186">
        <v>3</v>
      </c>
      <c r="AC1186">
        <v>2</v>
      </c>
      <c r="AD1186" t="s">
        <v>8</v>
      </c>
      <c r="AE1186">
        <v>5</v>
      </c>
      <c r="AF1186">
        <v>2015</v>
      </c>
      <c r="AG1186">
        <v>201505</v>
      </c>
      <c r="AH1186">
        <v>9</v>
      </c>
      <c r="AI1186">
        <v>2015</v>
      </c>
      <c r="AJ1186">
        <v>201509</v>
      </c>
    </row>
    <row r="1187" spans="1:36" x14ac:dyDescent="0.2">
      <c r="A1187">
        <v>3002428233</v>
      </c>
      <c r="B1187" t="s">
        <v>0</v>
      </c>
      <c r="C1187" t="s">
        <v>1</v>
      </c>
      <c r="D1187" t="s">
        <v>9</v>
      </c>
      <c r="E1187" t="s">
        <v>10</v>
      </c>
      <c r="F1187" t="s">
        <v>10</v>
      </c>
      <c r="G1187">
        <v>3</v>
      </c>
      <c r="H1187">
        <v>2</v>
      </c>
      <c r="I1187">
        <v>2</v>
      </c>
      <c r="J1187">
        <v>2015</v>
      </c>
      <c r="K1187">
        <v>1</v>
      </c>
      <c r="L1187" s="1">
        <v>42141</v>
      </c>
      <c r="M1187" s="1">
        <v>42417</v>
      </c>
      <c r="N1187">
        <v>1</v>
      </c>
      <c r="O1187" t="s">
        <v>3</v>
      </c>
      <c r="P1187" t="s">
        <v>12</v>
      </c>
      <c r="Q1187" t="s">
        <v>26</v>
      </c>
      <c r="R1187" s="1">
        <v>42187</v>
      </c>
      <c r="S1187" t="s">
        <v>26</v>
      </c>
      <c r="T1187">
        <v>1</v>
      </c>
      <c r="U1187">
        <v>2</v>
      </c>
      <c r="V1187">
        <v>1</v>
      </c>
      <c r="W1187">
        <v>1</v>
      </c>
      <c r="X1187">
        <v>0</v>
      </c>
      <c r="Y1187">
        <v>0</v>
      </c>
      <c r="Z1187">
        <v>276</v>
      </c>
      <c r="AA1187">
        <v>9.0491803280000003</v>
      </c>
      <c r="AB1187">
        <v>4</v>
      </c>
      <c r="AC1187">
        <v>4</v>
      </c>
      <c r="AD1187" t="s">
        <v>8</v>
      </c>
      <c r="AE1187">
        <v>5</v>
      </c>
      <c r="AF1187">
        <v>2015</v>
      </c>
      <c r="AG1187">
        <v>201505</v>
      </c>
      <c r="AH1187">
        <v>2</v>
      </c>
      <c r="AI1187">
        <v>2016</v>
      </c>
      <c r="AJ1187">
        <v>201602</v>
      </c>
    </row>
    <row r="1188" spans="1:36" x14ac:dyDescent="0.2">
      <c r="A1188">
        <v>3001465119</v>
      </c>
      <c r="B1188" t="s">
        <v>0</v>
      </c>
      <c r="C1188" t="s">
        <v>1</v>
      </c>
      <c r="D1188" t="s">
        <v>9</v>
      </c>
      <c r="E1188" t="s">
        <v>15</v>
      </c>
      <c r="F1188" t="s">
        <v>15</v>
      </c>
      <c r="G1188">
        <v>15</v>
      </c>
      <c r="H1188">
        <v>6</v>
      </c>
      <c r="I1188">
        <v>14</v>
      </c>
      <c r="J1188">
        <v>2015</v>
      </c>
      <c r="K1188">
        <v>1</v>
      </c>
      <c r="L1188" s="1">
        <v>42142</v>
      </c>
      <c r="M1188" s="1">
        <v>42293</v>
      </c>
      <c r="N1188">
        <v>1</v>
      </c>
      <c r="O1188" t="s">
        <v>19</v>
      </c>
      <c r="P1188" t="s">
        <v>6</v>
      </c>
      <c r="Q1188" t="s">
        <v>20</v>
      </c>
      <c r="R1188" s="1">
        <v>42200</v>
      </c>
      <c r="S1188" t="s">
        <v>20</v>
      </c>
      <c r="T1188">
        <v>1</v>
      </c>
      <c r="U1188">
        <v>2</v>
      </c>
      <c r="V1188">
        <v>1</v>
      </c>
      <c r="W1188">
        <v>1</v>
      </c>
      <c r="X1188">
        <v>0</v>
      </c>
      <c r="Y1188">
        <v>1</v>
      </c>
      <c r="Z1188">
        <v>151</v>
      </c>
      <c r="AA1188">
        <v>4.9508196719999997</v>
      </c>
      <c r="AB1188">
        <v>3</v>
      </c>
      <c r="AC1188">
        <v>4</v>
      </c>
      <c r="AD1188" t="s">
        <v>8</v>
      </c>
      <c r="AE1188">
        <v>5</v>
      </c>
      <c r="AF1188">
        <v>2015</v>
      </c>
      <c r="AG1188">
        <v>201505</v>
      </c>
      <c r="AH1188">
        <v>10</v>
      </c>
      <c r="AI1188">
        <v>2015</v>
      </c>
      <c r="AJ1188">
        <v>201510</v>
      </c>
    </row>
    <row r="1189" spans="1:36" x14ac:dyDescent="0.2">
      <c r="A1189">
        <v>3002009829</v>
      </c>
      <c r="B1189" t="s">
        <v>0</v>
      </c>
      <c r="C1189" t="s">
        <v>14</v>
      </c>
      <c r="D1189" t="s">
        <v>9</v>
      </c>
      <c r="E1189" t="s">
        <v>10</v>
      </c>
      <c r="F1189" t="s">
        <v>10</v>
      </c>
      <c r="G1189">
        <v>17</v>
      </c>
      <c r="H1189">
        <v>7</v>
      </c>
      <c r="I1189">
        <v>15</v>
      </c>
      <c r="J1189">
        <v>2015</v>
      </c>
      <c r="K1189">
        <v>1</v>
      </c>
      <c r="L1189" s="1">
        <v>42142</v>
      </c>
      <c r="M1189" s="1">
        <v>42163</v>
      </c>
      <c r="N1189">
        <v>1</v>
      </c>
      <c r="O1189" t="s">
        <v>5</v>
      </c>
      <c r="P1189" t="s">
        <v>6</v>
      </c>
      <c r="Q1189" t="s">
        <v>7</v>
      </c>
      <c r="R1189" t="s">
        <v>7</v>
      </c>
      <c r="S1189" t="s">
        <v>6</v>
      </c>
      <c r="T1189">
        <v>0</v>
      </c>
      <c r="U1189">
        <v>1</v>
      </c>
      <c r="V1189">
        <v>0</v>
      </c>
      <c r="W1189">
        <v>1</v>
      </c>
      <c r="X1189">
        <v>0</v>
      </c>
      <c r="Y1189">
        <v>1</v>
      </c>
      <c r="Z1189">
        <v>21</v>
      </c>
      <c r="AA1189">
        <v>0.68852458999999999</v>
      </c>
      <c r="AB1189">
        <v>1</v>
      </c>
      <c r="AC1189">
        <v>3</v>
      </c>
      <c r="AD1189" t="s">
        <v>8</v>
      </c>
      <c r="AE1189">
        <v>5</v>
      </c>
      <c r="AF1189">
        <v>2015</v>
      </c>
      <c r="AG1189">
        <v>201505</v>
      </c>
      <c r="AH1189">
        <v>6</v>
      </c>
      <c r="AI1189">
        <v>2015</v>
      </c>
      <c r="AJ1189">
        <v>201506</v>
      </c>
    </row>
    <row r="1190" spans="1:36" x14ac:dyDescent="0.2">
      <c r="A1190">
        <v>3002182290</v>
      </c>
      <c r="B1190" t="s">
        <v>0</v>
      </c>
      <c r="C1190" t="s">
        <v>14</v>
      </c>
      <c r="D1190" t="s">
        <v>2</v>
      </c>
      <c r="E1190" t="s">
        <v>10</v>
      </c>
      <c r="F1190" t="s">
        <v>10</v>
      </c>
      <c r="G1190">
        <v>5</v>
      </c>
      <c r="H1190">
        <v>3</v>
      </c>
      <c r="I1190">
        <v>4</v>
      </c>
      <c r="J1190">
        <v>2015</v>
      </c>
      <c r="K1190">
        <v>1</v>
      </c>
      <c r="L1190" s="1">
        <v>42143</v>
      </c>
      <c r="M1190" s="1">
        <v>42146</v>
      </c>
      <c r="N1190">
        <v>1</v>
      </c>
      <c r="O1190" t="s">
        <v>28</v>
      </c>
      <c r="P1190" t="s">
        <v>29</v>
      </c>
      <c r="Q1190" t="s">
        <v>7</v>
      </c>
      <c r="R1190" t="s">
        <v>7</v>
      </c>
      <c r="S1190" t="s">
        <v>29</v>
      </c>
      <c r="T1190">
        <v>0</v>
      </c>
      <c r="U1190">
        <v>1</v>
      </c>
      <c r="V1190">
        <v>0</v>
      </c>
      <c r="W1190">
        <v>1</v>
      </c>
      <c r="X1190">
        <v>0</v>
      </c>
      <c r="Y1190">
        <v>0</v>
      </c>
      <c r="Z1190">
        <v>3</v>
      </c>
      <c r="AA1190">
        <v>9.8360656000000005E-2</v>
      </c>
      <c r="AB1190">
        <v>1</v>
      </c>
      <c r="AC1190">
        <v>6</v>
      </c>
      <c r="AD1190" t="s">
        <v>8</v>
      </c>
      <c r="AE1190">
        <v>5</v>
      </c>
      <c r="AF1190">
        <v>2015</v>
      </c>
      <c r="AG1190">
        <v>201505</v>
      </c>
      <c r="AH1190">
        <v>5</v>
      </c>
      <c r="AI1190">
        <v>2015</v>
      </c>
      <c r="AJ1190">
        <v>201505</v>
      </c>
    </row>
    <row r="1191" spans="1:36" x14ac:dyDescent="0.2">
      <c r="A1191">
        <v>3002420424</v>
      </c>
      <c r="B1191" t="s">
        <v>0</v>
      </c>
      <c r="C1191" t="s">
        <v>14</v>
      </c>
      <c r="D1191" t="s">
        <v>2</v>
      </c>
      <c r="E1191" t="s">
        <v>15</v>
      </c>
      <c r="F1191" t="s">
        <v>15</v>
      </c>
      <c r="G1191">
        <v>9</v>
      </c>
      <c r="H1191">
        <v>4</v>
      </c>
      <c r="I1191">
        <v>8</v>
      </c>
      <c r="J1191">
        <v>2015</v>
      </c>
      <c r="K1191">
        <v>1</v>
      </c>
      <c r="L1191" s="1">
        <v>42143</v>
      </c>
      <c r="M1191" s="1">
        <v>42736</v>
      </c>
      <c r="N1191">
        <v>1</v>
      </c>
      <c r="O1191" t="s">
        <v>11</v>
      </c>
      <c r="P1191" t="s">
        <v>29</v>
      </c>
      <c r="Q1191" t="s">
        <v>12</v>
      </c>
      <c r="R1191" s="1">
        <v>42146</v>
      </c>
      <c r="S1191" t="s">
        <v>12</v>
      </c>
      <c r="T1191">
        <v>1</v>
      </c>
      <c r="U1191">
        <v>2</v>
      </c>
      <c r="V1191">
        <v>1</v>
      </c>
      <c r="W1191">
        <v>0</v>
      </c>
      <c r="X1191">
        <v>0</v>
      </c>
      <c r="Y1191">
        <v>0</v>
      </c>
      <c r="Z1191">
        <v>593</v>
      </c>
      <c r="AA1191">
        <v>19.442622950000001</v>
      </c>
      <c r="AB1191">
        <v>6</v>
      </c>
      <c r="AC1191">
        <v>0</v>
      </c>
      <c r="AD1191" t="s">
        <v>13</v>
      </c>
      <c r="AE1191">
        <v>5</v>
      </c>
      <c r="AF1191">
        <v>2015</v>
      </c>
      <c r="AG1191">
        <v>201505</v>
      </c>
      <c r="AH1191">
        <v>1</v>
      </c>
      <c r="AI1191">
        <v>2017</v>
      </c>
      <c r="AJ1191">
        <v>201701</v>
      </c>
    </row>
    <row r="1192" spans="1:36" x14ac:dyDescent="0.2">
      <c r="A1192">
        <v>3000160452</v>
      </c>
      <c r="B1192" t="s">
        <v>0</v>
      </c>
      <c r="C1192" t="s">
        <v>14</v>
      </c>
      <c r="D1192" t="s">
        <v>2</v>
      </c>
      <c r="E1192" t="s">
        <v>15</v>
      </c>
      <c r="F1192" t="s">
        <v>15</v>
      </c>
      <c r="G1192">
        <v>11</v>
      </c>
      <c r="H1192">
        <v>5</v>
      </c>
      <c r="I1192">
        <v>9</v>
      </c>
      <c r="J1192">
        <v>2015</v>
      </c>
      <c r="K1192">
        <v>1</v>
      </c>
      <c r="L1192" s="1">
        <v>42144</v>
      </c>
      <c r="M1192" s="1">
        <v>42736</v>
      </c>
      <c r="N1192">
        <v>1</v>
      </c>
      <c r="O1192" t="s">
        <v>27</v>
      </c>
      <c r="P1192" t="s">
        <v>12</v>
      </c>
      <c r="Q1192" t="s">
        <v>21</v>
      </c>
      <c r="R1192" s="1">
        <v>42208</v>
      </c>
      <c r="S1192" t="s">
        <v>21</v>
      </c>
      <c r="T1192">
        <v>1</v>
      </c>
      <c r="U1192">
        <v>2</v>
      </c>
      <c r="V1192">
        <v>1</v>
      </c>
      <c r="W1192">
        <v>0</v>
      </c>
      <c r="X1192">
        <v>0</v>
      </c>
      <c r="Y1192">
        <v>0</v>
      </c>
      <c r="Z1192">
        <v>592</v>
      </c>
      <c r="AA1192">
        <v>19.409836070000001</v>
      </c>
      <c r="AB1192">
        <v>6</v>
      </c>
      <c r="AC1192">
        <v>0</v>
      </c>
      <c r="AD1192" t="s">
        <v>13</v>
      </c>
      <c r="AE1192">
        <v>5</v>
      </c>
      <c r="AF1192">
        <v>2015</v>
      </c>
      <c r="AG1192">
        <v>201505</v>
      </c>
      <c r="AH1192">
        <v>1</v>
      </c>
      <c r="AI1192">
        <v>2017</v>
      </c>
      <c r="AJ1192">
        <v>201701</v>
      </c>
    </row>
    <row r="1193" spans="1:36" x14ac:dyDescent="0.2">
      <c r="A1193">
        <v>3000160593</v>
      </c>
      <c r="B1193" t="s">
        <v>0</v>
      </c>
      <c r="C1193" t="s">
        <v>14</v>
      </c>
      <c r="D1193" t="s">
        <v>9</v>
      </c>
      <c r="E1193" t="s">
        <v>15</v>
      </c>
      <c r="F1193" t="s">
        <v>15</v>
      </c>
      <c r="G1193">
        <v>13</v>
      </c>
      <c r="H1193">
        <v>5</v>
      </c>
      <c r="I1193">
        <v>11</v>
      </c>
      <c r="J1193">
        <v>2015</v>
      </c>
      <c r="K1193">
        <v>1</v>
      </c>
      <c r="L1193" s="1">
        <v>42144</v>
      </c>
      <c r="M1193" s="1">
        <v>42736</v>
      </c>
      <c r="N1193">
        <v>1</v>
      </c>
      <c r="O1193" t="s">
        <v>3</v>
      </c>
      <c r="P1193" t="s">
        <v>21</v>
      </c>
      <c r="Q1193" t="s">
        <v>26</v>
      </c>
      <c r="R1193" s="1">
        <v>42208</v>
      </c>
      <c r="S1193" t="s">
        <v>26</v>
      </c>
      <c r="T1193">
        <v>1</v>
      </c>
      <c r="U1193">
        <v>2</v>
      </c>
      <c r="V1193">
        <v>1</v>
      </c>
      <c r="W1193">
        <v>0</v>
      </c>
      <c r="X1193">
        <v>0</v>
      </c>
      <c r="Y1193">
        <v>0</v>
      </c>
      <c r="Z1193">
        <v>592</v>
      </c>
      <c r="AA1193">
        <v>19.409836070000001</v>
      </c>
      <c r="AB1193">
        <v>6</v>
      </c>
      <c r="AC1193">
        <v>0</v>
      </c>
      <c r="AD1193" t="s">
        <v>13</v>
      </c>
      <c r="AE1193">
        <v>5</v>
      </c>
      <c r="AF1193">
        <v>2015</v>
      </c>
      <c r="AG1193">
        <v>201505</v>
      </c>
      <c r="AH1193">
        <v>1</v>
      </c>
      <c r="AI1193">
        <v>2017</v>
      </c>
      <c r="AJ1193">
        <v>201701</v>
      </c>
    </row>
    <row r="1194" spans="1:36" x14ac:dyDescent="0.2">
      <c r="A1194">
        <v>3000160797</v>
      </c>
      <c r="B1194" t="s">
        <v>0</v>
      </c>
      <c r="C1194" t="s">
        <v>14</v>
      </c>
      <c r="D1194" t="s">
        <v>9</v>
      </c>
      <c r="E1194" t="s">
        <v>15</v>
      </c>
      <c r="F1194" t="s">
        <v>15</v>
      </c>
      <c r="G1194">
        <v>15</v>
      </c>
      <c r="H1194">
        <v>6</v>
      </c>
      <c r="I1194">
        <v>13</v>
      </c>
      <c r="J1194">
        <v>2015</v>
      </c>
      <c r="K1194">
        <v>1</v>
      </c>
      <c r="L1194" s="1">
        <v>42144</v>
      </c>
      <c r="M1194" s="1">
        <v>42736</v>
      </c>
      <c r="N1194">
        <v>1</v>
      </c>
      <c r="O1194" t="s">
        <v>3</v>
      </c>
      <c r="P1194" t="s">
        <v>12</v>
      </c>
      <c r="Q1194" t="s">
        <v>26</v>
      </c>
      <c r="R1194" s="1">
        <v>42208</v>
      </c>
      <c r="S1194" t="s">
        <v>26</v>
      </c>
      <c r="T1194">
        <v>1</v>
      </c>
      <c r="U1194">
        <v>2</v>
      </c>
      <c r="V1194">
        <v>1</v>
      </c>
      <c r="W1194">
        <v>0</v>
      </c>
      <c r="X1194">
        <v>0</v>
      </c>
      <c r="Y1194">
        <v>0</v>
      </c>
      <c r="Z1194">
        <v>592</v>
      </c>
      <c r="AA1194">
        <v>19.409836070000001</v>
      </c>
      <c r="AB1194">
        <v>6</v>
      </c>
      <c r="AC1194">
        <v>0</v>
      </c>
      <c r="AD1194" t="s">
        <v>13</v>
      </c>
      <c r="AE1194">
        <v>5</v>
      </c>
      <c r="AF1194">
        <v>2015</v>
      </c>
      <c r="AG1194">
        <v>201505</v>
      </c>
      <c r="AH1194">
        <v>1</v>
      </c>
      <c r="AI1194">
        <v>2017</v>
      </c>
      <c r="AJ1194">
        <v>201701</v>
      </c>
    </row>
    <row r="1195" spans="1:36" x14ac:dyDescent="0.2">
      <c r="A1195">
        <v>3002135895</v>
      </c>
      <c r="B1195" t="s">
        <v>0</v>
      </c>
      <c r="C1195" t="s">
        <v>14</v>
      </c>
      <c r="D1195" t="s">
        <v>2</v>
      </c>
      <c r="E1195" t="s">
        <v>15</v>
      </c>
      <c r="F1195" t="s">
        <v>15</v>
      </c>
      <c r="G1195">
        <v>4</v>
      </c>
      <c r="H1195">
        <v>3</v>
      </c>
      <c r="I1195">
        <v>3</v>
      </c>
      <c r="J1195">
        <v>2015</v>
      </c>
      <c r="K1195">
        <v>1</v>
      </c>
      <c r="L1195" s="1">
        <v>42144</v>
      </c>
      <c r="M1195" s="1">
        <v>42736</v>
      </c>
      <c r="N1195">
        <v>1</v>
      </c>
      <c r="O1195" t="s">
        <v>28</v>
      </c>
      <c r="P1195" t="s">
        <v>29</v>
      </c>
      <c r="Q1195" t="s">
        <v>7</v>
      </c>
      <c r="R1195" t="s">
        <v>7</v>
      </c>
      <c r="S1195" t="s">
        <v>29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592</v>
      </c>
      <c r="AA1195">
        <v>19.409836070000001</v>
      </c>
      <c r="AB1195">
        <v>6</v>
      </c>
      <c r="AC1195">
        <v>0</v>
      </c>
      <c r="AD1195" t="s">
        <v>13</v>
      </c>
      <c r="AE1195">
        <v>5</v>
      </c>
      <c r="AF1195">
        <v>2015</v>
      </c>
      <c r="AG1195">
        <v>201505</v>
      </c>
      <c r="AH1195">
        <v>1</v>
      </c>
      <c r="AI1195">
        <v>2017</v>
      </c>
      <c r="AJ1195">
        <v>201701</v>
      </c>
    </row>
    <row r="1196" spans="1:36" x14ac:dyDescent="0.2">
      <c r="A1196">
        <v>3002383770</v>
      </c>
      <c r="B1196" t="s">
        <v>0</v>
      </c>
      <c r="C1196" t="s">
        <v>14</v>
      </c>
      <c r="D1196" t="s">
        <v>9</v>
      </c>
      <c r="E1196" t="s">
        <v>10</v>
      </c>
      <c r="F1196" t="s">
        <v>10</v>
      </c>
      <c r="G1196">
        <v>2</v>
      </c>
      <c r="H1196">
        <v>2</v>
      </c>
      <c r="I1196">
        <v>1</v>
      </c>
      <c r="J1196">
        <v>2015</v>
      </c>
      <c r="K1196">
        <v>1</v>
      </c>
      <c r="L1196" s="1">
        <v>42144</v>
      </c>
      <c r="M1196" s="1">
        <v>42173</v>
      </c>
      <c r="N1196">
        <v>1</v>
      </c>
      <c r="O1196" t="s">
        <v>11</v>
      </c>
      <c r="P1196" t="s">
        <v>12</v>
      </c>
      <c r="Q1196" t="s">
        <v>7</v>
      </c>
      <c r="R1196" t="s">
        <v>7</v>
      </c>
      <c r="S1196" t="s">
        <v>12</v>
      </c>
      <c r="T1196">
        <v>0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29</v>
      </c>
      <c r="AA1196">
        <v>0.95081967199999995</v>
      </c>
      <c r="AB1196">
        <v>1</v>
      </c>
      <c r="AC1196">
        <v>6</v>
      </c>
      <c r="AD1196" t="s">
        <v>8</v>
      </c>
      <c r="AE1196">
        <v>5</v>
      </c>
      <c r="AF1196">
        <v>2015</v>
      </c>
      <c r="AG1196">
        <v>201505</v>
      </c>
      <c r="AH1196">
        <v>6</v>
      </c>
      <c r="AI1196">
        <v>2015</v>
      </c>
      <c r="AJ1196">
        <v>201506</v>
      </c>
    </row>
    <row r="1197" spans="1:36" x14ac:dyDescent="0.2">
      <c r="A1197">
        <v>3002401971</v>
      </c>
      <c r="B1197" t="s">
        <v>0</v>
      </c>
      <c r="C1197" t="s">
        <v>1</v>
      </c>
      <c r="D1197" t="s">
        <v>2</v>
      </c>
      <c r="E1197" t="s">
        <v>15</v>
      </c>
      <c r="F1197" t="s">
        <v>15</v>
      </c>
      <c r="G1197">
        <v>2</v>
      </c>
      <c r="H1197">
        <v>1</v>
      </c>
      <c r="I1197">
        <v>0</v>
      </c>
      <c r="J1197">
        <v>2015</v>
      </c>
      <c r="K1197">
        <v>1</v>
      </c>
      <c r="L1197" s="1">
        <v>42144</v>
      </c>
      <c r="M1197" s="1">
        <v>42736</v>
      </c>
      <c r="N1197">
        <v>1</v>
      </c>
      <c r="O1197" t="s">
        <v>27</v>
      </c>
      <c r="P1197" t="s">
        <v>29</v>
      </c>
      <c r="Q1197" t="s">
        <v>12</v>
      </c>
      <c r="R1197" s="1">
        <v>42146</v>
      </c>
      <c r="S1197" t="s">
        <v>21</v>
      </c>
      <c r="T1197">
        <v>1</v>
      </c>
      <c r="U1197">
        <v>3</v>
      </c>
      <c r="V1197">
        <v>2</v>
      </c>
      <c r="W1197">
        <v>0</v>
      </c>
      <c r="X1197">
        <v>0</v>
      </c>
      <c r="Y1197">
        <v>0</v>
      </c>
      <c r="Z1197">
        <v>592</v>
      </c>
      <c r="AA1197">
        <v>19.409836070000001</v>
      </c>
      <c r="AB1197">
        <v>6</v>
      </c>
      <c r="AC1197">
        <v>0</v>
      </c>
      <c r="AD1197" t="s">
        <v>13</v>
      </c>
      <c r="AE1197">
        <v>5</v>
      </c>
      <c r="AF1197">
        <v>2015</v>
      </c>
      <c r="AG1197">
        <v>201505</v>
      </c>
      <c r="AH1197">
        <v>1</v>
      </c>
      <c r="AI1197">
        <v>2017</v>
      </c>
      <c r="AJ1197">
        <v>201701</v>
      </c>
    </row>
    <row r="1198" spans="1:36" x14ac:dyDescent="0.2">
      <c r="A1198">
        <v>3002434794</v>
      </c>
      <c r="B1198" t="s">
        <v>0</v>
      </c>
      <c r="C1198" t="s">
        <v>1</v>
      </c>
      <c r="D1198" t="s">
        <v>34</v>
      </c>
      <c r="E1198" t="s">
        <v>15</v>
      </c>
      <c r="F1198" t="s">
        <v>15</v>
      </c>
      <c r="G1198">
        <v>2</v>
      </c>
      <c r="H1198">
        <v>1</v>
      </c>
      <c r="I1198">
        <v>0</v>
      </c>
      <c r="J1198">
        <v>2015</v>
      </c>
      <c r="K1198">
        <v>1</v>
      </c>
      <c r="L1198" s="1">
        <v>42144</v>
      </c>
      <c r="M1198" s="1">
        <v>42172</v>
      </c>
      <c r="N1198">
        <v>1</v>
      </c>
      <c r="O1198" t="s">
        <v>11</v>
      </c>
      <c r="P1198" t="s">
        <v>12</v>
      </c>
      <c r="Q1198" t="s">
        <v>7</v>
      </c>
      <c r="R1198" t="s">
        <v>7</v>
      </c>
      <c r="S1198" t="s">
        <v>12</v>
      </c>
      <c r="T1198">
        <v>0</v>
      </c>
      <c r="U1198">
        <v>1</v>
      </c>
      <c r="V1198">
        <v>0</v>
      </c>
      <c r="W1198">
        <v>1</v>
      </c>
      <c r="X1198">
        <v>0</v>
      </c>
      <c r="Y1198">
        <v>0</v>
      </c>
      <c r="Z1198">
        <v>28</v>
      </c>
      <c r="AA1198">
        <v>0.91803278700000002</v>
      </c>
      <c r="AB1198">
        <v>1</v>
      </c>
      <c r="AC1198">
        <v>6</v>
      </c>
      <c r="AD1198" t="s">
        <v>8</v>
      </c>
      <c r="AE1198">
        <v>5</v>
      </c>
      <c r="AF1198">
        <v>2015</v>
      </c>
      <c r="AG1198">
        <v>201505</v>
      </c>
      <c r="AH1198">
        <v>6</v>
      </c>
      <c r="AI1198">
        <v>2015</v>
      </c>
      <c r="AJ1198">
        <v>201506</v>
      </c>
    </row>
    <row r="1199" spans="1:36" x14ac:dyDescent="0.2">
      <c r="A1199">
        <v>3002435148</v>
      </c>
      <c r="B1199" t="s">
        <v>0</v>
      </c>
      <c r="C1199" t="s">
        <v>1</v>
      </c>
      <c r="D1199" t="s">
        <v>9</v>
      </c>
      <c r="E1199" t="s">
        <v>15</v>
      </c>
      <c r="F1199" t="s">
        <v>15</v>
      </c>
      <c r="G1199">
        <v>1</v>
      </c>
      <c r="H1199">
        <v>1</v>
      </c>
      <c r="I1199">
        <v>0</v>
      </c>
      <c r="J1199">
        <v>2015</v>
      </c>
      <c r="K1199">
        <v>1</v>
      </c>
      <c r="L1199" s="1">
        <v>42144</v>
      </c>
      <c r="M1199" s="1">
        <v>42705</v>
      </c>
      <c r="N1199">
        <v>1</v>
      </c>
      <c r="O1199" t="s">
        <v>11</v>
      </c>
      <c r="P1199" t="s">
        <v>31</v>
      </c>
      <c r="Q1199" t="s">
        <v>12</v>
      </c>
      <c r="R1199" s="1">
        <v>42152</v>
      </c>
      <c r="S1199" t="s">
        <v>12</v>
      </c>
      <c r="T1199">
        <v>1</v>
      </c>
      <c r="U1199">
        <v>2</v>
      </c>
      <c r="V1199">
        <v>1</v>
      </c>
      <c r="W1199">
        <v>1</v>
      </c>
      <c r="X1199">
        <v>0</v>
      </c>
      <c r="Y1199">
        <v>0</v>
      </c>
      <c r="Z1199">
        <v>561</v>
      </c>
      <c r="AA1199">
        <v>18.393442619999998</v>
      </c>
      <c r="AB1199">
        <v>6</v>
      </c>
      <c r="AC1199">
        <v>2</v>
      </c>
      <c r="AD1199" t="s">
        <v>24</v>
      </c>
      <c r="AE1199">
        <v>5</v>
      </c>
      <c r="AF1199">
        <v>2015</v>
      </c>
      <c r="AG1199">
        <v>201505</v>
      </c>
      <c r="AH1199">
        <v>12</v>
      </c>
      <c r="AI1199">
        <v>2016</v>
      </c>
      <c r="AJ1199">
        <v>201612</v>
      </c>
    </row>
    <row r="1200" spans="1:36" x14ac:dyDescent="0.2">
      <c r="A1200">
        <v>3002436840</v>
      </c>
      <c r="B1200" t="s">
        <v>0</v>
      </c>
      <c r="C1200" t="s">
        <v>14</v>
      </c>
      <c r="D1200" t="s">
        <v>9</v>
      </c>
      <c r="E1200" t="s">
        <v>25</v>
      </c>
      <c r="F1200" t="s">
        <v>4</v>
      </c>
      <c r="G1200">
        <v>1</v>
      </c>
      <c r="H1200">
        <v>1</v>
      </c>
      <c r="I1200">
        <v>0</v>
      </c>
      <c r="J1200">
        <v>2015</v>
      </c>
      <c r="K1200">
        <v>1</v>
      </c>
      <c r="L1200" s="1">
        <v>42144</v>
      </c>
      <c r="M1200" s="1">
        <v>42146</v>
      </c>
      <c r="N1200">
        <v>1</v>
      </c>
      <c r="O1200" t="s">
        <v>28</v>
      </c>
      <c r="P1200" t="s">
        <v>29</v>
      </c>
      <c r="Q1200" t="s">
        <v>7</v>
      </c>
      <c r="R1200" t="s">
        <v>7</v>
      </c>
      <c r="S1200" t="s">
        <v>29</v>
      </c>
      <c r="T1200">
        <v>0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2</v>
      </c>
      <c r="AA1200">
        <v>6.5573771000000003E-2</v>
      </c>
      <c r="AB1200">
        <v>1</v>
      </c>
      <c r="AC1200">
        <v>6</v>
      </c>
      <c r="AD1200" t="s">
        <v>8</v>
      </c>
      <c r="AE1200">
        <v>5</v>
      </c>
      <c r="AF1200">
        <v>2015</v>
      </c>
      <c r="AG1200">
        <v>201505</v>
      </c>
      <c r="AH1200">
        <v>5</v>
      </c>
      <c r="AI1200">
        <v>2015</v>
      </c>
      <c r="AJ1200">
        <v>201505</v>
      </c>
    </row>
    <row r="1201" spans="1:36" x14ac:dyDescent="0.2">
      <c r="A1201">
        <v>3001760604</v>
      </c>
      <c r="B1201" t="s">
        <v>0</v>
      </c>
      <c r="C1201" t="s">
        <v>14</v>
      </c>
      <c r="D1201" t="s">
        <v>2</v>
      </c>
      <c r="E1201" t="s">
        <v>15</v>
      </c>
      <c r="F1201" t="s">
        <v>15</v>
      </c>
      <c r="G1201">
        <v>7</v>
      </c>
      <c r="H1201">
        <v>4</v>
      </c>
      <c r="I1201">
        <v>6</v>
      </c>
      <c r="J1201">
        <v>2015</v>
      </c>
      <c r="K1201">
        <v>1</v>
      </c>
      <c r="L1201" s="1">
        <v>42144</v>
      </c>
      <c r="M1201" s="1">
        <v>42736</v>
      </c>
      <c r="N1201">
        <v>1</v>
      </c>
      <c r="O1201" t="s">
        <v>28</v>
      </c>
      <c r="P1201" t="s">
        <v>29</v>
      </c>
      <c r="Q1201" t="s">
        <v>7</v>
      </c>
      <c r="R1201" t="s">
        <v>7</v>
      </c>
      <c r="S1201" t="s">
        <v>29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0</v>
      </c>
      <c r="Z1201">
        <v>592</v>
      </c>
      <c r="AA1201">
        <v>19.409836070000001</v>
      </c>
      <c r="AB1201">
        <v>6</v>
      </c>
      <c r="AC1201">
        <v>0</v>
      </c>
      <c r="AD1201" t="s">
        <v>13</v>
      </c>
      <c r="AE1201">
        <v>5</v>
      </c>
      <c r="AF1201">
        <v>2015</v>
      </c>
      <c r="AG1201">
        <v>201505</v>
      </c>
      <c r="AH1201">
        <v>1</v>
      </c>
      <c r="AI1201">
        <v>2017</v>
      </c>
      <c r="AJ1201">
        <v>201701</v>
      </c>
    </row>
    <row r="1202" spans="1:36" x14ac:dyDescent="0.2">
      <c r="A1202">
        <v>3000417720</v>
      </c>
      <c r="B1202" t="s">
        <v>0</v>
      </c>
      <c r="C1202" t="s">
        <v>14</v>
      </c>
      <c r="D1202" t="s">
        <v>2</v>
      </c>
      <c r="E1202" t="s">
        <v>10</v>
      </c>
      <c r="F1202" t="s">
        <v>10</v>
      </c>
      <c r="G1202">
        <v>18</v>
      </c>
      <c r="H1202">
        <v>7</v>
      </c>
      <c r="I1202">
        <v>17</v>
      </c>
      <c r="J1202">
        <v>2015</v>
      </c>
      <c r="K1202">
        <v>1</v>
      </c>
      <c r="L1202" s="1">
        <v>42145</v>
      </c>
      <c r="M1202" s="1">
        <v>42300</v>
      </c>
      <c r="N1202">
        <v>1</v>
      </c>
      <c r="O1202" t="s">
        <v>11</v>
      </c>
      <c r="P1202" t="s">
        <v>12</v>
      </c>
      <c r="Q1202" t="s">
        <v>7</v>
      </c>
      <c r="R1202" t="s">
        <v>7</v>
      </c>
      <c r="S1202" t="s">
        <v>12</v>
      </c>
      <c r="T1202">
        <v>0</v>
      </c>
      <c r="U1202">
        <v>1</v>
      </c>
      <c r="V1202">
        <v>0</v>
      </c>
      <c r="W1202">
        <v>1</v>
      </c>
      <c r="X1202">
        <v>0</v>
      </c>
      <c r="Y1202">
        <v>0</v>
      </c>
      <c r="Z1202">
        <v>155</v>
      </c>
      <c r="AA1202">
        <v>5.0819672130000004</v>
      </c>
      <c r="AB1202">
        <v>3</v>
      </c>
      <c r="AC1202">
        <v>5</v>
      </c>
      <c r="AD1202" t="s">
        <v>8</v>
      </c>
      <c r="AE1202">
        <v>5</v>
      </c>
      <c r="AF1202">
        <v>2015</v>
      </c>
      <c r="AG1202">
        <v>201505</v>
      </c>
      <c r="AH1202">
        <v>10</v>
      </c>
      <c r="AI1202">
        <v>2015</v>
      </c>
      <c r="AJ1202">
        <v>201510</v>
      </c>
    </row>
    <row r="1203" spans="1:36" x14ac:dyDescent="0.2">
      <c r="A1203">
        <v>3002336823</v>
      </c>
      <c r="B1203" t="s">
        <v>0</v>
      </c>
      <c r="C1203" t="s">
        <v>14</v>
      </c>
      <c r="D1203" t="s">
        <v>2</v>
      </c>
      <c r="E1203" t="s">
        <v>15</v>
      </c>
      <c r="F1203" t="s">
        <v>15</v>
      </c>
      <c r="G1203">
        <v>11</v>
      </c>
      <c r="H1203">
        <v>5</v>
      </c>
      <c r="I1203">
        <v>9</v>
      </c>
      <c r="J1203">
        <v>2015</v>
      </c>
      <c r="K1203">
        <v>1</v>
      </c>
      <c r="L1203" s="1">
        <v>42145</v>
      </c>
      <c r="M1203" s="1">
        <v>42306</v>
      </c>
      <c r="N1203">
        <v>1</v>
      </c>
      <c r="O1203" t="s">
        <v>11</v>
      </c>
      <c r="P1203" t="s">
        <v>12</v>
      </c>
      <c r="Q1203" t="s">
        <v>7</v>
      </c>
      <c r="R1203" t="s">
        <v>7</v>
      </c>
      <c r="S1203" t="s">
        <v>12</v>
      </c>
      <c r="T1203">
        <v>0</v>
      </c>
      <c r="U1203">
        <v>1</v>
      </c>
      <c r="V1203">
        <v>0</v>
      </c>
      <c r="W1203">
        <v>1</v>
      </c>
      <c r="X1203">
        <v>0</v>
      </c>
      <c r="Y1203">
        <v>0</v>
      </c>
      <c r="Z1203">
        <v>161</v>
      </c>
      <c r="AA1203">
        <v>5.2786885249999997</v>
      </c>
      <c r="AB1203">
        <v>3</v>
      </c>
      <c r="AC1203">
        <v>5</v>
      </c>
      <c r="AD1203" t="s">
        <v>8</v>
      </c>
      <c r="AE1203">
        <v>5</v>
      </c>
      <c r="AF1203">
        <v>2015</v>
      </c>
      <c r="AG1203">
        <v>201505</v>
      </c>
      <c r="AH1203">
        <v>10</v>
      </c>
      <c r="AI1203">
        <v>2015</v>
      </c>
      <c r="AJ1203">
        <v>201510</v>
      </c>
    </row>
    <row r="1204" spans="1:36" x14ac:dyDescent="0.2">
      <c r="A1204">
        <v>3002437260</v>
      </c>
      <c r="B1204" t="s">
        <v>0</v>
      </c>
      <c r="C1204" t="s">
        <v>14</v>
      </c>
      <c r="D1204" t="s">
        <v>9</v>
      </c>
      <c r="E1204" t="s">
        <v>4</v>
      </c>
      <c r="F1204" t="s">
        <v>4</v>
      </c>
      <c r="G1204">
        <v>6</v>
      </c>
      <c r="H1204">
        <v>3</v>
      </c>
      <c r="I1204">
        <v>4</v>
      </c>
      <c r="J1204">
        <v>2015</v>
      </c>
      <c r="K1204">
        <v>1</v>
      </c>
      <c r="L1204" s="1">
        <v>42145</v>
      </c>
      <c r="M1204" s="1">
        <v>42306</v>
      </c>
      <c r="N1204">
        <v>1</v>
      </c>
      <c r="O1204" t="s">
        <v>11</v>
      </c>
      <c r="P1204" t="s">
        <v>12</v>
      </c>
      <c r="Q1204" t="s">
        <v>7</v>
      </c>
      <c r="R1204" t="s">
        <v>7</v>
      </c>
      <c r="S1204" t="s">
        <v>12</v>
      </c>
      <c r="T1204">
        <v>0</v>
      </c>
      <c r="U1204">
        <v>1</v>
      </c>
      <c r="V1204">
        <v>0</v>
      </c>
      <c r="W1204">
        <v>1</v>
      </c>
      <c r="X1204">
        <v>0</v>
      </c>
      <c r="Y1204">
        <v>0</v>
      </c>
      <c r="Z1204">
        <v>161</v>
      </c>
      <c r="AA1204">
        <v>5.2786885249999997</v>
      </c>
      <c r="AB1204">
        <v>3</v>
      </c>
      <c r="AC1204">
        <v>5</v>
      </c>
      <c r="AD1204" t="s">
        <v>8</v>
      </c>
      <c r="AE1204">
        <v>5</v>
      </c>
      <c r="AF1204">
        <v>2015</v>
      </c>
      <c r="AG1204">
        <v>201505</v>
      </c>
      <c r="AH1204">
        <v>10</v>
      </c>
      <c r="AI1204">
        <v>2015</v>
      </c>
      <c r="AJ1204">
        <v>201510</v>
      </c>
    </row>
    <row r="1205" spans="1:36" x14ac:dyDescent="0.2">
      <c r="A1205">
        <v>3002437263</v>
      </c>
      <c r="B1205" t="s">
        <v>0</v>
      </c>
      <c r="C1205" t="s">
        <v>1</v>
      </c>
      <c r="D1205" t="s">
        <v>2</v>
      </c>
      <c r="E1205" t="s">
        <v>15</v>
      </c>
      <c r="F1205" t="s">
        <v>15</v>
      </c>
      <c r="G1205">
        <v>13</v>
      </c>
      <c r="H1205">
        <v>5</v>
      </c>
      <c r="I1205">
        <v>11</v>
      </c>
      <c r="J1205">
        <v>2015</v>
      </c>
      <c r="K1205">
        <v>1</v>
      </c>
      <c r="L1205" s="1">
        <v>42145</v>
      </c>
      <c r="M1205" s="1">
        <v>42306</v>
      </c>
      <c r="N1205">
        <v>1</v>
      </c>
      <c r="O1205" t="s">
        <v>11</v>
      </c>
      <c r="P1205" t="s">
        <v>12</v>
      </c>
      <c r="Q1205" t="s">
        <v>7</v>
      </c>
      <c r="R1205" t="s">
        <v>7</v>
      </c>
      <c r="S1205" t="s">
        <v>12</v>
      </c>
      <c r="T1205">
        <v>0</v>
      </c>
      <c r="U1205">
        <v>1</v>
      </c>
      <c r="V1205">
        <v>0</v>
      </c>
      <c r="W1205">
        <v>1</v>
      </c>
      <c r="X1205">
        <v>0</v>
      </c>
      <c r="Y1205">
        <v>0</v>
      </c>
      <c r="Z1205">
        <v>161</v>
      </c>
      <c r="AA1205">
        <v>5.2786885249999997</v>
      </c>
      <c r="AB1205">
        <v>3</v>
      </c>
      <c r="AC1205">
        <v>5</v>
      </c>
      <c r="AD1205" t="s">
        <v>8</v>
      </c>
      <c r="AE1205">
        <v>5</v>
      </c>
      <c r="AF1205">
        <v>2015</v>
      </c>
      <c r="AG1205">
        <v>201505</v>
      </c>
      <c r="AH1205">
        <v>10</v>
      </c>
      <c r="AI1205">
        <v>2015</v>
      </c>
      <c r="AJ1205">
        <v>201510</v>
      </c>
    </row>
    <row r="1206" spans="1:36" x14ac:dyDescent="0.2">
      <c r="A1206">
        <v>3002437302</v>
      </c>
      <c r="B1206" t="s">
        <v>0</v>
      </c>
      <c r="C1206" t="s">
        <v>1</v>
      </c>
      <c r="D1206" t="s">
        <v>2</v>
      </c>
      <c r="E1206" t="s">
        <v>4</v>
      </c>
      <c r="F1206" t="s">
        <v>4</v>
      </c>
      <c r="G1206">
        <v>3</v>
      </c>
      <c r="H1206">
        <v>2</v>
      </c>
      <c r="I1206">
        <v>2</v>
      </c>
      <c r="J1206">
        <v>2015</v>
      </c>
      <c r="K1206">
        <v>1</v>
      </c>
      <c r="L1206" s="1">
        <v>42145</v>
      </c>
      <c r="M1206" s="1">
        <v>42306</v>
      </c>
      <c r="N1206">
        <v>1</v>
      </c>
      <c r="O1206" t="s">
        <v>11</v>
      </c>
      <c r="P1206" t="s">
        <v>12</v>
      </c>
      <c r="Q1206" t="s">
        <v>7</v>
      </c>
      <c r="R1206" t="s">
        <v>7</v>
      </c>
      <c r="S1206" t="s">
        <v>12</v>
      </c>
      <c r="T1206">
        <v>0</v>
      </c>
      <c r="U1206">
        <v>1</v>
      </c>
      <c r="V1206">
        <v>0</v>
      </c>
      <c r="W1206">
        <v>1</v>
      </c>
      <c r="X1206">
        <v>0</v>
      </c>
      <c r="Y1206">
        <v>0</v>
      </c>
      <c r="Z1206">
        <v>161</v>
      </c>
      <c r="AA1206">
        <v>5.2786885249999997</v>
      </c>
      <c r="AB1206">
        <v>3</v>
      </c>
      <c r="AC1206">
        <v>5</v>
      </c>
      <c r="AD1206" t="s">
        <v>8</v>
      </c>
      <c r="AE1206">
        <v>5</v>
      </c>
      <c r="AF1206">
        <v>2015</v>
      </c>
      <c r="AG1206">
        <v>201505</v>
      </c>
      <c r="AH1206">
        <v>10</v>
      </c>
      <c r="AI1206">
        <v>2015</v>
      </c>
      <c r="AJ1206">
        <v>201510</v>
      </c>
    </row>
    <row r="1207" spans="1:36" x14ac:dyDescent="0.2">
      <c r="A1207">
        <v>3000862026</v>
      </c>
      <c r="B1207" t="s">
        <v>0</v>
      </c>
      <c r="C1207" t="s">
        <v>14</v>
      </c>
      <c r="D1207" t="s">
        <v>2</v>
      </c>
      <c r="E1207" t="s">
        <v>10</v>
      </c>
      <c r="F1207" t="s">
        <v>10</v>
      </c>
      <c r="G1207">
        <v>18</v>
      </c>
      <c r="H1207">
        <v>7</v>
      </c>
      <c r="I1207">
        <v>16</v>
      </c>
      <c r="J1207">
        <v>2015</v>
      </c>
      <c r="K1207">
        <v>1</v>
      </c>
      <c r="L1207" s="1">
        <v>42149</v>
      </c>
      <c r="M1207" s="1">
        <v>42736</v>
      </c>
      <c r="N1207">
        <v>1</v>
      </c>
      <c r="O1207" t="s">
        <v>11</v>
      </c>
      <c r="P1207" t="s">
        <v>6</v>
      </c>
      <c r="Q1207" t="s">
        <v>12</v>
      </c>
      <c r="R1207" s="1">
        <v>42206</v>
      </c>
      <c r="S1207" t="s">
        <v>12</v>
      </c>
      <c r="T1207">
        <v>1</v>
      </c>
      <c r="U1207">
        <v>2</v>
      </c>
      <c r="V1207">
        <v>1</v>
      </c>
      <c r="W1207">
        <v>0</v>
      </c>
      <c r="X1207">
        <v>0</v>
      </c>
      <c r="Y1207">
        <v>0</v>
      </c>
      <c r="Z1207">
        <v>587</v>
      </c>
      <c r="AA1207">
        <v>19.24590164</v>
      </c>
      <c r="AB1207">
        <v>6</v>
      </c>
      <c r="AC1207">
        <v>0</v>
      </c>
      <c r="AD1207" t="s">
        <v>13</v>
      </c>
      <c r="AE1207">
        <v>5</v>
      </c>
      <c r="AF1207">
        <v>2015</v>
      </c>
      <c r="AG1207">
        <v>201505</v>
      </c>
      <c r="AH1207">
        <v>1</v>
      </c>
      <c r="AI1207">
        <v>2017</v>
      </c>
      <c r="AJ1207">
        <v>201701</v>
      </c>
    </row>
    <row r="1208" spans="1:36" x14ac:dyDescent="0.2">
      <c r="A1208">
        <v>3002250450</v>
      </c>
      <c r="B1208" t="s">
        <v>0</v>
      </c>
      <c r="C1208" t="s">
        <v>1</v>
      </c>
      <c r="D1208" t="s">
        <v>9</v>
      </c>
      <c r="E1208" t="s">
        <v>15</v>
      </c>
      <c r="F1208" t="s">
        <v>15</v>
      </c>
      <c r="G1208">
        <v>5</v>
      </c>
      <c r="H1208">
        <v>3</v>
      </c>
      <c r="I1208">
        <v>3</v>
      </c>
      <c r="J1208">
        <v>2015</v>
      </c>
      <c r="K1208">
        <v>1</v>
      </c>
      <c r="L1208" s="1">
        <v>42149</v>
      </c>
      <c r="M1208" s="1">
        <v>42153</v>
      </c>
      <c r="N1208">
        <v>1</v>
      </c>
      <c r="O1208" t="s">
        <v>28</v>
      </c>
      <c r="P1208" t="s">
        <v>29</v>
      </c>
      <c r="Q1208" t="s">
        <v>7</v>
      </c>
      <c r="R1208" t="s">
        <v>7</v>
      </c>
      <c r="S1208" t="s">
        <v>29</v>
      </c>
      <c r="T1208">
        <v>0</v>
      </c>
      <c r="U1208">
        <v>1</v>
      </c>
      <c r="V1208">
        <v>0</v>
      </c>
      <c r="W1208">
        <v>1</v>
      </c>
      <c r="X1208">
        <v>0</v>
      </c>
      <c r="Y1208">
        <v>1</v>
      </c>
      <c r="Z1208">
        <v>4</v>
      </c>
      <c r="AA1208">
        <v>0.13114754100000001</v>
      </c>
      <c r="AB1208">
        <v>1</v>
      </c>
      <c r="AC1208">
        <v>1</v>
      </c>
      <c r="AD1208" t="s">
        <v>8</v>
      </c>
      <c r="AE1208">
        <v>5</v>
      </c>
      <c r="AF1208">
        <v>2015</v>
      </c>
      <c r="AG1208">
        <v>201505</v>
      </c>
      <c r="AH1208">
        <v>5</v>
      </c>
      <c r="AI1208">
        <v>2015</v>
      </c>
      <c r="AJ1208">
        <v>201505</v>
      </c>
    </row>
    <row r="1209" spans="1:36" x14ac:dyDescent="0.2">
      <c r="A1209">
        <v>3001646640</v>
      </c>
      <c r="B1209" t="s">
        <v>0</v>
      </c>
      <c r="C1209" t="s">
        <v>14</v>
      </c>
      <c r="D1209" t="s">
        <v>9</v>
      </c>
      <c r="E1209" t="s">
        <v>10</v>
      </c>
      <c r="F1209" t="s">
        <v>10</v>
      </c>
      <c r="G1209">
        <v>16</v>
      </c>
      <c r="H1209">
        <v>6</v>
      </c>
      <c r="I1209">
        <v>14</v>
      </c>
      <c r="J1209">
        <v>2015</v>
      </c>
      <c r="K1209">
        <v>1</v>
      </c>
      <c r="L1209" s="1">
        <v>42150</v>
      </c>
      <c r="M1209" s="1">
        <v>42181</v>
      </c>
      <c r="N1209">
        <v>1</v>
      </c>
      <c r="O1209" t="s">
        <v>5</v>
      </c>
      <c r="P1209" t="s">
        <v>6</v>
      </c>
      <c r="Q1209" t="s">
        <v>7</v>
      </c>
      <c r="R1209" t="s">
        <v>7</v>
      </c>
      <c r="S1209" t="s">
        <v>6</v>
      </c>
      <c r="T1209">
        <v>0</v>
      </c>
      <c r="U1209">
        <v>1</v>
      </c>
      <c r="V1209">
        <v>0</v>
      </c>
      <c r="W1209">
        <v>1</v>
      </c>
      <c r="X1209">
        <v>0</v>
      </c>
      <c r="Y1209">
        <v>0</v>
      </c>
      <c r="Z1209">
        <v>31</v>
      </c>
      <c r="AA1209">
        <v>1.0163934429999999</v>
      </c>
      <c r="AB1209">
        <v>2</v>
      </c>
      <c r="AC1209">
        <v>6</v>
      </c>
      <c r="AD1209" t="s">
        <v>8</v>
      </c>
      <c r="AE1209">
        <v>5</v>
      </c>
      <c r="AF1209">
        <v>2015</v>
      </c>
      <c r="AG1209">
        <v>201505</v>
      </c>
      <c r="AH1209">
        <v>6</v>
      </c>
      <c r="AI1209">
        <v>2015</v>
      </c>
      <c r="AJ1209">
        <v>201506</v>
      </c>
    </row>
    <row r="1210" spans="1:36" x14ac:dyDescent="0.2">
      <c r="A1210">
        <v>3002294547</v>
      </c>
      <c r="B1210" t="s">
        <v>0</v>
      </c>
      <c r="C1210" t="s">
        <v>14</v>
      </c>
      <c r="D1210" t="s">
        <v>2</v>
      </c>
      <c r="E1210" t="s">
        <v>3</v>
      </c>
      <c r="F1210" t="s">
        <v>4</v>
      </c>
      <c r="G1210">
        <v>17</v>
      </c>
      <c r="H1210">
        <v>7</v>
      </c>
      <c r="I1210">
        <v>15</v>
      </c>
      <c r="J1210">
        <v>2015</v>
      </c>
      <c r="K1210">
        <v>1</v>
      </c>
      <c r="L1210" s="1">
        <v>42150</v>
      </c>
      <c r="M1210" s="1">
        <v>42391</v>
      </c>
      <c r="N1210">
        <v>1</v>
      </c>
      <c r="O1210" t="s">
        <v>11</v>
      </c>
      <c r="P1210" t="s">
        <v>12</v>
      </c>
      <c r="Q1210" t="s">
        <v>6</v>
      </c>
      <c r="R1210" s="1">
        <v>42208</v>
      </c>
      <c r="S1210" t="s">
        <v>12</v>
      </c>
      <c r="T1210">
        <v>1</v>
      </c>
      <c r="U1210">
        <v>3</v>
      </c>
      <c r="V1210">
        <v>2</v>
      </c>
      <c r="W1210">
        <v>1</v>
      </c>
      <c r="X1210">
        <v>1</v>
      </c>
      <c r="Y1210">
        <v>1</v>
      </c>
      <c r="Z1210">
        <v>241</v>
      </c>
      <c r="AA1210">
        <v>7.9016393440000003</v>
      </c>
      <c r="AB1210">
        <v>4</v>
      </c>
      <c r="AC1210">
        <v>4</v>
      </c>
      <c r="AD1210" t="s">
        <v>18</v>
      </c>
      <c r="AE1210">
        <v>5</v>
      </c>
      <c r="AF1210">
        <v>2015</v>
      </c>
      <c r="AG1210">
        <v>201505</v>
      </c>
      <c r="AH1210">
        <v>1</v>
      </c>
      <c r="AI1210">
        <v>2016</v>
      </c>
      <c r="AJ1210">
        <v>201601</v>
      </c>
    </row>
    <row r="1211" spans="1:36" x14ac:dyDescent="0.2">
      <c r="A1211">
        <v>3001549437</v>
      </c>
      <c r="B1211" t="s">
        <v>0</v>
      </c>
      <c r="C1211" t="s">
        <v>14</v>
      </c>
      <c r="D1211" t="s">
        <v>9</v>
      </c>
      <c r="E1211" t="s">
        <v>10</v>
      </c>
      <c r="F1211" t="s">
        <v>10</v>
      </c>
      <c r="G1211">
        <v>16</v>
      </c>
      <c r="H1211">
        <v>7</v>
      </c>
      <c r="I1211">
        <v>15</v>
      </c>
      <c r="J1211">
        <v>2015</v>
      </c>
      <c r="K1211">
        <v>3</v>
      </c>
      <c r="L1211" s="1">
        <v>42151</v>
      </c>
      <c r="M1211" s="1">
        <v>42656</v>
      </c>
      <c r="N1211">
        <v>0</v>
      </c>
      <c r="O1211" t="s">
        <v>37</v>
      </c>
      <c r="P1211" t="s">
        <v>17</v>
      </c>
      <c r="Q1211" t="s">
        <v>36</v>
      </c>
      <c r="R1211" s="1">
        <v>42293</v>
      </c>
      <c r="S1211" t="s">
        <v>39</v>
      </c>
      <c r="T1211">
        <v>1</v>
      </c>
      <c r="U1211">
        <v>3</v>
      </c>
      <c r="V1211">
        <v>2</v>
      </c>
      <c r="W1211">
        <v>1</v>
      </c>
      <c r="X1211">
        <v>0</v>
      </c>
      <c r="Y1211">
        <v>0</v>
      </c>
      <c r="Z1211">
        <v>505</v>
      </c>
      <c r="AA1211">
        <v>16.557377049999999</v>
      </c>
      <c r="AB1211">
        <v>5</v>
      </c>
      <c r="AC1211">
        <v>2</v>
      </c>
      <c r="AD1211" t="s">
        <v>8</v>
      </c>
      <c r="AE1211">
        <v>5</v>
      </c>
      <c r="AF1211">
        <v>2015</v>
      </c>
      <c r="AG1211">
        <v>201505</v>
      </c>
      <c r="AH1211">
        <v>10</v>
      </c>
      <c r="AI1211">
        <v>2016</v>
      </c>
      <c r="AJ1211">
        <v>201610</v>
      </c>
    </row>
    <row r="1212" spans="1:36" x14ac:dyDescent="0.2">
      <c r="A1212">
        <v>3002380506</v>
      </c>
      <c r="B1212" t="s">
        <v>0</v>
      </c>
      <c r="C1212" t="s">
        <v>14</v>
      </c>
      <c r="D1212" t="s">
        <v>2</v>
      </c>
      <c r="E1212" t="s">
        <v>4</v>
      </c>
      <c r="F1212" t="s">
        <v>4</v>
      </c>
      <c r="G1212">
        <v>3</v>
      </c>
      <c r="H1212">
        <v>2</v>
      </c>
      <c r="I1212">
        <v>1</v>
      </c>
      <c r="J1212">
        <v>2015</v>
      </c>
      <c r="K1212">
        <v>1</v>
      </c>
      <c r="L1212" s="1">
        <v>42151</v>
      </c>
      <c r="M1212" s="1">
        <v>42736</v>
      </c>
      <c r="N1212">
        <v>1</v>
      </c>
      <c r="O1212" t="s">
        <v>27</v>
      </c>
      <c r="P1212" t="s">
        <v>29</v>
      </c>
      <c r="Q1212" t="s">
        <v>21</v>
      </c>
      <c r="R1212" s="1">
        <v>42153</v>
      </c>
      <c r="S1212" t="s">
        <v>21</v>
      </c>
      <c r="T1212">
        <v>1</v>
      </c>
      <c r="U1212">
        <v>2</v>
      </c>
      <c r="V1212">
        <v>1</v>
      </c>
      <c r="W1212">
        <v>0</v>
      </c>
      <c r="X1212">
        <v>0</v>
      </c>
      <c r="Y1212">
        <v>0</v>
      </c>
      <c r="Z1212">
        <v>585</v>
      </c>
      <c r="AA1212">
        <v>19.180327869999999</v>
      </c>
      <c r="AB1212">
        <v>6</v>
      </c>
      <c r="AC1212">
        <v>0</v>
      </c>
      <c r="AD1212" t="s">
        <v>13</v>
      </c>
      <c r="AE1212">
        <v>5</v>
      </c>
      <c r="AF1212">
        <v>2015</v>
      </c>
      <c r="AG1212">
        <v>201505</v>
      </c>
      <c r="AH1212">
        <v>1</v>
      </c>
      <c r="AI1212">
        <v>2017</v>
      </c>
      <c r="AJ1212">
        <v>201701</v>
      </c>
    </row>
    <row r="1213" spans="1:36" x14ac:dyDescent="0.2">
      <c r="A1213">
        <v>3002380509</v>
      </c>
      <c r="B1213" t="s">
        <v>0</v>
      </c>
      <c r="C1213" t="s">
        <v>1</v>
      </c>
      <c r="D1213" t="s">
        <v>2</v>
      </c>
      <c r="E1213" t="s">
        <v>4</v>
      </c>
      <c r="F1213" t="s">
        <v>4</v>
      </c>
      <c r="G1213">
        <v>7</v>
      </c>
      <c r="H1213">
        <v>3</v>
      </c>
      <c r="I1213">
        <v>5</v>
      </c>
      <c r="J1213">
        <v>2015</v>
      </c>
      <c r="K1213">
        <v>1</v>
      </c>
      <c r="L1213" s="1">
        <v>42151</v>
      </c>
      <c r="M1213" s="1">
        <v>42736</v>
      </c>
      <c r="N1213">
        <v>1</v>
      </c>
      <c r="O1213" t="s">
        <v>27</v>
      </c>
      <c r="P1213" t="s">
        <v>21</v>
      </c>
      <c r="Q1213" t="s">
        <v>7</v>
      </c>
      <c r="R1213" t="s">
        <v>7</v>
      </c>
      <c r="S1213" t="s">
        <v>21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585</v>
      </c>
      <c r="AA1213">
        <v>19.180327869999999</v>
      </c>
      <c r="AB1213">
        <v>6</v>
      </c>
      <c r="AC1213">
        <v>0</v>
      </c>
      <c r="AD1213" t="s">
        <v>13</v>
      </c>
      <c r="AE1213">
        <v>5</v>
      </c>
      <c r="AF1213">
        <v>2015</v>
      </c>
      <c r="AG1213">
        <v>201505</v>
      </c>
      <c r="AH1213">
        <v>1</v>
      </c>
      <c r="AI1213">
        <v>2017</v>
      </c>
      <c r="AJ1213">
        <v>201701</v>
      </c>
    </row>
    <row r="1214" spans="1:36" x14ac:dyDescent="0.2">
      <c r="A1214">
        <v>3002380512</v>
      </c>
      <c r="B1214" t="s">
        <v>0</v>
      </c>
      <c r="C1214" t="s">
        <v>1</v>
      </c>
      <c r="D1214" t="s">
        <v>2</v>
      </c>
      <c r="E1214" t="s">
        <v>4</v>
      </c>
      <c r="F1214" t="s">
        <v>4</v>
      </c>
      <c r="G1214">
        <v>6</v>
      </c>
      <c r="H1214">
        <v>3</v>
      </c>
      <c r="I1214">
        <v>5</v>
      </c>
      <c r="J1214">
        <v>2015</v>
      </c>
      <c r="K1214">
        <v>1</v>
      </c>
      <c r="L1214" s="1">
        <v>42151</v>
      </c>
      <c r="M1214" s="1">
        <v>42736</v>
      </c>
      <c r="N1214">
        <v>1</v>
      </c>
      <c r="O1214" t="s">
        <v>27</v>
      </c>
      <c r="P1214" t="s">
        <v>21</v>
      </c>
      <c r="Q1214" t="s">
        <v>7</v>
      </c>
      <c r="R1214" t="s">
        <v>7</v>
      </c>
      <c r="S1214" t="s">
        <v>21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585</v>
      </c>
      <c r="AA1214">
        <v>19.180327869999999</v>
      </c>
      <c r="AB1214">
        <v>6</v>
      </c>
      <c r="AC1214">
        <v>0</v>
      </c>
      <c r="AD1214" t="s">
        <v>13</v>
      </c>
      <c r="AE1214">
        <v>5</v>
      </c>
      <c r="AF1214">
        <v>2015</v>
      </c>
      <c r="AG1214">
        <v>201505</v>
      </c>
      <c r="AH1214">
        <v>1</v>
      </c>
      <c r="AI1214">
        <v>2017</v>
      </c>
      <c r="AJ1214">
        <v>201701</v>
      </c>
    </row>
    <row r="1215" spans="1:36" x14ac:dyDescent="0.2">
      <c r="A1215">
        <v>3001700943</v>
      </c>
      <c r="B1215" t="s">
        <v>0</v>
      </c>
      <c r="C1215" t="s">
        <v>14</v>
      </c>
      <c r="D1215" t="s">
        <v>2</v>
      </c>
      <c r="E1215" t="s">
        <v>10</v>
      </c>
      <c r="F1215" t="s">
        <v>10</v>
      </c>
      <c r="G1215">
        <v>18</v>
      </c>
      <c r="H1215">
        <v>7</v>
      </c>
      <c r="I1215">
        <v>17</v>
      </c>
      <c r="J1215">
        <v>2015</v>
      </c>
      <c r="K1215">
        <v>2</v>
      </c>
      <c r="L1215" s="1">
        <v>42152</v>
      </c>
      <c r="M1215" s="1">
        <v>42160</v>
      </c>
      <c r="N1215">
        <v>0</v>
      </c>
      <c r="O1215" t="s">
        <v>5</v>
      </c>
      <c r="P1215" t="s">
        <v>6</v>
      </c>
      <c r="Q1215" t="s">
        <v>7</v>
      </c>
      <c r="R1215" t="s">
        <v>7</v>
      </c>
      <c r="S1215" t="s">
        <v>6</v>
      </c>
      <c r="T1215">
        <v>0</v>
      </c>
      <c r="U1215">
        <v>1</v>
      </c>
      <c r="V1215">
        <v>0</v>
      </c>
      <c r="W1215">
        <v>1</v>
      </c>
      <c r="X1215">
        <v>1</v>
      </c>
      <c r="Y1215">
        <v>1</v>
      </c>
      <c r="Z1215">
        <v>8</v>
      </c>
      <c r="AA1215">
        <v>0.26229508200000001</v>
      </c>
      <c r="AB1215">
        <v>1</v>
      </c>
      <c r="AC1215">
        <v>2</v>
      </c>
      <c r="AD1215" t="s">
        <v>18</v>
      </c>
      <c r="AE1215">
        <v>5</v>
      </c>
      <c r="AF1215">
        <v>2015</v>
      </c>
      <c r="AG1215">
        <v>201505</v>
      </c>
      <c r="AH1215">
        <v>6</v>
      </c>
      <c r="AI1215">
        <v>2015</v>
      </c>
      <c r="AJ1215">
        <v>201506</v>
      </c>
    </row>
    <row r="1216" spans="1:36" x14ac:dyDescent="0.2">
      <c r="A1216">
        <v>3001998402</v>
      </c>
      <c r="B1216" t="s">
        <v>0</v>
      </c>
      <c r="C1216" t="s">
        <v>14</v>
      </c>
      <c r="D1216" t="s">
        <v>9</v>
      </c>
      <c r="E1216" t="s">
        <v>10</v>
      </c>
      <c r="F1216" t="s">
        <v>10</v>
      </c>
      <c r="G1216">
        <v>6</v>
      </c>
      <c r="H1216">
        <v>3</v>
      </c>
      <c r="I1216">
        <v>4</v>
      </c>
      <c r="J1216">
        <v>2014</v>
      </c>
      <c r="K1216">
        <v>3</v>
      </c>
      <c r="L1216" s="1">
        <v>42152</v>
      </c>
      <c r="M1216" s="1">
        <v>42736</v>
      </c>
      <c r="N1216">
        <v>0</v>
      </c>
      <c r="O1216" t="s">
        <v>11</v>
      </c>
      <c r="P1216" t="s">
        <v>12</v>
      </c>
      <c r="Q1216" t="s">
        <v>26</v>
      </c>
      <c r="R1216" s="1">
        <v>42214</v>
      </c>
      <c r="S1216" t="s">
        <v>12</v>
      </c>
      <c r="T1216">
        <v>1</v>
      </c>
      <c r="U1216">
        <v>3</v>
      </c>
      <c r="V1216">
        <v>2</v>
      </c>
      <c r="W1216">
        <v>0</v>
      </c>
      <c r="X1216">
        <v>0</v>
      </c>
      <c r="Y1216">
        <v>0</v>
      </c>
      <c r="Z1216">
        <v>584</v>
      </c>
      <c r="AA1216">
        <v>19.147540979999999</v>
      </c>
      <c r="AB1216">
        <v>6</v>
      </c>
      <c r="AC1216">
        <v>0</v>
      </c>
      <c r="AD1216" t="s">
        <v>13</v>
      </c>
      <c r="AE1216">
        <v>5</v>
      </c>
      <c r="AF1216">
        <v>2015</v>
      </c>
      <c r="AG1216">
        <v>201505</v>
      </c>
      <c r="AH1216">
        <v>1</v>
      </c>
      <c r="AI1216">
        <v>2017</v>
      </c>
      <c r="AJ1216">
        <v>201701</v>
      </c>
    </row>
    <row r="1217" spans="1:36" x14ac:dyDescent="0.2">
      <c r="A1217">
        <v>3001454082</v>
      </c>
      <c r="B1217" t="s">
        <v>0</v>
      </c>
      <c r="C1217" t="s">
        <v>1</v>
      </c>
      <c r="D1217" t="s">
        <v>9</v>
      </c>
      <c r="E1217" t="s">
        <v>4</v>
      </c>
      <c r="F1217" t="s">
        <v>4</v>
      </c>
      <c r="G1217">
        <v>15</v>
      </c>
      <c r="H1217">
        <v>6</v>
      </c>
      <c r="I1217">
        <v>14</v>
      </c>
      <c r="J1217">
        <v>2015</v>
      </c>
      <c r="K1217">
        <v>1</v>
      </c>
      <c r="L1217" s="1">
        <v>42153</v>
      </c>
      <c r="M1217" s="1">
        <v>42212</v>
      </c>
      <c r="N1217">
        <v>1</v>
      </c>
      <c r="O1217" t="s">
        <v>11</v>
      </c>
      <c r="P1217" t="s">
        <v>12</v>
      </c>
      <c r="Q1217" t="s">
        <v>7</v>
      </c>
      <c r="R1217" t="s">
        <v>7</v>
      </c>
      <c r="S1217" t="s">
        <v>12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59</v>
      </c>
      <c r="AA1217">
        <v>1.9344262299999999</v>
      </c>
      <c r="AB1217">
        <v>2</v>
      </c>
      <c r="AC1217">
        <v>5</v>
      </c>
      <c r="AD1217" t="s">
        <v>8</v>
      </c>
      <c r="AE1217">
        <v>5</v>
      </c>
      <c r="AF1217">
        <v>2015</v>
      </c>
      <c r="AG1217">
        <v>201505</v>
      </c>
      <c r="AH1217">
        <v>7</v>
      </c>
      <c r="AI1217">
        <v>2015</v>
      </c>
      <c r="AJ1217">
        <v>201507</v>
      </c>
    </row>
    <row r="1218" spans="1:36" x14ac:dyDescent="0.2">
      <c r="A1218">
        <v>3001952832</v>
      </c>
      <c r="B1218" t="s">
        <v>0</v>
      </c>
      <c r="C1218" t="s">
        <v>14</v>
      </c>
      <c r="D1218" t="s">
        <v>9</v>
      </c>
      <c r="E1218" t="s">
        <v>4</v>
      </c>
      <c r="F1218" t="s">
        <v>4</v>
      </c>
      <c r="G1218">
        <v>7</v>
      </c>
      <c r="H1218">
        <v>3</v>
      </c>
      <c r="I1218">
        <v>5</v>
      </c>
      <c r="J1218">
        <v>2015</v>
      </c>
      <c r="K1218">
        <v>1</v>
      </c>
      <c r="L1218" s="1">
        <v>42153</v>
      </c>
      <c r="M1218" s="1">
        <v>42213</v>
      </c>
      <c r="N1218">
        <v>1</v>
      </c>
      <c r="O1218" t="s">
        <v>11</v>
      </c>
      <c r="P1218" t="s">
        <v>12</v>
      </c>
      <c r="Q1218" t="s">
        <v>7</v>
      </c>
      <c r="R1218" t="s">
        <v>7</v>
      </c>
      <c r="S1218" t="s">
        <v>12</v>
      </c>
      <c r="T1218">
        <v>0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60</v>
      </c>
      <c r="AA1218">
        <v>1.9672131150000001</v>
      </c>
      <c r="AB1218">
        <v>2</v>
      </c>
      <c r="AC1218">
        <v>5</v>
      </c>
      <c r="AD1218" t="s">
        <v>8</v>
      </c>
      <c r="AE1218">
        <v>5</v>
      </c>
      <c r="AF1218">
        <v>2015</v>
      </c>
      <c r="AG1218">
        <v>201505</v>
      </c>
      <c r="AH1218">
        <v>7</v>
      </c>
      <c r="AI1218">
        <v>2015</v>
      </c>
      <c r="AJ1218">
        <v>201507</v>
      </c>
    </row>
    <row r="1219" spans="1:36" x14ac:dyDescent="0.2">
      <c r="A1219">
        <v>3001973808</v>
      </c>
      <c r="B1219" t="s">
        <v>0</v>
      </c>
      <c r="C1219" t="s">
        <v>1</v>
      </c>
      <c r="D1219" t="s">
        <v>9</v>
      </c>
      <c r="E1219" t="s">
        <v>15</v>
      </c>
      <c r="F1219" t="s">
        <v>15</v>
      </c>
      <c r="G1219">
        <v>6</v>
      </c>
      <c r="H1219">
        <v>3</v>
      </c>
      <c r="I1219">
        <v>4</v>
      </c>
      <c r="J1219">
        <v>2015</v>
      </c>
      <c r="K1219">
        <v>1</v>
      </c>
      <c r="L1219" s="1">
        <v>42153</v>
      </c>
      <c r="M1219" s="1">
        <v>42736</v>
      </c>
      <c r="N1219">
        <v>1</v>
      </c>
      <c r="O1219" t="s">
        <v>11</v>
      </c>
      <c r="P1219" t="s">
        <v>12</v>
      </c>
      <c r="Q1219" t="s">
        <v>7</v>
      </c>
      <c r="R1219" t="s">
        <v>7</v>
      </c>
      <c r="S1219" t="s">
        <v>12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583</v>
      </c>
      <c r="AA1219">
        <v>19.114754099999999</v>
      </c>
      <c r="AB1219">
        <v>6</v>
      </c>
      <c r="AC1219">
        <v>0</v>
      </c>
      <c r="AD1219" t="s">
        <v>13</v>
      </c>
      <c r="AE1219">
        <v>5</v>
      </c>
      <c r="AF1219">
        <v>2015</v>
      </c>
      <c r="AG1219">
        <v>201505</v>
      </c>
      <c r="AH1219">
        <v>1</v>
      </c>
      <c r="AI1219">
        <v>2017</v>
      </c>
      <c r="AJ1219">
        <v>201701</v>
      </c>
    </row>
    <row r="1220" spans="1:36" x14ac:dyDescent="0.2">
      <c r="A1220">
        <v>3002009826</v>
      </c>
      <c r="B1220" t="s">
        <v>0</v>
      </c>
      <c r="C1220" t="s">
        <v>14</v>
      </c>
      <c r="D1220" t="s">
        <v>9</v>
      </c>
      <c r="E1220" t="s">
        <v>10</v>
      </c>
      <c r="F1220" t="s">
        <v>10</v>
      </c>
      <c r="G1220">
        <v>14</v>
      </c>
      <c r="H1220">
        <v>6</v>
      </c>
      <c r="I1220">
        <v>12</v>
      </c>
      <c r="J1220">
        <v>2015</v>
      </c>
      <c r="K1220">
        <v>1</v>
      </c>
      <c r="L1220" s="1">
        <v>42153</v>
      </c>
      <c r="M1220" s="1">
        <v>42164</v>
      </c>
      <c r="N1220">
        <v>1</v>
      </c>
      <c r="O1220" t="s">
        <v>5</v>
      </c>
      <c r="P1220" t="s">
        <v>6</v>
      </c>
      <c r="Q1220" t="s">
        <v>7</v>
      </c>
      <c r="R1220" t="s">
        <v>7</v>
      </c>
      <c r="S1220" t="s">
        <v>6</v>
      </c>
      <c r="T1220">
        <v>0</v>
      </c>
      <c r="U1220">
        <v>1</v>
      </c>
      <c r="V1220">
        <v>0</v>
      </c>
      <c r="W1220">
        <v>1</v>
      </c>
      <c r="X1220">
        <v>0</v>
      </c>
      <c r="Y1220">
        <v>1</v>
      </c>
      <c r="Z1220">
        <v>11</v>
      </c>
      <c r="AA1220">
        <v>0.360655738</v>
      </c>
      <c r="AB1220">
        <v>1</v>
      </c>
      <c r="AC1220">
        <v>3</v>
      </c>
      <c r="AD1220" t="s">
        <v>8</v>
      </c>
      <c r="AE1220">
        <v>5</v>
      </c>
      <c r="AF1220">
        <v>2015</v>
      </c>
      <c r="AG1220">
        <v>201505</v>
      </c>
      <c r="AH1220">
        <v>6</v>
      </c>
      <c r="AI1220">
        <v>2015</v>
      </c>
      <c r="AJ1220">
        <v>201506</v>
      </c>
    </row>
    <row r="1221" spans="1:36" x14ac:dyDescent="0.2">
      <c r="A1221">
        <v>3002438994</v>
      </c>
      <c r="B1221" t="s">
        <v>0</v>
      </c>
      <c r="C1221" t="s">
        <v>1</v>
      </c>
      <c r="D1221" t="s">
        <v>9</v>
      </c>
      <c r="E1221" t="s">
        <v>15</v>
      </c>
      <c r="F1221" t="s">
        <v>15</v>
      </c>
      <c r="G1221">
        <v>9</v>
      </c>
      <c r="H1221">
        <v>4</v>
      </c>
      <c r="I1221">
        <v>7</v>
      </c>
      <c r="J1221">
        <v>2015</v>
      </c>
      <c r="K1221">
        <v>1</v>
      </c>
      <c r="L1221" s="1">
        <v>42153</v>
      </c>
      <c r="M1221" s="1">
        <v>42377</v>
      </c>
      <c r="N1221">
        <v>1</v>
      </c>
      <c r="O1221" t="s">
        <v>11</v>
      </c>
      <c r="P1221" t="s">
        <v>12</v>
      </c>
      <c r="Q1221" t="s">
        <v>7</v>
      </c>
      <c r="R1221" t="s">
        <v>7</v>
      </c>
      <c r="S1221" t="s">
        <v>12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0</v>
      </c>
      <c r="Z1221">
        <v>224</v>
      </c>
      <c r="AA1221">
        <v>7.3442622950000001</v>
      </c>
      <c r="AB1221">
        <v>4</v>
      </c>
      <c r="AC1221">
        <v>4</v>
      </c>
      <c r="AD1221" t="s">
        <v>8</v>
      </c>
      <c r="AE1221">
        <v>5</v>
      </c>
      <c r="AF1221">
        <v>2015</v>
      </c>
      <c r="AG1221">
        <v>201505</v>
      </c>
      <c r="AH1221">
        <v>1</v>
      </c>
      <c r="AI1221">
        <v>2016</v>
      </c>
      <c r="AJ1221">
        <v>201601</v>
      </c>
    </row>
    <row r="1222" spans="1:36" x14ac:dyDescent="0.2">
      <c r="A1222">
        <v>3002439399</v>
      </c>
      <c r="B1222" t="s">
        <v>0</v>
      </c>
      <c r="C1222" t="s">
        <v>14</v>
      </c>
      <c r="D1222" t="s">
        <v>9</v>
      </c>
      <c r="E1222" t="s">
        <v>15</v>
      </c>
      <c r="F1222" t="s">
        <v>15</v>
      </c>
      <c r="G1222">
        <v>2</v>
      </c>
      <c r="H1222">
        <v>1</v>
      </c>
      <c r="I1222">
        <v>0</v>
      </c>
      <c r="J1222">
        <v>2015</v>
      </c>
      <c r="K1222">
        <v>1</v>
      </c>
      <c r="L1222" s="1">
        <v>42153</v>
      </c>
      <c r="M1222" s="1">
        <v>42377</v>
      </c>
      <c r="N1222">
        <v>1</v>
      </c>
      <c r="O1222" t="s">
        <v>11</v>
      </c>
      <c r="P1222" t="s">
        <v>12</v>
      </c>
      <c r="Q1222" t="s">
        <v>7</v>
      </c>
      <c r="R1222" t="s">
        <v>7</v>
      </c>
      <c r="S1222" t="s">
        <v>12</v>
      </c>
      <c r="T1222">
        <v>0</v>
      </c>
      <c r="U1222">
        <v>1</v>
      </c>
      <c r="V1222">
        <v>0</v>
      </c>
      <c r="W1222">
        <v>1</v>
      </c>
      <c r="X1222">
        <v>0</v>
      </c>
      <c r="Y1222">
        <v>0</v>
      </c>
      <c r="Z1222">
        <v>224</v>
      </c>
      <c r="AA1222">
        <v>7.3442622950000001</v>
      </c>
      <c r="AB1222">
        <v>4</v>
      </c>
      <c r="AC1222">
        <v>4</v>
      </c>
      <c r="AD1222" t="s">
        <v>8</v>
      </c>
      <c r="AE1222">
        <v>5</v>
      </c>
      <c r="AF1222">
        <v>2015</v>
      </c>
      <c r="AG1222">
        <v>201505</v>
      </c>
      <c r="AH1222">
        <v>1</v>
      </c>
      <c r="AI1222">
        <v>2016</v>
      </c>
      <c r="AJ1222">
        <v>201601</v>
      </c>
    </row>
    <row r="1223" spans="1:36" x14ac:dyDescent="0.2">
      <c r="A1223">
        <v>3002438229</v>
      </c>
      <c r="B1223" t="s">
        <v>0</v>
      </c>
      <c r="C1223" t="s">
        <v>14</v>
      </c>
      <c r="D1223" t="s">
        <v>34</v>
      </c>
      <c r="E1223" t="s">
        <v>15</v>
      </c>
      <c r="F1223" t="s">
        <v>15</v>
      </c>
      <c r="G1223">
        <v>1</v>
      </c>
      <c r="H1223">
        <v>1</v>
      </c>
      <c r="I1223">
        <v>0</v>
      </c>
      <c r="J1223">
        <v>2015</v>
      </c>
      <c r="K1223">
        <v>1</v>
      </c>
      <c r="L1223" s="1">
        <v>42155</v>
      </c>
      <c r="M1223" s="1">
        <v>42736</v>
      </c>
      <c r="N1223">
        <v>1</v>
      </c>
      <c r="O1223" t="s">
        <v>27</v>
      </c>
      <c r="P1223" t="s">
        <v>21</v>
      </c>
      <c r="Q1223" t="s">
        <v>7</v>
      </c>
      <c r="R1223" t="s">
        <v>7</v>
      </c>
      <c r="S1223" t="s">
        <v>21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581</v>
      </c>
      <c r="AA1223">
        <v>19.049180329999999</v>
      </c>
      <c r="AB1223">
        <v>6</v>
      </c>
      <c r="AC1223">
        <v>0</v>
      </c>
      <c r="AD1223" t="s">
        <v>13</v>
      </c>
      <c r="AE1223">
        <v>5</v>
      </c>
      <c r="AF1223">
        <v>2015</v>
      </c>
      <c r="AG1223">
        <v>201505</v>
      </c>
      <c r="AH1223">
        <v>1</v>
      </c>
      <c r="AI1223">
        <v>2017</v>
      </c>
      <c r="AJ1223">
        <v>201701</v>
      </c>
    </row>
    <row r="1224" spans="1:36" x14ac:dyDescent="0.2">
      <c r="A1224">
        <v>3001679571</v>
      </c>
      <c r="B1224" t="s">
        <v>0</v>
      </c>
      <c r="C1224" t="s">
        <v>14</v>
      </c>
      <c r="D1224" t="s">
        <v>2</v>
      </c>
      <c r="E1224" t="s">
        <v>15</v>
      </c>
      <c r="F1224" t="s">
        <v>15</v>
      </c>
      <c r="G1224">
        <v>11</v>
      </c>
      <c r="H1224">
        <v>5</v>
      </c>
      <c r="I1224">
        <v>10</v>
      </c>
      <c r="J1224">
        <v>2015</v>
      </c>
      <c r="K1224">
        <v>1</v>
      </c>
      <c r="L1224" s="1">
        <v>42157</v>
      </c>
      <c r="M1224" s="1">
        <v>42579</v>
      </c>
      <c r="N1224">
        <v>1</v>
      </c>
      <c r="O1224" t="s">
        <v>27</v>
      </c>
      <c r="P1224" t="s">
        <v>29</v>
      </c>
      <c r="Q1224" t="s">
        <v>12</v>
      </c>
      <c r="R1224" s="1">
        <v>42177</v>
      </c>
      <c r="S1224" t="s">
        <v>21</v>
      </c>
      <c r="T1224">
        <v>1</v>
      </c>
      <c r="U1224">
        <v>4</v>
      </c>
      <c r="V1224">
        <v>3</v>
      </c>
      <c r="W1224">
        <v>1</v>
      </c>
      <c r="X1224">
        <v>0</v>
      </c>
      <c r="Y1224">
        <v>0</v>
      </c>
      <c r="Z1224">
        <v>422</v>
      </c>
      <c r="AA1224">
        <v>13.836065570000001</v>
      </c>
      <c r="AB1224">
        <v>5</v>
      </c>
      <c r="AC1224">
        <v>3</v>
      </c>
      <c r="AD1224" t="s">
        <v>8</v>
      </c>
      <c r="AE1224">
        <v>6</v>
      </c>
      <c r="AF1224">
        <v>2015</v>
      </c>
      <c r="AG1224">
        <v>201506</v>
      </c>
      <c r="AH1224">
        <v>7</v>
      </c>
      <c r="AI1224">
        <v>2016</v>
      </c>
      <c r="AJ1224">
        <v>201607</v>
      </c>
    </row>
    <row r="1225" spans="1:36" x14ac:dyDescent="0.2">
      <c r="A1225">
        <v>3001758633</v>
      </c>
      <c r="B1225" t="s">
        <v>0</v>
      </c>
      <c r="C1225" t="s">
        <v>1</v>
      </c>
      <c r="D1225" t="s">
        <v>2</v>
      </c>
      <c r="E1225" t="s">
        <v>15</v>
      </c>
      <c r="F1225" t="s">
        <v>15</v>
      </c>
      <c r="G1225">
        <v>9</v>
      </c>
      <c r="H1225">
        <v>4</v>
      </c>
      <c r="I1225">
        <v>7</v>
      </c>
      <c r="J1225">
        <v>2015</v>
      </c>
      <c r="K1225">
        <v>1</v>
      </c>
      <c r="L1225" s="1">
        <v>42157</v>
      </c>
      <c r="M1225" s="1">
        <v>42579</v>
      </c>
      <c r="N1225">
        <v>1</v>
      </c>
      <c r="O1225" t="s">
        <v>27</v>
      </c>
      <c r="P1225" t="s">
        <v>29</v>
      </c>
      <c r="Q1225" t="s">
        <v>12</v>
      </c>
      <c r="R1225" s="1">
        <v>42177</v>
      </c>
      <c r="S1225" t="s">
        <v>21</v>
      </c>
      <c r="T1225">
        <v>1</v>
      </c>
      <c r="U1225">
        <v>4</v>
      </c>
      <c r="V1225">
        <v>3</v>
      </c>
      <c r="W1225">
        <v>1</v>
      </c>
      <c r="X1225">
        <v>0</v>
      </c>
      <c r="Y1225">
        <v>0</v>
      </c>
      <c r="Z1225">
        <v>422</v>
      </c>
      <c r="AA1225">
        <v>13.836065570000001</v>
      </c>
      <c r="AB1225">
        <v>5</v>
      </c>
      <c r="AC1225">
        <v>3</v>
      </c>
      <c r="AD1225" t="s">
        <v>8</v>
      </c>
      <c r="AE1225">
        <v>6</v>
      </c>
      <c r="AF1225">
        <v>2015</v>
      </c>
      <c r="AG1225">
        <v>201506</v>
      </c>
      <c r="AH1225">
        <v>7</v>
      </c>
      <c r="AI1225">
        <v>2016</v>
      </c>
      <c r="AJ1225">
        <v>201607</v>
      </c>
    </row>
    <row r="1226" spans="1:36" x14ac:dyDescent="0.2">
      <c r="A1226">
        <v>3002192031</v>
      </c>
      <c r="B1226" t="s">
        <v>0</v>
      </c>
      <c r="C1226" t="s">
        <v>14</v>
      </c>
      <c r="D1226" t="s">
        <v>9</v>
      </c>
      <c r="E1226" t="s">
        <v>25</v>
      </c>
      <c r="F1226" t="s">
        <v>4</v>
      </c>
      <c r="G1226">
        <v>16</v>
      </c>
      <c r="H1226">
        <v>6</v>
      </c>
      <c r="I1226">
        <v>14</v>
      </c>
      <c r="J1226">
        <v>2015</v>
      </c>
      <c r="K1226">
        <v>1</v>
      </c>
      <c r="L1226" s="1">
        <v>42157</v>
      </c>
      <c r="M1226" s="1">
        <v>42376</v>
      </c>
      <c r="N1226">
        <v>1</v>
      </c>
      <c r="O1226" t="s">
        <v>37</v>
      </c>
      <c r="P1226" t="s">
        <v>29</v>
      </c>
      <c r="Q1226" t="s">
        <v>29</v>
      </c>
      <c r="R1226" s="1">
        <v>42186</v>
      </c>
      <c r="S1226" t="s">
        <v>6</v>
      </c>
      <c r="T1226">
        <v>1</v>
      </c>
      <c r="U1226">
        <v>4</v>
      </c>
      <c r="V1226">
        <v>3</v>
      </c>
      <c r="W1226">
        <v>1</v>
      </c>
      <c r="X1226">
        <v>0</v>
      </c>
      <c r="Y1226">
        <v>1</v>
      </c>
      <c r="Z1226">
        <v>219</v>
      </c>
      <c r="AA1226">
        <v>7.1803278690000001</v>
      </c>
      <c r="AB1226">
        <v>4</v>
      </c>
      <c r="AC1226">
        <v>3</v>
      </c>
      <c r="AD1226" t="s">
        <v>23</v>
      </c>
      <c r="AE1226">
        <v>6</v>
      </c>
      <c r="AF1226">
        <v>2015</v>
      </c>
      <c r="AG1226">
        <v>201506</v>
      </c>
      <c r="AH1226">
        <v>1</v>
      </c>
      <c r="AI1226">
        <v>2016</v>
      </c>
      <c r="AJ1226">
        <v>201601</v>
      </c>
    </row>
    <row r="1227" spans="1:36" x14ac:dyDescent="0.2">
      <c r="A1227">
        <v>3000141783</v>
      </c>
      <c r="B1227" t="s">
        <v>0</v>
      </c>
      <c r="C1227" t="s">
        <v>1</v>
      </c>
      <c r="D1227" t="s">
        <v>9</v>
      </c>
      <c r="E1227" t="s">
        <v>15</v>
      </c>
      <c r="F1227" t="s">
        <v>15</v>
      </c>
      <c r="G1227">
        <v>12</v>
      </c>
      <c r="H1227">
        <v>5</v>
      </c>
      <c r="I1227">
        <v>10</v>
      </c>
      <c r="J1227">
        <v>2015</v>
      </c>
      <c r="K1227">
        <v>1</v>
      </c>
      <c r="L1227" s="1">
        <v>42158</v>
      </c>
      <c r="M1227" s="1">
        <v>42287</v>
      </c>
      <c r="N1227">
        <v>1</v>
      </c>
      <c r="O1227" t="s">
        <v>5</v>
      </c>
      <c r="P1227" t="s">
        <v>6</v>
      </c>
      <c r="Q1227" t="s">
        <v>7</v>
      </c>
      <c r="R1227" t="s">
        <v>7</v>
      </c>
      <c r="S1227" t="s">
        <v>6</v>
      </c>
      <c r="T1227">
        <v>0</v>
      </c>
      <c r="U1227">
        <v>1</v>
      </c>
      <c r="V1227">
        <v>0</v>
      </c>
      <c r="W1227">
        <v>1</v>
      </c>
      <c r="X1227">
        <v>0</v>
      </c>
      <c r="Y1227">
        <v>1</v>
      </c>
      <c r="Z1227">
        <v>129</v>
      </c>
      <c r="AA1227">
        <v>4.2295081970000004</v>
      </c>
      <c r="AB1227">
        <v>3</v>
      </c>
      <c r="AC1227">
        <v>3</v>
      </c>
      <c r="AD1227" t="s">
        <v>8</v>
      </c>
      <c r="AE1227">
        <v>6</v>
      </c>
      <c r="AF1227">
        <v>2015</v>
      </c>
      <c r="AG1227">
        <v>201506</v>
      </c>
      <c r="AH1227">
        <v>10</v>
      </c>
      <c r="AI1227">
        <v>2015</v>
      </c>
      <c r="AJ1227">
        <v>201510</v>
      </c>
    </row>
    <row r="1228" spans="1:36" x14ac:dyDescent="0.2">
      <c r="A1228">
        <v>3001406565</v>
      </c>
      <c r="B1228" t="s">
        <v>0</v>
      </c>
      <c r="C1228" t="s">
        <v>1</v>
      </c>
      <c r="D1228" t="s">
        <v>9</v>
      </c>
      <c r="E1228" t="s">
        <v>15</v>
      </c>
      <c r="F1228" t="s">
        <v>15</v>
      </c>
      <c r="G1228">
        <v>16</v>
      </c>
      <c r="H1228">
        <v>6</v>
      </c>
      <c r="I1228">
        <v>14</v>
      </c>
      <c r="J1228">
        <v>2015</v>
      </c>
      <c r="K1228">
        <v>1</v>
      </c>
      <c r="L1228" s="1">
        <v>42159</v>
      </c>
      <c r="M1228" s="1">
        <v>42185</v>
      </c>
      <c r="N1228">
        <v>1</v>
      </c>
      <c r="O1228" t="s">
        <v>5</v>
      </c>
      <c r="P1228" t="s">
        <v>6</v>
      </c>
      <c r="Q1228" t="s">
        <v>7</v>
      </c>
      <c r="R1228" t="s">
        <v>7</v>
      </c>
      <c r="S1228" t="s">
        <v>6</v>
      </c>
      <c r="T1228">
        <v>0</v>
      </c>
      <c r="U1228">
        <v>1</v>
      </c>
      <c r="V1228">
        <v>0</v>
      </c>
      <c r="W1228">
        <v>1</v>
      </c>
      <c r="X1228">
        <v>0</v>
      </c>
      <c r="Y1228">
        <v>0</v>
      </c>
      <c r="Z1228">
        <v>26</v>
      </c>
      <c r="AA1228">
        <v>0.85245901599999996</v>
      </c>
      <c r="AB1228">
        <v>1</v>
      </c>
      <c r="AC1228">
        <v>6</v>
      </c>
      <c r="AD1228" t="s">
        <v>8</v>
      </c>
      <c r="AE1228">
        <v>6</v>
      </c>
      <c r="AF1228">
        <v>2015</v>
      </c>
      <c r="AG1228">
        <v>201506</v>
      </c>
      <c r="AH1228">
        <v>6</v>
      </c>
      <c r="AI1228">
        <v>2015</v>
      </c>
      <c r="AJ1228">
        <v>201506</v>
      </c>
    </row>
    <row r="1229" spans="1:36" x14ac:dyDescent="0.2">
      <c r="A1229">
        <v>3001847979</v>
      </c>
      <c r="B1229" t="s">
        <v>0</v>
      </c>
      <c r="C1229" t="s">
        <v>1</v>
      </c>
      <c r="D1229" t="s">
        <v>2</v>
      </c>
      <c r="E1229" t="s">
        <v>10</v>
      </c>
      <c r="F1229" t="s">
        <v>10</v>
      </c>
      <c r="G1229">
        <v>12</v>
      </c>
      <c r="H1229">
        <v>5</v>
      </c>
      <c r="I1229">
        <v>10</v>
      </c>
      <c r="J1229">
        <v>2015</v>
      </c>
      <c r="K1229">
        <v>1</v>
      </c>
      <c r="L1229" s="1">
        <v>42159</v>
      </c>
      <c r="M1229" s="1">
        <v>42531</v>
      </c>
      <c r="N1229">
        <v>1</v>
      </c>
      <c r="O1229" t="s">
        <v>11</v>
      </c>
      <c r="P1229" t="s">
        <v>12</v>
      </c>
      <c r="Q1229" t="s">
        <v>7</v>
      </c>
      <c r="R1229" t="s">
        <v>7</v>
      </c>
      <c r="S1229" t="s">
        <v>12</v>
      </c>
      <c r="T1229">
        <v>0</v>
      </c>
      <c r="U1229">
        <v>1</v>
      </c>
      <c r="V1229">
        <v>0</v>
      </c>
      <c r="W1229">
        <v>1</v>
      </c>
      <c r="X1229">
        <v>0</v>
      </c>
      <c r="Y1229">
        <v>0</v>
      </c>
      <c r="Z1229">
        <v>372</v>
      </c>
      <c r="AA1229">
        <v>12.196721309999999</v>
      </c>
      <c r="AB1229">
        <v>5</v>
      </c>
      <c r="AC1229">
        <v>4</v>
      </c>
      <c r="AD1229" t="s">
        <v>8</v>
      </c>
      <c r="AE1229">
        <v>6</v>
      </c>
      <c r="AF1229">
        <v>2015</v>
      </c>
      <c r="AG1229">
        <v>201506</v>
      </c>
      <c r="AH1229">
        <v>6</v>
      </c>
      <c r="AI1229">
        <v>2016</v>
      </c>
      <c r="AJ1229">
        <v>201606</v>
      </c>
    </row>
    <row r="1230" spans="1:36" x14ac:dyDescent="0.2">
      <c r="A1230">
        <v>3002137473</v>
      </c>
      <c r="B1230" t="s">
        <v>0</v>
      </c>
      <c r="C1230" t="s">
        <v>1</v>
      </c>
      <c r="D1230" t="s">
        <v>2</v>
      </c>
      <c r="E1230" t="s">
        <v>10</v>
      </c>
      <c r="F1230" t="s">
        <v>10</v>
      </c>
      <c r="G1230">
        <v>5</v>
      </c>
      <c r="H1230">
        <v>3</v>
      </c>
      <c r="I1230">
        <v>4</v>
      </c>
      <c r="J1230">
        <v>2015</v>
      </c>
      <c r="K1230">
        <v>1</v>
      </c>
      <c r="L1230" s="1">
        <v>42159</v>
      </c>
      <c r="M1230" s="1">
        <v>42531</v>
      </c>
      <c r="N1230">
        <v>1</v>
      </c>
      <c r="O1230" t="s">
        <v>11</v>
      </c>
      <c r="P1230" t="s">
        <v>12</v>
      </c>
      <c r="Q1230" t="s">
        <v>7</v>
      </c>
      <c r="R1230" t="s">
        <v>7</v>
      </c>
      <c r="S1230" t="s">
        <v>12</v>
      </c>
      <c r="T1230">
        <v>0</v>
      </c>
      <c r="U1230">
        <v>1</v>
      </c>
      <c r="V1230">
        <v>0</v>
      </c>
      <c r="W1230">
        <v>1</v>
      </c>
      <c r="X1230">
        <v>0</v>
      </c>
      <c r="Y1230">
        <v>0</v>
      </c>
      <c r="Z1230">
        <v>372</v>
      </c>
      <c r="AA1230">
        <v>12.196721309999999</v>
      </c>
      <c r="AB1230">
        <v>5</v>
      </c>
      <c r="AC1230">
        <v>4</v>
      </c>
      <c r="AD1230" t="s">
        <v>8</v>
      </c>
      <c r="AE1230">
        <v>6</v>
      </c>
      <c r="AF1230">
        <v>2015</v>
      </c>
      <c r="AG1230">
        <v>201506</v>
      </c>
      <c r="AH1230">
        <v>6</v>
      </c>
      <c r="AI1230">
        <v>2016</v>
      </c>
      <c r="AJ1230">
        <v>201606</v>
      </c>
    </row>
    <row r="1231" spans="1:36" x14ac:dyDescent="0.2">
      <c r="A1231">
        <v>3002146017</v>
      </c>
      <c r="B1231" t="s">
        <v>0</v>
      </c>
      <c r="C1231" t="s">
        <v>1</v>
      </c>
      <c r="D1231" t="s">
        <v>2</v>
      </c>
      <c r="E1231" t="s">
        <v>10</v>
      </c>
      <c r="F1231" t="s">
        <v>10</v>
      </c>
      <c r="G1231">
        <v>5</v>
      </c>
      <c r="H1231">
        <v>3</v>
      </c>
      <c r="I1231">
        <v>3</v>
      </c>
      <c r="J1231">
        <v>2015</v>
      </c>
      <c r="K1231">
        <v>1</v>
      </c>
      <c r="L1231" s="1">
        <v>42159</v>
      </c>
      <c r="M1231" s="1">
        <v>42531</v>
      </c>
      <c r="N1231">
        <v>1</v>
      </c>
      <c r="O1231" t="s">
        <v>11</v>
      </c>
      <c r="P1231" t="s">
        <v>12</v>
      </c>
      <c r="Q1231" t="s">
        <v>7</v>
      </c>
      <c r="R1231" t="s">
        <v>7</v>
      </c>
      <c r="S1231" t="s">
        <v>12</v>
      </c>
      <c r="T1231">
        <v>0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372</v>
      </c>
      <c r="AA1231">
        <v>12.196721309999999</v>
      </c>
      <c r="AB1231">
        <v>5</v>
      </c>
      <c r="AC1231">
        <v>4</v>
      </c>
      <c r="AD1231" t="s">
        <v>8</v>
      </c>
      <c r="AE1231">
        <v>6</v>
      </c>
      <c r="AF1231">
        <v>2015</v>
      </c>
      <c r="AG1231">
        <v>201506</v>
      </c>
      <c r="AH1231">
        <v>6</v>
      </c>
      <c r="AI1231">
        <v>2016</v>
      </c>
      <c r="AJ1231">
        <v>201606</v>
      </c>
    </row>
    <row r="1232" spans="1:36" x14ac:dyDescent="0.2">
      <c r="A1232">
        <v>3002182035</v>
      </c>
      <c r="B1232" t="s">
        <v>0</v>
      </c>
      <c r="C1232" t="s">
        <v>14</v>
      </c>
      <c r="D1232" t="s">
        <v>2</v>
      </c>
      <c r="E1232" t="s">
        <v>10</v>
      </c>
      <c r="F1232" t="s">
        <v>10</v>
      </c>
      <c r="G1232">
        <v>9</v>
      </c>
      <c r="H1232">
        <v>4</v>
      </c>
      <c r="I1232">
        <v>7</v>
      </c>
      <c r="J1232">
        <v>2015</v>
      </c>
      <c r="K1232">
        <v>1</v>
      </c>
      <c r="L1232" s="1">
        <v>42159</v>
      </c>
      <c r="M1232" s="1">
        <v>42160</v>
      </c>
      <c r="N1232">
        <v>1</v>
      </c>
      <c r="O1232" t="s">
        <v>28</v>
      </c>
      <c r="P1232" t="s">
        <v>29</v>
      </c>
      <c r="Q1232" t="s">
        <v>7</v>
      </c>
      <c r="R1232" t="s">
        <v>7</v>
      </c>
      <c r="S1232" t="s">
        <v>29</v>
      </c>
      <c r="T1232">
        <v>0</v>
      </c>
      <c r="U1232">
        <v>1</v>
      </c>
      <c r="V1232">
        <v>0</v>
      </c>
      <c r="W1232">
        <v>1</v>
      </c>
      <c r="X1232">
        <v>0</v>
      </c>
      <c r="Y1232">
        <v>0</v>
      </c>
      <c r="Z1232">
        <v>1</v>
      </c>
      <c r="AA1232">
        <v>3.2786885000000002E-2</v>
      </c>
      <c r="AB1232">
        <v>1</v>
      </c>
      <c r="AC1232">
        <v>6</v>
      </c>
      <c r="AD1232" t="s">
        <v>8</v>
      </c>
      <c r="AE1232">
        <v>6</v>
      </c>
      <c r="AF1232">
        <v>2015</v>
      </c>
      <c r="AG1232">
        <v>201506</v>
      </c>
      <c r="AH1232">
        <v>6</v>
      </c>
      <c r="AI1232">
        <v>2015</v>
      </c>
      <c r="AJ1232">
        <v>201506</v>
      </c>
    </row>
    <row r="1233" spans="1:36" x14ac:dyDescent="0.2">
      <c r="A1233">
        <v>3002331351</v>
      </c>
      <c r="B1233" t="s">
        <v>0</v>
      </c>
      <c r="C1233" t="s">
        <v>14</v>
      </c>
      <c r="D1233" t="s">
        <v>9</v>
      </c>
      <c r="E1233" t="s">
        <v>10</v>
      </c>
      <c r="F1233" t="s">
        <v>10</v>
      </c>
      <c r="G1233">
        <v>4</v>
      </c>
      <c r="H1233">
        <v>2</v>
      </c>
      <c r="I1233">
        <v>2</v>
      </c>
      <c r="J1233">
        <v>2015</v>
      </c>
      <c r="K1233">
        <v>1</v>
      </c>
      <c r="L1233" s="1">
        <v>42159</v>
      </c>
      <c r="M1233" s="1">
        <v>42348</v>
      </c>
      <c r="N1233">
        <v>1</v>
      </c>
      <c r="O1233" t="s">
        <v>11</v>
      </c>
      <c r="P1233" t="s">
        <v>12</v>
      </c>
      <c r="Q1233" t="s">
        <v>7</v>
      </c>
      <c r="R1233" t="s">
        <v>7</v>
      </c>
      <c r="S1233" t="s">
        <v>12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189</v>
      </c>
      <c r="AA1233">
        <v>6.1967213120000002</v>
      </c>
      <c r="AB1233">
        <v>4</v>
      </c>
      <c r="AC1233">
        <v>5</v>
      </c>
      <c r="AD1233" t="s">
        <v>8</v>
      </c>
      <c r="AE1233">
        <v>6</v>
      </c>
      <c r="AF1233">
        <v>2015</v>
      </c>
      <c r="AG1233">
        <v>201506</v>
      </c>
      <c r="AH1233">
        <v>12</v>
      </c>
      <c r="AI1233">
        <v>2015</v>
      </c>
      <c r="AJ1233">
        <v>201512</v>
      </c>
    </row>
    <row r="1234" spans="1:36" x14ac:dyDescent="0.2">
      <c r="A1234">
        <v>3002331354</v>
      </c>
      <c r="B1234" t="s">
        <v>0</v>
      </c>
      <c r="C1234" t="s">
        <v>1</v>
      </c>
      <c r="D1234" t="s">
        <v>9</v>
      </c>
      <c r="E1234" t="s">
        <v>10</v>
      </c>
      <c r="F1234" t="s">
        <v>10</v>
      </c>
      <c r="G1234">
        <v>2</v>
      </c>
      <c r="H1234">
        <v>2</v>
      </c>
      <c r="I1234">
        <v>1</v>
      </c>
      <c r="J1234">
        <v>2015</v>
      </c>
      <c r="K1234">
        <v>1</v>
      </c>
      <c r="L1234" s="1">
        <v>42159</v>
      </c>
      <c r="M1234" s="1">
        <v>42348</v>
      </c>
      <c r="N1234">
        <v>1</v>
      </c>
      <c r="O1234" t="s">
        <v>11</v>
      </c>
      <c r="P1234" t="s">
        <v>12</v>
      </c>
      <c r="Q1234" t="s">
        <v>7</v>
      </c>
      <c r="R1234" t="s">
        <v>7</v>
      </c>
      <c r="S1234" t="s">
        <v>12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189</v>
      </c>
      <c r="AA1234">
        <v>6.1967213120000002</v>
      </c>
      <c r="AB1234">
        <v>4</v>
      </c>
      <c r="AC1234">
        <v>5</v>
      </c>
      <c r="AD1234" t="s">
        <v>8</v>
      </c>
      <c r="AE1234">
        <v>6</v>
      </c>
      <c r="AF1234">
        <v>2015</v>
      </c>
      <c r="AG1234">
        <v>201506</v>
      </c>
      <c r="AH1234">
        <v>12</v>
      </c>
      <c r="AI1234">
        <v>2015</v>
      </c>
      <c r="AJ1234">
        <v>201512</v>
      </c>
    </row>
    <row r="1235" spans="1:36" x14ac:dyDescent="0.2">
      <c r="A1235">
        <v>3002395956</v>
      </c>
      <c r="B1235" t="s">
        <v>0</v>
      </c>
      <c r="C1235" t="s">
        <v>14</v>
      </c>
      <c r="D1235" t="s">
        <v>9</v>
      </c>
      <c r="E1235" t="s">
        <v>15</v>
      </c>
      <c r="F1235" t="s">
        <v>15</v>
      </c>
      <c r="G1235">
        <v>2</v>
      </c>
      <c r="H1235">
        <v>1</v>
      </c>
      <c r="I1235">
        <v>0</v>
      </c>
      <c r="J1235">
        <v>2015</v>
      </c>
      <c r="K1235">
        <v>2</v>
      </c>
      <c r="L1235" s="1">
        <v>42159</v>
      </c>
      <c r="M1235" s="1">
        <v>42198</v>
      </c>
      <c r="N1235">
        <v>0</v>
      </c>
      <c r="O1235" t="s">
        <v>28</v>
      </c>
      <c r="P1235" t="s">
        <v>29</v>
      </c>
      <c r="Q1235" t="s">
        <v>7</v>
      </c>
      <c r="R1235" t="s">
        <v>7</v>
      </c>
      <c r="S1235" t="s">
        <v>29</v>
      </c>
      <c r="T1235">
        <v>0</v>
      </c>
      <c r="U1235">
        <v>1</v>
      </c>
      <c r="V1235">
        <v>0</v>
      </c>
      <c r="W1235">
        <v>1</v>
      </c>
      <c r="X1235">
        <v>0</v>
      </c>
      <c r="Y1235">
        <v>0</v>
      </c>
      <c r="Z1235">
        <v>39</v>
      </c>
      <c r="AA1235">
        <v>1.278688525</v>
      </c>
      <c r="AB1235">
        <v>2</v>
      </c>
      <c r="AC1235">
        <v>5</v>
      </c>
      <c r="AD1235" t="s">
        <v>8</v>
      </c>
      <c r="AE1235">
        <v>6</v>
      </c>
      <c r="AF1235">
        <v>2015</v>
      </c>
      <c r="AG1235">
        <v>201506</v>
      </c>
      <c r="AH1235">
        <v>7</v>
      </c>
      <c r="AI1235">
        <v>2015</v>
      </c>
      <c r="AJ1235">
        <v>201507</v>
      </c>
    </row>
    <row r="1236" spans="1:36" x14ac:dyDescent="0.2">
      <c r="A1236">
        <v>3002412477</v>
      </c>
      <c r="B1236" t="s">
        <v>0</v>
      </c>
      <c r="C1236" t="s">
        <v>1</v>
      </c>
      <c r="D1236" t="s">
        <v>2</v>
      </c>
      <c r="E1236" t="s">
        <v>10</v>
      </c>
      <c r="F1236" t="s">
        <v>10</v>
      </c>
      <c r="G1236">
        <v>12</v>
      </c>
      <c r="H1236">
        <v>5</v>
      </c>
      <c r="I1236">
        <v>11</v>
      </c>
      <c r="J1236">
        <v>2015</v>
      </c>
      <c r="K1236">
        <v>1</v>
      </c>
      <c r="L1236" s="1">
        <v>42159</v>
      </c>
      <c r="M1236" s="1">
        <v>42718</v>
      </c>
      <c r="N1236">
        <v>1</v>
      </c>
      <c r="O1236" t="s">
        <v>11</v>
      </c>
      <c r="P1236" t="s">
        <v>20</v>
      </c>
      <c r="Q1236" t="s">
        <v>12</v>
      </c>
      <c r="R1236" s="1">
        <v>42177</v>
      </c>
      <c r="S1236" t="s">
        <v>12</v>
      </c>
      <c r="T1236">
        <v>1</v>
      </c>
      <c r="U1236">
        <v>4</v>
      </c>
      <c r="V1236">
        <v>3</v>
      </c>
      <c r="W1236">
        <v>1</v>
      </c>
      <c r="X1236">
        <v>0</v>
      </c>
      <c r="Y1236">
        <v>0</v>
      </c>
      <c r="Z1236">
        <v>559</v>
      </c>
      <c r="AA1236">
        <v>18.327868850000002</v>
      </c>
      <c r="AB1236">
        <v>6</v>
      </c>
      <c r="AC1236">
        <v>1</v>
      </c>
      <c r="AD1236" t="s">
        <v>8</v>
      </c>
      <c r="AE1236">
        <v>6</v>
      </c>
      <c r="AF1236">
        <v>2015</v>
      </c>
      <c r="AG1236">
        <v>201506</v>
      </c>
      <c r="AH1236">
        <v>12</v>
      </c>
      <c r="AI1236">
        <v>2016</v>
      </c>
      <c r="AJ1236">
        <v>201612</v>
      </c>
    </row>
    <row r="1237" spans="1:36" x14ac:dyDescent="0.2">
      <c r="A1237">
        <v>3002318673</v>
      </c>
      <c r="B1237" t="s">
        <v>0</v>
      </c>
      <c r="C1237" t="s">
        <v>1</v>
      </c>
      <c r="D1237" t="s">
        <v>9</v>
      </c>
      <c r="E1237" t="s">
        <v>3</v>
      </c>
      <c r="F1237" t="s">
        <v>4</v>
      </c>
      <c r="G1237">
        <v>6</v>
      </c>
      <c r="H1237">
        <v>3</v>
      </c>
      <c r="I1237">
        <v>4</v>
      </c>
      <c r="J1237">
        <v>2015</v>
      </c>
      <c r="K1237">
        <v>1</v>
      </c>
      <c r="L1237" s="1">
        <v>42160</v>
      </c>
      <c r="M1237" s="1">
        <v>42193</v>
      </c>
      <c r="N1237">
        <v>1</v>
      </c>
      <c r="O1237" t="s">
        <v>11</v>
      </c>
      <c r="P1237" t="s">
        <v>12</v>
      </c>
      <c r="Q1237" t="s">
        <v>7</v>
      </c>
      <c r="R1237" t="s">
        <v>7</v>
      </c>
      <c r="S1237" t="s">
        <v>12</v>
      </c>
      <c r="T1237">
        <v>0</v>
      </c>
      <c r="U1237">
        <v>1</v>
      </c>
      <c r="V1237">
        <v>0</v>
      </c>
      <c r="W1237">
        <v>1</v>
      </c>
      <c r="X1237">
        <v>0</v>
      </c>
      <c r="Y1237">
        <v>0</v>
      </c>
      <c r="Z1237">
        <v>33</v>
      </c>
      <c r="AA1237">
        <v>1.081967213</v>
      </c>
      <c r="AB1237">
        <v>2</v>
      </c>
      <c r="AC1237">
        <v>5</v>
      </c>
      <c r="AD1237" t="s">
        <v>8</v>
      </c>
      <c r="AE1237">
        <v>6</v>
      </c>
      <c r="AF1237">
        <v>2015</v>
      </c>
      <c r="AG1237">
        <v>201506</v>
      </c>
      <c r="AH1237">
        <v>7</v>
      </c>
      <c r="AI1237">
        <v>2015</v>
      </c>
      <c r="AJ1237">
        <v>201507</v>
      </c>
    </row>
    <row r="1238" spans="1:36" x14ac:dyDescent="0.2">
      <c r="A1238">
        <v>3002354118</v>
      </c>
      <c r="B1238" t="s">
        <v>0</v>
      </c>
      <c r="C1238" t="s">
        <v>1</v>
      </c>
      <c r="D1238" t="s">
        <v>9</v>
      </c>
      <c r="E1238" t="s">
        <v>15</v>
      </c>
      <c r="F1238" t="s">
        <v>15</v>
      </c>
      <c r="G1238">
        <v>2</v>
      </c>
      <c r="H1238">
        <v>1</v>
      </c>
      <c r="I1238">
        <v>1</v>
      </c>
      <c r="J1238">
        <v>2014</v>
      </c>
      <c r="K1238">
        <v>2</v>
      </c>
      <c r="L1238" s="1">
        <v>42160</v>
      </c>
      <c r="M1238" s="1">
        <v>42736</v>
      </c>
      <c r="N1238">
        <v>0</v>
      </c>
      <c r="O1238" t="s">
        <v>11</v>
      </c>
      <c r="P1238" t="s">
        <v>12</v>
      </c>
      <c r="Q1238" t="s">
        <v>12</v>
      </c>
      <c r="R1238" s="1">
        <v>42506</v>
      </c>
      <c r="S1238" t="s">
        <v>12</v>
      </c>
      <c r="T1238">
        <v>0</v>
      </c>
      <c r="U1238">
        <v>2</v>
      </c>
      <c r="V1238">
        <v>1</v>
      </c>
      <c r="W1238">
        <v>0</v>
      </c>
      <c r="X1238">
        <v>0</v>
      </c>
      <c r="Y1238">
        <v>0</v>
      </c>
      <c r="Z1238">
        <v>576</v>
      </c>
      <c r="AA1238">
        <v>18.885245900000001</v>
      </c>
      <c r="AB1238">
        <v>6</v>
      </c>
      <c r="AC1238">
        <v>0</v>
      </c>
      <c r="AD1238" t="s">
        <v>13</v>
      </c>
      <c r="AE1238">
        <v>6</v>
      </c>
      <c r="AF1238">
        <v>2015</v>
      </c>
      <c r="AG1238">
        <v>201506</v>
      </c>
      <c r="AH1238">
        <v>1</v>
      </c>
      <c r="AI1238">
        <v>2017</v>
      </c>
      <c r="AJ1238">
        <v>201701</v>
      </c>
    </row>
    <row r="1239" spans="1:36" x14ac:dyDescent="0.2">
      <c r="A1239">
        <v>3002127696</v>
      </c>
      <c r="B1239" t="s">
        <v>0</v>
      </c>
      <c r="C1239" t="s">
        <v>1</v>
      </c>
      <c r="D1239" t="s">
        <v>9</v>
      </c>
      <c r="E1239" t="s">
        <v>15</v>
      </c>
      <c r="F1239" t="s">
        <v>15</v>
      </c>
      <c r="G1239">
        <v>17</v>
      </c>
      <c r="H1239">
        <v>7</v>
      </c>
      <c r="I1239">
        <v>15</v>
      </c>
      <c r="J1239">
        <v>2015</v>
      </c>
      <c r="K1239">
        <v>1</v>
      </c>
      <c r="L1239" s="1">
        <v>42163</v>
      </c>
      <c r="M1239" s="1">
        <v>42736</v>
      </c>
      <c r="N1239">
        <v>1</v>
      </c>
      <c r="O1239" t="s">
        <v>16</v>
      </c>
      <c r="P1239" t="s">
        <v>17</v>
      </c>
      <c r="Q1239" t="s">
        <v>17</v>
      </c>
      <c r="R1239" s="1">
        <v>42271</v>
      </c>
      <c r="S1239" t="s">
        <v>12</v>
      </c>
      <c r="T1239">
        <v>1</v>
      </c>
      <c r="U1239">
        <v>5</v>
      </c>
      <c r="V1239">
        <v>4</v>
      </c>
      <c r="W1239">
        <v>0</v>
      </c>
      <c r="X1239">
        <v>0</v>
      </c>
      <c r="Y1239">
        <v>0</v>
      </c>
      <c r="Z1239">
        <v>573</v>
      </c>
      <c r="AA1239">
        <v>18.786885250000001</v>
      </c>
      <c r="AB1239">
        <v>6</v>
      </c>
      <c r="AC1239">
        <v>0</v>
      </c>
      <c r="AD1239" t="s">
        <v>13</v>
      </c>
      <c r="AE1239">
        <v>6</v>
      </c>
      <c r="AF1239">
        <v>2015</v>
      </c>
      <c r="AG1239">
        <v>201506</v>
      </c>
      <c r="AH1239">
        <v>1</v>
      </c>
      <c r="AI1239">
        <v>2017</v>
      </c>
      <c r="AJ1239">
        <v>201701</v>
      </c>
    </row>
    <row r="1240" spans="1:36" x14ac:dyDescent="0.2">
      <c r="A1240">
        <v>3002266026</v>
      </c>
      <c r="B1240" t="s">
        <v>0</v>
      </c>
      <c r="C1240" t="s">
        <v>1</v>
      </c>
      <c r="D1240" t="s">
        <v>9</v>
      </c>
      <c r="E1240" t="s">
        <v>10</v>
      </c>
      <c r="F1240" t="s">
        <v>10</v>
      </c>
      <c r="G1240">
        <v>6</v>
      </c>
      <c r="H1240">
        <v>3</v>
      </c>
      <c r="I1240">
        <v>5</v>
      </c>
      <c r="J1240">
        <v>2015</v>
      </c>
      <c r="K1240">
        <v>1</v>
      </c>
      <c r="L1240" s="1">
        <v>42163</v>
      </c>
      <c r="M1240" s="1">
        <v>42186</v>
      </c>
      <c r="N1240">
        <v>1</v>
      </c>
      <c r="O1240" t="s">
        <v>11</v>
      </c>
      <c r="P1240" t="s">
        <v>12</v>
      </c>
      <c r="Q1240" t="s">
        <v>7</v>
      </c>
      <c r="R1240" t="s">
        <v>7</v>
      </c>
      <c r="S1240" t="s">
        <v>12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0</v>
      </c>
      <c r="Z1240">
        <v>23</v>
      </c>
      <c r="AA1240">
        <v>0.75409836100000005</v>
      </c>
      <c r="AB1240">
        <v>1</v>
      </c>
      <c r="AC1240">
        <v>6</v>
      </c>
      <c r="AD1240" t="s">
        <v>8</v>
      </c>
      <c r="AE1240">
        <v>6</v>
      </c>
      <c r="AF1240">
        <v>2015</v>
      </c>
      <c r="AG1240">
        <v>201506</v>
      </c>
      <c r="AH1240">
        <v>7</v>
      </c>
      <c r="AI1240">
        <v>2015</v>
      </c>
      <c r="AJ1240">
        <v>201507</v>
      </c>
    </row>
    <row r="1241" spans="1:36" x14ac:dyDescent="0.2">
      <c r="A1241">
        <v>3002392188</v>
      </c>
      <c r="B1241" t="s">
        <v>0</v>
      </c>
      <c r="C1241" t="s">
        <v>1</v>
      </c>
      <c r="D1241" t="s">
        <v>9</v>
      </c>
      <c r="E1241" t="s">
        <v>10</v>
      </c>
      <c r="F1241" t="s">
        <v>10</v>
      </c>
      <c r="G1241">
        <v>2</v>
      </c>
      <c r="H1241">
        <v>1</v>
      </c>
      <c r="I1241">
        <v>0</v>
      </c>
      <c r="J1241">
        <v>2014</v>
      </c>
      <c r="K1241">
        <v>2</v>
      </c>
      <c r="L1241" s="1">
        <v>42163</v>
      </c>
      <c r="M1241" s="1">
        <v>42186</v>
      </c>
      <c r="N1241">
        <v>0</v>
      </c>
      <c r="O1241" t="s">
        <v>11</v>
      </c>
      <c r="P1241" t="s">
        <v>12</v>
      </c>
      <c r="Q1241" t="s">
        <v>7</v>
      </c>
      <c r="R1241" t="s">
        <v>7</v>
      </c>
      <c r="S1241" t="s">
        <v>12</v>
      </c>
      <c r="T1241">
        <v>0</v>
      </c>
      <c r="U1241">
        <v>1</v>
      </c>
      <c r="V1241">
        <v>0</v>
      </c>
      <c r="W1241">
        <v>1</v>
      </c>
      <c r="X1241">
        <v>0</v>
      </c>
      <c r="Y1241">
        <v>0</v>
      </c>
      <c r="Z1241">
        <v>23</v>
      </c>
      <c r="AA1241">
        <v>0.75409836100000005</v>
      </c>
      <c r="AB1241">
        <v>1</v>
      </c>
      <c r="AC1241">
        <v>6</v>
      </c>
      <c r="AD1241" t="s">
        <v>8</v>
      </c>
      <c r="AE1241">
        <v>6</v>
      </c>
      <c r="AF1241">
        <v>2015</v>
      </c>
      <c r="AG1241">
        <v>201506</v>
      </c>
      <c r="AH1241">
        <v>7</v>
      </c>
      <c r="AI1241">
        <v>2015</v>
      </c>
      <c r="AJ1241">
        <v>201507</v>
      </c>
    </row>
    <row r="1242" spans="1:36" x14ac:dyDescent="0.2">
      <c r="A1242">
        <v>3002441787</v>
      </c>
      <c r="B1242" t="s">
        <v>0</v>
      </c>
      <c r="C1242" t="s">
        <v>14</v>
      </c>
      <c r="D1242" t="s">
        <v>9</v>
      </c>
      <c r="E1242" t="s">
        <v>10</v>
      </c>
      <c r="F1242" t="s">
        <v>10</v>
      </c>
      <c r="G1242">
        <v>1</v>
      </c>
      <c r="H1242">
        <v>1</v>
      </c>
      <c r="I1242">
        <v>0</v>
      </c>
      <c r="J1242">
        <v>2015</v>
      </c>
      <c r="K1242">
        <v>1</v>
      </c>
      <c r="L1242" s="1">
        <v>42163</v>
      </c>
      <c r="M1242" s="1">
        <v>42736</v>
      </c>
      <c r="N1242">
        <v>1</v>
      </c>
      <c r="O1242" t="s">
        <v>27</v>
      </c>
      <c r="P1242" t="s">
        <v>21</v>
      </c>
      <c r="Q1242" t="s">
        <v>7</v>
      </c>
      <c r="R1242" t="s">
        <v>7</v>
      </c>
      <c r="S1242" t="s">
        <v>21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573</v>
      </c>
      <c r="AA1242">
        <v>18.786885250000001</v>
      </c>
      <c r="AB1242">
        <v>6</v>
      </c>
      <c r="AC1242">
        <v>0</v>
      </c>
      <c r="AD1242" t="s">
        <v>13</v>
      </c>
      <c r="AE1242">
        <v>6</v>
      </c>
      <c r="AF1242">
        <v>2015</v>
      </c>
      <c r="AG1242">
        <v>201506</v>
      </c>
      <c r="AH1242">
        <v>1</v>
      </c>
      <c r="AI1242">
        <v>2017</v>
      </c>
      <c r="AJ1242">
        <v>201701</v>
      </c>
    </row>
    <row r="1243" spans="1:36" x14ac:dyDescent="0.2">
      <c r="A1243">
        <v>3002441883</v>
      </c>
      <c r="B1243" t="s">
        <v>0</v>
      </c>
      <c r="C1243" t="s">
        <v>14</v>
      </c>
      <c r="D1243" t="s">
        <v>9</v>
      </c>
      <c r="E1243" t="s">
        <v>15</v>
      </c>
      <c r="F1243" t="s">
        <v>15</v>
      </c>
      <c r="G1243">
        <v>3</v>
      </c>
      <c r="H1243">
        <v>2</v>
      </c>
      <c r="I1243">
        <v>2</v>
      </c>
      <c r="J1243">
        <v>2015</v>
      </c>
      <c r="K1243">
        <v>1</v>
      </c>
      <c r="L1243" s="1">
        <v>42163</v>
      </c>
      <c r="M1243" s="1">
        <v>42464</v>
      </c>
      <c r="N1243">
        <v>1</v>
      </c>
      <c r="O1243" t="s">
        <v>11</v>
      </c>
      <c r="P1243" t="s">
        <v>12</v>
      </c>
      <c r="Q1243" t="s">
        <v>7</v>
      </c>
      <c r="R1243" t="s">
        <v>7</v>
      </c>
      <c r="S1243" t="s">
        <v>12</v>
      </c>
      <c r="T1243">
        <v>0</v>
      </c>
      <c r="U1243">
        <v>1</v>
      </c>
      <c r="V1243">
        <v>0</v>
      </c>
      <c r="W1243">
        <v>1</v>
      </c>
      <c r="X1243">
        <v>0</v>
      </c>
      <c r="Y1243">
        <v>1</v>
      </c>
      <c r="Z1243">
        <v>301</v>
      </c>
      <c r="AA1243">
        <v>9.8688524589999993</v>
      </c>
      <c r="AB1243">
        <v>4</v>
      </c>
      <c r="AC1243">
        <v>3</v>
      </c>
      <c r="AD1243" t="s">
        <v>8</v>
      </c>
      <c r="AE1243">
        <v>6</v>
      </c>
      <c r="AF1243">
        <v>2015</v>
      </c>
      <c r="AG1243">
        <v>201506</v>
      </c>
      <c r="AH1243">
        <v>4</v>
      </c>
      <c r="AI1243">
        <v>2016</v>
      </c>
      <c r="AJ1243">
        <v>201604</v>
      </c>
    </row>
    <row r="1244" spans="1:36" x14ac:dyDescent="0.2">
      <c r="A1244">
        <v>3002070603</v>
      </c>
      <c r="B1244" t="s">
        <v>0</v>
      </c>
      <c r="C1244" t="s">
        <v>1</v>
      </c>
      <c r="D1244" t="s">
        <v>2</v>
      </c>
      <c r="E1244" t="s">
        <v>15</v>
      </c>
      <c r="F1244" t="s">
        <v>15</v>
      </c>
      <c r="G1244">
        <v>7</v>
      </c>
      <c r="H1244">
        <v>3</v>
      </c>
      <c r="I1244">
        <v>5</v>
      </c>
      <c r="J1244">
        <v>2015</v>
      </c>
      <c r="K1244">
        <v>1</v>
      </c>
      <c r="L1244" s="1">
        <v>42164</v>
      </c>
      <c r="M1244" s="1">
        <v>42340</v>
      </c>
      <c r="N1244">
        <v>1</v>
      </c>
      <c r="O1244" t="s">
        <v>11</v>
      </c>
      <c r="P1244" t="s">
        <v>12</v>
      </c>
      <c r="Q1244" t="s">
        <v>7</v>
      </c>
      <c r="R1244" t="s">
        <v>7</v>
      </c>
      <c r="S1244" t="s">
        <v>12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176</v>
      </c>
      <c r="AA1244">
        <v>5.7704918029999996</v>
      </c>
      <c r="AB1244">
        <v>3</v>
      </c>
      <c r="AC1244">
        <v>5</v>
      </c>
      <c r="AD1244" t="s">
        <v>8</v>
      </c>
      <c r="AE1244">
        <v>6</v>
      </c>
      <c r="AF1244">
        <v>2015</v>
      </c>
      <c r="AG1244">
        <v>201506</v>
      </c>
      <c r="AH1244">
        <v>12</v>
      </c>
      <c r="AI1244">
        <v>2015</v>
      </c>
      <c r="AJ1244">
        <v>201512</v>
      </c>
    </row>
    <row r="1245" spans="1:36" x14ac:dyDescent="0.2">
      <c r="A1245">
        <v>3001564212</v>
      </c>
      <c r="B1245" t="s">
        <v>0</v>
      </c>
      <c r="C1245" t="s">
        <v>14</v>
      </c>
      <c r="D1245" t="s">
        <v>9</v>
      </c>
      <c r="E1245" t="s">
        <v>10</v>
      </c>
      <c r="F1245" t="s">
        <v>10</v>
      </c>
      <c r="G1245">
        <v>14</v>
      </c>
      <c r="H1245">
        <v>6</v>
      </c>
      <c r="I1245">
        <v>13</v>
      </c>
      <c r="J1245">
        <v>2015</v>
      </c>
      <c r="K1245">
        <v>2</v>
      </c>
      <c r="L1245" s="1">
        <v>42165</v>
      </c>
      <c r="M1245" s="1">
        <v>42450</v>
      </c>
      <c r="N1245">
        <v>0</v>
      </c>
      <c r="O1245" t="s">
        <v>19</v>
      </c>
      <c r="P1245" t="s">
        <v>20</v>
      </c>
      <c r="Q1245" t="s">
        <v>7</v>
      </c>
      <c r="R1245" t="s">
        <v>7</v>
      </c>
      <c r="S1245" t="s">
        <v>20</v>
      </c>
      <c r="T1245">
        <v>0</v>
      </c>
      <c r="U1245">
        <v>1</v>
      </c>
      <c r="V1245">
        <v>0</v>
      </c>
      <c r="W1245">
        <v>1</v>
      </c>
      <c r="X1245">
        <v>0</v>
      </c>
      <c r="Y1245">
        <v>0</v>
      </c>
      <c r="Z1245">
        <v>285</v>
      </c>
      <c r="AA1245">
        <v>9.3442622950000001</v>
      </c>
      <c r="AB1245">
        <v>4</v>
      </c>
      <c r="AC1245">
        <v>4</v>
      </c>
      <c r="AD1245" t="s">
        <v>8</v>
      </c>
      <c r="AE1245">
        <v>6</v>
      </c>
      <c r="AF1245">
        <v>2015</v>
      </c>
      <c r="AG1245">
        <v>201506</v>
      </c>
      <c r="AH1245">
        <v>3</v>
      </c>
      <c r="AI1245">
        <v>2016</v>
      </c>
      <c r="AJ1245">
        <v>201603</v>
      </c>
    </row>
    <row r="1246" spans="1:36" x14ac:dyDescent="0.2">
      <c r="A1246">
        <v>3002323692</v>
      </c>
      <c r="B1246" t="s">
        <v>0</v>
      </c>
      <c r="C1246" t="s">
        <v>14</v>
      </c>
      <c r="D1246" t="s">
        <v>9</v>
      </c>
      <c r="E1246" t="s">
        <v>25</v>
      </c>
      <c r="F1246" t="s">
        <v>4</v>
      </c>
      <c r="G1246">
        <v>10</v>
      </c>
      <c r="H1246">
        <v>4</v>
      </c>
      <c r="I1246">
        <v>8</v>
      </c>
      <c r="J1246">
        <v>2015</v>
      </c>
      <c r="K1246">
        <v>1</v>
      </c>
      <c r="L1246" s="1">
        <v>42165</v>
      </c>
      <c r="M1246" s="1">
        <v>42552</v>
      </c>
      <c r="N1246">
        <v>1</v>
      </c>
      <c r="O1246" t="s">
        <v>11</v>
      </c>
      <c r="P1246" t="s">
        <v>12</v>
      </c>
      <c r="Q1246" t="s">
        <v>7</v>
      </c>
      <c r="R1246" t="s">
        <v>7</v>
      </c>
      <c r="S1246" t="s">
        <v>12</v>
      </c>
      <c r="T1246">
        <v>0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387</v>
      </c>
      <c r="AA1246">
        <v>12.68852459</v>
      </c>
      <c r="AB1246">
        <v>5</v>
      </c>
      <c r="AC1246">
        <v>4</v>
      </c>
      <c r="AD1246" t="s">
        <v>8</v>
      </c>
      <c r="AE1246">
        <v>6</v>
      </c>
      <c r="AF1246">
        <v>2015</v>
      </c>
      <c r="AG1246">
        <v>201506</v>
      </c>
      <c r="AH1246">
        <v>7</v>
      </c>
      <c r="AI1246">
        <v>2016</v>
      </c>
      <c r="AJ1246">
        <v>201607</v>
      </c>
    </row>
    <row r="1247" spans="1:36" x14ac:dyDescent="0.2">
      <c r="A1247">
        <v>3002329971</v>
      </c>
      <c r="B1247" t="s">
        <v>0</v>
      </c>
      <c r="C1247" t="s">
        <v>1</v>
      </c>
      <c r="D1247" t="s">
        <v>9</v>
      </c>
      <c r="E1247" t="s">
        <v>25</v>
      </c>
      <c r="F1247" t="s">
        <v>4</v>
      </c>
      <c r="G1247">
        <v>2</v>
      </c>
      <c r="H1247">
        <v>1</v>
      </c>
      <c r="I1247">
        <v>1</v>
      </c>
      <c r="J1247">
        <v>2014</v>
      </c>
      <c r="K1247">
        <v>2</v>
      </c>
      <c r="L1247" s="1">
        <v>42165</v>
      </c>
      <c r="M1247" s="1">
        <v>42391</v>
      </c>
      <c r="N1247">
        <v>0</v>
      </c>
      <c r="O1247" t="s">
        <v>11</v>
      </c>
      <c r="P1247" t="s">
        <v>12</v>
      </c>
      <c r="Q1247" t="s">
        <v>7</v>
      </c>
      <c r="R1247" t="s">
        <v>7</v>
      </c>
      <c r="S1247" t="s">
        <v>12</v>
      </c>
      <c r="T1247">
        <v>0</v>
      </c>
      <c r="U1247">
        <v>1</v>
      </c>
      <c r="V1247">
        <v>0</v>
      </c>
      <c r="W1247">
        <v>1</v>
      </c>
      <c r="X1247">
        <v>0</v>
      </c>
      <c r="Y1247">
        <v>0</v>
      </c>
      <c r="Z1247">
        <v>226</v>
      </c>
      <c r="AA1247">
        <v>7.4098360660000004</v>
      </c>
      <c r="AB1247">
        <v>4</v>
      </c>
      <c r="AC1247">
        <v>4</v>
      </c>
      <c r="AD1247" t="s">
        <v>24</v>
      </c>
      <c r="AE1247">
        <v>6</v>
      </c>
      <c r="AF1247">
        <v>2015</v>
      </c>
      <c r="AG1247">
        <v>201506</v>
      </c>
      <c r="AH1247">
        <v>1</v>
      </c>
      <c r="AI1247">
        <v>2016</v>
      </c>
      <c r="AJ1247">
        <v>201601</v>
      </c>
    </row>
    <row r="1248" spans="1:36" x14ac:dyDescent="0.2">
      <c r="A1248">
        <v>3000819603</v>
      </c>
      <c r="B1248" t="s">
        <v>0</v>
      </c>
      <c r="C1248" t="s">
        <v>1</v>
      </c>
      <c r="D1248" t="s">
        <v>9</v>
      </c>
      <c r="E1248" t="s">
        <v>4</v>
      </c>
      <c r="F1248" t="s">
        <v>4</v>
      </c>
      <c r="G1248">
        <v>17</v>
      </c>
      <c r="H1248">
        <v>7</v>
      </c>
      <c r="I1248">
        <v>15</v>
      </c>
      <c r="J1248">
        <v>2015</v>
      </c>
      <c r="K1248">
        <v>1</v>
      </c>
      <c r="L1248" s="1">
        <v>42166</v>
      </c>
      <c r="M1248" s="1">
        <v>42228</v>
      </c>
      <c r="N1248">
        <v>1</v>
      </c>
      <c r="O1248" t="s">
        <v>28</v>
      </c>
      <c r="P1248" t="s">
        <v>29</v>
      </c>
      <c r="Q1248" t="s">
        <v>7</v>
      </c>
      <c r="R1248" t="s">
        <v>7</v>
      </c>
      <c r="S1248" t="s">
        <v>29</v>
      </c>
      <c r="T1248">
        <v>0</v>
      </c>
      <c r="U1248">
        <v>1</v>
      </c>
      <c r="V1248">
        <v>0</v>
      </c>
      <c r="W1248">
        <v>1</v>
      </c>
      <c r="X1248">
        <v>0</v>
      </c>
      <c r="Y1248">
        <v>1</v>
      </c>
      <c r="Z1248">
        <v>62</v>
      </c>
      <c r="AA1248">
        <v>2.0327868850000002</v>
      </c>
      <c r="AB1248">
        <v>2</v>
      </c>
      <c r="AC1248">
        <v>2</v>
      </c>
      <c r="AD1248" t="s">
        <v>8</v>
      </c>
      <c r="AE1248">
        <v>6</v>
      </c>
      <c r="AF1248">
        <v>2015</v>
      </c>
      <c r="AG1248">
        <v>201506</v>
      </c>
      <c r="AH1248">
        <v>8</v>
      </c>
      <c r="AI1248">
        <v>2015</v>
      </c>
      <c r="AJ1248">
        <v>201508</v>
      </c>
    </row>
    <row r="1249" spans="1:36" x14ac:dyDescent="0.2">
      <c r="A1249">
        <v>3002071026</v>
      </c>
      <c r="B1249" t="s">
        <v>0</v>
      </c>
      <c r="C1249" t="s">
        <v>14</v>
      </c>
      <c r="D1249" t="s">
        <v>9</v>
      </c>
      <c r="E1249" t="s">
        <v>25</v>
      </c>
      <c r="F1249" t="s">
        <v>4</v>
      </c>
      <c r="G1249">
        <v>5</v>
      </c>
      <c r="H1249">
        <v>3</v>
      </c>
      <c r="I1249">
        <v>3</v>
      </c>
      <c r="J1249">
        <v>2015</v>
      </c>
      <c r="K1249">
        <v>1</v>
      </c>
      <c r="L1249" s="1">
        <v>42166</v>
      </c>
      <c r="M1249" s="1">
        <v>42736</v>
      </c>
      <c r="N1249">
        <v>1</v>
      </c>
      <c r="O1249" t="s">
        <v>11</v>
      </c>
      <c r="P1249" t="s">
        <v>12</v>
      </c>
      <c r="Q1249" t="s">
        <v>7</v>
      </c>
      <c r="R1249" t="s">
        <v>7</v>
      </c>
      <c r="S1249" t="s">
        <v>12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570</v>
      </c>
      <c r="AA1249">
        <v>18.68852459</v>
      </c>
      <c r="AB1249">
        <v>6</v>
      </c>
      <c r="AC1249">
        <v>0</v>
      </c>
      <c r="AD1249" t="s">
        <v>13</v>
      </c>
      <c r="AE1249">
        <v>6</v>
      </c>
      <c r="AF1249">
        <v>2015</v>
      </c>
      <c r="AG1249">
        <v>201506</v>
      </c>
      <c r="AH1249">
        <v>1</v>
      </c>
      <c r="AI1249">
        <v>2017</v>
      </c>
      <c r="AJ1249">
        <v>201701</v>
      </c>
    </row>
    <row r="1250" spans="1:36" x14ac:dyDescent="0.2">
      <c r="A1250">
        <v>3002374344</v>
      </c>
      <c r="B1250" t="s">
        <v>0</v>
      </c>
      <c r="C1250" t="s">
        <v>1</v>
      </c>
      <c r="D1250" t="s">
        <v>2</v>
      </c>
      <c r="E1250" t="s">
        <v>10</v>
      </c>
      <c r="F1250" t="s">
        <v>10</v>
      </c>
      <c r="G1250">
        <v>2</v>
      </c>
      <c r="H1250">
        <v>2</v>
      </c>
      <c r="I1250">
        <v>1</v>
      </c>
      <c r="J1250">
        <v>2015</v>
      </c>
      <c r="K1250">
        <v>1</v>
      </c>
      <c r="L1250" s="1">
        <v>42166</v>
      </c>
      <c r="M1250" s="1">
        <v>42167</v>
      </c>
      <c r="N1250">
        <v>1</v>
      </c>
      <c r="O1250" t="s">
        <v>28</v>
      </c>
      <c r="P1250" t="s">
        <v>29</v>
      </c>
      <c r="Q1250" t="s">
        <v>7</v>
      </c>
      <c r="R1250" t="s">
        <v>7</v>
      </c>
      <c r="S1250" t="s">
        <v>29</v>
      </c>
      <c r="T1250">
        <v>0</v>
      </c>
      <c r="U1250">
        <v>1</v>
      </c>
      <c r="V1250">
        <v>0</v>
      </c>
      <c r="W1250">
        <v>1</v>
      </c>
      <c r="X1250">
        <v>0</v>
      </c>
      <c r="Y1250">
        <v>1</v>
      </c>
      <c r="Z1250">
        <v>1</v>
      </c>
      <c r="AA1250">
        <v>3.2786885000000002E-2</v>
      </c>
      <c r="AB1250">
        <v>1</v>
      </c>
      <c r="AC1250">
        <v>1</v>
      </c>
      <c r="AD1250" t="s">
        <v>8</v>
      </c>
      <c r="AE1250">
        <v>6</v>
      </c>
      <c r="AF1250">
        <v>2015</v>
      </c>
      <c r="AG1250">
        <v>201506</v>
      </c>
      <c r="AH1250">
        <v>6</v>
      </c>
      <c r="AI1250">
        <v>2015</v>
      </c>
      <c r="AJ1250">
        <v>201506</v>
      </c>
    </row>
    <row r="1251" spans="1:36" x14ac:dyDescent="0.2">
      <c r="A1251">
        <v>3002437137</v>
      </c>
      <c r="B1251" t="s">
        <v>0</v>
      </c>
      <c r="C1251" t="s">
        <v>14</v>
      </c>
      <c r="D1251" t="s">
        <v>9</v>
      </c>
      <c r="E1251" t="s">
        <v>15</v>
      </c>
      <c r="F1251" t="s">
        <v>15</v>
      </c>
      <c r="G1251">
        <v>2</v>
      </c>
      <c r="H1251">
        <v>1</v>
      </c>
      <c r="I1251">
        <v>0</v>
      </c>
      <c r="J1251">
        <v>2015</v>
      </c>
      <c r="K1251">
        <v>1</v>
      </c>
      <c r="L1251" s="1">
        <v>42166</v>
      </c>
      <c r="M1251" s="1">
        <v>42736</v>
      </c>
      <c r="N1251">
        <v>1</v>
      </c>
      <c r="O1251" t="s">
        <v>27</v>
      </c>
      <c r="P1251" t="s">
        <v>21</v>
      </c>
      <c r="Q1251" t="s">
        <v>7</v>
      </c>
      <c r="R1251" t="s">
        <v>7</v>
      </c>
      <c r="S1251" t="s">
        <v>21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570</v>
      </c>
      <c r="AA1251">
        <v>18.68852459</v>
      </c>
      <c r="AB1251">
        <v>6</v>
      </c>
      <c r="AC1251">
        <v>0</v>
      </c>
      <c r="AD1251" t="s">
        <v>13</v>
      </c>
      <c r="AE1251">
        <v>6</v>
      </c>
      <c r="AF1251">
        <v>2015</v>
      </c>
      <c r="AG1251">
        <v>201506</v>
      </c>
      <c r="AH1251">
        <v>1</v>
      </c>
      <c r="AI1251">
        <v>2017</v>
      </c>
      <c r="AJ1251">
        <v>201701</v>
      </c>
    </row>
    <row r="1252" spans="1:36" x14ac:dyDescent="0.2">
      <c r="A1252">
        <v>3002379720</v>
      </c>
      <c r="B1252" t="s">
        <v>0</v>
      </c>
      <c r="C1252" t="s">
        <v>14</v>
      </c>
      <c r="D1252" t="s">
        <v>9</v>
      </c>
      <c r="E1252" t="s">
        <v>15</v>
      </c>
      <c r="F1252" t="s">
        <v>15</v>
      </c>
      <c r="G1252">
        <v>3</v>
      </c>
      <c r="H1252">
        <v>2</v>
      </c>
      <c r="I1252">
        <v>2</v>
      </c>
      <c r="J1252">
        <v>2015</v>
      </c>
      <c r="K1252">
        <v>1</v>
      </c>
      <c r="L1252" s="1">
        <v>42167</v>
      </c>
      <c r="M1252" s="1">
        <v>42240</v>
      </c>
      <c r="N1252">
        <v>1</v>
      </c>
      <c r="O1252" t="s">
        <v>11</v>
      </c>
      <c r="P1252" t="s">
        <v>12</v>
      </c>
      <c r="Q1252" t="s">
        <v>21</v>
      </c>
      <c r="R1252" s="1">
        <v>42227</v>
      </c>
      <c r="S1252" t="s">
        <v>21</v>
      </c>
      <c r="T1252">
        <v>1</v>
      </c>
      <c r="U1252">
        <v>2</v>
      </c>
      <c r="V1252">
        <v>1</v>
      </c>
      <c r="W1252">
        <v>1</v>
      </c>
      <c r="X1252">
        <v>0</v>
      </c>
      <c r="Y1252">
        <v>0</v>
      </c>
      <c r="Z1252">
        <v>73</v>
      </c>
      <c r="AA1252">
        <v>2.3934426229999999</v>
      </c>
      <c r="AB1252">
        <v>2</v>
      </c>
      <c r="AC1252">
        <v>5</v>
      </c>
      <c r="AD1252" t="s">
        <v>8</v>
      </c>
      <c r="AE1252">
        <v>6</v>
      </c>
      <c r="AF1252">
        <v>2015</v>
      </c>
      <c r="AG1252">
        <v>201506</v>
      </c>
      <c r="AH1252">
        <v>8</v>
      </c>
      <c r="AI1252">
        <v>2015</v>
      </c>
      <c r="AJ1252">
        <v>201508</v>
      </c>
    </row>
    <row r="1253" spans="1:36" x14ac:dyDescent="0.2">
      <c r="A1253">
        <v>3002388552</v>
      </c>
      <c r="B1253" t="s">
        <v>0</v>
      </c>
      <c r="C1253" t="s">
        <v>1</v>
      </c>
      <c r="D1253" t="s">
        <v>2</v>
      </c>
      <c r="E1253" t="s">
        <v>10</v>
      </c>
      <c r="F1253" t="s">
        <v>10</v>
      </c>
      <c r="G1253">
        <v>2</v>
      </c>
      <c r="H1253">
        <v>1</v>
      </c>
      <c r="I1253">
        <v>0</v>
      </c>
      <c r="J1253">
        <v>2015</v>
      </c>
      <c r="K1253">
        <v>1</v>
      </c>
      <c r="L1253" s="1">
        <v>42167</v>
      </c>
      <c r="M1253" s="1">
        <v>42736</v>
      </c>
      <c r="N1253">
        <v>1</v>
      </c>
      <c r="O1253" t="s">
        <v>11</v>
      </c>
      <c r="P1253" t="s">
        <v>12</v>
      </c>
      <c r="Q1253" t="s">
        <v>7</v>
      </c>
      <c r="R1253" t="s">
        <v>7</v>
      </c>
      <c r="S1253" t="s">
        <v>12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569</v>
      </c>
      <c r="AA1253">
        <v>18.65573771</v>
      </c>
      <c r="AB1253">
        <v>6</v>
      </c>
      <c r="AC1253">
        <v>0</v>
      </c>
      <c r="AD1253" t="s">
        <v>13</v>
      </c>
      <c r="AE1253">
        <v>6</v>
      </c>
      <c r="AF1253">
        <v>2015</v>
      </c>
      <c r="AG1253">
        <v>201506</v>
      </c>
      <c r="AH1253">
        <v>1</v>
      </c>
      <c r="AI1253">
        <v>2017</v>
      </c>
      <c r="AJ1253">
        <v>201701</v>
      </c>
    </row>
    <row r="1254" spans="1:36" x14ac:dyDescent="0.2">
      <c r="A1254">
        <v>3000968541</v>
      </c>
      <c r="B1254" t="s">
        <v>0</v>
      </c>
      <c r="C1254" t="s">
        <v>1</v>
      </c>
      <c r="D1254" t="s">
        <v>9</v>
      </c>
      <c r="E1254" t="s">
        <v>4</v>
      </c>
      <c r="F1254" t="s">
        <v>4</v>
      </c>
      <c r="G1254">
        <v>18</v>
      </c>
      <c r="H1254">
        <v>7</v>
      </c>
      <c r="I1254">
        <v>16</v>
      </c>
      <c r="J1254">
        <v>2015</v>
      </c>
      <c r="K1254">
        <v>1</v>
      </c>
      <c r="L1254" s="1">
        <v>42168</v>
      </c>
      <c r="M1254" s="1">
        <v>42373</v>
      </c>
      <c r="N1254">
        <v>1</v>
      </c>
      <c r="O1254" t="s">
        <v>27</v>
      </c>
      <c r="P1254" t="s">
        <v>29</v>
      </c>
      <c r="Q1254" t="s">
        <v>26</v>
      </c>
      <c r="R1254" s="1">
        <v>42177</v>
      </c>
      <c r="S1254" t="s">
        <v>21</v>
      </c>
      <c r="T1254">
        <v>1</v>
      </c>
      <c r="U1254">
        <v>3</v>
      </c>
      <c r="V1254">
        <v>2</v>
      </c>
      <c r="W1254">
        <v>1</v>
      </c>
      <c r="X1254">
        <v>0</v>
      </c>
      <c r="Y1254">
        <v>1</v>
      </c>
      <c r="Z1254">
        <v>205</v>
      </c>
      <c r="AA1254">
        <v>6.7213114750000003</v>
      </c>
      <c r="AB1254">
        <v>4</v>
      </c>
      <c r="AC1254">
        <v>3</v>
      </c>
      <c r="AD1254" t="s">
        <v>8</v>
      </c>
      <c r="AE1254">
        <v>6</v>
      </c>
      <c r="AF1254">
        <v>2015</v>
      </c>
      <c r="AG1254">
        <v>201506</v>
      </c>
      <c r="AH1254">
        <v>1</v>
      </c>
      <c r="AI1254">
        <v>2016</v>
      </c>
      <c r="AJ1254">
        <v>201601</v>
      </c>
    </row>
    <row r="1255" spans="1:36" x14ac:dyDescent="0.2">
      <c r="A1255">
        <v>3000413031</v>
      </c>
      <c r="B1255" t="s">
        <v>0</v>
      </c>
      <c r="C1255" t="s">
        <v>14</v>
      </c>
      <c r="D1255" t="s">
        <v>9</v>
      </c>
      <c r="E1255" t="s">
        <v>15</v>
      </c>
      <c r="F1255" t="s">
        <v>15</v>
      </c>
      <c r="G1255">
        <v>17</v>
      </c>
      <c r="H1255">
        <v>6</v>
      </c>
      <c r="I1255">
        <v>15</v>
      </c>
      <c r="J1255">
        <v>2014</v>
      </c>
      <c r="K1255">
        <v>4</v>
      </c>
      <c r="L1255" s="1">
        <v>42168</v>
      </c>
      <c r="M1255" s="1">
        <v>42169</v>
      </c>
      <c r="N1255">
        <v>0</v>
      </c>
      <c r="O1255" t="s">
        <v>5</v>
      </c>
      <c r="P1255" t="s">
        <v>6</v>
      </c>
      <c r="Q1255" t="s">
        <v>7</v>
      </c>
      <c r="R1255" t="s">
        <v>7</v>
      </c>
      <c r="S1255" t="s">
        <v>6</v>
      </c>
      <c r="T1255">
        <v>0</v>
      </c>
      <c r="U1255">
        <v>1</v>
      </c>
      <c r="V1255">
        <v>0</v>
      </c>
      <c r="W1255">
        <v>1</v>
      </c>
      <c r="X1255">
        <v>1</v>
      </c>
      <c r="Y1255">
        <v>1</v>
      </c>
      <c r="Z1255">
        <v>1</v>
      </c>
      <c r="AA1255">
        <v>3.2786885000000002E-2</v>
      </c>
      <c r="AB1255">
        <v>1</v>
      </c>
      <c r="AC1255">
        <v>5</v>
      </c>
      <c r="AD1255" t="s">
        <v>18</v>
      </c>
      <c r="AE1255">
        <v>6</v>
      </c>
      <c r="AF1255">
        <v>2015</v>
      </c>
      <c r="AG1255">
        <v>201506</v>
      </c>
      <c r="AH1255">
        <v>6</v>
      </c>
      <c r="AI1255">
        <v>2015</v>
      </c>
      <c r="AJ1255">
        <v>201506</v>
      </c>
    </row>
    <row r="1256" spans="1:36" x14ac:dyDescent="0.2">
      <c r="A1256">
        <v>3000409668</v>
      </c>
      <c r="B1256" t="s">
        <v>0</v>
      </c>
      <c r="C1256" t="s">
        <v>14</v>
      </c>
      <c r="D1256" t="s">
        <v>2</v>
      </c>
      <c r="E1256" t="s">
        <v>10</v>
      </c>
      <c r="F1256" t="s">
        <v>10</v>
      </c>
      <c r="G1256">
        <v>13</v>
      </c>
      <c r="H1256">
        <v>5</v>
      </c>
      <c r="I1256">
        <v>11</v>
      </c>
      <c r="J1256">
        <v>2015</v>
      </c>
      <c r="K1256">
        <v>1</v>
      </c>
      <c r="L1256" s="1">
        <v>42169</v>
      </c>
      <c r="M1256" s="1">
        <v>42736</v>
      </c>
      <c r="N1256">
        <v>1</v>
      </c>
      <c r="O1256" t="s">
        <v>11</v>
      </c>
      <c r="P1256" t="s">
        <v>29</v>
      </c>
      <c r="Q1256" t="s">
        <v>12</v>
      </c>
      <c r="R1256" s="1">
        <v>42172</v>
      </c>
      <c r="S1256" t="s">
        <v>12</v>
      </c>
      <c r="T1256">
        <v>1</v>
      </c>
      <c r="U1256">
        <v>3</v>
      </c>
      <c r="V1256">
        <v>2</v>
      </c>
      <c r="W1256">
        <v>0</v>
      </c>
      <c r="X1256">
        <v>0</v>
      </c>
      <c r="Y1256">
        <v>0</v>
      </c>
      <c r="Z1256">
        <v>567</v>
      </c>
      <c r="AA1256">
        <v>18.590163929999999</v>
      </c>
      <c r="AB1256">
        <v>6</v>
      </c>
      <c r="AC1256">
        <v>0</v>
      </c>
      <c r="AD1256" t="s">
        <v>13</v>
      </c>
      <c r="AE1256">
        <v>6</v>
      </c>
      <c r="AF1256">
        <v>2015</v>
      </c>
      <c r="AG1256">
        <v>201506</v>
      </c>
      <c r="AH1256">
        <v>1</v>
      </c>
      <c r="AI1256">
        <v>2017</v>
      </c>
      <c r="AJ1256">
        <v>201701</v>
      </c>
    </row>
    <row r="1257" spans="1:36" x14ac:dyDescent="0.2">
      <c r="A1257">
        <v>3002329227</v>
      </c>
      <c r="B1257" t="s">
        <v>0</v>
      </c>
      <c r="C1257" t="s">
        <v>14</v>
      </c>
      <c r="D1257" t="s">
        <v>9</v>
      </c>
      <c r="E1257" t="s">
        <v>15</v>
      </c>
      <c r="F1257" t="s">
        <v>15</v>
      </c>
      <c r="G1257">
        <v>3</v>
      </c>
      <c r="H1257">
        <v>2</v>
      </c>
      <c r="I1257">
        <v>1</v>
      </c>
      <c r="J1257">
        <v>2015</v>
      </c>
      <c r="K1257">
        <v>1</v>
      </c>
      <c r="L1257" s="1">
        <v>42170</v>
      </c>
      <c r="M1257" s="1">
        <v>42488</v>
      </c>
      <c r="N1257">
        <v>1</v>
      </c>
      <c r="O1257" t="s">
        <v>11</v>
      </c>
      <c r="P1257" t="s">
        <v>12</v>
      </c>
      <c r="Q1257" t="s">
        <v>7</v>
      </c>
      <c r="R1257" t="s">
        <v>7</v>
      </c>
      <c r="S1257" t="s">
        <v>12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318</v>
      </c>
      <c r="AA1257">
        <v>10.426229510000001</v>
      </c>
      <c r="AB1257">
        <v>4</v>
      </c>
      <c r="AC1257">
        <v>4</v>
      </c>
      <c r="AD1257" t="s">
        <v>8</v>
      </c>
      <c r="AE1257">
        <v>6</v>
      </c>
      <c r="AF1257">
        <v>2015</v>
      </c>
      <c r="AG1257">
        <v>201506</v>
      </c>
      <c r="AH1257">
        <v>4</v>
      </c>
      <c r="AI1257">
        <v>2016</v>
      </c>
      <c r="AJ1257">
        <v>201604</v>
      </c>
    </row>
    <row r="1258" spans="1:36" x14ac:dyDescent="0.2">
      <c r="A1258">
        <v>3000495927</v>
      </c>
      <c r="B1258" t="s">
        <v>0</v>
      </c>
      <c r="C1258" t="s">
        <v>1</v>
      </c>
      <c r="D1258" t="s">
        <v>9</v>
      </c>
      <c r="E1258" t="s">
        <v>3</v>
      </c>
      <c r="F1258" t="s">
        <v>4</v>
      </c>
      <c r="G1258">
        <v>16</v>
      </c>
      <c r="H1258">
        <v>6</v>
      </c>
      <c r="I1258">
        <v>14</v>
      </c>
      <c r="J1258">
        <v>2015</v>
      </c>
      <c r="K1258">
        <v>1</v>
      </c>
      <c r="L1258" s="1">
        <v>42171</v>
      </c>
      <c r="M1258" s="1">
        <v>42510</v>
      </c>
      <c r="N1258">
        <v>1</v>
      </c>
      <c r="O1258" t="s">
        <v>11</v>
      </c>
      <c r="P1258" t="s">
        <v>12</v>
      </c>
      <c r="Q1258" t="s">
        <v>7</v>
      </c>
      <c r="R1258" t="s">
        <v>7</v>
      </c>
      <c r="S1258" t="s">
        <v>12</v>
      </c>
      <c r="T1258">
        <v>0</v>
      </c>
      <c r="U1258">
        <v>1</v>
      </c>
      <c r="V1258">
        <v>0</v>
      </c>
      <c r="W1258">
        <v>1</v>
      </c>
      <c r="X1258">
        <v>0</v>
      </c>
      <c r="Y1258">
        <v>0</v>
      </c>
      <c r="Z1258">
        <v>339</v>
      </c>
      <c r="AA1258">
        <v>11.114754100000001</v>
      </c>
      <c r="AB1258">
        <v>4</v>
      </c>
      <c r="AC1258">
        <v>4</v>
      </c>
      <c r="AD1258" t="s">
        <v>24</v>
      </c>
      <c r="AE1258">
        <v>6</v>
      </c>
      <c r="AF1258">
        <v>2015</v>
      </c>
      <c r="AG1258">
        <v>201506</v>
      </c>
      <c r="AH1258">
        <v>5</v>
      </c>
      <c r="AI1258">
        <v>2016</v>
      </c>
      <c r="AJ1258">
        <v>201605</v>
      </c>
    </row>
    <row r="1259" spans="1:36" x14ac:dyDescent="0.2">
      <c r="A1259">
        <v>3002148096</v>
      </c>
      <c r="B1259" t="s">
        <v>0</v>
      </c>
      <c r="C1259" t="s">
        <v>14</v>
      </c>
      <c r="D1259" t="s">
        <v>9</v>
      </c>
      <c r="E1259" t="s">
        <v>10</v>
      </c>
      <c r="F1259" t="s">
        <v>10</v>
      </c>
      <c r="G1259">
        <v>10</v>
      </c>
      <c r="H1259">
        <v>4</v>
      </c>
      <c r="I1259">
        <v>8</v>
      </c>
      <c r="J1259">
        <v>2014</v>
      </c>
      <c r="K1259">
        <v>2</v>
      </c>
      <c r="L1259" s="1">
        <v>42173</v>
      </c>
      <c r="M1259" s="1">
        <v>42299</v>
      </c>
      <c r="N1259">
        <v>0</v>
      </c>
      <c r="O1259" t="s">
        <v>11</v>
      </c>
      <c r="P1259" t="s">
        <v>12</v>
      </c>
      <c r="Q1259" t="s">
        <v>7</v>
      </c>
      <c r="R1259" t="s">
        <v>7</v>
      </c>
      <c r="S1259" t="s">
        <v>12</v>
      </c>
      <c r="T1259">
        <v>0</v>
      </c>
      <c r="U1259">
        <v>1</v>
      </c>
      <c r="V1259">
        <v>0</v>
      </c>
      <c r="W1259">
        <v>1</v>
      </c>
      <c r="X1259">
        <v>0</v>
      </c>
      <c r="Y1259">
        <v>1</v>
      </c>
      <c r="Z1259">
        <v>126</v>
      </c>
      <c r="AA1259">
        <v>4.1311475409999998</v>
      </c>
      <c r="AB1259">
        <v>3</v>
      </c>
      <c r="AC1259">
        <v>2</v>
      </c>
      <c r="AD1259" t="s">
        <v>8</v>
      </c>
      <c r="AE1259">
        <v>6</v>
      </c>
      <c r="AF1259">
        <v>2015</v>
      </c>
      <c r="AG1259">
        <v>201506</v>
      </c>
      <c r="AH1259">
        <v>10</v>
      </c>
      <c r="AI1259">
        <v>2015</v>
      </c>
      <c r="AJ1259">
        <v>201510</v>
      </c>
    </row>
    <row r="1260" spans="1:36" x14ac:dyDescent="0.2">
      <c r="A1260">
        <v>3002440605</v>
      </c>
      <c r="B1260" t="s">
        <v>0</v>
      </c>
      <c r="C1260" t="s">
        <v>1</v>
      </c>
      <c r="D1260" t="s">
        <v>9</v>
      </c>
      <c r="E1260" t="s">
        <v>15</v>
      </c>
      <c r="F1260" t="s">
        <v>15</v>
      </c>
      <c r="G1260">
        <v>1</v>
      </c>
      <c r="H1260">
        <v>1</v>
      </c>
      <c r="I1260">
        <v>0</v>
      </c>
      <c r="J1260">
        <v>2015</v>
      </c>
      <c r="K1260">
        <v>1</v>
      </c>
      <c r="L1260" s="1">
        <v>42173</v>
      </c>
      <c r="M1260" s="1">
        <v>42736</v>
      </c>
      <c r="N1260">
        <v>1</v>
      </c>
      <c r="O1260" t="s">
        <v>3</v>
      </c>
      <c r="P1260" t="s">
        <v>12</v>
      </c>
      <c r="Q1260" t="s">
        <v>26</v>
      </c>
      <c r="R1260" s="1">
        <v>42180</v>
      </c>
      <c r="S1260" t="s">
        <v>26</v>
      </c>
      <c r="T1260">
        <v>1</v>
      </c>
      <c r="U1260">
        <v>2</v>
      </c>
      <c r="V1260">
        <v>1</v>
      </c>
      <c r="W1260">
        <v>0</v>
      </c>
      <c r="X1260">
        <v>0</v>
      </c>
      <c r="Y1260">
        <v>0</v>
      </c>
      <c r="Z1260">
        <v>563</v>
      </c>
      <c r="AA1260">
        <v>18.459016389999999</v>
      </c>
      <c r="AB1260">
        <v>6</v>
      </c>
      <c r="AC1260">
        <v>0</v>
      </c>
      <c r="AD1260" t="s">
        <v>13</v>
      </c>
      <c r="AE1260">
        <v>6</v>
      </c>
      <c r="AF1260">
        <v>2015</v>
      </c>
      <c r="AG1260">
        <v>201506</v>
      </c>
      <c r="AH1260">
        <v>1</v>
      </c>
      <c r="AI1260">
        <v>2017</v>
      </c>
      <c r="AJ1260">
        <v>201701</v>
      </c>
    </row>
    <row r="1261" spans="1:36" x14ac:dyDescent="0.2">
      <c r="A1261">
        <v>3002443650</v>
      </c>
      <c r="B1261" t="s">
        <v>0</v>
      </c>
      <c r="C1261" t="s">
        <v>14</v>
      </c>
      <c r="D1261" t="s">
        <v>9</v>
      </c>
      <c r="E1261" t="s">
        <v>10</v>
      </c>
      <c r="F1261" t="s">
        <v>10</v>
      </c>
      <c r="G1261">
        <v>1</v>
      </c>
      <c r="H1261">
        <v>1</v>
      </c>
      <c r="I1261">
        <v>0</v>
      </c>
      <c r="J1261">
        <v>2015</v>
      </c>
      <c r="K1261">
        <v>1</v>
      </c>
      <c r="L1261" s="1">
        <v>42173</v>
      </c>
      <c r="M1261" s="1">
        <v>42398</v>
      </c>
      <c r="N1261">
        <v>1</v>
      </c>
      <c r="O1261" t="s">
        <v>11</v>
      </c>
      <c r="P1261" t="s">
        <v>29</v>
      </c>
      <c r="Q1261" t="s">
        <v>12</v>
      </c>
      <c r="R1261" s="1">
        <v>42214</v>
      </c>
      <c r="S1261" t="s">
        <v>12</v>
      </c>
      <c r="T1261">
        <v>1</v>
      </c>
      <c r="U1261">
        <v>2</v>
      </c>
      <c r="V1261">
        <v>1</v>
      </c>
      <c r="W1261">
        <v>1</v>
      </c>
      <c r="X1261">
        <v>0</v>
      </c>
      <c r="Y1261">
        <v>0</v>
      </c>
      <c r="Z1261">
        <v>225</v>
      </c>
      <c r="AA1261">
        <v>7.3770491800000002</v>
      </c>
      <c r="AB1261">
        <v>4</v>
      </c>
      <c r="AC1261">
        <v>4</v>
      </c>
      <c r="AD1261" t="s">
        <v>8</v>
      </c>
      <c r="AE1261">
        <v>6</v>
      </c>
      <c r="AF1261">
        <v>2015</v>
      </c>
      <c r="AG1261">
        <v>201506</v>
      </c>
      <c r="AH1261">
        <v>1</v>
      </c>
      <c r="AI1261">
        <v>2016</v>
      </c>
      <c r="AJ1261">
        <v>201601</v>
      </c>
    </row>
    <row r="1262" spans="1:36" x14ac:dyDescent="0.2">
      <c r="A1262">
        <v>3000518877</v>
      </c>
      <c r="B1262" t="s">
        <v>0</v>
      </c>
      <c r="C1262" t="s">
        <v>14</v>
      </c>
      <c r="D1262" t="s">
        <v>9</v>
      </c>
      <c r="E1262" t="s">
        <v>3</v>
      </c>
      <c r="F1262" t="s">
        <v>4</v>
      </c>
      <c r="G1262">
        <v>17</v>
      </c>
      <c r="H1262">
        <v>7</v>
      </c>
      <c r="I1262">
        <v>15</v>
      </c>
      <c r="J1262">
        <v>2015</v>
      </c>
      <c r="K1262">
        <v>1</v>
      </c>
      <c r="L1262" s="1">
        <v>42174</v>
      </c>
      <c r="M1262" s="1">
        <v>42177</v>
      </c>
      <c r="N1262">
        <v>1</v>
      </c>
      <c r="O1262" t="s">
        <v>5</v>
      </c>
      <c r="P1262" t="s">
        <v>6</v>
      </c>
      <c r="Q1262" t="s">
        <v>7</v>
      </c>
      <c r="R1262" t="s">
        <v>7</v>
      </c>
      <c r="S1262" t="s">
        <v>6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1</v>
      </c>
      <c r="Z1262">
        <v>3</v>
      </c>
      <c r="AA1262">
        <v>9.8360656000000005E-2</v>
      </c>
      <c r="AB1262">
        <v>1</v>
      </c>
      <c r="AC1262">
        <v>3</v>
      </c>
      <c r="AD1262" t="s">
        <v>8</v>
      </c>
      <c r="AE1262">
        <v>6</v>
      </c>
      <c r="AF1262">
        <v>2015</v>
      </c>
      <c r="AG1262">
        <v>201506</v>
      </c>
      <c r="AH1262">
        <v>6</v>
      </c>
      <c r="AI1262">
        <v>2015</v>
      </c>
      <c r="AJ1262">
        <v>201506</v>
      </c>
    </row>
    <row r="1263" spans="1:36" x14ac:dyDescent="0.2">
      <c r="A1263">
        <v>3001791762</v>
      </c>
      <c r="B1263" t="s">
        <v>0</v>
      </c>
      <c r="C1263" t="s">
        <v>14</v>
      </c>
      <c r="D1263" t="s">
        <v>9</v>
      </c>
      <c r="E1263" t="s">
        <v>25</v>
      </c>
      <c r="F1263" t="s">
        <v>4</v>
      </c>
      <c r="G1263">
        <v>8</v>
      </c>
      <c r="H1263">
        <v>4</v>
      </c>
      <c r="I1263">
        <v>6</v>
      </c>
      <c r="J1263">
        <v>2015</v>
      </c>
      <c r="K1263">
        <v>1</v>
      </c>
      <c r="L1263" s="1">
        <v>42174</v>
      </c>
      <c r="M1263" s="1">
        <v>42736</v>
      </c>
      <c r="N1263">
        <v>1</v>
      </c>
      <c r="O1263" t="s">
        <v>11</v>
      </c>
      <c r="P1263" t="s">
        <v>12</v>
      </c>
      <c r="Q1263" t="s">
        <v>7</v>
      </c>
      <c r="R1263" t="s">
        <v>7</v>
      </c>
      <c r="S1263" t="s">
        <v>12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562</v>
      </c>
      <c r="AA1263">
        <v>18.426229509999999</v>
      </c>
      <c r="AB1263">
        <v>6</v>
      </c>
      <c r="AC1263">
        <v>0</v>
      </c>
      <c r="AD1263" t="s">
        <v>13</v>
      </c>
      <c r="AE1263">
        <v>6</v>
      </c>
      <c r="AF1263">
        <v>2015</v>
      </c>
      <c r="AG1263">
        <v>201506</v>
      </c>
      <c r="AH1263">
        <v>1</v>
      </c>
      <c r="AI1263">
        <v>2017</v>
      </c>
      <c r="AJ1263">
        <v>201701</v>
      </c>
    </row>
    <row r="1264" spans="1:36" x14ac:dyDescent="0.2">
      <c r="A1264">
        <v>3002019033</v>
      </c>
      <c r="B1264" t="s">
        <v>0</v>
      </c>
      <c r="C1264" t="s">
        <v>1</v>
      </c>
      <c r="D1264" t="s">
        <v>9</v>
      </c>
      <c r="E1264" t="s">
        <v>4</v>
      </c>
      <c r="F1264" t="s">
        <v>4</v>
      </c>
      <c r="G1264">
        <v>8</v>
      </c>
      <c r="H1264">
        <v>3</v>
      </c>
      <c r="I1264">
        <v>6</v>
      </c>
      <c r="J1264">
        <v>2014</v>
      </c>
      <c r="K1264">
        <v>2</v>
      </c>
      <c r="L1264" s="1">
        <v>42174</v>
      </c>
      <c r="M1264" s="1">
        <v>42660</v>
      </c>
      <c r="N1264">
        <v>0</v>
      </c>
      <c r="O1264" t="s">
        <v>11</v>
      </c>
      <c r="P1264" t="s">
        <v>12</v>
      </c>
      <c r="Q1264" t="s">
        <v>7</v>
      </c>
      <c r="R1264" t="s">
        <v>7</v>
      </c>
      <c r="S1264" t="s">
        <v>12</v>
      </c>
      <c r="T1264">
        <v>0</v>
      </c>
      <c r="U1264">
        <v>1</v>
      </c>
      <c r="V1264">
        <v>0</v>
      </c>
      <c r="W1264">
        <v>1</v>
      </c>
      <c r="X1264">
        <v>0</v>
      </c>
      <c r="Y1264">
        <v>0</v>
      </c>
      <c r="Z1264">
        <v>486</v>
      </c>
      <c r="AA1264">
        <v>15.93442623</v>
      </c>
      <c r="AB1264">
        <v>5</v>
      </c>
      <c r="AC1264">
        <v>2</v>
      </c>
      <c r="AD1264" t="s">
        <v>24</v>
      </c>
      <c r="AE1264">
        <v>6</v>
      </c>
      <c r="AF1264">
        <v>2015</v>
      </c>
      <c r="AG1264">
        <v>201506</v>
      </c>
      <c r="AH1264">
        <v>10</v>
      </c>
      <c r="AI1264">
        <v>2016</v>
      </c>
      <c r="AJ1264">
        <v>201610</v>
      </c>
    </row>
    <row r="1265" spans="1:36" x14ac:dyDescent="0.2">
      <c r="A1265">
        <v>3002019036</v>
      </c>
      <c r="B1265" t="s">
        <v>0</v>
      </c>
      <c r="C1265" t="s">
        <v>1</v>
      </c>
      <c r="D1265" t="s">
        <v>9</v>
      </c>
      <c r="E1265" t="s">
        <v>4</v>
      </c>
      <c r="F1265" t="s">
        <v>4</v>
      </c>
      <c r="G1265">
        <v>8</v>
      </c>
      <c r="H1265">
        <v>3</v>
      </c>
      <c r="I1265">
        <v>6</v>
      </c>
      <c r="J1265">
        <v>2014</v>
      </c>
      <c r="K1265">
        <v>2</v>
      </c>
      <c r="L1265" s="1">
        <v>42174</v>
      </c>
      <c r="M1265" s="1">
        <v>42660</v>
      </c>
      <c r="N1265">
        <v>0</v>
      </c>
      <c r="O1265" t="s">
        <v>11</v>
      </c>
      <c r="P1265" t="s">
        <v>12</v>
      </c>
      <c r="Q1265" t="s">
        <v>7</v>
      </c>
      <c r="R1265" t="s">
        <v>7</v>
      </c>
      <c r="S1265" t="s">
        <v>12</v>
      </c>
      <c r="T1265">
        <v>0</v>
      </c>
      <c r="U1265">
        <v>1</v>
      </c>
      <c r="V1265">
        <v>0</v>
      </c>
      <c r="W1265">
        <v>1</v>
      </c>
      <c r="X1265">
        <v>0</v>
      </c>
      <c r="Y1265">
        <v>0</v>
      </c>
      <c r="Z1265">
        <v>486</v>
      </c>
      <c r="AA1265">
        <v>15.93442623</v>
      </c>
      <c r="AB1265">
        <v>5</v>
      </c>
      <c r="AC1265">
        <v>2</v>
      </c>
      <c r="AD1265" t="s">
        <v>24</v>
      </c>
      <c r="AE1265">
        <v>6</v>
      </c>
      <c r="AF1265">
        <v>2015</v>
      </c>
      <c r="AG1265">
        <v>201506</v>
      </c>
      <c r="AH1265">
        <v>10</v>
      </c>
      <c r="AI1265">
        <v>2016</v>
      </c>
      <c r="AJ1265">
        <v>201610</v>
      </c>
    </row>
    <row r="1266" spans="1:36" x14ac:dyDescent="0.2">
      <c r="A1266">
        <v>3002155794</v>
      </c>
      <c r="B1266" t="s">
        <v>0</v>
      </c>
      <c r="C1266" t="s">
        <v>1</v>
      </c>
      <c r="D1266" t="s">
        <v>9</v>
      </c>
      <c r="E1266" t="s">
        <v>10</v>
      </c>
      <c r="F1266" t="s">
        <v>10</v>
      </c>
      <c r="G1266">
        <v>4</v>
      </c>
      <c r="H1266">
        <v>3</v>
      </c>
      <c r="I1266">
        <v>3</v>
      </c>
      <c r="J1266">
        <v>2015</v>
      </c>
      <c r="K1266">
        <v>1</v>
      </c>
      <c r="L1266" s="1">
        <v>42174</v>
      </c>
      <c r="M1266" s="1">
        <v>42736</v>
      </c>
      <c r="N1266">
        <v>1</v>
      </c>
      <c r="O1266" t="s">
        <v>11</v>
      </c>
      <c r="P1266" t="s">
        <v>29</v>
      </c>
      <c r="Q1266" t="s">
        <v>12</v>
      </c>
      <c r="R1266" s="1">
        <v>42360</v>
      </c>
      <c r="S1266" t="s">
        <v>12</v>
      </c>
      <c r="T1266">
        <v>1</v>
      </c>
      <c r="U1266">
        <v>2</v>
      </c>
      <c r="V1266">
        <v>1</v>
      </c>
      <c r="W1266">
        <v>0</v>
      </c>
      <c r="X1266">
        <v>0</v>
      </c>
      <c r="Y1266">
        <v>0</v>
      </c>
      <c r="Z1266">
        <v>562</v>
      </c>
      <c r="AA1266">
        <v>18.426229509999999</v>
      </c>
      <c r="AB1266">
        <v>6</v>
      </c>
      <c r="AC1266">
        <v>0</v>
      </c>
      <c r="AD1266" t="s">
        <v>13</v>
      </c>
      <c r="AE1266">
        <v>6</v>
      </c>
      <c r="AF1266">
        <v>2015</v>
      </c>
      <c r="AG1266">
        <v>201506</v>
      </c>
      <c r="AH1266">
        <v>1</v>
      </c>
      <c r="AI1266">
        <v>2017</v>
      </c>
      <c r="AJ1266">
        <v>201701</v>
      </c>
    </row>
    <row r="1267" spans="1:36" x14ac:dyDescent="0.2">
      <c r="A1267">
        <v>3002242236</v>
      </c>
      <c r="B1267" t="s">
        <v>0</v>
      </c>
      <c r="C1267" t="s">
        <v>14</v>
      </c>
      <c r="D1267" t="s">
        <v>9</v>
      </c>
      <c r="E1267" t="s">
        <v>25</v>
      </c>
      <c r="F1267" t="s">
        <v>4</v>
      </c>
      <c r="G1267">
        <v>6</v>
      </c>
      <c r="H1267">
        <v>3</v>
      </c>
      <c r="I1267">
        <v>4</v>
      </c>
      <c r="J1267">
        <v>2015</v>
      </c>
      <c r="K1267">
        <v>1</v>
      </c>
      <c r="L1267" s="1">
        <v>42174</v>
      </c>
      <c r="M1267" s="1">
        <v>42736</v>
      </c>
      <c r="N1267">
        <v>1</v>
      </c>
      <c r="O1267" t="s">
        <v>28</v>
      </c>
      <c r="P1267" t="s">
        <v>29</v>
      </c>
      <c r="Q1267" t="s">
        <v>21</v>
      </c>
      <c r="R1267" s="1">
        <v>42593</v>
      </c>
      <c r="S1267" t="s">
        <v>21</v>
      </c>
      <c r="T1267">
        <v>1</v>
      </c>
      <c r="U1267">
        <v>3</v>
      </c>
      <c r="V1267">
        <v>2</v>
      </c>
      <c r="W1267">
        <v>0</v>
      </c>
      <c r="X1267">
        <v>0</v>
      </c>
      <c r="Y1267">
        <v>0</v>
      </c>
      <c r="Z1267">
        <v>562</v>
      </c>
      <c r="AA1267">
        <v>18.426229509999999</v>
      </c>
      <c r="AB1267">
        <v>6</v>
      </c>
      <c r="AC1267">
        <v>0</v>
      </c>
      <c r="AD1267" t="s">
        <v>13</v>
      </c>
      <c r="AE1267">
        <v>6</v>
      </c>
      <c r="AF1267">
        <v>2015</v>
      </c>
      <c r="AG1267">
        <v>201506</v>
      </c>
      <c r="AH1267">
        <v>1</v>
      </c>
      <c r="AI1267">
        <v>2017</v>
      </c>
      <c r="AJ1267">
        <v>201701</v>
      </c>
    </row>
    <row r="1268" spans="1:36" x14ac:dyDescent="0.2">
      <c r="A1268">
        <v>3002405613</v>
      </c>
      <c r="B1268" t="s">
        <v>0</v>
      </c>
      <c r="C1268" t="s">
        <v>14</v>
      </c>
      <c r="D1268" t="s">
        <v>9</v>
      </c>
      <c r="E1268" t="s">
        <v>4</v>
      </c>
      <c r="F1268" t="s">
        <v>4</v>
      </c>
      <c r="G1268">
        <v>4</v>
      </c>
      <c r="H1268">
        <v>3</v>
      </c>
      <c r="I1268">
        <v>3</v>
      </c>
      <c r="J1268">
        <v>2015</v>
      </c>
      <c r="K1268">
        <v>2</v>
      </c>
      <c r="L1268" s="1">
        <v>42174</v>
      </c>
      <c r="M1268" s="1">
        <v>42736</v>
      </c>
      <c r="N1268">
        <v>0</v>
      </c>
      <c r="O1268" t="s">
        <v>27</v>
      </c>
      <c r="P1268" t="s">
        <v>21</v>
      </c>
      <c r="Q1268" t="s">
        <v>7</v>
      </c>
      <c r="R1268" t="s">
        <v>7</v>
      </c>
      <c r="S1268" t="s">
        <v>21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562</v>
      </c>
      <c r="AA1268">
        <v>18.426229509999999</v>
      </c>
      <c r="AB1268">
        <v>6</v>
      </c>
      <c r="AC1268">
        <v>0</v>
      </c>
      <c r="AD1268" t="s">
        <v>13</v>
      </c>
      <c r="AE1268">
        <v>6</v>
      </c>
      <c r="AF1268">
        <v>2015</v>
      </c>
      <c r="AG1268">
        <v>201506</v>
      </c>
      <c r="AH1268">
        <v>1</v>
      </c>
      <c r="AI1268">
        <v>2017</v>
      </c>
      <c r="AJ1268">
        <v>201701</v>
      </c>
    </row>
    <row r="1269" spans="1:36" x14ac:dyDescent="0.2">
      <c r="A1269">
        <v>3002445381</v>
      </c>
      <c r="B1269" t="s">
        <v>0</v>
      </c>
      <c r="C1269" t="s">
        <v>1</v>
      </c>
      <c r="D1269" t="s">
        <v>9</v>
      </c>
      <c r="E1269" t="s">
        <v>10</v>
      </c>
      <c r="F1269" t="s">
        <v>10</v>
      </c>
      <c r="G1269">
        <v>9</v>
      </c>
      <c r="H1269">
        <v>4</v>
      </c>
      <c r="I1269">
        <v>7</v>
      </c>
      <c r="J1269">
        <v>2015</v>
      </c>
      <c r="K1269">
        <v>1</v>
      </c>
      <c r="L1269" s="1">
        <v>42174</v>
      </c>
      <c r="M1269" s="1">
        <v>42219</v>
      </c>
      <c r="N1269">
        <v>1</v>
      </c>
      <c r="O1269" t="s">
        <v>11</v>
      </c>
      <c r="P1269" t="s">
        <v>12</v>
      </c>
      <c r="Q1269" t="s">
        <v>7</v>
      </c>
      <c r="R1269" t="s">
        <v>7</v>
      </c>
      <c r="S1269" t="s">
        <v>12</v>
      </c>
      <c r="T1269">
        <v>0</v>
      </c>
      <c r="U1269">
        <v>1</v>
      </c>
      <c r="V1269">
        <v>0</v>
      </c>
      <c r="W1269">
        <v>1</v>
      </c>
      <c r="X1269">
        <v>0</v>
      </c>
      <c r="Y1269">
        <v>0</v>
      </c>
      <c r="Z1269">
        <v>45</v>
      </c>
      <c r="AA1269">
        <v>1.4754098360000001</v>
      </c>
      <c r="AB1269">
        <v>2</v>
      </c>
      <c r="AC1269">
        <v>5</v>
      </c>
      <c r="AD1269" t="s">
        <v>8</v>
      </c>
      <c r="AE1269">
        <v>6</v>
      </c>
      <c r="AF1269">
        <v>2015</v>
      </c>
      <c r="AG1269">
        <v>201506</v>
      </c>
      <c r="AH1269">
        <v>8</v>
      </c>
      <c r="AI1269">
        <v>2015</v>
      </c>
      <c r="AJ1269">
        <v>201508</v>
      </c>
    </row>
    <row r="1270" spans="1:36" x14ac:dyDescent="0.2">
      <c r="A1270">
        <v>3002168898</v>
      </c>
      <c r="B1270" t="s">
        <v>0</v>
      </c>
      <c r="C1270" t="s">
        <v>1</v>
      </c>
      <c r="D1270" t="s">
        <v>9</v>
      </c>
      <c r="E1270" t="s">
        <v>10</v>
      </c>
      <c r="F1270" t="s">
        <v>10</v>
      </c>
      <c r="G1270">
        <v>4</v>
      </c>
      <c r="H1270">
        <v>3</v>
      </c>
      <c r="I1270">
        <v>3</v>
      </c>
      <c r="J1270">
        <v>2015</v>
      </c>
      <c r="K1270">
        <v>1</v>
      </c>
      <c r="L1270" s="1">
        <v>42174</v>
      </c>
      <c r="M1270" s="1">
        <v>42736</v>
      </c>
      <c r="N1270">
        <v>1</v>
      </c>
      <c r="O1270" t="s">
        <v>27</v>
      </c>
      <c r="P1270" t="s">
        <v>21</v>
      </c>
      <c r="Q1270" t="s">
        <v>21</v>
      </c>
      <c r="R1270" s="1">
        <v>42593</v>
      </c>
      <c r="S1270" t="s">
        <v>21</v>
      </c>
      <c r="T1270">
        <v>0</v>
      </c>
      <c r="U1270">
        <v>3</v>
      </c>
      <c r="V1270">
        <v>2</v>
      </c>
      <c r="W1270">
        <v>0</v>
      </c>
      <c r="X1270">
        <v>0</v>
      </c>
      <c r="Y1270">
        <v>0</v>
      </c>
      <c r="Z1270">
        <v>562</v>
      </c>
      <c r="AA1270">
        <v>18.426229509999999</v>
      </c>
      <c r="AB1270">
        <v>6</v>
      </c>
      <c r="AC1270">
        <v>0</v>
      </c>
      <c r="AD1270" t="s">
        <v>13</v>
      </c>
      <c r="AE1270">
        <v>6</v>
      </c>
      <c r="AF1270">
        <v>2015</v>
      </c>
      <c r="AG1270">
        <v>201506</v>
      </c>
      <c r="AH1270">
        <v>1</v>
      </c>
      <c r="AI1270">
        <v>2017</v>
      </c>
      <c r="AJ1270">
        <v>201701</v>
      </c>
    </row>
    <row r="1271" spans="1:36" x14ac:dyDescent="0.2">
      <c r="A1271">
        <v>3002433177</v>
      </c>
      <c r="B1271" t="s">
        <v>0</v>
      </c>
      <c r="C1271" t="s">
        <v>1</v>
      </c>
      <c r="D1271" t="s">
        <v>2</v>
      </c>
      <c r="E1271" t="s">
        <v>4</v>
      </c>
      <c r="F1271" t="s">
        <v>4</v>
      </c>
      <c r="G1271">
        <v>1</v>
      </c>
      <c r="H1271">
        <v>1</v>
      </c>
      <c r="I1271">
        <v>0</v>
      </c>
      <c r="J1271">
        <v>2015</v>
      </c>
      <c r="K1271">
        <v>1</v>
      </c>
      <c r="L1271" s="1">
        <v>42175</v>
      </c>
      <c r="M1271" s="1">
        <v>42736</v>
      </c>
      <c r="N1271">
        <v>1</v>
      </c>
      <c r="O1271" t="s">
        <v>11</v>
      </c>
      <c r="P1271" t="s">
        <v>12</v>
      </c>
      <c r="Q1271" t="s">
        <v>7</v>
      </c>
      <c r="R1271" t="s">
        <v>7</v>
      </c>
      <c r="S1271" t="s">
        <v>12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561</v>
      </c>
      <c r="AA1271">
        <v>18.393442619999998</v>
      </c>
      <c r="AB1271">
        <v>6</v>
      </c>
      <c r="AC1271">
        <v>0</v>
      </c>
      <c r="AD1271" t="s">
        <v>13</v>
      </c>
      <c r="AE1271">
        <v>6</v>
      </c>
      <c r="AF1271">
        <v>2015</v>
      </c>
      <c r="AG1271">
        <v>201506</v>
      </c>
      <c r="AH1271">
        <v>1</v>
      </c>
      <c r="AI1271">
        <v>2017</v>
      </c>
      <c r="AJ1271">
        <v>201701</v>
      </c>
    </row>
    <row r="1272" spans="1:36" x14ac:dyDescent="0.2">
      <c r="A1272">
        <v>3002443653</v>
      </c>
      <c r="B1272" t="s">
        <v>0</v>
      </c>
      <c r="C1272" t="s">
        <v>1</v>
      </c>
      <c r="D1272" t="s">
        <v>9</v>
      </c>
      <c r="E1272" t="s">
        <v>10</v>
      </c>
      <c r="F1272" t="s">
        <v>10</v>
      </c>
      <c r="G1272">
        <v>1</v>
      </c>
      <c r="H1272">
        <v>1</v>
      </c>
      <c r="I1272">
        <v>0</v>
      </c>
      <c r="J1272">
        <v>2015</v>
      </c>
      <c r="K1272">
        <v>1</v>
      </c>
      <c r="L1272" s="1">
        <v>42176</v>
      </c>
      <c r="M1272" s="1">
        <v>42398</v>
      </c>
      <c r="N1272">
        <v>1</v>
      </c>
      <c r="O1272" t="s">
        <v>27</v>
      </c>
      <c r="P1272" t="s">
        <v>29</v>
      </c>
      <c r="Q1272" t="s">
        <v>21</v>
      </c>
      <c r="R1272" s="1">
        <v>42214</v>
      </c>
      <c r="S1272" t="s">
        <v>21</v>
      </c>
      <c r="T1272">
        <v>1</v>
      </c>
      <c r="U1272">
        <v>2</v>
      </c>
      <c r="V1272">
        <v>1</v>
      </c>
      <c r="W1272">
        <v>1</v>
      </c>
      <c r="X1272">
        <v>0</v>
      </c>
      <c r="Y1272">
        <v>0</v>
      </c>
      <c r="Z1272">
        <v>222</v>
      </c>
      <c r="AA1272">
        <v>7.2786885249999997</v>
      </c>
      <c r="AB1272">
        <v>4</v>
      </c>
      <c r="AC1272">
        <v>4</v>
      </c>
      <c r="AD1272" t="s">
        <v>8</v>
      </c>
      <c r="AE1272">
        <v>6</v>
      </c>
      <c r="AF1272">
        <v>2015</v>
      </c>
      <c r="AG1272">
        <v>201506</v>
      </c>
      <c r="AH1272">
        <v>1</v>
      </c>
      <c r="AI1272">
        <v>2016</v>
      </c>
      <c r="AJ1272">
        <v>201601</v>
      </c>
    </row>
    <row r="1273" spans="1:36" x14ac:dyDescent="0.2">
      <c r="A1273">
        <v>3002374344</v>
      </c>
      <c r="B1273" t="s">
        <v>0</v>
      </c>
      <c r="C1273" t="s">
        <v>1</v>
      </c>
      <c r="D1273" t="s">
        <v>2</v>
      </c>
      <c r="E1273" t="s">
        <v>10</v>
      </c>
      <c r="F1273" t="s">
        <v>10</v>
      </c>
      <c r="G1273">
        <v>2</v>
      </c>
      <c r="H1273">
        <v>2</v>
      </c>
      <c r="I1273">
        <v>1</v>
      </c>
      <c r="J1273">
        <v>2015</v>
      </c>
      <c r="K1273">
        <v>2</v>
      </c>
      <c r="L1273" s="1">
        <v>42177</v>
      </c>
      <c r="M1273" s="1">
        <v>42320</v>
      </c>
      <c r="N1273">
        <v>0</v>
      </c>
      <c r="O1273" t="s">
        <v>27</v>
      </c>
      <c r="P1273" t="s">
        <v>21</v>
      </c>
      <c r="Q1273" t="s">
        <v>7</v>
      </c>
      <c r="R1273" t="s">
        <v>7</v>
      </c>
      <c r="S1273" t="s">
        <v>21</v>
      </c>
      <c r="T1273">
        <v>0</v>
      </c>
      <c r="U1273">
        <v>1</v>
      </c>
      <c r="V1273">
        <v>0</v>
      </c>
      <c r="W1273">
        <v>1</v>
      </c>
      <c r="X1273">
        <v>0</v>
      </c>
      <c r="Y1273">
        <v>0</v>
      </c>
      <c r="Z1273">
        <v>143</v>
      </c>
      <c r="AA1273">
        <v>4.6885245900000001</v>
      </c>
      <c r="AB1273">
        <v>3</v>
      </c>
      <c r="AC1273">
        <v>5</v>
      </c>
      <c r="AD1273" t="s">
        <v>8</v>
      </c>
      <c r="AE1273">
        <v>6</v>
      </c>
      <c r="AF1273">
        <v>2015</v>
      </c>
      <c r="AG1273">
        <v>201506</v>
      </c>
      <c r="AH1273">
        <v>11</v>
      </c>
      <c r="AI1273">
        <v>2015</v>
      </c>
      <c r="AJ1273">
        <v>201511</v>
      </c>
    </row>
    <row r="1274" spans="1:36" x14ac:dyDescent="0.2">
      <c r="A1274">
        <v>3002445717</v>
      </c>
      <c r="B1274" t="s">
        <v>0</v>
      </c>
      <c r="C1274" t="s">
        <v>14</v>
      </c>
      <c r="D1274" t="s">
        <v>9</v>
      </c>
      <c r="E1274" t="s">
        <v>10</v>
      </c>
      <c r="F1274" t="s">
        <v>10</v>
      </c>
      <c r="G1274">
        <v>1</v>
      </c>
      <c r="H1274">
        <v>1</v>
      </c>
      <c r="I1274">
        <v>0</v>
      </c>
      <c r="J1274">
        <v>2015</v>
      </c>
      <c r="K1274">
        <v>1</v>
      </c>
      <c r="L1274" s="1">
        <v>42177</v>
      </c>
      <c r="M1274" s="1">
        <v>42346</v>
      </c>
      <c r="N1274">
        <v>1</v>
      </c>
      <c r="O1274" t="s">
        <v>11</v>
      </c>
      <c r="P1274" t="s">
        <v>31</v>
      </c>
      <c r="Q1274" t="s">
        <v>12</v>
      </c>
      <c r="R1274" s="1">
        <v>42181</v>
      </c>
      <c r="S1274" t="s">
        <v>12</v>
      </c>
      <c r="T1274">
        <v>1</v>
      </c>
      <c r="U1274">
        <v>2</v>
      </c>
      <c r="V1274">
        <v>1</v>
      </c>
      <c r="W1274">
        <v>1</v>
      </c>
      <c r="X1274">
        <v>0</v>
      </c>
      <c r="Y1274">
        <v>0</v>
      </c>
      <c r="Z1274">
        <v>169</v>
      </c>
      <c r="AA1274">
        <v>5.5409836070000003</v>
      </c>
      <c r="AB1274">
        <v>3</v>
      </c>
      <c r="AC1274">
        <v>5</v>
      </c>
      <c r="AD1274" t="s">
        <v>8</v>
      </c>
      <c r="AE1274">
        <v>6</v>
      </c>
      <c r="AF1274">
        <v>2015</v>
      </c>
      <c r="AG1274">
        <v>201506</v>
      </c>
      <c r="AH1274">
        <v>12</v>
      </c>
      <c r="AI1274">
        <v>2015</v>
      </c>
      <c r="AJ1274">
        <v>201512</v>
      </c>
    </row>
    <row r="1275" spans="1:36" x14ac:dyDescent="0.2">
      <c r="A1275">
        <v>3000193443</v>
      </c>
      <c r="B1275" t="s">
        <v>0</v>
      </c>
      <c r="C1275" t="s">
        <v>1</v>
      </c>
      <c r="D1275" t="s">
        <v>9</v>
      </c>
      <c r="E1275" t="s">
        <v>10</v>
      </c>
      <c r="F1275" t="s">
        <v>10</v>
      </c>
      <c r="G1275">
        <v>16</v>
      </c>
      <c r="H1275">
        <v>6</v>
      </c>
      <c r="I1275">
        <v>15</v>
      </c>
      <c r="J1275">
        <v>2015</v>
      </c>
      <c r="K1275">
        <v>2</v>
      </c>
      <c r="L1275" s="1">
        <v>42178</v>
      </c>
      <c r="M1275" s="1">
        <v>42377</v>
      </c>
      <c r="N1275">
        <v>0</v>
      </c>
      <c r="O1275" t="s">
        <v>19</v>
      </c>
      <c r="P1275" t="s">
        <v>6</v>
      </c>
      <c r="Q1275" t="s">
        <v>20</v>
      </c>
      <c r="R1275" s="1">
        <v>42270</v>
      </c>
      <c r="S1275" t="s">
        <v>20</v>
      </c>
      <c r="T1275">
        <v>1</v>
      </c>
      <c r="U1275">
        <v>3</v>
      </c>
      <c r="V1275">
        <v>2</v>
      </c>
      <c r="W1275">
        <v>1</v>
      </c>
      <c r="X1275">
        <v>0</v>
      </c>
      <c r="Y1275">
        <v>0</v>
      </c>
      <c r="Z1275">
        <v>199</v>
      </c>
      <c r="AA1275">
        <v>6.5245901640000001</v>
      </c>
      <c r="AB1275">
        <v>4</v>
      </c>
      <c r="AC1275">
        <v>4</v>
      </c>
      <c r="AD1275" t="s">
        <v>8</v>
      </c>
      <c r="AE1275">
        <v>6</v>
      </c>
      <c r="AF1275">
        <v>2015</v>
      </c>
      <c r="AG1275">
        <v>201506</v>
      </c>
      <c r="AH1275">
        <v>1</v>
      </c>
      <c r="AI1275">
        <v>2016</v>
      </c>
      <c r="AJ1275">
        <v>201601</v>
      </c>
    </row>
    <row r="1276" spans="1:36" x14ac:dyDescent="0.2">
      <c r="A1276">
        <v>3002423928</v>
      </c>
      <c r="B1276" t="s">
        <v>0</v>
      </c>
      <c r="C1276" t="s">
        <v>1</v>
      </c>
      <c r="D1276" t="s">
        <v>9</v>
      </c>
      <c r="E1276" t="s">
        <v>10</v>
      </c>
      <c r="F1276" t="s">
        <v>10</v>
      </c>
      <c r="G1276">
        <v>2</v>
      </c>
      <c r="H1276">
        <v>1</v>
      </c>
      <c r="I1276">
        <v>0</v>
      </c>
      <c r="J1276">
        <v>2015</v>
      </c>
      <c r="K1276">
        <v>2</v>
      </c>
      <c r="L1276" s="1">
        <v>42178</v>
      </c>
      <c r="M1276" s="1">
        <v>42542</v>
      </c>
      <c r="N1276">
        <v>0</v>
      </c>
      <c r="O1276" t="s">
        <v>11</v>
      </c>
      <c r="P1276" t="s">
        <v>29</v>
      </c>
      <c r="Q1276" t="s">
        <v>12</v>
      </c>
      <c r="R1276" s="1">
        <v>42181</v>
      </c>
      <c r="S1276" t="s">
        <v>12</v>
      </c>
      <c r="T1276">
        <v>1</v>
      </c>
      <c r="U1276">
        <v>6</v>
      </c>
      <c r="V1276">
        <v>5</v>
      </c>
      <c r="W1276">
        <v>1</v>
      </c>
      <c r="X1276">
        <v>0</v>
      </c>
      <c r="Y1276">
        <v>0</v>
      </c>
      <c r="Z1276">
        <v>364</v>
      </c>
      <c r="AA1276">
        <v>11.93442623</v>
      </c>
      <c r="AB1276">
        <v>4</v>
      </c>
      <c r="AC1276">
        <v>4</v>
      </c>
      <c r="AD1276" t="s">
        <v>8</v>
      </c>
      <c r="AE1276">
        <v>6</v>
      </c>
      <c r="AF1276">
        <v>2015</v>
      </c>
      <c r="AG1276">
        <v>201506</v>
      </c>
      <c r="AH1276">
        <v>6</v>
      </c>
      <c r="AI1276">
        <v>2016</v>
      </c>
      <c r="AJ1276">
        <v>201606</v>
      </c>
    </row>
    <row r="1277" spans="1:36" x14ac:dyDescent="0.2">
      <c r="A1277">
        <v>3002445387</v>
      </c>
      <c r="B1277" t="s">
        <v>0</v>
      </c>
      <c r="C1277" t="s">
        <v>14</v>
      </c>
      <c r="D1277" t="s">
        <v>9</v>
      </c>
      <c r="E1277" t="s">
        <v>10</v>
      </c>
      <c r="F1277" t="s">
        <v>10</v>
      </c>
      <c r="G1277">
        <v>6</v>
      </c>
      <c r="H1277">
        <v>3</v>
      </c>
      <c r="I1277">
        <v>4</v>
      </c>
      <c r="J1277">
        <v>2015</v>
      </c>
      <c r="K1277">
        <v>1</v>
      </c>
      <c r="L1277" s="1">
        <v>42178</v>
      </c>
      <c r="M1277" s="1">
        <v>42219</v>
      </c>
      <c r="N1277">
        <v>1</v>
      </c>
      <c r="O1277" t="s">
        <v>11</v>
      </c>
      <c r="P1277" t="s">
        <v>12</v>
      </c>
      <c r="Q1277" t="s">
        <v>7</v>
      </c>
      <c r="R1277" t="s">
        <v>7</v>
      </c>
      <c r="S1277" t="s">
        <v>12</v>
      </c>
      <c r="T1277">
        <v>0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41</v>
      </c>
      <c r="AA1277">
        <v>1.3442622950000001</v>
      </c>
      <c r="AB1277">
        <v>2</v>
      </c>
      <c r="AC1277">
        <v>5</v>
      </c>
      <c r="AD1277" t="s">
        <v>8</v>
      </c>
      <c r="AE1277">
        <v>6</v>
      </c>
      <c r="AF1277">
        <v>2015</v>
      </c>
      <c r="AG1277">
        <v>201506</v>
      </c>
      <c r="AH1277">
        <v>8</v>
      </c>
      <c r="AI1277">
        <v>2015</v>
      </c>
      <c r="AJ1277">
        <v>201508</v>
      </c>
    </row>
    <row r="1278" spans="1:36" x14ac:dyDescent="0.2">
      <c r="A1278">
        <v>3002445699</v>
      </c>
      <c r="B1278" t="s">
        <v>0</v>
      </c>
      <c r="C1278" t="s">
        <v>14</v>
      </c>
      <c r="D1278" t="s">
        <v>9</v>
      </c>
      <c r="E1278" t="s">
        <v>10</v>
      </c>
      <c r="F1278" t="s">
        <v>10</v>
      </c>
      <c r="G1278">
        <v>1</v>
      </c>
      <c r="H1278">
        <v>1</v>
      </c>
      <c r="I1278">
        <v>0</v>
      </c>
      <c r="J1278">
        <v>2015</v>
      </c>
      <c r="K1278">
        <v>1</v>
      </c>
      <c r="L1278" s="1">
        <v>42178</v>
      </c>
      <c r="M1278" s="1">
        <v>42346</v>
      </c>
      <c r="N1278">
        <v>1</v>
      </c>
      <c r="O1278" t="s">
        <v>11</v>
      </c>
      <c r="P1278" t="s">
        <v>12</v>
      </c>
      <c r="Q1278" t="s">
        <v>7</v>
      </c>
      <c r="R1278" t="s">
        <v>7</v>
      </c>
      <c r="S1278" t="s">
        <v>12</v>
      </c>
      <c r="T1278">
        <v>0</v>
      </c>
      <c r="U1278">
        <v>1</v>
      </c>
      <c r="V1278">
        <v>0</v>
      </c>
      <c r="W1278">
        <v>1</v>
      </c>
      <c r="X1278">
        <v>0</v>
      </c>
      <c r="Y1278">
        <v>0</v>
      </c>
      <c r="Z1278">
        <v>168</v>
      </c>
      <c r="AA1278">
        <v>5.508196721</v>
      </c>
      <c r="AB1278">
        <v>3</v>
      </c>
      <c r="AC1278">
        <v>5</v>
      </c>
      <c r="AD1278" t="s">
        <v>8</v>
      </c>
      <c r="AE1278">
        <v>6</v>
      </c>
      <c r="AF1278">
        <v>2015</v>
      </c>
      <c r="AG1278">
        <v>201506</v>
      </c>
      <c r="AH1278">
        <v>12</v>
      </c>
      <c r="AI1278">
        <v>2015</v>
      </c>
      <c r="AJ1278">
        <v>201512</v>
      </c>
    </row>
    <row r="1279" spans="1:36" x14ac:dyDescent="0.2">
      <c r="A1279">
        <v>3000328761</v>
      </c>
      <c r="B1279" t="s">
        <v>0</v>
      </c>
      <c r="C1279" t="s">
        <v>1</v>
      </c>
      <c r="D1279" t="s">
        <v>2</v>
      </c>
      <c r="E1279" t="s">
        <v>10</v>
      </c>
      <c r="F1279" t="s">
        <v>10</v>
      </c>
      <c r="G1279">
        <v>15</v>
      </c>
      <c r="H1279">
        <v>6</v>
      </c>
      <c r="I1279">
        <v>14</v>
      </c>
      <c r="J1279">
        <v>2015</v>
      </c>
      <c r="K1279">
        <v>1</v>
      </c>
      <c r="L1279" s="1">
        <v>42179</v>
      </c>
      <c r="M1279" s="1">
        <v>42193</v>
      </c>
      <c r="N1279">
        <v>1</v>
      </c>
      <c r="O1279" t="s">
        <v>5</v>
      </c>
      <c r="P1279" t="s">
        <v>6</v>
      </c>
      <c r="Q1279" t="s">
        <v>7</v>
      </c>
      <c r="R1279" t="s">
        <v>7</v>
      </c>
      <c r="S1279" t="s">
        <v>6</v>
      </c>
      <c r="T1279">
        <v>0</v>
      </c>
      <c r="U1279">
        <v>1</v>
      </c>
      <c r="V1279">
        <v>0</v>
      </c>
      <c r="W1279">
        <v>1</v>
      </c>
      <c r="X1279">
        <v>0</v>
      </c>
      <c r="Y1279">
        <v>0</v>
      </c>
      <c r="Z1279">
        <v>14</v>
      </c>
      <c r="AA1279">
        <v>0.45901639300000002</v>
      </c>
      <c r="AB1279">
        <v>1</v>
      </c>
      <c r="AC1279">
        <v>5</v>
      </c>
      <c r="AD1279" t="s">
        <v>8</v>
      </c>
      <c r="AE1279">
        <v>6</v>
      </c>
      <c r="AF1279">
        <v>2015</v>
      </c>
      <c r="AG1279">
        <v>201506</v>
      </c>
      <c r="AH1279">
        <v>7</v>
      </c>
      <c r="AI1279">
        <v>2015</v>
      </c>
      <c r="AJ1279">
        <v>201507</v>
      </c>
    </row>
    <row r="1280" spans="1:36" x14ac:dyDescent="0.2">
      <c r="A1280">
        <v>3002250450</v>
      </c>
      <c r="B1280" t="s">
        <v>0</v>
      </c>
      <c r="C1280" t="s">
        <v>1</v>
      </c>
      <c r="D1280" t="s">
        <v>9</v>
      </c>
      <c r="E1280" t="s">
        <v>15</v>
      </c>
      <c r="F1280" t="s">
        <v>15</v>
      </c>
      <c r="G1280">
        <v>5</v>
      </c>
      <c r="H1280">
        <v>3</v>
      </c>
      <c r="I1280">
        <v>3</v>
      </c>
      <c r="J1280">
        <v>2015</v>
      </c>
      <c r="K1280">
        <v>2</v>
      </c>
      <c r="L1280" s="1">
        <v>42179</v>
      </c>
      <c r="M1280" s="1">
        <v>42736</v>
      </c>
      <c r="N1280">
        <v>0</v>
      </c>
      <c r="O1280" t="s">
        <v>11</v>
      </c>
      <c r="P1280" t="s">
        <v>12</v>
      </c>
      <c r="Q1280" t="s">
        <v>7</v>
      </c>
      <c r="R1280" t="s">
        <v>7</v>
      </c>
      <c r="S1280" t="s">
        <v>12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557</v>
      </c>
      <c r="AA1280">
        <v>18.262295080000001</v>
      </c>
      <c r="AB1280">
        <v>6</v>
      </c>
      <c r="AC1280">
        <v>0</v>
      </c>
      <c r="AD1280" t="s">
        <v>13</v>
      </c>
      <c r="AE1280">
        <v>6</v>
      </c>
      <c r="AF1280">
        <v>2015</v>
      </c>
      <c r="AG1280">
        <v>201506</v>
      </c>
      <c r="AH1280">
        <v>1</v>
      </c>
      <c r="AI1280">
        <v>2017</v>
      </c>
      <c r="AJ1280">
        <v>201701</v>
      </c>
    </row>
    <row r="1281" spans="1:36" x14ac:dyDescent="0.2">
      <c r="A1281">
        <v>3002446344</v>
      </c>
      <c r="B1281" t="s">
        <v>0</v>
      </c>
      <c r="C1281" t="s">
        <v>14</v>
      </c>
      <c r="D1281" t="s">
        <v>9</v>
      </c>
      <c r="E1281" t="s">
        <v>15</v>
      </c>
      <c r="F1281" t="s">
        <v>15</v>
      </c>
      <c r="G1281">
        <v>1</v>
      </c>
      <c r="H1281">
        <v>1</v>
      </c>
      <c r="I1281">
        <v>0</v>
      </c>
      <c r="J1281">
        <v>2015</v>
      </c>
      <c r="K1281">
        <v>1</v>
      </c>
      <c r="L1281" s="1">
        <v>42179</v>
      </c>
      <c r="M1281" s="1">
        <v>42736</v>
      </c>
      <c r="N1281">
        <v>1</v>
      </c>
      <c r="O1281" t="s">
        <v>27</v>
      </c>
      <c r="P1281" t="s">
        <v>21</v>
      </c>
      <c r="Q1281" t="s">
        <v>7</v>
      </c>
      <c r="R1281" t="s">
        <v>7</v>
      </c>
      <c r="S1281" t="s">
        <v>21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557</v>
      </c>
      <c r="AA1281">
        <v>18.262295080000001</v>
      </c>
      <c r="AB1281">
        <v>6</v>
      </c>
      <c r="AC1281">
        <v>0</v>
      </c>
      <c r="AD1281" t="s">
        <v>13</v>
      </c>
      <c r="AE1281">
        <v>6</v>
      </c>
      <c r="AF1281">
        <v>2015</v>
      </c>
      <c r="AG1281">
        <v>201506</v>
      </c>
      <c r="AH1281">
        <v>1</v>
      </c>
      <c r="AI1281">
        <v>2017</v>
      </c>
      <c r="AJ1281">
        <v>201701</v>
      </c>
    </row>
    <row r="1282" spans="1:36" x14ac:dyDescent="0.2">
      <c r="A1282">
        <v>3002318424</v>
      </c>
      <c r="B1282" t="s">
        <v>0</v>
      </c>
      <c r="C1282" t="s">
        <v>14</v>
      </c>
      <c r="D1282" t="s">
        <v>2</v>
      </c>
      <c r="E1282" t="s">
        <v>4</v>
      </c>
      <c r="F1282" t="s">
        <v>4</v>
      </c>
      <c r="G1282">
        <v>3</v>
      </c>
      <c r="H1282">
        <v>2</v>
      </c>
      <c r="I1282">
        <v>1</v>
      </c>
      <c r="J1282">
        <v>2015</v>
      </c>
      <c r="K1282">
        <v>1</v>
      </c>
      <c r="L1282" s="1">
        <v>42180</v>
      </c>
      <c r="M1282" s="1">
        <v>42279</v>
      </c>
      <c r="N1282">
        <v>1</v>
      </c>
      <c r="O1282" t="s">
        <v>11</v>
      </c>
      <c r="P1282" t="s">
        <v>12</v>
      </c>
      <c r="Q1282" t="s">
        <v>7</v>
      </c>
      <c r="R1282" t="s">
        <v>7</v>
      </c>
      <c r="S1282" t="s">
        <v>12</v>
      </c>
      <c r="T1282">
        <v>0</v>
      </c>
      <c r="U1282">
        <v>1</v>
      </c>
      <c r="V1282">
        <v>0</v>
      </c>
      <c r="W1282">
        <v>1</v>
      </c>
      <c r="X1282">
        <v>0</v>
      </c>
      <c r="Y1282">
        <v>0</v>
      </c>
      <c r="Z1282">
        <v>99</v>
      </c>
      <c r="AA1282">
        <v>3.2459016389999999</v>
      </c>
      <c r="AB1282">
        <v>3</v>
      </c>
      <c r="AC1282">
        <v>5</v>
      </c>
      <c r="AD1282" t="s">
        <v>8</v>
      </c>
      <c r="AE1282">
        <v>6</v>
      </c>
      <c r="AF1282">
        <v>2015</v>
      </c>
      <c r="AG1282">
        <v>201506</v>
      </c>
      <c r="AH1282">
        <v>10</v>
      </c>
      <c r="AI1282">
        <v>2015</v>
      </c>
      <c r="AJ1282">
        <v>201510</v>
      </c>
    </row>
    <row r="1283" spans="1:36" x14ac:dyDescent="0.2">
      <c r="A1283">
        <v>3002397654</v>
      </c>
      <c r="B1283" t="s">
        <v>0</v>
      </c>
      <c r="C1283" t="s">
        <v>14</v>
      </c>
      <c r="D1283" t="s">
        <v>9</v>
      </c>
      <c r="E1283" t="s">
        <v>25</v>
      </c>
      <c r="F1283" t="s">
        <v>4</v>
      </c>
      <c r="G1283">
        <v>2</v>
      </c>
      <c r="H1283">
        <v>1</v>
      </c>
      <c r="I1283">
        <v>0</v>
      </c>
      <c r="J1283">
        <v>2015</v>
      </c>
      <c r="K1283">
        <v>1</v>
      </c>
      <c r="L1283" s="1">
        <v>42180</v>
      </c>
      <c r="M1283" s="1">
        <v>42235</v>
      </c>
      <c r="N1283">
        <v>1</v>
      </c>
      <c r="O1283" t="s">
        <v>16</v>
      </c>
      <c r="P1283" t="s">
        <v>17</v>
      </c>
      <c r="Q1283" t="s">
        <v>7</v>
      </c>
      <c r="R1283" t="s">
        <v>7</v>
      </c>
      <c r="S1283" t="s">
        <v>17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0</v>
      </c>
      <c r="Z1283">
        <v>55</v>
      </c>
      <c r="AA1283">
        <v>1.8032786890000001</v>
      </c>
      <c r="AB1283">
        <v>2</v>
      </c>
      <c r="AC1283">
        <v>5</v>
      </c>
      <c r="AD1283" t="s">
        <v>8</v>
      </c>
      <c r="AE1283">
        <v>6</v>
      </c>
      <c r="AF1283">
        <v>2015</v>
      </c>
      <c r="AG1283">
        <v>201506</v>
      </c>
      <c r="AH1283">
        <v>8</v>
      </c>
      <c r="AI1283">
        <v>2015</v>
      </c>
      <c r="AJ1283">
        <v>201508</v>
      </c>
    </row>
    <row r="1284" spans="1:36" x14ac:dyDescent="0.2">
      <c r="A1284">
        <v>3002420253</v>
      </c>
      <c r="B1284" t="s">
        <v>0</v>
      </c>
      <c r="C1284" t="s">
        <v>1</v>
      </c>
      <c r="D1284" t="s">
        <v>9</v>
      </c>
      <c r="E1284" t="s">
        <v>10</v>
      </c>
      <c r="F1284" t="s">
        <v>10</v>
      </c>
      <c r="G1284">
        <v>1</v>
      </c>
      <c r="H1284">
        <v>1</v>
      </c>
      <c r="I1284">
        <v>0</v>
      </c>
      <c r="J1284">
        <v>2015</v>
      </c>
      <c r="K1284">
        <v>2</v>
      </c>
      <c r="L1284" s="1">
        <v>42180</v>
      </c>
      <c r="M1284" s="1">
        <v>42181</v>
      </c>
      <c r="N1284">
        <v>0</v>
      </c>
      <c r="O1284" t="s">
        <v>28</v>
      </c>
      <c r="P1284" t="s">
        <v>29</v>
      </c>
      <c r="Q1284" t="s">
        <v>7</v>
      </c>
      <c r="R1284" t="s">
        <v>7</v>
      </c>
      <c r="S1284" t="s">
        <v>29</v>
      </c>
      <c r="T1284">
        <v>0</v>
      </c>
      <c r="U1284">
        <v>1</v>
      </c>
      <c r="V1284">
        <v>0</v>
      </c>
      <c r="W1284">
        <v>1</v>
      </c>
      <c r="X1284">
        <v>0</v>
      </c>
      <c r="Y1284">
        <v>1</v>
      </c>
      <c r="Z1284">
        <v>1</v>
      </c>
      <c r="AA1284">
        <v>3.2786885000000002E-2</v>
      </c>
      <c r="AB1284">
        <v>1</v>
      </c>
      <c r="AC1284">
        <v>4</v>
      </c>
      <c r="AD1284" t="s">
        <v>8</v>
      </c>
      <c r="AE1284">
        <v>6</v>
      </c>
      <c r="AF1284">
        <v>2015</v>
      </c>
      <c r="AG1284">
        <v>201506</v>
      </c>
      <c r="AH1284">
        <v>6</v>
      </c>
      <c r="AI1284">
        <v>2015</v>
      </c>
      <c r="AJ1284">
        <v>201506</v>
      </c>
    </row>
    <row r="1285" spans="1:36" x14ac:dyDescent="0.2">
      <c r="A1285">
        <v>3002441418</v>
      </c>
      <c r="B1285" t="s">
        <v>0</v>
      </c>
      <c r="C1285" t="s">
        <v>1</v>
      </c>
      <c r="D1285" t="s">
        <v>34</v>
      </c>
      <c r="E1285" t="s">
        <v>25</v>
      </c>
      <c r="F1285" t="s">
        <v>4</v>
      </c>
      <c r="G1285">
        <v>1</v>
      </c>
      <c r="H1285">
        <v>1</v>
      </c>
      <c r="I1285">
        <v>0</v>
      </c>
      <c r="J1285">
        <v>2015</v>
      </c>
      <c r="K1285">
        <v>1</v>
      </c>
      <c r="L1285" s="1">
        <v>42180</v>
      </c>
      <c r="M1285" s="1">
        <v>42736</v>
      </c>
      <c r="N1285">
        <v>1</v>
      </c>
      <c r="O1285" t="s">
        <v>27</v>
      </c>
      <c r="P1285" t="s">
        <v>12</v>
      </c>
      <c r="Q1285" t="s">
        <v>21</v>
      </c>
      <c r="R1285" s="1">
        <v>42253</v>
      </c>
      <c r="S1285" t="s">
        <v>21</v>
      </c>
      <c r="T1285">
        <v>1</v>
      </c>
      <c r="U1285">
        <v>3</v>
      </c>
      <c r="V1285">
        <v>2</v>
      </c>
      <c r="W1285">
        <v>0</v>
      </c>
      <c r="X1285">
        <v>0</v>
      </c>
      <c r="Y1285">
        <v>0</v>
      </c>
      <c r="Z1285">
        <v>556</v>
      </c>
      <c r="AA1285">
        <v>18.229508200000001</v>
      </c>
      <c r="AB1285">
        <v>6</v>
      </c>
      <c r="AC1285">
        <v>0</v>
      </c>
      <c r="AD1285" t="s">
        <v>13</v>
      </c>
      <c r="AE1285">
        <v>6</v>
      </c>
      <c r="AF1285">
        <v>2015</v>
      </c>
      <c r="AG1285">
        <v>201506</v>
      </c>
      <c r="AH1285">
        <v>1</v>
      </c>
      <c r="AI1285">
        <v>2017</v>
      </c>
      <c r="AJ1285">
        <v>201701</v>
      </c>
    </row>
    <row r="1286" spans="1:36" x14ac:dyDescent="0.2">
      <c r="A1286">
        <v>3002367138</v>
      </c>
      <c r="B1286" t="s">
        <v>0</v>
      </c>
      <c r="C1286" t="s">
        <v>1</v>
      </c>
      <c r="D1286" t="s">
        <v>9</v>
      </c>
      <c r="E1286" t="s">
        <v>10</v>
      </c>
      <c r="F1286" t="s">
        <v>10</v>
      </c>
      <c r="G1286">
        <v>2</v>
      </c>
      <c r="H1286">
        <v>1</v>
      </c>
      <c r="I1286">
        <v>0</v>
      </c>
      <c r="J1286">
        <v>2015</v>
      </c>
      <c r="K1286">
        <v>1</v>
      </c>
      <c r="L1286" s="1">
        <v>42180</v>
      </c>
      <c r="M1286" s="1">
        <v>42212</v>
      </c>
      <c r="N1286">
        <v>1</v>
      </c>
      <c r="O1286" t="s">
        <v>11</v>
      </c>
      <c r="P1286" t="s">
        <v>12</v>
      </c>
      <c r="Q1286" t="s">
        <v>26</v>
      </c>
      <c r="R1286" s="1">
        <v>42200</v>
      </c>
      <c r="S1286" t="s">
        <v>26</v>
      </c>
      <c r="T1286">
        <v>1</v>
      </c>
      <c r="U1286">
        <v>2</v>
      </c>
      <c r="V1286">
        <v>1</v>
      </c>
      <c r="W1286">
        <v>1</v>
      </c>
      <c r="X1286">
        <v>0</v>
      </c>
      <c r="Y1286">
        <v>1</v>
      </c>
      <c r="Z1286">
        <v>32</v>
      </c>
      <c r="AA1286">
        <v>1.0491803280000001</v>
      </c>
      <c r="AB1286">
        <v>2</v>
      </c>
      <c r="AC1286">
        <v>3</v>
      </c>
      <c r="AD1286" t="s">
        <v>8</v>
      </c>
      <c r="AE1286">
        <v>6</v>
      </c>
      <c r="AF1286">
        <v>2015</v>
      </c>
      <c r="AG1286">
        <v>201506</v>
      </c>
      <c r="AH1286">
        <v>7</v>
      </c>
      <c r="AI1286">
        <v>2015</v>
      </c>
      <c r="AJ1286">
        <v>201507</v>
      </c>
    </row>
    <row r="1287" spans="1:36" x14ac:dyDescent="0.2">
      <c r="A1287">
        <v>3000006762</v>
      </c>
      <c r="B1287" t="s">
        <v>0</v>
      </c>
      <c r="C1287" t="s">
        <v>1</v>
      </c>
      <c r="D1287" t="s">
        <v>2</v>
      </c>
      <c r="E1287" t="s">
        <v>3</v>
      </c>
      <c r="F1287" t="s">
        <v>4</v>
      </c>
      <c r="G1287">
        <v>17</v>
      </c>
      <c r="H1287">
        <v>7</v>
      </c>
      <c r="I1287">
        <v>15</v>
      </c>
      <c r="J1287">
        <v>2015</v>
      </c>
      <c r="K1287">
        <v>2</v>
      </c>
      <c r="L1287" s="1">
        <v>42181</v>
      </c>
      <c r="M1287" s="1">
        <v>42459</v>
      </c>
      <c r="N1287">
        <v>0</v>
      </c>
      <c r="O1287" t="s">
        <v>19</v>
      </c>
      <c r="P1287" t="s">
        <v>20</v>
      </c>
      <c r="Q1287" t="s">
        <v>20</v>
      </c>
      <c r="R1287" s="1">
        <v>42243</v>
      </c>
      <c r="S1287" t="s">
        <v>20</v>
      </c>
      <c r="T1287">
        <v>0</v>
      </c>
      <c r="U1287">
        <v>3</v>
      </c>
      <c r="V1287">
        <v>2</v>
      </c>
      <c r="W1287">
        <v>1</v>
      </c>
      <c r="X1287">
        <v>0</v>
      </c>
      <c r="Y1287">
        <v>0</v>
      </c>
      <c r="Z1287">
        <v>278</v>
      </c>
      <c r="AA1287">
        <v>9.1147540980000006</v>
      </c>
      <c r="AB1287">
        <v>4</v>
      </c>
      <c r="AC1287">
        <v>4</v>
      </c>
      <c r="AD1287" t="s">
        <v>8</v>
      </c>
      <c r="AE1287">
        <v>6</v>
      </c>
      <c r="AF1287">
        <v>2015</v>
      </c>
      <c r="AG1287">
        <v>201506</v>
      </c>
      <c r="AH1287">
        <v>3</v>
      </c>
      <c r="AI1287">
        <v>2016</v>
      </c>
      <c r="AJ1287">
        <v>201603</v>
      </c>
    </row>
    <row r="1288" spans="1:36" x14ac:dyDescent="0.2">
      <c r="A1288">
        <v>3002322690</v>
      </c>
      <c r="B1288" t="s">
        <v>0</v>
      </c>
      <c r="C1288" t="s">
        <v>1</v>
      </c>
      <c r="D1288" t="s">
        <v>2</v>
      </c>
      <c r="E1288" t="s">
        <v>25</v>
      </c>
      <c r="F1288" t="s">
        <v>4</v>
      </c>
      <c r="G1288">
        <v>3</v>
      </c>
      <c r="H1288">
        <v>2</v>
      </c>
      <c r="I1288">
        <v>1</v>
      </c>
      <c r="J1288">
        <v>2015</v>
      </c>
      <c r="K1288">
        <v>1</v>
      </c>
      <c r="L1288" s="1">
        <v>42181</v>
      </c>
      <c r="M1288" s="1">
        <v>42736</v>
      </c>
      <c r="N1288">
        <v>1</v>
      </c>
      <c r="O1288" t="s">
        <v>11</v>
      </c>
      <c r="P1288" t="s">
        <v>29</v>
      </c>
      <c r="Q1288" t="s">
        <v>21</v>
      </c>
      <c r="R1288" s="1">
        <v>42185</v>
      </c>
      <c r="S1288" t="s">
        <v>12</v>
      </c>
      <c r="T1288">
        <v>1</v>
      </c>
      <c r="U1288">
        <v>4</v>
      </c>
      <c r="V1288">
        <v>3</v>
      </c>
      <c r="W1288">
        <v>0</v>
      </c>
      <c r="X1288">
        <v>0</v>
      </c>
      <c r="Y1288">
        <v>0</v>
      </c>
      <c r="Z1288">
        <v>555</v>
      </c>
      <c r="AA1288">
        <v>18.196721310000001</v>
      </c>
      <c r="AB1288">
        <v>6</v>
      </c>
      <c r="AC1288">
        <v>0</v>
      </c>
      <c r="AD1288" t="s">
        <v>13</v>
      </c>
      <c r="AE1288">
        <v>6</v>
      </c>
      <c r="AF1288">
        <v>2015</v>
      </c>
      <c r="AG1288">
        <v>201506</v>
      </c>
      <c r="AH1288">
        <v>1</v>
      </c>
      <c r="AI1288">
        <v>2017</v>
      </c>
      <c r="AJ1288">
        <v>201701</v>
      </c>
    </row>
    <row r="1289" spans="1:36" x14ac:dyDescent="0.2">
      <c r="A1289">
        <v>3001526094</v>
      </c>
      <c r="B1289" t="s">
        <v>0</v>
      </c>
      <c r="C1289" t="s">
        <v>1</v>
      </c>
      <c r="D1289" t="s">
        <v>9</v>
      </c>
      <c r="E1289" t="s">
        <v>25</v>
      </c>
      <c r="F1289" t="s">
        <v>4</v>
      </c>
      <c r="G1289">
        <v>10</v>
      </c>
      <c r="H1289">
        <v>4</v>
      </c>
      <c r="I1289">
        <v>8</v>
      </c>
      <c r="J1289">
        <v>2015</v>
      </c>
      <c r="K1289">
        <v>1</v>
      </c>
      <c r="L1289" s="1">
        <v>42181</v>
      </c>
      <c r="M1289" s="1">
        <v>42736</v>
      </c>
      <c r="N1289">
        <v>1</v>
      </c>
      <c r="O1289" t="s">
        <v>11</v>
      </c>
      <c r="P1289" t="s">
        <v>29</v>
      </c>
      <c r="Q1289" t="s">
        <v>21</v>
      </c>
      <c r="R1289" s="1">
        <v>42185</v>
      </c>
      <c r="S1289" t="s">
        <v>12</v>
      </c>
      <c r="T1289">
        <v>1</v>
      </c>
      <c r="U1289">
        <v>5</v>
      </c>
      <c r="V1289">
        <v>4</v>
      </c>
      <c r="W1289">
        <v>0</v>
      </c>
      <c r="X1289">
        <v>0</v>
      </c>
      <c r="Y1289">
        <v>0</v>
      </c>
      <c r="Z1289">
        <v>555</v>
      </c>
      <c r="AA1289">
        <v>18.196721310000001</v>
      </c>
      <c r="AB1289">
        <v>6</v>
      </c>
      <c r="AC1289">
        <v>0</v>
      </c>
      <c r="AD1289" t="s">
        <v>13</v>
      </c>
      <c r="AE1289">
        <v>6</v>
      </c>
      <c r="AF1289">
        <v>2015</v>
      </c>
      <c r="AG1289">
        <v>201506</v>
      </c>
      <c r="AH1289">
        <v>1</v>
      </c>
      <c r="AI1289">
        <v>2017</v>
      </c>
      <c r="AJ1289">
        <v>201701</v>
      </c>
    </row>
    <row r="1290" spans="1:36" x14ac:dyDescent="0.2">
      <c r="A1290">
        <v>3002446773</v>
      </c>
      <c r="B1290" t="s">
        <v>0</v>
      </c>
      <c r="C1290" t="s">
        <v>1</v>
      </c>
      <c r="D1290" t="s">
        <v>2</v>
      </c>
      <c r="E1290" t="s">
        <v>15</v>
      </c>
      <c r="F1290" t="s">
        <v>15</v>
      </c>
      <c r="G1290">
        <v>1</v>
      </c>
      <c r="H1290">
        <v>1</v>
      </c>
      <c r="I1290">
        <v>0</v>
      </c>
      <c r="J1290">
        <v>2015</v>
      </c>
      <c r="K1290">
        <v>1</v>
      </c>
      <c r="L1290" s="1">
        <v>42181</v>
      </c>
      <c r="M1290" s="1">
        <v>42736</v>
      </c>
      <c r="N1290">
        <v>1</v>
      </c>
      <c r="O1290" t="s">
        <v>28</v>
      </c>
      <c r="P1290" t="s">
        <v>29</v>
      </c>
      <c r="Q1290" t="s">
        <v>7</v>
      </c>
      <c r="R1290" t="s">
        <v>7</v>
      </c>
      <c r="S1290" t="s">
        <v>29</v>
      </c>
      <c r="T1290">
        <v>0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555</v>
      </c>
      <c r="AA1290">
        <v>18.196721310000001</v>
      </c>
      <c r="AB1290">
        <v>6</v>
      </c>
      <c r="AC1290">
        <v>0</v>
      </c>
      <c r="AD1290" t="s">
        <v>13</v>
      </c>
      <c r="AE1290">
        <v>6</v>
      </c>
      <c r="AF1290">
        <v>2015</v>
      </c>
      <c r="AG1290">
        <v>201506</v>
      </c>
      <c r="AH1290">
        <v>1</v>
      </c>
      <c r="AI1290">
        <v>2017</v>
      </c>
      <c r="AJ1290">
        <v>201701</v>
      </c>
    </row>
    <row r="1291" spans="1:36" x14ac:dyDescent="0.2">
      <c r="A1291">
        <v>3002430378</v>
      </c>
      <c r="B1291" t="s">
        <v>0</v>
      </c>
      <c r="C1291" t="s">
        <v>1</v>
      </c>
      <c r="D1291" t="s">
        <v>9</v>
      </c>
      <c r="E1291" t="s">
        <v>10</v>
      </c>
      <c r="F1291" t="s">
        <v>10</v>
      </c>
      <c r="G1291">
        <v>1</v>
      </c>
      <c r="H1291">
        <v>1</v>
      </c>
      <c r="I1291">
        <v>0</v>
      </c>
      <c r="J1291">
        <v>2015</v>
      </c>
      <c r="K1291">
        <v>1</v>
      </c>
      <c r="L1291" s="1">
        <v>42184</v>
      </c>
      <c r="M1291" s="1">
        <v>42516</v>
      </c>
      <c r="N1291">
        <v>1</v>
      </c>
      <c r="O1291" t="s">
        <v>27</v>
      </c>
      <c r="P1291" t="s">
        <v>21</v>
      </c>
      <c r="Q1291" t="s">
        <v>7</v>
      </c>
      <c r="R1291" t="s">
        <v>7</v>
      </c>
      <c r="S1291" t="s">
        <v>21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332</v>
      </c>
      <c r="AA1291">
        <v>10.885245899999999</v>
      </c>
      <c r="AB1291">
        <v>4</v>
      </c>
      <c r="AC1291">
        <v>4</v>
      </c>
      <c r="AD1291" t="s">
        <v>32</v>
      </c>
      <c r="AE1291">
        <v>6</v>
      </c>
      <c r="AF1291">
        <v>2015</v>
      </c>
      <c r="AG1291">
        <v>201506</v>
      </c>
      <c r="AH1291">
        <v>5</v>
      </c>
      <c r="AI1291">
        <v>2016</v>
      </c>
      <c r="AJ1291">
        <v>201605</v>
      </c>
    </row>
    <row r="1292" spans="1:36" x14ac:dyDescent="0.2">
      <c r="A1292">
        <v>3000969018</v>
      </c>
      <c r="B1292" t="s">
        <v>0</v>
      </c>
      <c r="C1292" t="s">
        <v>14</v>
      </c>
      <c r="D1292" t="s">
        <v>2</v>
      </c>
      <c r="E1292" t="s">
        <v>15</v>
      </c>
      <c r="F1292" t="s">
        <v>15</v>
      </c>
      <c r="G1292">
        <v>16</v>
      </c>
      <c r="H1292">
        <v>6</v>
      </c>
      <c r="I1292">
        <v>14</v>
      </c>
      <c r="J1292">
        <v>2015</v>
      </c>
      <c r="K1292">
        <v>1</v>
      </c>
      <c r="L1292" s="1">
        <v>42185</v>
      </c>
      <c r="M1292" s="1">
        <v>42475</v>
      </c>
      <c r="N1292">
        <v>1</v>
      </c>
      <c r="O1292" t="s">
        <v>11</v>
      </c>
      <c r="P1292" t="s">
        <v>36</v>
      </c>
      <c r="Q1292" t="s">
        <v>26</v>
      </c>
      <c r="R1292" s="1">
        <v>42202</v>
      </c>
      <c r="S1292" t="s">
        <v>12</v>
      </c>
      <c r="T1292">
        <v>1</v>
      </c>
      <c r="U1292">
        <v>3</v>
      </c>
      <c r="V1292">
        <v>2</v>
      </c>
      <c r="W1292">
        <v>1</v>
      </c>
      <c r="X1292">
        <v>0</v>
      </c>
      <c r="Y1292">
        <v>0</v>
      </c>
      <c r="Z1292">
        <v>290</v>
      </c>
      <c r="AA1292">
        <v>9.5081967209999991</v>
      </c>
      <c r="AB1292">
        <v>4</v>
      </c>
      <c r="AC1292">
        <v>4</v>
      </c>
      <c r="AD1292" t="s">
        <v>8</v>
      </c>
      <c r="AE1292">
        <v>6</v>
      </c>
      <c r="AF1292">
        <v>2015</v>
      </c>
      <c r="AG1292">
        <v>201506</v>
      </c>
      <c r="AH1292">
        <v>4</v>
      </c>
      <c r="AI1292">
        <v>2016</v>
      </c>
      <c r="AJ1292">
        <v>201604</v>
      </c>
    </row>
    <row r="1293" spans="1:36" x14ac:dyDescent="0.2">
      <c r="A1293">
        <v>3002158227</v>
      </c>
      <c r="B1293" t="s">
        <v>0</v>
      </c>
      <c r="C1293" t="s">
        <v>14</v>
      </c>
      <c r="D1293" t="s">
        <v>2</v>
      </c>
      <c r="E1293" t="s">
        <v>10</v>
      </c>
      <c r="F1293" t="s">
        <v>10</v>
      </c>
      <c r="G1293">
        <v>4</v>
      </c>
      <c r="H1293">
        <v>2</v>
      </c>
      <c r="I1293">
        <v>2</v>
      </c>
      <c r="J1293">
        <v>2015</v>
      </c>
      <c r="K1293">
        <v>1</v>
      </c>
      <c r="L1293" s="1">
        <v>42185</v>
      </c>
      <c r="M1293" s="1">
        <v>42402</v>
      </c>
      <c r="N1293">
        <v>1</v>
      </c>
      <c r="O1293" t="s">
        <v>11</v>
      </c>
      <c r="P1293" t="s">
        <v>12</v>
      </c>
      <c r="Q1293" t="s">
        <v>7</v>
      </c>
      <c r="R1293" t="s">
        <v>7</v>
      </c>
      <c r="S1293" t="s">
        <v>12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217</v>
      </c>
      <c r="AA1293">
        <v>7.1147540979999997</v>
      </c>
      <c r="AB1293">
        <v>4</v>
      </c>
      <c r="AC1293">
        <v>4</v>
      </c>
      <c r="AD1293" t="s">
        <v>8</v>
      </c>
      <c r="AE1293">
        <v>6</v>
      </c>
      <c r="AF1293">
        <v>2015</v>
      </c>
      <c r="AG1293">
        <v>201506</v>
      </c>
      <c r="AH1293">
        <v>2</v>
      </c>
      <c r="AI1293">
        <v>2016</v>
      </c>
      <c r="AJ1293">
        <v>201602</v>
      </c>
    </row>
    <row r="1294" spans="1:36" x14ac:dyDescent="0.2">
      <c r="A1294">
        <v>3002383266</v>
      </c>
      <c r="B1294" t="s">
        <v>0</v>
      </c>
      <c r="C1294" t="s">
        <v>1</v>
      </c>
      <c r="D1294" t="s">
        <v>9</v>
      </c>
      <c r="E1294" t="s">
        <v>15</v>
      </c>
      <c r="F1294" t="s">
        <v>15</v>
      </c>
      <c r="G1294">
        <v>11</v>
      </c>
      <c r="H1294">
        <v>5</v>
      </c>
      <c r="I1294">
        <v>9</v>
      </c>
      <c r="J1294">
        <v>2015</v>
      </c>
      <c r="K1294">
        <v>1</v>
      </c>
      <c r="L1294" s="1">
        <v>42185</v>
      </c>
      <c r="M1294" s="1">
        <v>42693</v>
      </c>
      <c r="N1294">
        <v>1</v>
      </c>
      <c r="O1294" t="s">
        <v>11</v>
      </c>
      <c r="P1294" t="s">
        <v>12</v>
      </c>
      <c r="Q1294" t="s">
        <v>7</v>
      </c>
      <c r="R1294" t="s">
        <v>7</v>
      </c>
      <c r="S1294" t="s">
        <v>12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508</v>
      </c>
      <c r="AA1294">
        <v>16.65573771</v>
      </c>
      <c r="AB1294">
        <v>5</v>
      </c>
      <c r="AC1294">
        <v>2</v>
      </c>
      <c r="AD1294" t="s">
        <v>32</v>
      </c>
      <c r="AE1294">
        <v>6</v>
      </c>
      <c r="AF1294">
        <v>2015</v>
      </c>
      <c r="AG1294">
        <v>201506</v>
      </c>
      <c r="AH1294">
        <v>11</v>
      </c>
      <c r="AI1294">
        <v>2016</v>
      </c>
      <c r="AJ1294">
        <v>201611</v>
      </c>
    </row>
    <row r="1295" spans="1:36" x14ac:dyDescent="0.2">
      <c r="A1295">
        <v>3002383269</v>
      </c>
      <c r="B1295" t="s">
        <v>0</v>
      </c>
      <c r="C1295" t="s">
        <v>14</v>
      </c>
      <c r="D1295" t="s">
        <v>9</v>
      </c>
      <c r="E1295" t="s">
        <v>15</v>
      </c>
      <c r="F1295" t="s">
        <v>15</v>
      </c>
      <c r="G1295">
        <v>7</v>
      </c>
      <c r="H1295">
        <v>4</v>
      </c>
      <c r="I1295">
        <v>6</v>
      </c>
      <c r="J1295">
        <v>2015</v>
      </c>
      <c r="K1295">
        <v>1</v>
      </c>
      <c r="L1295" s="1">
        <v>42185</v>
      </c>
      <c r="M1295" s="1">
        <v>42693</v>
      </c>
      <c r="N1295">
        <v>1</v>
      </c>
      <c r="O1295" t="s">
        <v>11</v>
      </c>
      <c r="P1295" t="s">
        <v>12</v>
      </c>
      <c r="Q1295" t="s">
        <v>7</v>
      </c>
      <c r="R1295" t="s">
        <v>7</v>
      </c>
      <c r="S1295" t="s">
        <v>12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508</v>
      </c>
      <c r="AA1295">
        <v>16.65573771</v>
      </c>
      <c r="AB1295">
        <v>5</v>
      </c>
      <c r="AC1295">
        <v>2</v>
      </c>
      <c r="AD1295" t="s">
        <v>32</v>
      </c>
      <c r="AE1295">
        <v>6</v>
      </c>
      <c r="AF1295">
        <v>2015</v>
      </c>
      <c r="AG1295">
        <v>201506</v>
      </c>
      <c r="AH1295">
        <v>11</v>
      </c>
      <c r="AI1295">
        <v>2016</v>
      </c>
      <c r="AJ1295">
        <v>201611</v>
      </c>
    </row>
    <row r="1296" spans="1:36" x14ac:dyDescent="0.2">
      <c r="A1296">
        <v>3002399697</v>
      </c>
      <c r="B1296" t="s">
        <v>0</v>
      </c>
      <c r="C1296" t="s">
        <v>1</v>
      </c>
      <c r="D1296" t="s">
        <v>9</v>
      </c>
      <c r="E1296" t="s">
        <v>15</v>
      </c>
      <c r="F1296" t="s">
        <v>15</v>
      </c>
      <c r="G1296">
        <v>2</v>
      </c>
      <c r="H1296">
        <v>1</v>
      </c>
      <c r="I1296">
        <v>0</v>
      </c>
      <c r="J1296">
        <v>2015</v>
      </c>
      <c r="K1296">
        <v>1</v>
      </c>
      <c r="L1296" s="1">
        <v>42185</v>
      </c>
      <c r="M1296" s="1">
        <v>42241</v>
      </c>
      <c r="N1296">
        <v>1</v>
      </c>
      <c r="O1296" t="s">
        <v>27</v>
      </c>
      <c r="P1296" t="s">
        <v>21</v>
      </c>
      <c r="Q1296" t="s">
        <v>7</v>
      </c>
      <c r="R1296" t="s">
        <v>7</v>
      </c>
      <c r="S1296" t="s">
        <v>21</v>
      </c>
      <c r="T1296">
        <v>0</v>
      </c>
      <c r="U1296">
        <v>1</v>
      </c>
      <c r="V1296">
        <v>0</v>
      </c>
      <c r="W1296">
        <v>1</v>
      </c>
      <c r="X1296">
        <v>0</v>
      </c>
      <c r="Y1296">
        <v>0</v>
      </c>
      <c r="Z1296">
        <v>56</v>
      </c>
      <c r="AA1296">
        <v>1.836065574</v>
      </c>
      <c r="AB1296">
        <v>2</v>
      </c>
      <c r="AC1296">
        <v>5</v>
      </c>
      <c r="AD1296" t="s">
        <v>8</v>
      </c>
      <c r="AE1296">
        <v>6</v>
      </c>
      <c r="AF1296">
        <v>2015</v>
      </c>
      <c r="AG1296">
        <v>201506</v>
      </c>
      <c r="AH1296">
        <v>8</v>
      </c>
      <c r="AI1296">
        <v>2015</v>
      </c>
      <c r="AJ1296">
        <v>201508</v>
      </c>
    </row>
    <row r="1297" spans="1:36" x14ac:dyDescent="0.2">
      <c r="A1297">
        <v>3002400183</v>
      </c>
      <c r="B1297" t="s">
        <v>0</v>
      </c>
      <c r="C1297" t="s">
        <v>14</v>
      </c>
      <c r="D1297" t="s">
        <v>9</v>
      </c>
      <c r="E1297" t="s">
        <v>15</v>
      </c>
      <c r="F1297" t="s">
        <v>15</v>
      </c>
      <c r="G1297">
        <v>1</v>
      </c>
      <c r="H1297">
        <v>1</v>
      </c>
      <c r="I1297">
        <v>0</v>
      </c>
      <c r="J1297">
        <v>2015</v>
      </c>
      <c r="K1297">
        <v>1</v>
      </c>
      <c r="L1297" s="1">
        <v>42185</v>
      </c>
      <c r="M1297" s="1">
        <v>42736</v>
      </c>
      <c r="N1297">
        <v>1</v>
      </c>
      <c r="O1297" t="s">
        <v>27</v>
      </c>
      <c r="P1297" t="s">
        <v>21</v>
      </c>
      <c r="Q1297" t="s">
        <v>21</v>
      </c>
      <c r="R1297" s="1">
        <v>42426</v>
      </c>
      <c r="S1297" t="s">
        <v>21</v>
      </c>
      <c r="T1297">
        <v>0</v>
      </c>
      <c r="U1297">
        <v>2</v>
      </c>
      <c r="V1297">
        <v>1</v>
      </c>
      <c r="W1297">
        <v>0</v>
      </c>
      <c r="X1297">
        <v>0</v>
      </c>
      <c r="Y1297">
        <v>0</v>
      </c>
      <c r="Z1297">
        <v>551</v>
      </c>
      <c r="AA1297">
        <v>18.06557377</v>
      </c>
      <c r="AB1297">
        <v>6</v>
      </c>
      <c r="AC1297">
        <v>0</v>
      </c>
      <c r="AD1297" t="s">
        <v>13</v>
      </c>
      <c r="AE1297">
        <v>6</v>
      </c>
      <c r="AF1297">
        <v>2015</v>
      </c>
      <c r="AG1297">
        <v>201506</v>
      </c>
      <c r="AH1297">
        <v>1</v>
      </c>
      <c r="AI1297">
        <v>2017</v>
      </c>
      <c r="AJ1297">
        <v>201701</v>
      </c>
    </row>
    <row r="1298" spans="1:36" x14ac:dyDescent="0.2">
      <c r="A1298">
        <v>3001731147</v>
      </c>
      <c r="B1298" t="s">
        <v>0</v>
      </c>
      <c r="C1298" t="s">
        <v>14</v>
      </c>
      <c r="D1298" t="s">
        <v>9</v>
      </c>
      <c r="E1298" t="s">
        <v>15</v>
      </c>
      <c r="F1298" t="s">
        <v>15</v>
      </c>
      <c r="G1298">
        <v>11</v>
      </c>
      <c r="H1298">
        <v>5</v>
      </c>
      <c r="I1298">
        <v>10</v>
      </c>
      <c r="J1298">
        <v>2015</v>
      </c>
      <c r="K1298">
        <v>1</v>
      </c>
      <c r="L1298" s="1">
        <v>42186</v>
      </c>
      <c r="M1298" s="1">
        <v>42736</v>
      </c>
      <c r="N1298">
        <v>1</v>
      </c>
      <c r="O1298" t="s">
        <v>3</v>
      </c>
      <c r="P1298" t="s">
        <v>12</v>
      </c>
      <c r="Q1298" t="s">
        <v>26</v>
      </c>
      <c r="R1298" s="1">
        <v>42284</v>
      </c>
      <c r="S1298" t="s">
        <v>26</v>
      </c>
      <c r="T1298">
        <v>1</v>
      </c>
      <c r="U1298">
        <v>2</v>
      </c>
      <c r="V1298">
        <v>1</v>
      </c>
      <c r="W1298">
        <v>0</v>
      </c>
      <c r="X1298">
        <v>0</v>
      </c>
      <c r="Y1298">
        <v>0</v>
      </c>
      <c r="Z1298">
        <v>550</v>
      </c>
      <c r="AA1298">
        <v>18.032786890000001</v>
      </c>
      <c r="AB1298">
        <v>6</v>
      </c>
      <c r="AC1298">
        <v>0</v>
      </c>
      <c r="AD1298" t="s">
        <v>13</v>
      </c>
      <c r="AE1298">
        <v>7</v>
      </c>
      <c r="AF1298">
        <v>2015</v>
      </c>
      <c r="AG1298">
        <v>201507</v>
      </c>
      <c r="AH1298">
        <v>1</v>
      </c>
      <c r="AI1298">
        <v>2017</v>
      </c>
      <c r="AJ1298">
        <v>201701</v>
      </c>
    </row>
    <row r="1299" spans="1:36" x14ac:dyDescent="0.2">
      <c r="A1299">
        <v>3002272986</v>
      </c>
      <c r="B1299" t="s">
        <v>0</v>
      </c>
      <c r="C1299" t="s">
        <v>1</v>
      </c>
      <c r="D1299" t="s">
        <v>9</v>
      </c>
      <c r="E1299" t="s">
        <v>15</v>
      </c>
      <c r="F1299" t="s">
        <v>15</v>
      </c>
      <c r="G1299">
        <v>7</v>
      </c>
      <c r="H1299">
        <v>4</v>
      </c>
      <c r="I1299">
        <v>6</v>
      </c>
      <c r="J1299">
        <v>2015</v>
      </c>
      <c r="K1299">
        <v>1</v>
      </c>
      <c r="L1299" s="1">
        <v>42186</v>
      </c>
      <c r="M1299" s="1">
        <v>42305</v>
      </c>
      <c r="N1299">
        <v>1</v>
      </c>
      <c r="O1299" t="s">
        <v>11</v>
      </c>
      <c r="P1299" t="s">
        <v>12</v>
      </c>
      <c r="Q1299" t="s">
        <v>7</v>
      </c>
      <c r="R1299" t="s">
        <v>7</v>
      </c>
      <c r="S1299" t="s">
        <v>12</v>
      </c>
      <c r="T1299">
        <v>0</v>
      </c>
      <c r="U1299">
        <v>1</v>
      </c>
      <c r="V1299">
        <v>0</v>
      </c>
      <c r="W1299">
        <v>1</v>
      </c>
      <c r="X1299">
        <v>0</v>
      </c>
      <c r="Y1299">
        <v>0</v>
      </c>
      <c r="Z1299">
        <v>119</v>
      </c>
      <c r="AA1299">
        <v>3.9016393439999999</v>
      </c>
      <c r="AB1299">
        <v>3</v>
      </c>
      <c r="AC1299">
        <v>5</v>
      </c>
      <c r="AD1299" t="s">
        <v>8</v>
      </c>
      <c r="AE1299">
        <v>7</v>
      </c>
      <c r="AF1299">
        <v>2015</v>
      </c>
      <c r="AG1299">
        <v>201507</v>
      </c>
      <c r="AH1299">
        <v>10</v>
      </c>
      <c r="AI1299">
        <v>2015</v>
      </c>
      <c r="AJ1299">
        <v>201510</v>
      </c>
    </row>
    <row r="1300" spans="1:36" x14ac:dyDescent="0.2">
      <c r="A1300">
        <v>3002369496</v>
      </c>
      <c r="B1300" t="s">
        <v>0</v>
      </c>
      <c r="C1300" t="s">
        <v>14</v>
      </c>
      <c r="D1300" t="s">
        <v>9</v>
      </c>
      <c r="E1300" t="s">
        <v>15</v>
      </c>
      <c r="F1300" t="s">
        <v>15</v>
      </c>
      <c r="G1300">
        <v>3</v>
      </c>
      <c r="H1300">
        <v>2</v>
      </c>
      <c r="I1300">
        <v>1</v>
      </c>
      <c r="J1300">
        <v>2015</v>
      </c>
      <c r="K1300">
        <v>1</v>
      </c>
      <c r="L1300" s="1">
        <v>42186</v>
      </c>
      <c r="M1300" s="1">
        <v>42282</v>
      </c>
      <c r="N1300">
        <v>1</v>
      </c>
      <c r="O1300" t="s">
        <v>11</v>
      </c>
      <c r="P1300" t="s">
        <v>12</v>
      </c>
      <c r="Q1300" t="s">
        <v>7</v>
      </c>
      <c r="R1300" t="s">
        <v>7</v>
      </c>
      <c r="S1300" t="s">
        <v>12</v>
      </c>
      <c r="T1300">
        <v>0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96</v>
      </c>
      <c r="AA1300">
        <v>3.1475409839999999</v>
      </c>
      <c r="AB1300">
        <v>3</v>
      </c>
      <c r="AC1300">
        <v>5</v>
      </c>
      <c r="AD1300" t="s">
        <v>41</v>
      </c>
      <c r="AE1300">
        <v>7</v>
      </c>
      <c r="AF1300">
        <v>2015</v>
      </c>
      <c r="AG1300">
        <v>201507</v>
      </c>
      <c r="AH1300">
        <v>10</v>
      </c>
      <c r="AI1300">
        <v>2015</v>
      </c>
      <c r="AJ1300">
        <v>201510</v>
      </c>
    </row>
    <row r="1301" spans="1:36" x14ac:dyDescent="0.2">
      <c r="A1301">
        <v>3002437080</v>
      </c>
      <c r="B1301" t="s">
        <v>0</v>
      </c>
      <c r="C1301" t="s">
        <v>14</v>
      </c>
      <c r="D1301" t="s">
        <v>9</v>
      </c>
      <c r="E1301" t="s">
        <v>15</v>
      </c>
      <c r="F1301" t="s">
        <v>15</v>
      </c>
      <c r="G1301">
        <v>1</v>
      </c>
      <c r="H1301">
        <v>1</v>
      </c>
      <c r="I1301">
        <v>0</v>
      </c>
      <c r="J1301">
        <v>2015</v>
      </c>
      <c r="K1301">
        <v>1</v>
      </c>
      <c r="L1301" s="1">
        <v>42186</v>
      </c>
      <c r="M1301" s="1">
        <v>42282</v>
      </c>
      <c r="N1301">
        <v>1</v>
      </c>
      <c r="O1301" t="s">
        <v>11</v>
      </c>
      <c r="P1301" t="s">
        <v>12</v>
      </c>
      <c r="Q1301" t="s">
        <v>7</v>
      </c>
      <c r="R1301" t="s">
        <v>7</v>
      </c>
      <c r="S1301" t="s">
        <v>12</v>
      </c>
      <c r="T1301">
        <v>0</v>
      </c>
      <c r="U1301">
        <v>1</v>
      </c>
      <c r="V1301">
        <v>0</v>
      </c>
      <c r="W1301">
        <v>1</v>
      </c>
      <c r="X1301">
        <v>0</v>
      </c>
      <c r="Y1301">
        <v>0</v>
      </c>
      <c r="Z1301">
        <v>96</v>
      </c>
      <c r="AA1301">
        <v>3.1475409839999999</v>
      </c>
      <c r="AB1301">
        <v>3</v>
      </c>
      <c r="AC1301">
        <v>5</v>
      </c>
      <c r="AD1301" t="s">
        <v>41</v>
      </c>
      <c r="AE1301">
        <v>7</v>
      </c>
      <c r="AF1301">
        <v>2015</v>
      </c>
      <c r="AG1301">
        <v>201507</v>
      </c>
      <c r="AH1301">
        <v>10</v>
      </c>
      <c r="AI1301">
        <v>2015</v>
      </c>
      <c r="AJ1301">
        <v>201510</v>
      </c>
    </row>
    <row r="1302" spans="1:36" x14ac:dyDescent="0.2">
      <c r="A1302">
        <v>3002442903</v>
      </c>
      <c r="B1302" t="s">
        <v>0</v>
      </c>
      <c r="C1302" t="s">
        <v>14</v>
      </c>
      <c r="D1302" t="s">
        <v>9</v>
      </c>
      <c r="E1302" t="s">
        <v>15</v>
      </c>
      <c r="F1302" t="s">
        <v>15</v>
      </c>
      <c r="G1302">
        <v>1</v>
      </c>
      <c r="H1302">
        <v>1</v>
      </c>
      <c r="I1302">
        <v>0</v>
      </c>
      <c r="J1302">
        <v>2015</v>
      </c>
      <c r="K1302">
        <v>1</v>
      </c>
      <c r="L1302" s="1">
        <v>42186</v>
      </c>
      <c r="M1302" s="1">
        <v>42376</v>
      </c>
      <c r="N1302">
        <v>1</v>
      </c>
      <c r="O1302" t="s">
        <v>11</v>
      </c>
      <c r="P1302" t="s">
        <v>12</v>
      </c>
      <c r="Q1302" t="s">
        <v>7</v>
      </c>
      <c r="R1302" t="s">
        <v>7</v>
      </c>
      <c r="S1302" t="s">
        <v>12</v>
      </c>
      <c r="T1302">
        <v>0</v>
      </c>
      <c r="U1302">
        <v>1</v>
      </c>
      <c r="V1302">
        <v>0</v>
      </c>
      <c r="W1302">
        <v>1</v>
      </c>
      <c r="X1302">
        <v>0</v>
      </c>
      <c r="Y1302">
        <v>0</v>
      </c>
      <c r="Z1302">
        <v>190</v>
      </c>
      <c r="AA1302">
        <v>6.2295081970000004</v>
      </c>
      <c r="AB1302">
        <v>4</v>
      </c>
      <c r="AC1302">
        <v>4</v>
      </c>
      <c r="AD1302" t="s">
        <v>8</v>
      </c>
      <c r="AE1302">
        <v>7</v>
      </c>
      <c r="AF1302">
        <v>2015</v>
      </c>
      <c r="AG1302">
        <v>201507</v>
      </c>
      <c r="AH1302">
        <v>1</v>
      </c>
      <c r="AI1302">
        <v>2016</v>
      </c>
      <c r="AJ1302">
        <v>201601</v>
      </c>
    </row>
    <row r="1303" spans="1:36" x14ac:dyDescent="0.2">
      <c r="A1303">
        <v>3002445552</v>
      </c>
      <c r="B1303" t="s">
        <v>0</v>
      </c>
      <c r="C1303" t="s">
        <v>1</v>
      </c>
      <c r="D1303" t="s">
        <v>9</v>
      </c>
      <c r="E1303" t="s">
        <v>10</v>
      </c>
      <c r="F1303" t="s">
        <v>10</v>
      </c>
      <c r="G1303">
        <v>1</v>
      </c>
      <c r="H1303">
        <v>1</v>
      </c>
      <c r="I1303">
        <v>0</v>
      </c>
      <c r="J1303">
        <v>2015</v>
      </c>
      <c r="K1303">
        <v>1</v>
      </c>
      <c r="L1303" s="1">
        <v>42186</v>
      </c>
      <c r="M1303" s="1">
        <v>42736</v>
      </c>
      <c r="N1303">
        <v>1</v>
      </c>
      <c r="O1303" t="s">
        <v>11</v>
      </c>
      <c r="P1303" t="s">
        <v>12</v>
      </c>
      <c r="Q1303" t="s">
        <v>12</v>
      </c>
      <c r="R1303" s="1">
        <v>42280</v>
      </c>
      <c r="S1303" t="s">
        <v>12</v>
      </c>
      <c r="T1303">
        <v>0</v>
      </c>
      <c r="U1303">
        <v>2</v>
      </c>
      <c r="V1303">
        <v>1</v>
      </c>
      <c r="W1303">
        <v>0</v>
      </c>
      <c r="X1303">
        <v>0</v>
      </c>
      <c r="Y1303">
        <v>0</v>
      </c>
      <c r="Z1303">
        <v>550</v>
      </c>
      <c r="AA1303">
        <v>18.032786890000001</v>
      </c>
      <c r="AB1303">
        <v>6</v>
      </c>
      <c r="AC1303">
        <v>0</v>
      </c>
      <c r="AD1303" t="s">
        <v>13</v>
      </c>
      <c r="AE1303">
        <v>7</v>
      </c>
      <c r="AF1303">
        <v>2015</v>
      </c>
      <c r="AG1303">
        <v>201507</v>
      </c>
      <c r="AH1303">
        <v>1</v>
      </c>
      <c r="AI1303">
        <v>2017</v>
      </c>
      <c r="AJ1303">
        <v>201701</v>
      </c>
    </row>
    <row r="1304" spans="1:36" x14ac:dyDescent="0.2">
      <c r="A1304">
        <v>3002448372</v>
      </c>
      <c r="B1304" t="s">
        <v>0</v>
      </c>
      <c r="C1304" t="s">
        <v>14</v>
      </c>
      <c r="D1304" t="s">
        <v>2</v>
      </c>
      <c r="E1304" t="s">
        <v>15</v>
      </c>
      <c r="F1304" t="s">
        <v>15</v>
      </c>
      <c r="G1304">
        <v>11</v>
      </c>
      <c r="H1304">
        <v>5</v>
      </c>
      <c r="I1304">
        <v>9</v>
      </c>
      <c r="J1304">
        <v>2015</v>
      </c>
      <c r="K1304">
        <v>1</v>
      </c>
      <c r="L1304" s="1">
        <v>42186</v>
      </c>
      <c r="M1304" s="1">
        <v>42282</v>
      </c>
      <c r="N1304">
        <v>1</v>
      </c>
      <c r="O1304" t="s">
        <v>11</v>
      </c>
      <c r="P1304" t="s">
        <v>12</v>
      </c>
      <c r="Q1304" t="s">
        <v>7</v>
      </c>
      <c r="R1304" t="s">
        <v>7</v>
      </c>
      <c r="S1304" t="s">
        <v>12</v>
      </c>
      <c r="T1304">
        <v>0</v>
      </c>
      <c r="U1304">
        <v>1</v>
      </c>
      <c r="V1304">
        <v>0</v>
      </c>
      <c r="W1304">
        <v>1</v>
      </c>
      <c r="X1304">
        <v>0</v>
      </c>
      <c r="Y1304">
        <v>0</v>
      </c>
      <c r="Z1304">
        <v>96</v>
      </c>
      <c r="AA1304">
        <v>3.1475409839999999</v>
      </c>
      <c r="AB1304">
        <v>3</v>
      </c>
      <c r="AC1304">
        <v>5</v>
      </c>
      <c r="AD1304" t="s">
        <v>41</v>
      </c>
      <c r="AE1304">
        <v>7</v>
      </c>
      <c r="AF1304">
        <v>2015</v>
      </c>
      <c r="AG1304">
        <v>201507</v>
      </c>
      <c r="AH1304">
        <v>10</v>
      </c>
      <c r="AI1304">
        <v>2015</v>
      </c>
      <c r="AJ1304">
        <v>201510</v>
      </c>
    </row>
    <row r="1305" spans="1:36" x14ac:dyDescent="0.2">
      <c r="A1305">
        <v>3002165331</v>
      </c>
      <c r="B1305" t="s">
        <v>0</v>
      </c>
      <c r="C1305" t="s">
        <v>14</v>
      </c>
      <c r="D1305" t="s">
        <v>9</v>
      </c>
      <c r="E1305" t="s">
        <v>15</v>
      </c>
      <c r="F1305" t="s">
        <v>15</v>
      </c>
      <c r="G1305">
        <v>18</v>
      </c>
      <c r="H1305">
        <v>7</v>
      </c>
      <c r="I1305">
        <v>16</v>
      </c>
      <c r="J1305">
        <v>2015</v>
      </c>
      <c r="K1305">
        <v>1</v>
      </c>
      <c r="L1305" s="1">
        <v>42187</v>
      </c>
      <c r="M1305" s="1">
        <v>42318</v>
      </c>
      <c r="N1305">
        <v>1</v>
      </c>
      <c r="O1305" t="s">
        <v>5</v>
      </c>
      <c r="P1305" t="s">
        <v>6</v>
      </c>
      <c r="Q1305" t="s">
        <v>31</v>
      </c>
      <c r="R1305" s="1">
        <v>42279</v>
      </c>
      <c r="S1305" t="s">
        <v>6</v>
      </c>
      <c r="T1305">
        <v>1</v>
      </c>
      <c r="U1305">
        <v>2</v>
      </c>
      <c r="V1305">
        <v>1</v>
      </c>
      <c r="W1305">
        <v>1</v>
      </c>
      <c r="X1305">
        <v>1</v>
      </c>
      <c r="Y1305">
        <v>1</v>
      </c>
      <c r="Z1305">
        <v>131</v>
      </c>
      <c r="AA1305">
        <v>4.2950819669999998</v>
      </c>
      <c r="AB1305">
        <v>3</v>
      </c>
      <c r="AC1305">
        <v>2</v>
      </c>
      <c r="AD1305" t="s">
        <v>18</v>
      </c>
      <c r="AE1305">
        <v>7</v>
      </c>
      <c r="AF1305">
        <v>2015</v>
      </c>
      <c r="AG1305">
        <v>201507</v>
      </c>
      <c r="AH1305">
        <v>11</v>
      </c>
      <c r="AI1305">
        <v>2015</v>
      </c>
      <c r="AJ1305">
        <v>201511</v>
      </c>
    </row>
    <row r="1306" spans="1:36" x14ac:dyDescent="0.2">
      <c r="A1306">
        <v>3002374920</v>
      </c>
      <c r="B1306" t="s">
        <v>0</v>
      </c>
      <c r="C1306" t="s">
        <v>14</v>
      </c>
      <c r="D1306" t="s">
        <v>9</v>
      </c>
      <c r="E1306" t="s">
        <v>10</v>
      </c>
      <c r="F1306" t="s">
        <v>10</v>
      </c>
      <c r="G1306">
        <v>2</v>
      </c>
      <c r="H1306">
        <v>1</v>
      </c>
      <c r="I1306">
        <v>0</v>
      </c>
      <c r="J1306">
        <v>2015</v>
      </c>
      <c r="K1306">
        <v>1</v>
      </c>
      <c r="L1306" s="1">
        <v>42187</v>
      </c>
      <c r="M1306" s="1">
        <v>42736</v>
      </c>
      <c r="N1306">
        <v>1</v>
      </c>
      <c r="O1306" t="s">
        <v>27</v>
      </c>
      <c r="P1306" t="s">
        <v>29</v>
      </c>
      <c r="Q1306" t="s">
        <v>21</v>
      </c>
      <c r="R1306" s="1">
        <v>42264</v>
      </c>
      <c r="S1306" t="s">
        <v>21</v>
      </c>
      <c r="T1306">
        <v>1</v>
      </c>
      <c r="U1306">
        <v>2</v>
      </c>
      <c r="V1306">
        <v>1</v>
      </c>
      <c r="W1306">
        <v>0</v>
      </c>
      <c r="X1306">
        <v>0</v>
      </c>
      <c r="Y1306">
        <v>0</v>
      </c>
      <c r="Z1306">
        <v>549</v>
      </c>
      <c r="AA1306">
        <v>18</v>
      </c>
      <c r="AB1306">
        <v>6</v>
      </c>
      <c r="AC1306">
        <v>0</v>
      </c>
      <c r="AD1306" t="s">
        <v>13</v>
      </c>
      <c r="AE1306">
        <v>7</v>
      </c>
      <c r="AF1306">
        <v>2015</v>
      </c>
      <c r="AG1306">
        <v>201507</v>
      </c>
      <c r="AH1306">
        <v>1</v>
      </c>
      <c r="AI1306">
        <v>2017</v>
      </c>
      <c r="AJ1306">
        <v>201701</v>
      </c>
    </row>
    <row r="1307" spans="1:36" x14ac:dyDescent="0.2">
      <c r="A1307">
        <v>3002387856</v>
      </c>
      <c r="B1307" t="s">
        <v>0</v>
      </c>
      <c r="C1307" t="s">
        <v>1</v>
      </c>
      <c r="D1307" t="s">
        <v>2</v>
      </c>
      <c r="E1307" t="s">
        <v>10</v>
      </c>
      <c r="F1307" t="s">
        <v>10</v>
      </c>
      <c r="G1307">
        <v>3</v>
      </c>
      <c r="H1307">
        <v>2</v>
      </c>
      <c r="I1307">
        <v>2</v>
      </c>
      <c r="J1307">
        <v>2015</v>
      </c>
      <c r="K1307">
        <v>1</v>
      </c>
      <c r="L1307" s="1">
        <v>42187</v>
      </c>
      <c r="M1307" s="1">
        <v>42736</v>
      </c>
      <c r="N1307">
        <v>1</v>
      </c>
      <c r="O1307" t="s">
        <v>27</v>
      </c>
      <c r="P1307" t="s">
        <v>29</v>
      </c>
      <c r="Q1307" t="s">
        <v>21</v>
      </c>
      <c r="R1307" s="1">
        <v>42264</v>
      </c>
      <c r="S1307" t="s">
        <v>21</v>
      </c>
      <c r="T1307">
        <v>1</v>
      </c>
      <c r="U1307">
        <v>2</v>
      </c>
      <c r="V1307">
        <v>1</v>
      </c>
      <c r="W1307">
        <v>0</v>
      </c>
      <c r="X1307">
        <v>0</v>
      </c>
      <c r="Y1307">
        <v>0</v>
      </c>
      <c r="Z1307">
        <v>549</v>
      </c>
      <c r="AA1307">
        <v>18</v>
      </c>
      <c r="AB1307">
        <v>6</v>
      </c>
      <c r="AC1307">
        <v>0</v>
      </c>
      <c r="AD1307" t="s">
        <v>13</v>
      </c>
      <c r="AE1307">
        <v>7</v>
      </c>
      <c r="AF1307">
        <v>2015</v>
      </c>
      <c r="AG1307">
        <v>201507</v>
      </c>
      <c r="AH1307">
        <v>1</v>
      </c>
      <c r="AI1307">
        <v>2017</v>
      </c>
      <c r="AJ1307">
        <v>201701</v>
      </c>
    </row>
    <row r="1308" spans="1:36" x14ac:dyDescent="0.2">
      <c r="A1308">
        <v>3001542840</v>
      </c>
      <c r="B1308" t="s">
        <v>0</v>
      </c>
      <c r="C1308" t="s">
        <v>14</v>
      </c>
      <c r="D1308" t="s">
        <v>9</v>
      </c>
      <c r="E1308" t="s">
        <v>10</v>
      </c>
      <c r="F1308" t="s">
        <v>10</v>
      </c>
      <c r="G1308">
        <v>9</v>
      </c>
      <c r="H1308">
        <v>4</v>
      </c>
      <c r="I1308">
        <v>7</v>
      </c>
      <c r="J1308">
        <v>2015</v>
      </c>
      <c r="K1308">
        <v>1</v>
      </c>
      <c r="L1308" s="1">
        <v>42188</v>
      </c>
      <c r="M1308" s="1">
        <v>42199</v>
      </c>
      <c r="N1308">
        <v>1</v>
      </c>
      <c r="O1308" t="s">
        <v>28</v>
      </c>
      <c r="P1308" t="s">
        <v>29</v>
      </c>
      <c r="Q1308" t="s">
        <v>7</v>
      </c>
      <c r="R1308" t="s">
        <v>7</v>
      </c>
      <c r="S1308" t="s">
        <v>29</v>
      </c>
      <c r="T1308">
        <v>0</v>
      </c>
      <c r="U1308">
        <v>1</v>
      </c>
      <c r="V1308">
        <v>0</v>
      </c>
      <c r="W1308">
        <v>1</v>
      </c>
      <c r="X1308">
        <v>0</v>
      </c>
      <c r="Y1308">
        <v>0</v>
      </c>
      <c r="Z1308">
        <v>11</v>
      </c>
      <c r="AA1308">
        <v>0.360655738</v>
      </c>
      <c r="AB1308">
        <v>1</v>
      </c>
      <c r="AC1308">
        <v>5</v>
      </c>
      <c r="AD1308" t="s">
        <v>8</v>
      </c>
      <c r="AE1308">
        <v>7</v>
      </c>
      <c r="AF1308">
        <v>2015</v>
      </c>
      <c r="AG1308">
        <v>201507</v>
      </c>
      <c r="AH1308">
        <v>7</v>
      </c>
      <c r="AI1308">
        <v>2015</v>
      </c>
      <c r="AJ1308">
        <v>201507</v>
      </c>
    </row>
    <row r="1309" spans="1:36" x14ac:dyDescent="0.2">
      <c r="A1309">
        <v>3002407464</v>
      </c>
      <c r="B1309" t="s">
        <v>0</v>
      </c>
      <c r="C1309" t="s">
        <v>1</v>
      </c>
      <c r="D1309" t="s">
        <v>9</v>
      </c>
      <c r="E1309" t="s">
        <v>15</v>
      </c>
      <c r="F1309" t="s">
        <v>15</v>
      </c>
      <c r="G1309">
        <v>1</v>
      </c>
      <c r="H1309">
        <v>1</v>
      </c>
      <c r="I1309">
        <v>0</v>
      </c>
      <c r="J1309">
        <v>2015</v>
      </c>
      <c r="K1309">
        <v>2</v>
      </c>
      <c r="L1309" s="1">
        <v>42188</v>
      </c>
      <c r="M1309" s="1">
        <v>42436</v>
      </c>
      <c r="N1309">
        <v>0</v>
      </c>
      <c r="O1309" t="s">
        <v>27</v>
      </c>
      <c r="P1309" t="s">
        <v>21</v>
      </c>
      <c r="Q1309" t="s">
        <v>7</v>
      </c>
      <c r="R1309" t="s">
        <v>7</v>
      </c>
      <c r="S1309" t="s">
        <v>21</v>
      </c>
      <c r="T1309">
        <v>0</v>
      </c>
      <c r="U1309">
        <v>1</v>
      </c>
      <c r="V1309">
        <v>0</v>
      </c>
      <c r="W1309">
        <v>1</v>
      </c>
      <c r="X1309">
        <v>0</v>
      </c>
      <c r="Y1309">
        <v>0</v>
      </c>
      <c r="Z1309">
        <v>248</v>
      </c>
      <c r="AA1309">
        <v>8.1311475410000007</v>
      </c>
      <c r="AB1309">
        <v>4</v>
      </c>
      <c r="AC1309">
        <v>4</v>
      </c>
      <c r="AD1309" t="s">
        <v>8</v>
      </c>
      <c r="AE1309">
        <v>7</v>
      </c>
      <c r="AF1309">
        <v>2015</v>
      </c>
      <c r="AG1309">
        <v>201507</v>
      </c>
      <c r="AH1309">
        <v>3</v>
      </c>
      <c r="AI1309">
        <v>2016</v>
      </c>
      <c r="AJ1309">
        <v>201603</v>
      </c>
    </row>
    <row r="1310" spans="1:36" x14ac:dyDescent="0.2">
      <c r="A1310">
        <v>3002441757</v>
      </c>
      <c r="B1310" t="s">
        <v>0</v>
      </c>
      <c r="C1310" t="s">
        <v>14</v>
      </c>
      <c r="D1310" t="s">
        <v>9</v>
      </c>
      <c r="E1310" t="s">
        <v>3</v>
      </c>
      <c r="F1310" t="s">
        <v>4</v>
      </c>
      <c r="G1310">
        <v>16</v>
      </c>
      <c r="H1310">
        <v>6</v>
      </c>
      <c r="I1310">
        <v>14</v>
      </c>
      <c r="J1310">
        <v>2015</v>
      </c>
      <c r="K1310">
        <v>1</v>
      </c>
      <c r="L1310" s="1">
        <v>42188</v>
      </c>
      <c r="M1310" s="1">
        <v>42736</v>
      </c>
      <c r="N1310">
        <v>1</v>
      </c>
      <c r="O1310" t="s">
        <v>16</v>
      </c>
      <c r="P1310" t="s">
        <v>6</v>
      </c>
      <c r="Q1310" t="s">
        <v>17</v>
      </c>
      <c r="R1310" s="1">
        <v>42359</v>
      </c>
      <c r="S1310" t="s">
        <v>17</v>
      </c>
      <c r="T1310">
        <v>1</v>
      </c>
      <c r="U1310">
        <v>2</v>
      </c>
      <c r="V1310">
        <v>1</v>
      </c>
      <c r="W1310">
        <v>0</v>
      </c>
      <c r="X1310">
        <v>0</v>
      </c>
      <c r="Y1310">
        <v>0</v>
      </c>
      <c r="Z1310">
        <v>548</v>
      </c>
      <c r="AA1310">
        <v>17.96721312</v>
      </c>
      <c r="AB1310">
        <v>6</v>
      </c>
      <c r="AC1310">
        <v>0</v>
      </c>
      <c r="AD1310" t="s">
        <v>13</v>
      </c>
      <c r="AE1310">
        <v>7</v>
      </c>
      <c r="AF1310">
        <v>2015</v>
      </c>
      <c r="AG1310">
        <v>201507</v>
      </c>
      <c r="AH1310">
        <v>1</v>
      </c>
      <c r="AI1310">
        <v>2017</v>
      </c>
      <c r="AJ1310">
        <v>201701</v>
      </c>
    </row>
    <row r="1311" spans="1:36" x14ac:dyDescent="0.2">
      <c r="A1311">
        <v>3002448780</v>
      </c>
      <c r="B1311" t="s">
        <v>0</v>
      </c>
      <c r="C1311" t="s">
        <v>14</v>
      </c>
      <c r="D1311" t="s">
        <v>9</v>
      </c>
      <c r="E1311" t="s">
        <v>3</v>
      </c>
      <c r="F1311" t="s">
        <v>4</v>
      </c>
      <c r="G1311">
        <v>1</v>
      </c>
      <c r="H1311">
        <v>1</v>
      </c>
      <c r="I1311">
        <v>0</v>
      </c>
      <c r="J1311">
        <v>2015</v>
      </c>
      <c r="K1311">
        <v>1</v>
      </c>
      <c r="L1311" s="1">
        <v>42189</v>
      </c>
      <c r="M1311" s="1">
        <v>42516</v>
      </c>
      <c r="N1311">
        <v>1</v>
      </c>
      <c r="O1311" t="s">
        <v>27</v>
      </c>
      <c r="P1311" t="s">
        <v>21</v>
      </c>
      <c r="Q1311" t="s">
        <v>21</v>
      </c>
      <c r="R1311" s="1">
        <v>42328</v>
      </c>
      <c r="S1311" t="s">
        <v>21</v>
      </c>
      <c r="T1311">
        <v>0</v>
      </c>
      <c r="U1311">
        <v>2</v>
      </c>
      <c r="V1311">
        <v>1</v>
      </c>
      <c r="W1311">
        <v>1</v>
      </c>
      <c r="X1311">
        <v>0</v>
      </c>
      <c r="Y1311">
        <v>0</v>
      </c>
      <c r="Z1311">
        <v>327</v>
      </c>
      <c r="AA1311">
        <v>10.721311480000001</v>
      </c>
      <c r="AB1311">
        <v>4</v>
      </c>
      <c r="AC1311">
        <v>4</v>
      </c>
      <c r="AD1311" t="s">
        <v>32</v>
      </c>
      <c r="AE1311">
        <v>7</v>
      </c>
      <c r="AF1311">
        <v>2015</v>
      </c>
      <c r="AG1311">
        <v>201507</v>
      </c>
      <c r="AH1311">
        <v>5</v>
      </c>
      <c r="AI1311">
        <v>2016</v>
      </c>
      <c r="AJ1311">
        <v>201605</v>
      </c>
    </row>
    <row r="1312" spans="1:36" x14ac:dyDescent="0.2">
      <c r="A1312">
        <v>3002449065</v>
      </c>
      <c r="B1312" t="s">
        <v>0</v>
      </c>
      <c r="C1312" t="s">
        <v>1</v>
      </c>
      <c r="D1312" t="s">
        <v>2</v>
      </c>
      <c r="E1312" t="s">
        <v>44</v>
      </c>
      <c r="F1312" t="s">
        <v>4</v>
      </c>
      <c r="G1312">
        <v>8</v>
      </c>
      <c r="H1312">
        <v>4</v>
      </c>
      <c r="I1312">
        <v>7</v>
      </c>
      <c r="J1312">
        <v>2015</v>
      </c>
      <c r="K1312">
        <v>1</v>
      </c>
      <c r="L1312" s="1">
        <v>42190</v>
      </c>
      <c r="M1312" s="1">
        <v>42191</v>
      </c>
      <c r="N1312">
        <v>1</v>
      </c>
      <c r="O1312" t="s">
        <v>28</v>
      </c>
      <c r="P1312" t="s">
        <v>29</v>
      </c>
      <c r="Q1312" t="s">
        <v>7</v>
      </c>
      <c r="R1312" t="s">
        <v>7</v>
      </c>
      <c r="S1312" t="s">
        <v>29</v>
      </c>
      <c r="T1312">
        <v>0</v>
      </c>
      <c r="U1312">
        <v>1</v>
      </c>
      <c r="V1312">
        <v>0</v>
      </c>
      <c r="W1312">
        <v>1</v>
      </c>
      <c r="X1312">
        <v>0</v>
      </c>
      <c r="Y1312">
        <v>0</v>
      </c>
      <c r="Z1312">
        <v>1</v>
      </c>
      <c r="AA1312">
        <v>3.2786885000000002E-2</v>
      </c>
      <c r="AB1312">
        <v>1</v>
      </c>
      <c r="AC1312">
        <v>6</v>
      </c>
      <c r="AD1312" t="s">
        <v>41</v>
      </c>
      <c r="AE1312">
        <v>7</v>
      </c>
      <c r="AF1312">
        <v>2015</v>
      </c>
      <c r="AG1312">
        <v>201507</v>
      </c>
      <c r="AH1312">
        <v>7</v>
      </c>
      <c r="AI1312">
        <v>2015</v>
      </c>
      <c r="AJ1312">
        <v>201507</v>
      </c>
    </row>
    <row r="1313" spans="1:36" x14ac:dyDescent="0.2">
      <c r="A1313">
        <v>3000426408</v>
      </c>
      <c r="B1313" t="s">
        <v>0</v>
      </c>
      <c r="C1313" t="s">
        <v>1</v>
      </c>
      <c r="D1313" t="s">
        <v>9</v>
      </c>
      <c r="E1313" t="s">
        <v>10</v>
      </c>
      <c r="F1313" t="s">
        <v>10</v>
      </c>
      <c r="G1313">
        <v>14</v>
      </c>
      <c r="H1313">
        <v>6</v>
      </c>
      <c r="I1313">
        <v>13</v>
      </c>
      <c r="J1313">
        <v>2015</v>
      </c>
      <c r="K1313">
        <v>1</v>
      </c>
      <c r="L1313" s="1">
        <v>42191</v>
      </c>
      <c r="M1313" s="1">
        <v>42361</v>
      </c>
      <c r="N1313">
        <v>1</v>
      </c>
      <c r="O1313" t="s">
        <v>30</v>
      </c>
      <c r="P1313" t="s">
        <v>31</v>
      </c>
      <c r="Q1313" t="s">
        <v>7</v>
      </c>
      <c r="R1313" t="s">
        <v>7</v>
      </c>
      <c r="S1313" t="s">
        <v>31</v>
      </c>
      <c r="T1313">
        <v>0</v>
      </c>
      <c r="U1313">
        <v>1</v>
      </c>
      <c r="V1313">
        <v>0</v>
      </c>
      <c r="W1313">
        <v>1</v>
      </c>
      <c r="X1313">
        <v>0</v>
      </c>
      <c r="Y1313">
        <v>0</v>
      </c>
      <c r="Z1313">
        <v>170</v>
      </c>
      <c r="AA1313">
        <v>5.5737704920000004</v>
      </c>
      <c r="AB1313">
        <v>3</v>
      </c>
      <c r="AC1313">
        <v>5</v>
      </c>
      <c r="AD1313" t="s">
        <v>8</v>
      </c>
      <c r="AE1313">
        <v>7</v>
      </c>
      <c r="AF1313">
        <v>2015</v>
      </c>
      <c r="AG1313">
        <v>201507</v>
      </c>
      <c r="AH1313">
        <v>12</v>
      </c>
      <c r="AI1313">
        <v>2015</v>
      </c>
      <c r="AJ1313">
        <v>201512</v>
      </c>
    </row>
    <row r="1314" spans="1:36" x14ac:dyDescent="0.2">
      <c r="A1314">
        <v>3002395698</v>
      </c>
      <c r="B1314" t="s">
        <v>0</v>
      </c>
      <c r="C1314" t="s">
        <v>14</v>
      </c>
      <c r="D1314" t="s">
        <v>9</v>
      </c>
      <c r="E1314" t="s">
        <v>15</v>
      </c>
      <c r="F1314" t="s">
        <v>15</v>
      </c>
      <c r="G1314">
        <v>2</v>
      </c>
      <c r="H1314">
        <v>1</v>
      </c>
      <c r="I1314">
        <v>0</v>
      </c>
      <c r="J1314">
        <v>2014</v>
      </c>
      <c r="K1314">
        <v>2</v>
      </c>
      <c r="L1314" s="1">
        <v>42191</v>
      </c>
      <c r="M1314" s="1">
        <v>42736</v>
      </c>
      <c r="N1314">
        <v>0</v>
      </c>
      <c r="O1314" t="s">
        <v>11</v>
      </c>
      <c r="P1314" t="s">
        <v>12</v>
      </c>
      <c r="Q1314" t="s">
        <v>7</v>
      </c>
      <c r="R1314" t="s">
        <v>7</v>
      </c>
      <c r="S1314" t="s">
        <v>12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545</v>
      </c>
      <c r="AA1314">
        <v>17.868852459999999</v>
      </c>
      <c r="AB1314">
        <v>6</v>
      </c>
      <c r="AC1314">
        <v>0</v>
      </c>
      <c r="AD1314" t="s">
        <v>13</v>
      </c>
      <c r="AE1314">
        <v>7</v>
      </c>
      <c r="AF1314">
        <v>2015</v>
      </c>
      <c r="AG1314">
        <v>201507</v>
      </c>
      <c r="AH1314">
        <v>1</v>
      </c>
      <c r="AI1314">
        <v>2017</v>
      </c>
      <c r="AJ1314">
        <v>201701</v>
      </c>
    </row>
    <row r="1315" spans="1:36" x14ac:dyDescent="0.2">
      <c r="A1315">
        <v>3000412509</v>
      </c>
      <c r="B1315" t="s">
        <v>0</v>
      </c>
      <c r="C1315" t="s">
        <v>14</v>
      </c>
      <c r="D1315" t="s">
        <v>2</v>
      </c>
      <c r="E1315" t="s">
        <v>10</v>
      </c>
      <c r="F1315" t="s">
        <v>10</v>
      </c>
      <c r="G1315">
        <v>12</v>
      </c>
      <c r="H1315">
        <v>5</v>
      </c>
      <c r="I1315">
        <v>11</v>
      </c>
      <c r="J1315">
        <v>2015</v>
      </c>
      <c r="K1315">
        <v>1</v>
      </c>
      <c r="L1315" s="1">
        <v>42192</v>
      </c>
      <c r="M1315" s="1">
        <v>42736</v>
      </c>
      <c r="N1315">
        <v>1</v>
      </c>
      <c r="O1315" t="s">
        <v>11</v>
      </c>
      <c r="P1315" t="s">
        <v>6</v>
      </c>
      <c r="Q1315" t="s">
        <v>12</v>
      </c>
      <c r="R1315" s="1">
        <v>42223</v>
      </c>
      <c r="S1315" t="s">
        <v>6</v>
      </c>
      <c r="T1315">
        <v>1</v>
      </c>
      <c r="U1315">
        <v>4</v>
      </c>
      <c r="V1315">
        <v>3</v>
      </c>
      <c r="W1315">
        <v>0</v>
      </c>
      <c r="X1315">
        <v>0</v>
      </c>
      <c r="Y1315">
        <v>0</v>
      </c>
      <c r="Z1315">
        <v>544</v>
      </c>
      <c r="AA1315">
        <v>17.836065569999999</v>
      </c>
      <c r="AB1315">
        <v>5</v>
      </c>
      <c r="AC1315">
        <v>0</v>
      </c>
      <c r="AD1315" t="s">
        <v>13</v>
      </c>
      <c r="AE1315">
        <v>7</v>
      </c>
      <c r="AF1315">
        <v>2015</v>
      </c>
      <c r="AG1315">
        <v>201507</v>
      </c>
      <c r="AH1315">
        <v>1</v>
      </c>
      <c r="AI1315">
        <v>2017</v>
      </c>
      <c r="AJ1315">
        <v>201701</v>
      </c>
    </row>
    <row r="1316" spans="1:36" x14ac:dyDescent="0.2">
      <c r="A1316">
        <v>3002288184</v>
      </c>
      <c r="B1316" t="s">
        <v>0</v>
      </c>
      <c r="C1316" t="s">
        <v>1</v>
      </c>
      <c r="D1316" t="s">
        <v>9</v>
      </c>
      <c r="E1316" t="s">
        <v>3</v>
      </c>
      <c r="F1316" t="s">
        <v>4</v>
      </c>
      <c r="G1316">
        <v>3</v>
      </c>
      <c r="H1316">
        <v>2</v>
      </c>
      <c r="I1316">
        <v>2</v>
      </c>
      <c r="J1316">
        <v>2015</v>
      </c>
      <c r="K1316">
        <v>1</v>
      </c>
      <c r="L1316" s="1">
        <v>42192</v>
      </c>
      <c r="M1316" s="1">
        <v>42408</v>
      </c>
      <c r="N1316">
        <v>1</v>
      </c>
      <c r="O1316" t="s">
        <v>11</v>
      </c>
      <c r="P1316" t="s">
        <v>12</v>
      </c>
      <c r="Q1316" t="s">
        <v>12</v>
      </c>
      <c r="R1316" s="1">
        <v>42305</v>
      </c>
      <c r="S1316" t="s">
        <v>12</v>
      </c>
      <c r="T1316">
        <v>0</v>
      </c>
      <c r="U1316">
        <v>2</v>
      </c>
      <c r="V1316">
        <v>1</v>
      </c>
      <c r="W1316">
        <v>1</v>
      </c>
      <c r="X1316">
        <v>0</v>
      </c>
      <c r="Y1316">
        <v>1</v>
      </c>
      <c r="Z1316">
        <v>216</v>
      </c>
      <c r="AA1316">
        <v>7.0819672130000004</v>
      </c>
      <c r="AB1316">
        <v>4</v>
      </c>
      <c r="AC1316">
        <v>4</v>
      </c>
      <c r="AD1316" t="s">
        <v>8</v>
      </c>
      <c r="AE1316">
        <v>7</v>
      </c>
      <c r="AF1316">
        <v>2015</v>
      </c>
      <c r="AG1316">
        <v>201507</v>
      </c>
      <c r="AH1316">
        <v>2</v>
      </c>
      <c r="AI1316">
        <v>2016</v>
      </c>
      <c r="AJ1316">
        <v>201602</v>
      </c>
    </row>
    <row r="1317" spans="1:36" x14ac:dyDescent="0.2">
      <c r="A1317">
        <v>3002288181</v>
      </c>
      <c r="B1317" t="s">
        <v>0</v>
      </c>
      <c r="C1317" t="s">
        <v>1</v>
      </c>
      <c r="D1317" t="s">
        <v>9</v>
      </c>
      <c r="E1317" t="s">
        <v>3</v>
      </c>
      <c r="F1317" t="s">
        <v>4</v>
      </c>
      <c r="G1317">
        <v>5</v>
      </c>
      <c r="H1317">
        <v>3</v>
      </c>
      <c r="I1317">
        <v>3</v>
      </c>
      <c r="J1317">
        <v>2015</v>
      </c>
      <c r="K1317">
        <v>1</v>
      </c>
      <c r="L1317" s="1">
        <v>42192</v>
      </c>
      <c r="M1317" s="1">
        <v>42408</v>
      </c>
      <c r="N1317">
        <v>1</v>
      </c>
      <c r="O1317" t="s">
        <v>11</v>
      </c>
      <c r="P1317" t="s">
        <v>12</v>
      </c>
      <c r="Q1317" t="s">
        <v>12</v>
      </c>
      <c r="R1317" s="1">
        <v>42305</v>
      </c>
      <c r="S1317" t="s">
        <v>12</v>
      </c>
      <c r="T1317">
        <v>0</v>
      </c>
      <c r="U1317">
        <v>2</v>
      </c>
      <c r="V1317">
        <v>1</v>
      </c>
      <c r="W1317">
        <v>1</v>
      </c>
      <c r="X1317">
        <v>0</v>
      </c>
      <c r="Y1317">
        <v>1</v>
      </c>
      <c r="Z1317">
        <v>216</v>
      </c>
      <c r="AA1317">
        <v>7.0819672130000004</v>
      </c>
      <c r="AB1317">
        <v>4</v>
      </c>
      <c r="AC1317">
        <v>4</v>
      </c>
      <c r="AD1317" t="s">
        <v>8</v>
      </c>
      <c r="AE1317">
        <v>7</v>
      </c>
      <c r="AF1317">
        <v>2015</v>
      </c>
      <c r="AG1317">
        <v>201507</v>
      </c>
      <c r="AH1317">
        <v>2</v>
      </c>
      <c r="AI1317">
        <v>2016</v>
      </c>
      <c r="AJ1317">
        <v>201602</v>
      </c>
    </row>
    <row r="1318" spans="1:36" x14ac:dyDescent="0.2">
      <c r="A1318">
        <v>3002358378</v>
      </c>
      <c r="B1318" t="s">
        <v>0</v>
      </c>
      <c r="C1318" t="s">
        <v>14</v>
      </c>
      <c r="D1318" t="s">
        <v>2</v>
      </c>
      <c r="E1318" t="s">
        <v>15</v>
      </c>
      <c r="F1318" t="s">
        <v>15</v>
      </c>
      <c r="G1318">
        <v>4</v>
      </c>
      <c r="H1318">
        <v>3</v>
      </c>
      <c r="I1318">
        <v>3</v>
      </c>
      <c r="J1318">
        <v>2015</v>
      </c>
      <c r="K1318">
        <v>1</v>
      </c>
      <c r="L1318" s="1">
        <v>42192</v>
      </c>
      <c r="M1318" s="1">
        <v>42208</v>
      </c>
      <c r="N1318">
        <v>1</v>
      </c>
      <c r="O1318" t="s">
        <v>11</v>
      </c>
      <c r="P1318" t="s">
        <v>12</v>
      </c>
      <c r="Q1318" t="s">
        <v>7</v>
      </c>
      <c r="R1318" t="s">
        <v>7</v>
      </c>
      <c r="S1318" t="s">
        <v>12</v>
      </c>
      <c r="T1318">
        <v>0</v>
      </c>
      <c r="U1318">
        <v>1</v>
      </c>
      <c r="V1318">
        <v>0</v>
      </c>
      <c r="W1318">
        <v>1</v>
      </c>
      <c r="X1318">
        <v>0</v>
      </c>
      <c r="Y1318">
        <v>1</v>
      </c>
      <c r="Z1318">
        <v>16</v>
      </c>
      <c r="AA1318">
        <v>0.52459016400000003</v>
      </c>
      <c r="AB1318">
        <v>1</v>
      </c>
      <c r="AC1318">
        <v>2</v>
      </c>
      <c r="AD1318" t="s">
        <v>8</v>
      </c>
      <c r="AE1318">
        <v>7</v>
      </c>
      <c r="AF1318">
        <v>2015</v>
      </c>
      <c r="AG1318">
        <v>201507</v>
      </c>
      <c r="AH1318">
        <v>7</v>
      </c>
      <c r="AI1318">
        <v>2015</v>
      </c>
      <c r="AJ1318">
        <v>201507</v>
      </c>
    </row>
    <row r="1319" spans="1:36" x14ac:dyDescent="0.2">
      <c r="A1319">
        <v>3002437173</v>
      </c>
      <c r="B1319" t="s">
        <v>0</v>
      </c>
      <c r="C1319" t="s">
        <v>1</v>
      </c>
      <c r="D1319" t="s">
        <v>2</v>
      </c>
      <c r="E1319" t="s">
        <v>3</v>
      </c>
      <c r="F1319" t="s">
        <v>4</v>
      </c>
      <c r="G1319">
        <v>1</v>
      </c>
      <c r="H1319">
        <v>1</v>
      </c>
      <c r="I1319">
        <v>0</v>
      </c>
      <c r="J1319">
        <v>2015</v>
      </c>
      <c r="K1319">
        <v>1</v>
      </c>
      <c r="L1319" s="1">
        <v>42192</v>
      </c>
      <c r="M1319" s="1">
        <v>42580</v>
      </c>
      <c r="N1319">
        <v>1</v>
      </c>
      <c r="O1319" t="s">
        <v>11</v>
      </c>
      <c r="P1319" t="s">
        <v>12</v>
      </c>
      <c r="Q1319" t="s">
        <v>7</v>
      </c>
      <c r="R1319" t="s">
        <v>7</v>
      </c>
      <c r="S1319" t="s">
        <v>12</v>
      </c>
      <c r="T1319">
        <v>0</v>
      </c>
      <c r="U1319">
        <v>1</v>
      </c>
      <c r="V1319">
        <v>0</v>
      </c>
      <c r="W1319">
        <v>1</v>
      </c>
      <c r="X1319">
        <v>0</v>
      </c>
      <c r="Y1319">
        <v>0</v>
      </c>
      <c r="Z1319">
        <v>388</v>
      </c>
      <c r="AA1319">
        <v>12.721311480000001</v>
      </c>
      <c r="AB1319">
        <v>5</v>
      </c>
      <c r="AC1319">
        <v>3</v>
      </c>
      <c r="AD1319" t="s">
        <v>8</v>
      </c>
      <c r="AE1319">
        <v>7</v>
      </c>
      <c r="AF1319">
        <v>2015</v>
      </c>
      <c r="AG1319">
        <v>201507</v>
      </c>
      <c r="AH1319">
        <v>7</v>
      </c>
      <c r="AI1319">
        <v>2016</v>
      </c>
      <c r="AJ1319">
        <v>201607</v>
      </c>
    </row>
    <row r="1320" spans="1:36" x14ac:dyDescent="0.2">
      <c r="A1320">
        <v>3000897324</v>
      </c>
      <c r="B1320" t="s">
        <v>0</v>
      </c>
      <c r="C1320" t="s">
        <v>1</v>
      </c>
      <c r="D1320" t="s">
        <v>2</v>
      </c>
      <c r="E1320" t="s">
        <v>10</v>
      </c>
      <c r="F1320" t="s">
        <v>10</v>
      </c>
      <c r="G1320">
        <v>15</v>
      </c>
      <c r="H1320">
        <v>6</v>
      </c>
      <c r="I1320">
        <v>13</v>
      </c>
      <c r="J1320">
        <v>2014</v>
      </c>
      <c r="K1320">
        <v>2</v>
      </c>
      <c r="L1320" s="1">
        <v>42193</v>
      </c>
      <c r="M1320" s="1">
        <v>42529</v>
      </c>
      <c r="N1320">
        <v>0</v>
      </c>
      <c r="O1320" t="s">
        <v>19</v>
      </c>
      <c r="P1320" t="s">
        <v>20</v>
      </c>
      <c r="Q1320" t="s">
        <v>20</v>
      </c>
      <c r="R1320" s="1">
        <v>42208</v>
      </c>
      <c r="S1320" t="s">
        <v>20</v>
      </c>
      <c r="T1320">
        <v>0</v>
      </c>
      <c r="U1320">
        <v>2</v>
      </c>
      <c r="V1320">
        <v>1</v>
      </c>
      <c r="W1320">
        <v>1</v>
      </c>
      <c r="X1320">
        <v>0</v>
      </c>
      <c r="Y1320">
        <v>0</v>
      </c>
      <c r="Z1320">
        <v>336</v>
      </c>
      <c r="AA1320">
        <v>11.01639344</v>
      </c>
      <c r="AB1320">
        <v>4</v>
      </c>
      <c r="AC1320">
        <v>4</v>
      </c>
      <c r="AD1320" t="s">
        <v>8</v>
      </c>
      <c r="AE1320">
        <v>7</v>
      </c>
      <c r="AF1320">
        <v>2015</v>
      </c>
      <c r="AG1320">
        <v>201507</v>
      </c>
      <c r="AH1320">
        <v>6</v>
      </c>
      <c r="AI1320">
        <v>2016</v>
      </c>
      <c r="AJ1320">
        <v>201606</v>
      </c>
    </row>
    <row r="1321" spans="1:36" x14ac:dyDescent="0.2">
      <c r="A1321">
        <v>3000916491</v>
      </c>
      <c r="B1321" t="s">
        <v>0</v>
      </c>
      <c r="C1321" t="s">
        <v>14</v>
      </c>
      <c r="D1321" t="s">
        <v>9</v>
      </c>
      <c r="E1321" t="s">
        <v>10</v>
      </c>
      <c r="F1321" t="s">
        <v>10</v>
      </c>
      <c r="G1321">
        <v>11</v>
      </c>
      <c r="H1321">
        <v>5</v>
      </c>
      <c r="I1321">
        <v>10</v>
      </c>
      <c r="J1321">
        <v>2015</v>
      </c>
      <c r="K1321">
        <v>1</v>
      </c>
      <c r="L1321" s="1">
        <v>42193</v>
      </c>
      <c r="M1321" s="1">
        <v>42327</v>
      </c>
      <c r="N1321">
        <v>1</v>
      </c>
      <c r="O1321" t="s">
        <v>11</v>
      </c>
      <c r="P1321" t="s">
        <v>12</v>
      </c>
      <c r="Q1321" t="s">
        <v>12</v>
      </c>
      <c r="R1321" s="1">
        <v>42230</v>
      </c>
      <c r="S1321" t="s">
        <v>12</v>
      </c>
      <c r="T1321">
        <v>1</v>
      </c>
      <c r="U1321">
        <v>5</v>
      </c>
      <c r="V1321">
        <v>4</v>
      </c>
      <c r="W1321">
        <v>1</v>
      </c>
      <c r="X1321">
        <v>0</v>
      </c>
      <c r="Y1321">
        <v>0</v>
      </c>
      <c r="Z1321">
        <v>134</v>
      </c>
      <c r="AA1321">
        <v>4.3934426230000003</v>
      </c>
      <c r="AB1321">
        <v>3</v>
      </c>
      <c r="AC1321">
        <v>5</v>
      </c>
      <c r="AD1321" t="s">
        <v>8</v>
      </c>
      <c r="AE1321">
        <v>7</v>
      </c>
      <c r="AF1321">
        <v>2015</v>
      </c>
      <c r="AG1321">
        <v>201507</v>
      </c>
      <c r="AH1321">
        <v>11</v>
      </c>
      <c r="AI1321">
        <v>2015</v>
      </c>
      <c r="AJ1321">
        <v>201511</v>
      </c>
    </row>
    <row r="1322" spans="1:36" x14ac:dyDescent="0.2">
      <c r="A1322">
        <v>3001996107</v>
      </c>
      <c r="B1322" t="s">
        <v>0</v>
      </c>
      <c r="C1322" t="s">
        <v>1</v>
      </c>
      <c r="D1322" t="s">
        <v>2</v>
      </c>
      <c r="E1322" t="s">
        <v>10</v>
      </c>
      <c r="F1322" t="s">
        <v>10</v>
      </c>
      <c r="G1322">
        <v>12</v>
      </c>
      <c r="H1322">
        <v>5</v>
      </c>
      <c r="I1322">
        <v>11</v>
      </c>
      <c r="J1322">
        <v>2015</v>
      </c>
      <c r="K1322">
        <v>1</v>
      </c>
      <c r="L1322" s="1">
        <v>42193</v>
      </c>
      <c r="M1322" s="1">
        <v>42736</v>
      </c>
      <c r="N1322">
        <v>1</v>
      </c>
      <c r="O1322" t="s">
        <v>30</v>
      </c>
      <c r="P1322" t="s">
        <v>6</v>
      </c>
      <c r="Q1322" t="s">
        <v>17</v>
      </c>
      <c r="R1322" s="1">
        <v>42250</v>
      </c>
      <c r="S1322" t="s">
        <v>31</v>
      </c>
      <c r="T1322">
        <v>1</v>
      </c>
      <c r="U1322">
        <v>2</v>
      </c>
      <c r="V1322">
        <v>1</v>
      </c>
      <c r="W1322">
        <v>0</v>
      </c>
      <c r="X1322">
        <v>0</v>
      </c>
      <c r="Y1322">
        <v>0</v>
      </c>
      <c r="Z1322">
        <v>543</v>
      </c>
      <c r="AA1322">
        <v>17.803278689999999</v>
      </c>
      <c r="AB1322">
        <v>5</v>
      </c>
      <c r="AC1322">
        <v>0</v>
      </c>
      <c r="AD1322" t="s">
        <v>13</v>
      </c>
      <c r="AE1322">
        <v>7</v>
      </c>
      <c r="AF1322">
        <v>2015</v>
      </c>
      <c r="AG1322">
        <v>201507</v>
      </c>
      <c r="AH1322">
        <v>1</v>
      </c>
      <c r="AI1322">
        <v>2017</v>
      </c>
      <c r="AJ1322">
        <v>201701</v>
      </c>
    </row>
    <row r="1323" spans="1:36" x14ac:dyDescent="0.2">
      <c r="A1323">
        <v>3000925287</v>
      </c>
      <c r="B1323" t="s">
        <v>0</v>
      </c>
      <c r="C1323" t="s">
        <v>14</v>
      </c>
      <c r="D1323" t="s">
        <v>2</v>
      </c>
      <c r="E1323" t="s">
        <v>10</v>
      </c>
      <c r="F1323" t="s">
        <v>10</v>
      </c>
      <c r="G1323">
        <v>16</v>
      </c>
      <c r="H1323">
        <v>6</v>
      </c>
      <c r="I1323">
        <v>15</v>
      </c>
      <c r="J1323">
        <v>2015</v>
      </c>
      <c r="K1323">
        <v>2</v>
      </c>
      <c r="L1323" s="1">
        <v>42193</v>
      </c>
      <c r="M1323" s="1">
        <v>42275</v>
      </c>
      <c r="N1323">
        <v>0</v>
      </c>
      <c r="O1323" t="s">
        <v>5</v>
      </c>
      <c r="P1323" t="s">
        <v>6</v>
      </c>
      <c r="Q1323" t="s">
        <v>6</v>
      </c>
      <c r="R1323" s="1">
        <v>42264</v>
      </c>
      <c r="S1323" t="s">
        <v>6</v>
      </c>
      <c r="T1323">
        <v>0</v>
      </c>
      <c r="U1323">
        <v>2</v>
      </c>
      <c r="V1323">
        <v>1</v>
      </c>
      <c r="W1323">
        <v>1</v>
      </c>
      <c r="X1323">
        <v>1</v>
      </c>
      <c r="Y1323">
        <v>0</v>
      </c>
      <c r="Z1323">
        <v>82</v>
      </c>
      <c r="AA1323">
        <v>2.6885245900000001</v>
      </c>
      <c r="AB1323">
        <v>2</v>
      </c>
      <c r="AC1323">
        <v>5</v>
      </c>
      <c r="AD1323" t="s">
        <v>18</v>
      </c>
      <c r="AE1323">
        <v>7</v>
      </c>
      <c r="AF1323">
        <v>2015</v>
      </c>
      <c r="AG1323">
        <v>201507</v>
      </c>
      <c r="AH1323">
        <v>9</v>
      </c>
      <c r="AI1323">
        <v>2015</v>
      </c>
      <c r="AJ1323">
        <v>201509</v>
      </c>
    </row>
    <row r="1324" spans="1:36" x14ac:dyDescent="0.2">
      <c r="A1324">
        <v>3002380032</v>
      </c>
      <c r="B1324" t="s">
        <v>0</v>
      </c>
      <c r="C1324" t="s">
        <v>1</v>
      </c>
      <c r="D1324" t="s">
        <v>9</v>
      </c>
      <c r="E1324" t="s">
        <v>10</v>
      </c>
      <c r="F1324" t="s">
        <v>10</v>
      </c>
      <c r="G1324">
        <v>2</v>
      </c>
      <c r="H1324">
        <v>1</v>
      </c>
      <c r="I1324">
        <v>0</v>
      </c>
      <c r="J1324">
        <v>2015</v>
      </c>
      <c r="K1324">
        <v>1</v>
      </c>
      <c r="L1324" s="1">
        <v>42193</v>
      </c>
      <c r="M1324" s="1">
        <v>42327</v>
      </c>
      <c r="N1324">
        <v>1</v>
      </c>
      <c r="O1324" t="s">
        <v>11</v>
      </c>
      <c r="P1324" t="s">
        <v>12</v>
      </c>
      <c r="Q1324" t="s">
        <v>12</v>
      </c>
      <c r="R1324" s="1">
        <v>42230</v>
      </c>
      <c r="S1324" t="s">
        <v>12</v>
      </c>
      <c r="T1324">
        <v>1</v>
      </c>
      <c r="U1324">
        <v>5</v>
      </c>
      <c r="V1324">
        <v>4</v>
      </c>
      <c r="W1324">
        <v>1</v>
      </c>
      <c r="X1324">
        <v>0</v>
      </c>
      <c r="Y1324">
        <v>0</v>
      </c>
      <c r="Z1324">
        <v>134</v>
      </c>
      <c r="AA1324">
        <v>4.3934426230000003</v>
      </c>
      <c r="AB1324">
        <v>3</v>
      </c>
      <c r="AC1324">
        <v>5</v>
      </c>
      <c r="AD1324" t="s">
        <v>8</v>
      </c>
      <c r="AE1324">
        <v>7</v>
      </c>
      <c r="AF1324">
        <v>2015</v>
      </c>
      <c r="AG1324">
        <v>201507</v>
      </c>
      <c r="AH1324">
        <v>11</v>
      </c>
      <c r="AI1324">
        <v>2015</v>
      </c>
      <c r="AJ1324">
        <v>201511</v>
      </c>
    </row>
    <row r="1325" spans="1:36" x14ac:dyDescent="0.2">
      <c r="A1325">
        <v>3002383650</v>
      </c>
      <c r="B1325" t="s">
        <v>0</v>
      </c>
      <c r="C1325" t="s">
        <v>14</v>
      </c>
      <c r="D1325" t="s">
        <v>9</v>
      </c>
      <c r="E1325" t="s">
        <v>10</v>
      </c>
      <c r="F1325" t="s">
        <v>10</v>
      </c>
      <c r="G1325">
        <v>3</v>
      </c>
      <c r="H1325">
        <v>2</v>
      </c>
      <c r="I1325">
        <v>2</v>
      </c>
      <c r="J1325">
        <v>2015</v>
      </c>
      <c r="K1325">
        <v>1</v>
      </c>
      <c r="L1325" s="1">
        <v>42193</v>
      </c>
      <c r="M1325" s="1">
        <v>42327</v>
      </c>
      <c r="N1325">
        <v>1</v>
      </c>
      <c r="O1325" t="s">
        <v>11</v>
      </c>
      <c r="P1325" t="s">
        <v>12</v>
      </c>
      <c r="Q1325" t="s">
        <v>12</v>
      </c>
      <c r="R1325" s="1">
        <v>42230</v>
      </c>
      <c r="S1325" t="s">
        <v>12</v>
      </c>
      <c r="T1325">
        <v>1</v>
      </c>
      <c r="U1325">
        <v>5</v>
      </c>
      <c r="V1325">
        <v>4</v>
      </c>
      <c r="W1325">
        <v>1</v>
      </c>
      <c r="X1325">
        <v>0</v>
      </c>
      <c r="Y1325">
        <v>0</v>
      </c>
      <c r="Z1325">
        <v>134</v>
      </c>
      <c r="AA1325">
        <v>4.3934426230000003</v>
      </c>
      <c r="AB1325">
        <v>3</v>
      </c>
      <c r="AC1325">
        <v>5</v>
      </c>
      <c r="AD1325" t="s">
        <v>8</v>
      </c>
      <c r="AE1325">
        <v>7</v>
      </c>
      <c r="AF1325">
        <v>2015</v>
      </c>
      <c r="AG1325">
        <v>201507</v>
      </c>
      <c r="AH1325">
        <v>11</v>
      </c>
      <c r="AI1325">
        <v>2015</v>
      </c>
      <c r="AJ1325">
        <v>201511</v>
      </c>
    </row>
    <row r="1326" spans="1:36" x14ac:dyDescent="0.2">
      <c r="A1326">
        <v>3002417310</v>
      </c>
      <c r="B1326" t="s">
        <v>0</v>
      </c>
      <c r="C1326" t="s">
        <v>1</v>
      </c>
      <c r="D1326" t="s">
        <v>2</v>
      </c>
      <c r="E1326" t="s">
        <v>15</v>
      </c>
      <c r="F1326" t="s">
        <v>15</v>
      </c>
      <c r="G1326">
        <v>19</v>
      </c>
      <c r="H1326">
        <v>8</v>
      </c>
      <c r="I1326">
        <v>18</v>
      </c>
      <c r="J1326">
        <v>2015</v>
      </c>
      <c r="K1326">
        <v>1</v>
      </c>
      <c r="L1326" s="1">
        <v>42193</v>
      </c>
      <c r="M1326" s="1">
        <v>42736</v>
      </c>
      <c r="N1326">
        <v>1</v>
      </c>
      <c r="O1326" t="s">
        <v>3</v>
      </c>
      <c r="P1326" t="s">
        <v>26</v>
      </c>
      <c r="Q1326" t="s">
        <v>7</v>
      </c>
      <c r="R1326" t="s">
        <v>7</v>
      </c>
      <c r="S1326" t="s">
        <v>26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543</v>
      </c>
      <c r="AA1326">
        <v>17.803278689999999</v>
      </c>
      <c r="AB1326">
        <v>5</v>
      </c>
      <c r="AC1326">
        <v>0</v>
      </c>
      <c r="AD1326" t="s">
        <v>13</v>
      </c>
      <c r="AE1326">
        <v>7</v>
      </c>
      <c r="AF1326">
        <v>2015</v>
      </c>
      <c r="AG1326">
        <v>201507</v>
      </c>
      <c r="AH1326">
        <v>1</v>
      </c>
      <c r="AI1326">
        <v>2017</v>
      </c>
      <c r="AJ1326">
        <v>201701</v>
      </c>
    </row>
    <row r="1327" spans="1:36" x14ac:dyDescent="0.2">
      <c r="A1327">
        <v>3002450496</v>
      </c>
      <c r="B1327" t="s">
        <v>0</v>
      </c>
      <c r="C1327" t="s">
        <v>1</v>
      </c>
      <c r="D1327" t="s">
        <v>9</v>
      </c>
      <c r="E1327" t="s">
        <v>10</v>
      </c>
      <c r="F1327" t="s">
        <v>10</v>
      </c>
      <c r="G1327">
        <v>1</v>
      </c>
      <c r="H1327">
        <v>1</v>
      </c>
      <c r="I1327">
        <v>0</v>
      </c>
      <c r="J1327">
        <v>2015</v>
      </c>
      <c r="K1327">
        <v>1</v>
      </c>
      <c r="L1327" s="1">
        <v>42193</v>
      </c>
      <c r="M1327" s="1">
        <v>42195</v>
      </c>
      <c r="N1327">
        <v>1</v>
      </c>
      <c r="O1327" t="s">
        <v>27</v>
      </c>
      <c r="P1327" t="s">
        <v>21</v>
      </c>
      <c r="Q1327" t="s">
        <v>7</v>
      </c>
      <c r="R1327" t="s">
        <v>7</v>
      </c>
      <c r="S1327" t="s">
        <v>21</v>
      </c>
      <c r="T1327">
        <v>0</v>
      </c>
      <c r="U1327">
        <v>1</v>
      </c>
      <c r="V1327">
        <v>0</v>
      </c>
      <c r="W1327">
        <v>1</v>
      </c>
      <c r="X1327">
        <v>0</v>
      </c>
      <c r="Y1327">
        <v>1</v>
      </c>
      <c r="Z1327">
        <v>2</v>
      </c>
      <c r="AA1327">
        <v>6.5573771000000003E-2</v>
      </c>
      <c r="AB1327">
        <v>1</v>
      </c>
      <c r="AC1327">
        <v>2</v>
      </c>
      <c r="AD1327" t="s">
        <v>42</v>
      </c>
      <c r="AE1327">
        <v>7</v>
      </c>
      <c r="AF1327">
        <v>2015</v>
      </c>
      <c r="AG1327">
        <v>201507</v>
      </c>
      <c r="AH1327">
        <v>7</v>
      </c>
      <c r="AI1327">
        <v>2015</v>
      </c>
      <c r="AJ1327">
        <v>201507</v>
      </c>
    </row>
    <row r="1328" spans="1:36" x14ac:dyDescent="0.2">
      <c r="A1328">
        <v>3001927050</v>
      </c>
      <c r="B1328" t="s">
        <v>0</v>
      </c>
      <c r="C1328" t="s">
        <v>14</v>
      </c>
      <c r="D1328" t="s">
        <v>2</v>
      </c>
      <c r="E1328" t="s">
        <v>15</v>
      </c>
      <c r="F1328" t="s">
        <v>15</v>
      </c>
      <c r="G1328">
        <v>6</v>
      </c>
      <c r="H1328">
        <v>3</v>
      </c>
      <c r="I1328">
        <v>4</v>
      </c>
      <c r="J1328">
        <v>2014</v>
      </c>
      <c r="K1328">
        <v>2</v>
      </c>
      <c r="L1328" s="1">
        <v>42194</v>
      </c>
      <c r="M1328" s="1">
        <v>42736</v>
      </c>
      <c r="N1328">
        <v>0</v>
      </c>
      <c r="O1328" t="s">
        <v>27</v>
      </c>
      <c r="P1328" t="s">
        <v>21</v>
      </c>
      <c r="Q1328" t="s">
        <v>12</v>
      </c>
      <c r="R1328" s="1">
        <v>42727</v>
      </c>
      <c r="S1328" t="s">
        <v>12</v>
      </c>
      <c r="T1328">
        <v>1</v>
      </c>
      <c r="U1328">
        <v>2</v>
      </c>
      <c r="V1328">
        <v>1</v>
      </c>
      <c r="W1328">
        <v>0</v>
      </c>
      <c r="X1328">
        <v>0</v>
      </c>
      <c r="Y1328">
        <v>0</v>
      </c>
      <c r="Z1328">
        <v>542</v>
      </c>
      <c r="AA1328">
        <v>17.770491799999999</v>
      </c>
      <c r="AB1328">
        <v>5</v>
      </c>
      <c r="AC1328">
        <v>0</v>
      </c>
      <c r="AD1328" t="s">
        <v>13</v>
      </c>
      <c r="AE1328">
        <v>7</v>
      </c>
      <c r="AF1328">
        <v>2015</v>
      </c>
      <c r="AG1328">
        <v>201507</v>
      </c>
      <c r="AH1328">
        <v>1</v>
      </c>
      <c r="AI1328">
        <v>2017</v>
      </c>
      <c r="AJ1328">
        <v>201701</v>
      </c>
    </row>
    <row r="1329" spans="1:36" x14ac:dyDescent="0.2">
      <c r="A1329">
        <v>3002149398</v>
      </c>
      <c r="B1329" t="s">
        <v>0</v>
      </c>
      <c r="C1329" t="s">
        <v>14</v>
      </c>
      <c r="D1329" t="s">
        <v>2</v>
      </c>
      <c r="E1329" t="s">
        <v>10</v>
      </c>
      <c r="F1329" t="s">
        <v>10</v>
      </c>
      <c r="G1329">
        <v>4</v>
      </c>
      <c r="H1329">
        <v>3</v>
      </c>
      <c r="I1329">
        <v>3</v>
      </c>
      <c r="J1329">
        <v>2015</v>
      </c>
      <c r="K1329">
        <v>1</v>
      </c>
      <c r="L1329" s="1">
        <v>42194</v>
      </c>
      <c r="M1329" s="1">
        <v>42736</v>
      </c>
      <c r="N1329">
        <v>1</v>
      </c>
      <c r="O1329" t="s">
        <v>11</v>
      </c>
      <c r="P1329" t="s">
        <v>12</v>
      </c>
      <c r="Q1329" t="s">
        <v>7</v>
      </c>
      <c r="R1329" t="s">
        <v>7</v>
      </c>
      <c r="S1329" t="s">
        <v>12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542</v>
      </c>
      <c r="AA1329">
        <v>17.770491799999999</v>
      </c>
      <c r="AB1329">
        <v>5</v>
      </c>
      <c r="AC1329">
        <v>0</v>
      </c>
      <c r="AD1329" t="s">
        <v>13</v>
      </c>
      <c r="AE1329">
        <v>7</v>
      </c>
      <c r="AF1329">
        <v>2015</v>
      </c>
      <c r="AG1329">
        <v>201507</v>
      </c>
      <c r="AH1329">
        <v>1</v>
      </c>
      <c r="AI1329">
        <v>2017</v>
      </c>
      <c r="AJ1329">
        <v>201701</v>
      </c>
    </row>
    <row r="1330" spans="1:36" x14ac:dyDescent="0.2">
      <c r="A1330">
        <v>3002296251</v>
      </c>
      <c r="B1330" t="s">
        <v>0</v>
      </c>
      <c r="C1330" t="s">
        <v>14</v>
      </c>
      <c r="D1330" t="s">
        <v>2</v>
      </c>
      <c r="E1330" t="s">
        <v>10</v>
      </c>
      <c r="F1330" t="s">
        <v>10</v>
      </c>
      <c r="G1330">
        <v>3</v>
      </c>
      <c r="H1330">
        <v>2</v>
      </c>
      <c r="I1330">
        <v>1</v>
      </c>
      <c r="J1330">
        <v>2015</v>
      </c>
      <c r="K1330">
        <v>1</v>
      </c>
      <c r="L1330" s="1">
        <v>42194</v>
      </c>
      <c r="M1330" s="1">
        <v>42736</v>
      </c>
      <c r="N1330">
        <v>1</v>
      </c>
      <c r="O1330" t="s">
        <v>11</v>
      </c>
      <c r="P1330" t="s">
        <v>12</v>
      </c>
      <c r="Q1330" t="s">
        <v>7</v>
      </c>
      <c r="R1330" t="s">
        <v>7</v>
      </c>
      <c r="S1330" t="s">
        <v>12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542</v>
      </c>
      <c r="AA1330">
        <v>17.770491799999999</v>
      </c>
      <c r="AB1330">
        <v>5</v>
      </c>
      <c r="AC1330">
        <v>0</v>
      </c>
      <c r="AD1330" t="s">
        <v>13</v>
      </c>
      <c r="AE1330">
        <v>7</v>
      </c>
      <c r="AF1330">
        <v>2015</v>
      </c>
      <c r="AG1330">
        <v>201507</v>
      </c>
      <c r="AH1330">
        <v>1</v>
      </c>
      <c r="AI1330">
        <v>2017</v>
      </c>
      <c r="AJ1330">
        <v>201701</v>
      </c>
    </row>
    <row r="1331" spans="1:36" x14ac:dyDescent="0.2">
      <c r="A1331">
        <v>3002449812</v>
      </c>
      <c r="B1331" t="s">
        <v>0</v>
      </c>
      <c r="C1331" t="s">
        <v>14</v>
      </c>
      <c r="D1331" t="s">
        <v>34</v>
      </c>
      <c r="E1331" t="s">
        <v>25</v>
      </c>
      <c r="F1331" t="s">
        <v>4</v>
      </c>
      <c r="G1331">
        <v>1</v>
      </c>
      <c r="H1331">
        <v>1</v>
      </c>
      <c r="I1331">
        <v>0</v>
      </c>
      <c r="J1331">
        <v>2015</v>
      </c>
      <c r="K1331">
        <v>1</v>
      </c>
      <c r="L1331" s="1">
        <v>42194</v>
      </c>
      <c r="M1331" s="1">
        <v>42736</v>
      </c>
      <c r="N1331">
        <v>1</v>
      </c>
      <c r="O1331" t="s">
        <v>27</v>
      </c>
      <c r="P1331" t="s">
        <v>21</v>
      </c>
      <c r="Q1331" t="s">
        <v>12</v>
      </c>
      <c r="R1331" s="1">
        <v>42606</v>
      </c>
      <c r="S1331" t="s">
        <v>12</v>
      </c>
      <c r="T1331">
        <v>1</v>
      </c>
      <c r="U1331">
        <v>2</v>
      </c>
      <c r="V1331">
        <v>1</v>
      </c>
      <c r="W1331">
        <v>0</v>
      </c>
      <c r="X1331">
        <v>0</v>
      </c>
      <c r="Y1331">
        <v>0</v>
      </c>
      <c r="Z1331">
        <v>542</v>
      </c>
      <c r="AA1331">
        <v>17.770491799999999</v>
      </c>
      <c r="AB1331">
        <v>5</v>
      </c>
      <c r="AC1331">
        <v>0</v>
      </c>
      <c r="AD1331" t="s">
        <v>13</v>
      </c>
      <c r="AE1331">
        <v>7</v>
      </c>
      <c r="AF1331">
        <v>2015</v>
      </c>
      <c r="AG1331">
        <v>201507</v>
      </c>
      <c r="AH1331">
        <v>1</v>
      </c>
      <c r="AI1331">
        <v>2017</v>
      </c>
      <c r="AJ1331">
        <v>201701</v>
      </c>
    </row>
    <row r="1332" spans="1:36" x14ac:dyDescent="0.2">
      <c r="A1332">
        <v>3002450268</v>
      </c>
      <c r="B1332" t="s">
        <v>0</v>
      </c>
      <c r="C1332" t="s">
        <v>1</v>
      </c>
      <c r="D1332" t="s">
        <v>9</v>
      </c>
      <c r="E1332" t="s">
        <v>15</v>
      </c>
      <c r="F1332" t="s">
        <v>15</v>
      </c>
      <c r="G1332">
        <v>1</v>
      </c>
      <c r="H1332">
        <v>1</v>
      </c>
      <c r="I1332">
        <v>0</v>
      </c>
      <c r="J1332">
        <v>2015</v>
      </c>
      <c r="K1332">
        <v>1</v>
      </c>
      <c r="L1332" s="1">
        <v>42194</v>
      </c>
      <c r="M1332" s="1">
        <v>42409</v>
      </c>
      <c r="N1332">
        <v>1</v>
      </c>
      <c r="O1332" t="s">
        <v>27</v>
      </c>
      <c r="P1332" t="s">
        <v>29</v>
      </c>
      <c r="Q1332" t="s">
        <v>21</v>
      </c>
      <c r="R1332" s="1">
        <v>42291</v>
      </c>
      <c r="S1332" t="s">
        <v>21</v>
      </c>
      <c r="T1332">
        <v>1</v>
      </c>
      <c r="U1332">
        <v>2</v>
      </c>
      <c r="V1332">
        <v>1</v>
      </c>
      <c r="W1332">
        <v>1</v>
      </c>
      <c r="X1332">
        <v>0</v>
      </c>
      <c r="Y1332">
        <v>0</v>
      </c>
      <c r="Z1332">
        <v>215</v>
      </c>
      <c r="AA1332">
        <v>7.0491803280000003</v>
      </c>
      <c r="AB1332">
        <v>4</v>
      </c>
      <c r="AC1332">
        <v>4</v>
      </c>
      <c r="AD1332" t="s">
        <v>8</v>
      </c>
      <c r="AE1332">
        <v>7</v>
      </c>
      <c r="AF1332">
        <v>2015</v>
      </c>
      <c r="AG1332">
        <v>201507</v>
      </c>
      <c r="AH1332">
        <v>2</v>
      </c>
      <c r="AI1332">
        <v>2016</v>
      </c>
      <c r="AJ1332">
        <v>201602</v>
      </c>
    </row>
    <row r="1333" spans="1:36" x14ac:dyDescent="0.2">
      <c r="A1333">
        <v>3002450934</v>
      </c>
      <c r="B1333" t="s">
        <v>0</v>
      </c>
      <c r="C1333" t="s">
        <v>1</v>
      </c>
      <c r="D1333" t="s">
        <v>2</v>
      </c>
      <c r="E1333" t="s">
        <v>10</v>
      </c>
      <c r="F1333" t="s">
        <v>10</v>
      </c>
      <c r="G1333">
        <v>1</v>
      </c>
      <c r="H1333">
        <v>1</v>
      </c>
      <c r="I1333">
        <v>0</v>
      </c>
      <c r="J1333">
        <v>2015</v>
      </c>
      <c r="K1333">
        <v>1</v>
      </c>
      <c r="L1333" s="1">
        <v>42194</v>
      </c>
      <c r="M1333" s="1">
        <v>42736</v>
      </c>
      <c r="N1333">
        <v>1</v>
      </c>
      <c r="O1333" t="s">
        <v>11</v>
      </c>
      <c r="P1333" t="s">
        <v>12</v>
      </c>
      <c r="Q1333" t="s">
        <v>7</v>
      </c>
      <c r="R1333" t="s">
        <v>7</v>
      </c>
      <c r="S1333" t="s">
        <v>12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542</v>
      </c>
      <c r="AA1333">
        <v>17.770491799999999</v>
      </c>
      <c r="AB1333">
        <v>5</v>
      </c>
      <c r="AC1333">
        <v>0</v>
      </c>
      <c r="AD1333" t="s">
        <v>13</v>
      </c>
      <c r="AE1333">
        <v>7</v>
      </c>
      <c r="AF1333">
        <v>2015</v>
      </c>
      <c r="AG1333">
        <v>201507</v>
      </c>
      <c r="AH1333">
        <v>1</v>
      </c>
      <c r="AI1333">
        <v>2017</v>
      </c>
      <c r="AJ1333">
        <v>201701</v>
      </c>
    </row>
    <row r="1334" spans="1:36" x14ac:dyDescent="0.2">
      <c r="A1334">
        <v>3000953967</v>
      </c>
      <c r="B1334" t="s">
        <v>0</v>
      </c>
      <c r="C1334" t="s">
        <v>1</v>
      </c>
      <c r="D1334" t="s">
        <v>9</v>
      </c>
      <c r="E1334" t="s">
        <v>10</v>
      </c>
      <c r="F1334" t="s">
        <v>10</v>
      </c>
      <c r="G1334">
        <v>12</v>
      </c>
      <c r="H1334">
        <v>5</v>
      </c>
      <c r="I1334">
        <v>10</v>
      </c>
      <c r="J1334">
        <v>2015</v>
      </c>
      <c r="K1334">
        <v>1</v>
      </c>
      <c r="L1334" s="1">
        <v>42195</v>
      </c>
      <c r="M1334" s="1">
        <v>42736</v>
      </c>
      <c r="N1334">
        <v>1</v>
      </c>
      <c r="O1334" t="s">
        <v>27</v>
      </c>
      <c r="P1334" t="s">
        <v>21</v>
      </c>
      <c r="Q1334" t="s">
        <v>7</v>
      </c>
      <c r="R1334" t="s">
        <v>7</v>
      </c>
      <c r="S1334" t="s">
        <v>21</v>
      </c>
      <c r="T1334">
        <v>0</v>
      </c>
      <c r="U1334">
        <v>1</v>
      </c>
      <c r="V1334">
        <v>0</v>
      </c>
      <c r="W1334">
        <v>0</v>
      </c>
      <c r="X1334">
        <v>0</v>
      </c>
      <c r="Y1334">
        <v>0</v>
      </c>
      <c r="Z1334">
        <v>541</v>
      </c>
      <c r="AA1334">
        <v>17.737704919999999</v>
      </c>
      <c r="AB1334">
        <v>5</v>
      </c>
      <c r="AC1334">
        <v>0</v>
      </c>
      <c r="AD1334" t="s">
        <v>13</v>
      </c>
      <c r="AE1334">
        <v>7</v>
      </c>
      <c r="AF1334">
        <v>2015</v>
      </c>
      <c r="AG1334">
        <v>201507</v>
      </c>
      <c r="AH1334">
        <v>1</v>
      </c>
      <c r="AI1334">
        <v>2017</v>
      </c>
      <c r="AJ1334">
        <v>201701</v>
      </c>
    </row>
    <row r="1335" spans="1:36" x14ac:dyDescent="0.2">
      <c r="A1335">
        <v>3001654974</v>
      </c>
      <c r="B1335" t="s">
        <v>0</v>
      </c>
      <c r="C1335" t="s">
        <v>1</v>
      </c>
      <c r="D1335" t="s">
        <v>9</v>
      </c>
      <c r="E1335" t="s">
        <v>15</v>
      </c>
      <c r="F1335" t="s">
        <v>15</v>
      </c>
      <c r="G1335">
        <v>10</v>
      </c>
      <c r="H1335">
        <v>5</v>
      </c>
      <c r="I1335">
        <v>9</v>
      </c>
      <c r="J1335">
        <v>2015</v>
      </c>
      <c r="K1335">
        <v>1</v>
      </c>
      <c r="L1335" s="1">
        <v>42195</v>
      </c>
      <c r="M1335" s="1">
        <v>42736</v>
      </c>
      <c r="N1335">
        <v>1</v>
      </c>
      <c r="O1335" t="s">
        <v>27</v>
      </c>
      <c r="P1335" t="s">
        <v>21</v>
      </c>
      <c r="Q1335" t="s">
        <v>21</v>
      </c>
      <c r="R1335" s="1">
        <v>42321</v>
      </c>
      <c r="S1335" t="s">
        <v>12</v>
      </c>
      <c r="T1335">
        <v>1</v>
      </c>
      <c r="U1335">
        <v>3</v>
      </c>
      <c r="V1335">
        <v>2</v>
      </c>
      <c r="W1335">
        <v>0</v>
      </c>
      <c r="X1335">
        <v>0</v>
      </c>
      <c r="Y1335">
        <v>0</v>
      </c>
      <c r="Z1335">
        <v>541</v>
      </c>
      <c r="AA1335">
        <v>17.737704919999999</v>
      </c>
      <c r="AB1335">
        <v>5</v>
      </c>
      <c r="AC1335">
        <v>0</v>
      </c>
      <c r="AD1335" t="s">
        <v>13</v>
      </c>
      <c r="AE1335">
        <v>7</v>
      </c>
      <c r="AF1335">
        <v>2015</v>
      </c>
      <c r="AG1335">
        <v>201507</v>
      </c>
      <c r="AH1335">
        <v>1</v>
      </c>
      <c r="AI1335">
        <v>2017</v>
      </c>
      <c r="AJ1335">
        <v>201701</v>
      </c>
    </row>
    <row r="1336" spans="1:36" x14ac:dyDescent="0.2">
      <c r="A1336">
        <v>3002156388</v>
      </c>
      <c r="B1336" t="s">
        <v>0</v>
      </c>
      <c r="C1336" t="s">
        <v>14</v>
      </c>
      <c r="D1336" t="s">
        <v>9</v>
      </c>
      <c r="E1336" t="s">
        <v>10</v>
      </c>
      <c r="F1336" t="s">
        <v>10</v>
      </c>
      <c r="G1336">
        <v>6</v>
      </c>
      <c r="H1336">
        <v>3</v>
      </c>
      <c r="I1336">
        <v>4</v>
      </c>
      <c r="J1336">
        <v>2015</v>
      </c>
      <c r="K1336">
        <v>1</v>
      </c>
      <c r="L1336" s="1">
        <v>42195</v>
      </c>
      <c r="M1336" s="1">
        <v>42736</v>
      </c>
      <c r="N1336">
        <v>1</v>
      </c>
      <c r="O1336" t="s">
        <v>27</v>
      </c>
      <c r="P1336" t="s">
        <v>21</v>
      </c>
      <c r="Q1336" t="s">
        <v>7</v>
      </c>
      <c r="R1336" t="s">
        <v>7</v>
      </c>
      <c r="S1336" t="s">
        <v>21</v>
      </c>
      <c r="T1336">
        <v>0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541</v>
      </c>
      <c r="AA1336">
        <v>17.737704919999999</v>
      </c>
      <c r="AB1336">
        <v>5</v>
      </c>
      <c r="AC1336">
        <v>0</v>
      </c>
      <c r="AD1336" t="s">
        <v>13</v>
      </c>
      <c r="AE1336">
        <v>7</v>
      </c>
      <c r="AF1336">
        <v>2015</v>
      </c>
      <c r="AG1336">
        <v>201507</v>
      </c>
      <c r="AH1336">
        <v>1</v>
      </c>
      <c r="AI1336">
        <v>2017</v>
      </c>
      <c r="AJ1336">
        <v>201701</v>
      </c>
    </row>
    <row r="1337" spans="1:36" x14ac:dyDescent="0.2">
      <c r="A1337">
        <v>3002450703</v>
      </c>
      <c r="B1337" t="s">
        <v>0</v>
      </c>
      <c r="C1337" t="s">
        <v>1</v>
      </c>
      <c r="D1337" t="s">
        <v>9</v>
      </c>
      <c r="E1337" t="s">
        <v>10</v>
      </c>
      <c r="F1337" t="s">
        <v>10</v>
      </c>
      <c r="G1337">
        <v>1</v>
      </c>
      <c r="H1337">
        <v>1</v>
      </c>
      <c r="I1337">
        <v>0</v>
      </c>
      <c r="J1337">
        <v>2015</v>
      </c>
      <c r="K1337">
        <v>1</v>
      </c>
      <c r="L1337" s="1">
        <v>42196</v>
      </c>
      <c r="M1337" s="1">
        <v>42736</v>
      </c>
      <c r="N1337">
        <v>1</v>
      </c>
      <c r="O1337" t="s">
        <v>11</v>
      </c>
      <c r="P1337" t="s">
        <v>12</v>
      </c>
      <c r="Q1337" t="s">
        <v>7</v>
      </c>
      <c r="R1337" t="s">
        <v>7</v>
      </c>
      <c r="S1337" t="s">
        <v>12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540</v>
      </c>
      <c r="AA1337">
        <v>17.704918030000002</v>
      </c>
      <c r="AB1337">
        <v>5</v>
      </c>
      <c r="AC1337">
        <v>0</v>
      </c>
      <c r="AD1337" t="s">
        <v>13</v>
      </c>
      <c r="AE1337">
        <v>7</v>
      </c>
      <c r="AF1337">
        <v>2015</v>
      </c>
      <c r="AG1337">
        <v>201507</v>
      </c>
      <c r="AH1337">
        <v>1</v>
      </c>
      <c r="AI1337">
        <v>2017</v>
      </c>
      <c r="AJ1337">
        <v>201701</v>
      </c>
    </row>
    <row r="1338" spans="1:36" x14ac:dyDescent="0.2">
      <c r="A1338">
        <v>3002404812</v>
      </c>
      <c r="B1338" t="s">
        <v>0</v>
      </c>
      <c r="C1338" t="s">
        <v>1</v>
      </c>
      <c r="D1338" t="s">
        <v>9</v>
      </c>
      <c r="E1338" t="s">
        <v>25</v>
      </c>
      <c r="F1338" t="s">
        <v>4</v>
      </c>
      <c r="G1338">
        <v>2</v>
      </c>
      <c r="H1338">
        <v>1</v>
      </c>
      <c r="I1338">
        <v>0</v>
      </c>
      <c r="J1338">
        <v>2015</v>
      </c>
      <c r="K1338">
        <v>1</v>
      </c>
      <c r="L1338" s="1">
        <v>42198</v>
      </c>
      <c r="M1338" s="1">
        <v>42216</v>
      </c>
      <c r="N1338">
        <v>1</v>
      </c>
      <c r="O1338" t="s">
        <v>28</v>
      </c>
      <c r="P1338" t="s">
        <v>29</v>
      </c>
      <c r="Q1338" t="s">
        <v>29</v>
      </c>
      <c r="R1338" s="1">
        <v>42200</v>
      </c>
      <c r="S1338" t="s">
        <v>29</v>
      </c>
      <c r="T1338">
        <v>0</v>
      </c>
      <c r="U1338">
        <v>2</v>
      </c>
      <c r="V1338">
        <v>1</v>
      </c>
      <c r="W1338">
        <v>1</v>
      </c>
      <c r="X1338">
        <v>0</v>
      </c>
      <c r="Y1338">
        <v>0</v>
      </c>
      <c r="Z1338">
        <v>18</v>
      </c>
      <c r="AA1338">
        <v>0.590163934</v>
      </c>
      <c r="AB1338">
        <v>1</v>
      </c>
      <c r="AC1338">
        <v>5</v>
      </c>
      <c r="AD1338" t="s">
        <v>8</v>
      </c>
      <c r="AE1338">
        <v>7</v>
      </c>
      <c r="AF1338">
        <v>2015</v>
      </c>
      <c r="AG1338">
        <v>201507</v>
      </c>
      <c r="AH1338">
        <v>7</v>
      </c>
      <c r="AI1338">
        <v>2015</v>
      </c>
      <c r="AJ1338">
        <v>201507</v>
      </c>
    </row>
    <row r="1339" spans="1:36" x14ac:dyDescent="0.2">
      <c r="A1339">
        <v>3002450301</v>
      </c>
      <c r="B1339" t="s">
        <v>0</v>
      </c>
      <c r="C1339" t="s">
        <v>1</v>
      </c>
      <c r="D1339" t="s">
        <v>9</v>
      </c>
      <c r="E1339" t="s">
        <v>10</v>
      </c>
      <c r="F1339" t="s">
        <v>10</v>
      </c>
      <c r="G1339">
        <v>1</v>
      </c>
      <c r="H1339">
        <v>1</v>
      </c>
      <c r="I1339">
        <v>0</v>
      </c>
      <c r="J1339">
        <v>2015</v>
      </c>
      <c r="K1339">
        <v>1</v>
      </c>
      <c r="L1339" s="1">
        <v>42198</v>
      </c>
      <c r="M1339" s="1">
        <v>42622</v>
      </c>
      <c r="N1339">
        <v>1</v>
      </c>
      <c r="O1339" t="s">
        <v>27</v>
      </c>
      <c r="P1339" t="s">
        <v>21</v>
      </c>
      <c r="Q1339" t="s">
        <v>7</v>
      </c>
      <c r="R1339" t="s">
        <v>7</v>
      </c>
      <c r="S1339" t="s">
        <v>21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424</v>
      </c>
      <c r="AA1339">
        <v>13.901639339999999</v>
      </c>
      <c r="AB1339">
        <v>5</v>
      </c>
      <c r="AC1339">
        <v>3</v>
      </c>
      <c r="AD1339" t="s">
        <v>8</v>
      </c>
      <c r="AE1339">
        <v>7</v>
      </c>
      <c r="AF1339">
        <v>2015</v>
      </c>
      <c r="AG1339">
        <v>201507</v>
      </c>
      <c r="AH1339">
        <v>9</v>
      </c>
      <c r="AI1339">
        <v>2016</v>
      </c>
      <c r="AJ1339">
        <v>201609</v>
      </c>
    </row>
    <row r="1340" spans="1:36" x14ac:dyDescent="0.2">
      <c r="A1340">
        <v>3002451705</v>
      </c>
      <c r="B1340" t="s">
        <v>0</v>
      </c>
      <c r="C1340" t="s">
        <v>14</v>
      </c>
      <c r="D1340" t="s">
        <v>9</v>
      </c>
      <c r="E1340" t="s">
        <v>10</v>
      </c>
      <c r="F1340" t="s">
        <v>10</v>
      </c>
      <c r="G1340">
        <v>1</v>
      </c>
      <c r="H1340">
        <v>1</v>
      </c>
      <c r="I1340">
        <v>0</v>
      </c>
      <c r="J1340">
        <v>2015</v>
      </c>
      <c r="K1340">
        <v>1</v>
      </c>
      <c r="L1340" s="1">
        <v>42198</v>
      </c>
      <c r="M1340" s="1">
        <v>42736</v>
      </c>
      <c r="N1340">
        <v>1</v>
      </c>
      <c r="O1340" t="s">
        <v>27</v>
      </c>
      <c r="P1340" t="s">
        <v>21</v>
      </c>
      <c r="Q1340" t="s">
        <v>7</v>
      </c>
      <c r="R1340" t="s">
        <v>7</v>
      </c>
      <c r="S1340" t="s">
        <v>21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538</v>
      </c>
      <c r="AA1340">
        <v>17.639344260000001</v>
      </c>
      <c r="AB1340">
        <v>5</v>
      </c>
      <c r="AC1340">
        <v>0</v>
      </c>
      <c r="AD1340" t="s">
        <v>13</v>
      </c>
      <c r="AE1340">
        <v>7</v>
      </c>
      <c r="AF1340">
        <v>2015</v>
      </c>
      <c r="AG1340">
        <v>201507</v>
      </c>
      <c r="AH1340">
        <v>1</v>
      </c>
      <c r="AI1340">
        <v>2017</v>
      </c>
      <c r="AJ1340">
        <v>201701</v>
      </c>
    </row>
    <row r="1341" spans="1:36" x14ac:dyDescent="0.2">
      <c r="A1341">
        <v>3002453415</v>
      </c>
      <c r="B1341" t="s">
        <v>0</v>
      </c>
      <c r="C1341" t="s">
        <v>1</v>
      </c>
      <c r="D1341" t="s">
        <v>9</v>
      </c>
      <c r="E1341" t="s">
        <v>25</v>
      </c>
      <c r="F1341" t="s">
        <v>4</v>
      </c>
      <c r="G1341">
        <v>1</v>
      </c>
      <c r="H1341">
        <v>1</v>
      </c>
      <c r="I1341">
        <v>0</v>
      </c>
      <c r="J1341">
        <v>2015</v>
      </c>
      <c r="K1341">
        <v>1</v>
      </c>
      <c r="L1341" s="1">
        <v>42198</v>
      </c>
      <c r="M1341" s="1">
        <v>42216</v>
      </c>
      <c r="N1341">
        <v>1</v>
      </c>
      <c r="O1341" t="s">
        <v>28</v>
      </c>
      <c r="P1341" t="s">
        <v>29</v>
      </c>
      <c r="Q1341" t="s">
        <v>29</v>
      </c>
      <c r="R1341" s="1">
        <v>42200</v>
      </c>
      <c r="S1341" t="s">
        <v>29</v>
      </c>
      <c r="T1341">
        <v>0</v>
      </c>
      <c r="U1341">
        <v>2</v>
      </c>
      <c r="V1341">
        <v>1</v>
      </c>
      <c r="W1341">
        <v>1</v>
      </c>
      <c r="X1341">
        <v>0</v>
      </c>
      <c r="Y1341">
        <v>0</v>
      </c>
      <c r="Z1341">
        <v>18</v>
      </c>
      <c r="AA1341">
        <v>0.590163934</v>
      </c>
      <c r="AB1341">
        <v>1</v>
      </c>
      <c r="AC1341">
        <v>5</v>
      </c>
      <c r="AD1341" t="s">
        <v>8</v>
      </c>
      <c r="AE1341">
        <v>7</v>
      </c>
      <c r="AF1341">
        <v>2015</v>
      </c>
      <c r="AG1341">
        <v>201507</v>
      </c>
      <c r="AH1341">
        <v>7</v>
      </c>
      <c r="AI1341">
        <v>2015</v>
      </c>
      <c r="AJ1341">
        <v>201507</v>
      </c>
    </row>
    <row r="1342" spans="1:36" x14ac:dyDescent="0.2">
      <c r="A1342">
        <v>3001702026</v>
      </c>
      <c r="B1342" t="s">
        <v>0</v>
      </c>
      <c r="C1342" t="s">
        <v>1</v>
      </c>
      <c r="D1342" t="s">
        <v>2</v>
      </c>
      <c r="E1342" t="s">
        <v>3</v>
      </c>
      <c r="F1342" t="s">
        <v>4</v>
      </c>
      <c r="G1342">
        <v>17</v>
      </c>
      <c r="H1342">
        <v>7</v>
      </c>
      <c r="I1342">
        <v>15</v>
      </c>
      <c r="J1342">
        <v>2015</v>
      </c>
      <c r="K1342">
        <v>1</v>
      </c>
      <c r="L1342" s="1">
        <v>42199</v>
      </c>
      <c r="M1342" s="1">
        <v>42736</v>
      </c>
      <c r="N1342">
        <v>1</v>
      </c>
      <c r="O1342" t="s">
        <v>38</v>
      </c>
      <c r="P1342" t="s">
        <v>6</v>
      </c>
      <c r="Q1342" t="s">
        <v>39</v>
      </c>
      <c r="R1342" s="1">
        <v>42464</v>
      </c>
      <c r="S1342" t="s">
        <v>39</v>
      </c>
      <c r="T1342">
        <v>1</v>
      </c>
      <c r="U1342">
        <v>2</v>
      </c>
      <c r="V1342">
        <v>1</v>
      </c>
      <c r="W1342">
        <v>0</v>
      </c>
      <c r="X1342">
        <v>0</v>
      </c>
      <c r="Y1342">
        <v>0</v>
      </c>
      <c r="Z1342">
        <v>537</v>
      </c>
      <c r="AA1342">
        <v>17.606557380000002</v>
      </c>
      <c r="AB1342">
        <v>5</v>
      </c>
      <c r="AC1342">
        <v>0</v>
      </c>
      <c r="AD1342" t="s">
        <v>13</v>
      </c>
      <c r="AE1342">
        <v>7</v>
      </c>
      <c r="AF1342">
        <v>2015</v>
      </c>
      <c r="AG1342">
        <v>201507</v>
      </c>
      <c r="AH1342">
        <v>1</v>
      </c>
      <c r="AI1342">
        <v>2017</v>
      </c>
      <c r="AJ1342">
        <v>201701</v>
      </c>
    </row>
    <row r="1343" spans="1:36" x14ac:dyDescent="0.2">
      <c r="A1343">
        <v>3002280771</v>
      </c>
      <c r="B1343" t="s">
        <v>0</v>
      </c>
      <c r="C1343" t="s">
        <v>1</v>
      </c>
      <c r="D1343" t="s">
        <v>9</v>
      </c>
      <c r="E1343" t="s">
        <v>10</v>
      </c>
      <c r="F1343" t="s">
        <v>10</v>
      </c>
      <c r="G1343">
        <v>3</v>
      </c>
      <c r="H1343">
        <v>2</v>
      </c>
      <c r="I1343">
        <v>1</v>
      </c>
      <c r="J1343">
        <v>2015</v>
      </c>
      <c r="K1343">
        <v>1</v>
      </c>
      <c r="L1343" s="1">
        <v>42199</v>
      </c>
      <c r="M1343" s="1">
        <v>42256</v>
      </c>
      <c r="N1343">
        <v>1</v>
      </c>
      <c r="O1343" t="s">
        <v>11</v>
      </c>
      <c r="P1343" t="s">
        <v>12</v>
      </c>
      <c r="Q1343" t="s">
        <v>7</v>
      </c>
      <c r="R1343" t="s">
        <v>7</v>
      </c>
      <c r="S1343" t="s">
        <v>12</v>
      </c>
      <c r="T1343">
        <v>0</v>
      </c>
      <c r="U1343">
        <v>1</v>
      </c>
      <c r="V1343">
        <v>0</v>
      </c>
      <c r="W1343">
        <v>1</v>
      </c>
      <c r="X1343">
        <v>0</v>
      </c>
      <c r="Y1343">
        <v>0</v>
      </c>
      <c r="Z1343">
        <v>57</v>
      </c>
      <c r="AA1343">
        <v>1.868852459</v>
      </c>
      <c r="AB1343">
        <v>2</v>
      </c>
      <c r="AC1343">
        <v>5</v>
      </c>
      <c r="AD1343" t="s">
        <v>8</v>
      </c>
      <c r="AE1343">
        <v>7</v>
      </c>
      <c r="AF1343">
        <v>2015</v>
      </c>
      <c r="AG1343">
        <v>201507</v>
      </c>
      <c r="AH1343">
        <v>9</v>
      </c>
      <c r="AI1343">
        <v>2015</v>
      </c>
      <c r="AJ1343">
        <v>201509</v>
      </c>
    </row>
    <row r="1344" spans="1:36" x14ac:dyDescent="0.2">
      <c r="A1344">
        <v>3002305983</v>
      </c>
      <c r="B1344" t="s">
        <v>0</v>
      </c>
      <c r="C1344" t="s">
        <v>14</v>
      </c>
      <c r="D1344" t="s">
        <v>9</v>
      </c>
      <c r="E1344" t="s">
        <v>10</v>
      </c>
      <c r="F1344" t="s">
        <v>10</v>
      </c>
      <c r="G1344">
        <v>4</v>
      </c>
      <c r="H1344">
        <v>2</v>
      </c>
      <c r="I1344">
        <v>2</v>
      </c>
      <c r="J1344">
        <v>2015</v>
      </c>
      <c r="K1344">
        <v>1</v>
      </c>
      <c r="L1344" s="1">
        <v>42199</v>
      </c>
      <c r="M1344" s="1">
        <v>42384</v>
      </c>
      <c r="N1344">
        <v>1</v>
      </c>
      <c r="O1344" t="s">
        <v>11</v>
      </c>
      <c r="P1344" t="s">
        <v>12</v>
      </c>
      <c r="Q1344" t="s">
        <v>7</v>
      </c>
      <c r="R1344" t="s">
        <v>7</v>
      </c>
      <c r="S1344" t="s">
        <v>12</v>
      </c>
      <c r="T1344">
        <v>0</v>
      </c>
      <c r="U1344">
        <v>1</v>
      </c>
      <c r="V1344">
        <v>0</v>
      </c>
      <c r="W1344">
        <v>1</v>
      </c>
      <c r="X1344">
        <v>0</v>
      </c>
      <c r="Y1344">
        <v>0</v>
      </c>
      <c r="Z1344">
        <v>185</v>
      </c>
      <c r="AA1344">
        <v>6.0655737710000004</v>
      </c>
      <c r="AB1344">
        <v>4</v>
      </c>
      <c r="AC1344">
        <v>4</v>
      </c>
      <c r="AD1344" t="s">
        <v>8</v>
      </c>
      <c r="AE1344">
        <v>7</v>
      </c>
      <c r="AF1344">
        <v>2015</v>
      </c>
      <c r="AG1344">
        <v>201507</v>
      </c>
      <c r="AH1344">
        <v>1</v>
      </c>
      <c r="AI1344">
        <v>2016</v>
      </c>
      <c r="AJ1344">
        <v>201601</v>
      </c>
    </row>
    <row r="1345" spans="1:36" x14ac:dyDescent="0.2">
      <c r="A1345">
        <v>3002394819</v>
      </c>
      <c r="B1345" t="s">
        <v>0</v>
      </c>
      <c r="C1345" t="s">
        <v>1</v>
      </c>
      <c r="D1345" t="s">
        <v>9</v>
      </c>
      <c r="E1345" t="s">
        <v>3</v>
      </c>
      <c r="F1345" t="s">
        <v>4</v>
      </c>
      <c r="G1345">
        <v>2</v>
      </c>
      <c r="H1345">
        <v>1</v>
      </c>
      <c r="I1345">
        <v>0</v>
      </c>
      <c r="J1345">
        <v>2014</v>
      </c>
      <c r="K1345">
        <v>2</v>
      </c>
      <c r="L1345" s="1">
        <v>42199</v>
      </c>
      <c r="M1345" s="1">
        <v>42736</v>
      </c>
      <c r="N1345">
        <v>0</v>
      </c>
      <c r="O1345" t="s">
        <v>27</v>
      </c>
      <c r="P1345" t="s">
        <v>21</v>
      </c>
      <c r="Q1345" t="s">
        <v>7</v>
      </c>
      <c r="R1345" t="s">
        <v>7</v>
      </c>
      <c r="S1345" t="s">
        <v>21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537</v>
      </c>
      <c r="AA1345">
        <v>17.606557380000002</v>
      </c>
      <c r="AB1345">
        <v>5</v>
      </c>
      <c r="AC1345">
        <v>0</v>
      </c>
      <c r="AD1345" t="s">
        <v>13</v>
      </c>
      <c r="AE1345">
        <v>7</v>
      </c>
      <c r="AF1345">
        <v>2015</v>
      </c>
      <c r="AG1345">
        <v>201507</v>
      </c>
      <c r="AH1345">
        <v>1</v>
      </c>
      <c r="AI1345">
        <v>2017</v>
      </c>
      <c r="AJ1345">
        <v>201701</v>
      </c>
    </row>
    <row r="1346" spans="1:36" x14ac:dyDescent="0.2">
      <c r="A1346">
        <v>3002435298</v>
      </c>
      <c r="B1346" t="s">
        <v>0</v>
      </c>
      <c r="C1346" t="s">
        <v>1</v>
      </c>
      <c r="D1346" t="s">
        <v>2</v>
      </c>
      <c r="E1346" t="s">
        <v>15</v>
      </c>
      <c r="F1346" t="s">
        <v>15</v>
      </c>
      <c r="G1346">
        <v>1</v>
      </c>
      <c r="H1346">
        <v>1</v>
      </c>
      <c r="I1346">
        <v>0</v>
      </c>
      <c r="J1346">
        <v>2015</v>
      </c>
      <c r="K1346">
        <v>1</v>
      </c>
      <c r="L1346" s="1">
        <v>42199</v>
      </c>
      <c r="M1346" s="1">
        <v>42202</v>
      </c>
      <c r="N1346">
        <v>1</v>
      </c>
      <c r="O1346" t="s">
        <v>11</v>
      </c>
      <c r="P1346" t="s">
        <v>12</v>
      </c>
      <c r="Q1346" t="s">
        <v>7</v>
      </c>
      <c r="R1346" t="s">
        <v>7</v>
      </c>
      <c r="S1346" t="s">
        <v>12</v>
      </c>
      <c r="T1346">
        <v>0</v>
      </c>
      <c r="U1346">
        <v>1</v>
      </c>
      <c r="V1346">
        <v>0</v>
      </c>
      <c r="W1346">
        <v>1</v>
      </c>
      <c r="X1346">
        <v>0</v>
      </c>
      <c r="Y1346">
        <v>1</v>
      </c>
      <c r="Z1346">
        <v>3</v>
      </c>
      <c r="AA1346">
        <v>9.8360656000000005E-2</v>
      </c>
      <c r="AB1346">
        <v>1</v>
      </c>
      <c r="AC1346">
        <v>1</v>
      </c>
      <c r="AD1346" t="s">
        <v>8</v>
      </c>
      <c r="AE1346">
        <v>7</v>
      </c>
      <c r="AF1346">
        <v>2015</v>
      </c>
      <c r="AG1346">
        <v>201507</v>
      </c>
      <c r="AH1346">
        <v>7</v>
      </c>
      <c r="AI1346">
        <v>2015</v>
      </c>
      <c r="AJ1346">
        <v>201507</v>
      </c>
    </row>
    <row r="1347" spans="1:36" x14ac:dyDescent="0.2">
      <c r="A1347">
        <v>3002447325</v>
      </c>
      <c r="B1347" t="s">
        <v>0</v>
      </c>
      <c r="C1347" t="s">
        <v>1</v>
      </c>
      <c r="D1347" t="s">
        <v>9</v>
      </c>
      <c r="E1347" t="s">
        <v>10</v>
      </c>
      <c r="F1347" t="s">
        <v>10</v>
      </c>
      <c r="G1347">
        <v>2</v>
      </c>
      <c r="H1347">
        <v>2</v>
      </c>
      <c r="I1347">
        <v>1</v>
      </c>
      <c r="J1347">
        <v>2015</v>
      </c>
      <c r="K1347">
        <v>1</v>
      </c>
      <c r="L1347" s="1">
        <v>42199</v>
      </c>
      <c r="M1347" s="1">
        <v>42384</v>
      </c>
      <c r="N1347">
        <v>1</v>
      </c>
      <c r="O1347" t="s">
        <v>11</v>
      </c>
      <c r="P1347" t="s">
        <v>12</v>
      </c>
      <c r="Q1347" t="s">
        <v>7</v>
      </c>
      <c r="R1347" t="s">
        <v>7</v>
      </c>
      <c r="S1347" t="s">
        <v>12</v>
      </c>
      <c r="T1347">
        <v>0</v>
      </c>
      <c r="U1347">
        <v>1</v>
      </c>
      <c r="V1347">
        <v>0</v>
      </c>
      <c r="W1347">
        <v>1</v>
      </c>
      <c r="X1347">
        <v>0</v>
      </c>
      <c r="Y1347">
        <v>0</v>
      </c>
      <c r="Z1347">
        <v>185</v>
      </c>
      <c r="AA1347">
        <v>6.0655737710000004</v>
      </c>
      <c r="AB1347">
        <v>4</v>
      </c>
      <c r="AC1347">
        <v>4</v>
      </c>
      <c r="AD1347" t="s">
        <v>8</v>
      </c>
      <c r="AE1347">
        <v>7</v>
      </c>
      <c r="AF1347">
        <v>2015</v>
      </c>
      <c r="AG1347">
        <v>201507</v>
      </c>
      <c r="AH1347">
        <v>1</v>
      </c>
      <c r="AI1347">
        <v>2016</v>
      </c>
      <c r="AJ1347">
        <v>201601</v>
      </c>
    </row>
    <row r="1348" spans="1:36" x14ac:dyDescent="0.2">
      <c r="A1348">
        <v>3000440901</v>
      </c>
      <c r="B1348" t="s">
        <v>0</v>
      </c>
      <c r="C1348" t="s">
        <v>14</v>
      </c>
      <c r="D1348" t="s">
        <v>9</v>
      </c>
      <c r="E1348" t="s">
        <v>10</v>
      </c>
      <c r="F1348" t="s">
        <v>10</v>
      </c>
      <c r="G1348">
        <v>18</v>
      </c>
      <c r="H1348">
        <v>7</v>
      </c>
      <c r="I1348">
        <v>17</v>
      </c>
      <c r="J1348">
        <v>2015</v>
      </c>
      <c r="K1348">
        <v>1</v>
      </c>
      <c r="L1348" s="1">
        <v>42200</v>
      </c>
      <c r="M1348" s="1">
        <v>42310</v>
      </c>
      <c r="N1348">
        <v>1</v>
      </c>
      <c r="O1348" t="s">
        <v>11</v>
      </c>
      <c r="P1348" t="s">
        <v>12</v>
      </c>
      <c r="Q1348" t="s">
        <v>12</v>
      </c>
      <c r="R1348" s="1">
        <v>42216</v>
      </c>
      <c r="S1348" t="s">
        <v>12</v>
      </c>
      <c r="T1348">
        <v>0</v>
      </c>
      <c r="U1348">
        <v>2</v>
      </c>
      <c r="V1348">
        <v>1</v>
      </c>
      <c r="W1348">
        <v>1</v>
      </c>
      <c r="X1348">
        <v>1</v>
      </c>
      <c r="Y1348">
        <v>1</v>
      </c>
      <c r="Z1348">
        <v>110</v>
      </c>
      <c r="AA1348">
        <v>3.6065573770000001</v>
      </c>
      <c r="AB1348">
        <v>3</v>
      </c>
      <c r="AC1348">
        <v>3</v>
      </c>
      <c r="AD1348" t="s">
        <v>18</v>
      </c>
      <c r="AE1348">
        <v>7</v>
      </c>
      <c r="AF1348">
        <v>2015</v>
      </c>
      <c r="AG1348">
        <v>201507</v>
      </c>
      <c r="AH1348">
        <v>11</v>
      </c>
      <c r="AI1348">
        <v>2015</v>
      </c>
      <c r="AJ1348">
        <v>201511</v>
      </c>
    </row>
    <row r="1349" spans="1:36" x14ac:dyDescent="0.2">
      <c r="A1349">
        <v>3002311407</v>
      </c>
      <c r="B1349" t="s">
        <v>0</v>
      </c>
      <c r="C1349" t="s">
        <v>14</v>
      </c>
      <c r="D1349" t="s">
        <v>2</v>
      </c>
      <c r="E1349" t="s">
        <v>10</v>
      </c>
      <c r="F1349" t="s">
        <v>10</v>
      </c>
      <c r="G1349">
        <v>3</v>
      </c>
      <c r="H1349">
        <v>2</v>
      </c>
      <c r="I1349">
        <v>1</v>
      </c>
      <c r="J1349">
        <v>2015</v>
      </c>
      <c r="K1349">
        <v>1</v>
      </c>
      <c r="L1349" s="1">
        <v>42200</v>
      </c>
      <c r="M1349" s="1">
        <v>42736</v>
      </c>
      <c r="N1349">
        <v>1</v>
      </c>
      <c r="O1349" t="s">
        <v>11</v>
      </c>
      <c r="P1349" t="s">
        <v>12</v>
      </c>
      <c r="Q1349" t="s">
        <v>7</v>
      </c>
      <c r="R1349" t="s">
        <v>7</v>
      </c>
      <c r="S1349" t="s">
        <v>12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536</v>
      </c>
      <c r="AA1349">
        <v>17.573770490000001</v>
      </c>
      <c r="AB1349">
        <v>5</v>
      </c>
      <c r="AC1349">
        <v>0</v>
      </c>
      <c r="AD1349" t="s">
        <v>13</v>
      </c>
      <c r="AE1349">
        <v>7</v>
      </c>
      <c r="AF1349">
        <v>2015</v>
      </c>
      <c r="AG1349">
        <v>201507</v>
      </c>
      <c r="AH1349">
        <v>1</v>
      </c>
      <c r="AI1349">
        <v>2017</v>
      </c>
      <c r="AJ1349">
        <v>201701</v>
      </c>
    </row>
    <row r="1350" spans="1:36" x14ac:dyDescent="0.2">
      <c r="A1350">
        <v>3002439804</v>
      </c>
      <c r="B1350" t="s">
        <v>0</v>
      </c>
      <c r="C1350" t="s">
        <v>1</v>
      </c>
      <c r="D1350" t="s">
        <v>9</v>
      </c>
      <c r="E1350" t="s">
        <v>10</v>
      </c>
      <c r="F1350" t="s">
        <v>10</v>
      </c>
      <c r="G1350">
        <v>1</v>
      </c>
      <c r="H1350">
        <v>1</v>
      </c>
      <c r="I1350">
        <v>0</v>
      </c>
      <c r="J1350">
        <v>2015</v>
      </c>
      <c r="K1350">
        <v>1</v>
      </c>
      <c r="L1350" s="1">
        <v>42200</v>
      </c>
      <c r="M1350" s="1">
        <v>42736</v>
      </c>
      <c r="N1350">
        <v>1</v>
      </c>
      <c r="O1350" t="s">
        <v>11</v>
      </c>
      <c r="P1350" t="s">
        <v>12</v>
      </c>
      <c r="Q1350" t="s">
        <v>7</v>
      </c>
      <c r="R1350" t="s">
        <v>7</v>
      </c>
      <c r="S1350" t="s">
        <v>12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536</v>
      </c>
      <c r="AA1350">
        <v>17.573770490000001</v>
      </c>
      <c r="AB1350">
        <v>5</v>
      </c>
      <c r="AC1350">
        <v>0</v>
      </c>
      <c r="AD1350" t="s">
        <v>13</v>
      </c>
      <c r="AE1350">
        <v>7</v>
      </c>
      <c r="AF1350">
        <v>2015</v>
      </c>
      <c r="AG1350">
        <v>201507</v>
      </c>
      <c r="AH1350">
        <v>1</v>
      </c>
      <c r="AI1350">
        <v>2017</v>
      </c>
      <c r="AJ1350">
        <v>201701</v>
      </c>
    </row>
    <row r="1351" spans="1:36" x14ac:dyDescent="0.2">
      <c r="A1351">
        <v>3001912740</v>
      </c>
      <c r="B1351" t="s">
        <v>0</v>
      </c>
      <c r="C1351" t="s">
        <v>1</v>
      </c>
      <c r="D1351" t="s">
        <v>9</v>
      </c>
      <c r="E1351" t="s">
        <v>15</v>
      </c>
      <c r="F1351" t="s">
        <v>15</v>
      </c>
      <c r="G1351">
        <v>16</v>
      </c>
      <c r="H1351">
        <v>6</v>
      </c>
      <c r="I1351">
        <v>14</v>
      </c>
      <c r="J1351">
        <v>2015</v>
      </c>
      <c r="K1351">
        <v>1</v>
      </c>
      <c r="L1351" s="1">
        <v>42201</v>
      </c>
      <c r="M1351" s="1">
        <v>42419</v>
      </c>
      <c r="N1351">
        <v>1</v>
      </c>
      <c r="O1351" t="s">
        <v>19</v>
      </c>
      <c r="P1351" t="s">
        <v>6</v>
      </c>
      <c r="Q1351" t="s">
        <v>20</v>
      </c>
      <c r="R1351" s="1">
        <v>42241</v>
      </c>
      <c r="S1351" t="s">
        <v>20</v>
      </c>
      <c r="T1351">
        <v>1</v>
      </c>
      <c r="U1351">
        <v>3</v>
      </c>
      <c r="V1351">
        <v>2</v>
      </c>
      <c r="W1351">
        <v>1</v>
      </c>
      <c r="X1351">
        <v>0</v>
      </c>
      <c r="Y1351">
        <v>0</v>
      </c>
      <c r="Z1351">
        <v>218</v>
      </c>
      <c r="AA1351">
        <v>7.1475409839999999</v>
      </c>
      <c r="AB1351">
        <v>4</v>
      </c>
      <c r="AC1351">
        <v>4</v>
      </c>
      <c r="AD1351" t="s">
        <v>8</v>
      </c>
      <c r="AE1351">
        <v>7</v>
      </c>
      <c r="AF1351">
        <v>2015</v>
      </c>
      <c r="AG1351">
        <v>201507</v>
      </c>
      <c r="AH1351">
        <v>2</v>
      </c>
      <c r="AI1351">
        <v>2016</v>
      </c>
      <c r="AJ1351">
        <v>201602</v>
      </c>
    </row>
    <row r="1352" spans="1:36" x14ac:dyDescent="0.2">
      <c r="A1352">
        <v>3002370969</v>
      </c>
      <c r="B1352" t="s">
        <v>0</v>
      </c>
      <c r="C1352" t="s">
        <v>14</v>
      </c>
      <c r="D1352" t="s">
        <v>2</v>
      </c>
      <c r="E1352" t="s">
        <v>3</v>
      </c>
      <c r="F1352" t="s">
        <v>4</v>
      </c>
      <c r="G1352">
        <v>18</v>
      </c>
      <c r="H1352">
        <v>7</v>
      </c>
      <c r="I1352">
        <v>16</v>
      </c>
      <c r="J1352">
        <v>2015</v>
      </c>
      <c r="K1352">
        <v>1</v>
      </c>
      <c r="L1352" s="1">
        <v>42202</v>
      </c>
      <c r="M1352" s="1">
        <v>42256</v>
      </c>
      <c r="N1352">
        <v>1</v>
      </c>
      <c r="O1352" t="s">
        <v>5</v>
      </c>
      <c r="P1352" t="s">
        <v>6</v>
      </c>
      <c r="Q1352" t="s">
        <v>7</v>
      </c>
      <c r="R1352" t="s">
        <v>7</v>
      </c>
      <c r="S1352" t="s">
        <v>6</v>
      </c>
      <c r="T1352">
        <v>0</v>
      </c>
      <c r="U1352">
        <v>1</v>
      </c>
      <c r="V1352">
        <v>0</v>
      </c>
      <c r="W1352">
        <v>1</v>
      </c>
      <c r="X1352">
        <v>1</v>
      </c>
      <c r="Y1352">
        <v>0</v>
      </c>
      <c r="Z1352">
        <v>54</v>
      </c>
      <c r="AA1352">
        <v>1.7704918030000001</v>
      </c>
      <c r="AB1352">
        <v>2</v>
      </c>
      <c r="AC1352">
        <v>5</v>
      </c>
      <c r="AD1352" t="s">
        <v>18</v>
      </c>
      <c r="AE1352">
        <v>7</v>
      </c>
      <c r="AF1352">
        <v>2015</v>
      </c>
      <c r="AG1352">
        <v>201507</v>
      </c>
      <c r="AH1352">
        <v>9</v>
      </c>
      <c r="AI1352">
        <v>2015</v>
      </c>
      <c r="AJ1352">
        <v>201509</v>
      </c>
    </row>
    <row r="1353" spans="1:36" x14ac:dyDescent="0.2">
      <c r="A1353">
        <v>3002441532</v>
      </c>
      <c r="B1353" t="s">
        <v>0</v>
      </c>
      <c r="C1353" t="s">
        <v>1</v>
      </c>
      <c r="D1353" t="s">
        <v>9</v>
      </c>
      <c r="E1353" t="s">
        <v>25</v>
      </c>
      <c r="F1353" t="s">
        <v>4</v>
      </c>
      <c r="G1353">
        <v>1</v>
      </c>
      <c r="H1353">
        <v>1</v>
      </c>
      <c r="I1353">
        <v>0</v>
      </c>
      <c r="J1353">
        <v>2015</v>
      </c>
      <c r="K1353">
        <v>1</v>
      </c>
      <c r="L1353" s="1">
        <v>42202</v>
      </c>
      <c r="M1353" s="1">
        <v>42736</v>
      </c>
      <c r="N1353">
        <v>1</v>
      </c>
      <c r="O1353" t="s">
        <v>27</v>
      </c>
      <c r="P1353" t="s">
        <v>21</v>
      </c>
      <c r="Q1353" t="s">
        <v>12</v>
      </c>
      <c r="R1353" s="1">
        <v>42205</v>
      </c>
      <c r="S1353" t="s">
        <v>21</v>
      </c>
      <c r="T1353">
        <v>1</v>
      </c>
      <c r="U1353">
        <v>3</v>
      </c>
      <c r="V1353">
        <v>2</v>
      </c>
      <c r="W1353">
        <v>0</v>
      </c>
      <c r="X1353">
        <v>0</v>
      </c>
      <c r="Y1353">
        <v>0</v>
      </c>
      <c r="Z1353">
        <v>534</v>
      </c>
      <c r="AA1353">
        <v>17.508196720000001</v>
      </c>
      <c r="AB1353">
        <v>5</v>
      </c>
      <c r="AC1353">
        <v>0</v>
      </c>
      <c r="AD1353" t="s">
        <v>13</v>
      </c>
      <c r="AE1353">
        <v>7</v>
      </c>
      <c r="AF1353">
        <v>2015</v>
      </c>
      <c r="AG1353">
        <v>201507</v>
      </c>
      <c r="AH1353">
        <v>1</v>
      </c>
      <c r="AI1353">
        <v>2017</v>
      </c>
      <c r="AJ1353">
        <v>201701</v>
      </c>
    </row>
    <row r="1354" spans="1:36" x14ac:dyDescent="0.2">
      <c r="A1354">
        <v>3002446635</v>
      </c>
      <c r="B1354" t="s">
        <v>0</v>
      </c>
      <c r="C1354" t="s">
        <v>1</v>
      </c>
      <c r="D1354" t="s">
        <v>2</v>
      </c>
      <c r="E1354" t="s">
        <v>15</v>
      </c>
      <c r="F1354" t="s">
        <v>15</v>
      </c>
      <c r="G1354">
        <v>15</v>
      </c>
      <c r="H1354">
        <v>6</v>
      </c>
      <c r="I1354">
        <v>14</v>
      </c>
      <c r="J1354">
        <v>2015</v>
      </c>
      <c r="K1354">
        <v>1</v>
      </c>
      <c r="L1354" s="1">
        <v>42202</v>
      </c>
      <c r="M1354" s="1">
        <v>42313</v>
      </c>
      <c r="N1354">
        <v>1</v>
      </c>
      <c r="O1354" t="s">
        <v>5</v>
      </c>
      <c r="P1354" t="s">
        <v>6</v>
      </c>
      <c r="Q1354" t="s">
        <v>7</v>
      </c>
      <c r="R1354" t="s">
        <v>7</v>
      </c>
      <c r="S1354" t="s">
        <v>6</v>
      </c>
      <c r="T1354">
        <v>0</v>
      </c>
      <c r="U1354">
        <v>1</v>
      </c>
      <c r="V1354">
        <v>0</v>
      </c>
      <c r="W1354">
        <v>1</v>
      </c>
      <c r="X1354">
        <v>0</v>
      </c>
      <c r="Y1354">
        <v>0</v>
      </c>
      <c r="Z1354">
        <v>111</v>
      </c>
      <c r="AA1354">
        <v>3.6393442619999998</v>
      </c>
      <c r="AB1354">
        <v>3</v>
      </c>
      <c r="AC1354">
        <v>5</v>
      </c>
      <c r="AD1354" t="s">
        <v>41</v>
      </c>
      <c r="AE1354">
        <v>7</v>
      </c>
      <c r="AF1354">
        <v>2015</v>
      </c>
      <c r="AG1354">
        <v>201507</v>
      </c>
      <c r="AH1354">
        <v>11</v>
      </c>
      <c r="AI1354">
        <v>2015</v>
      </c>
      <c r="AJ1354">
        <v>201511</v>
      </c>
    </row>
    <row r="1355" spans="1:36" x14ac:dyDescent="0.2">
      <c r="A1355">
        <v>3002453619</v>
      </c>
      <c r="B1355" t="s">
        <v>0</v>
      </c>
      <c r="C1355" t="s">
        <v>14</v>
      </c>
      <c r="D1355" t="s">
        <v>34</v>
      </c>
      <c r="E1355" t="s">
        <v>15</v>
      </c>
      <c r="F1355" t="s">
        <v>15</v>
      </c>
      <c r="G1355">
        <v>3</v>
      </c>
      <c r="H1355">
        <v>2</v>
      </c>
      <c r="I1355">
        <v>1</v>
      </c>
      <c r="J1355">
        <v>2015</v>
      </c>
      <c r="K1355">
        <v>1</v>
      </c>
      <c r="L1355" s="1">
        <v>42203</v>
      </c>
      <c r="M1355" s="1">
        <v>42736</v>
      </c>
      <c r="N1355">
        <v>1</v>
      </c>
      <c r="O1355" t="s">
        <v>11</v>
      </c>
      <c r="P1355" t="s">
        <v>12</v>
      </c>
      <c r="Q1355" t="s">
        <v>7</v>
      </c>
      <c r="R1355" t="s">
        <v>7</v>
      </c>
      <c r="S1355" t="s">
        <v>12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533</v>
      </c>
      <c r="AA1355">
        <v>17.475409840000001</v>
      </c>
      <c r="AB1355">
        <v>5</v>
      </c>
      <c r="AC1355">
        <v>0</v>
      </c>
      <c r="AD1355" t="s">
        <v>13</v>
      </c>
      <c r="AE1355">
        <v>7</v>
      </c>
      <c r="AF1355">
        <v>2015</v>
      </c>
      <c r="AG1355">
        <v>201507</v>
      </c>
      <c r="AH1355">
        <v>1</v>
      </c>
      <c r="AI1355">
        <v>2017</v>
      </c>
      <c r="AJ1355">
        <v>201701</v>
      </c>
    </row>
    <row r="1356" spans="1:36" x14ac:dyDescent="0.2">
      <c r="A1356">
        <v>3002318250</v>
      </c>
      <c r="B1356" t="s">
        <v>0</v>
      </c>
      <c r="C1356" t="s">
        <v>1</v>
      </c>
      <c r="D1356" t="s">
        <v>9</v>
      </c>
      <c r="E1356" t="s">
        <v>15</v>
      </c>
      <c r="F1356" t="s">
        <v>15</v>
      </c>
      <c r="G1356">
        <v>3</v>
      </c>
      <c r="H1356">
        <v>1</v>
      </c>
      <c r="I1356">
        <v>1</v>
      </c>
      <c r="J1356">
        <v>2014</v>
      </c>
      <c r="K1356">
        <v>2</v>
      </c>
      <c r="L1356" s="1">
        <v>42205</v>
      </c>
      <c r="M1356" s="1">
        <v>42221</v>
      </c>
      <c r="N1356">
        <v>0</v>
      </c>
      <c r="O1356" t="s">
        <v>11</v>
      </c>
      <c r="P1356" t="s">
        <v>12</v>
      </c>
      <c r="Q1356" t="s">
        <v>7</v>
      </c>
      <c r="R1356" t="s">
        <v>7</v>
      </c>
      <c r="S1356" t="s">
        <v>12</v>
      </c>
      <c r="T1356">
        <v>0</v>
      </c>
      <c r="U1356">
        <v>1</v>
      </c>
      <c r="V1356">
        <v>0</v>
      </c>
      <c r="W1356">
        <v>1</v>
      </c>
      <c r="X1356">
        <v>0</v>
      </c>
      <c r="Y1356">
        <v>0</v>
      </c>
      <c r="Z1356">
        <v>16</v>
      </c>
      <c r="AA1356">
        <v>0.52459016400000003</v>
      </c>
      <c r="AB1356">
        <v>1</v>
      </c>
      <c r="AC1356">
        <v>5</v>
      </c>
      <c r="AD1356" t="s">
        <v>8</v>
      </c>
      <c r="AE1356">
        <v>7</v>
      </c>
      <c r="AF1356">
        <v>2015</v>
      </c>
      <c r="AG1356">
        <v>201507</v>
      </c>
      <c r="AH1356">
        <v>8</v>
      </c>
      <c r="AI1356">
        <v>2015</v>
      </c>
      <c r="AJ1356">
        <v>201508</v>
      </c>
    </row>
    <row r="1357" spans="1:36" x14ac:dyDescent="0.2">
      <c r="A1357">
        <v>3002454168</v>
      </c>
      <c r="B1357" t="s">
        <v>0</v>
      </c>
      <c r="C1357" t="s">
        <v>14</v>
      </c>
      <c r="D1357" t="s">
        <v>2</v>
      </c>
      <c r="E1357" t="s">
        <v>4</v>
      </c>
      <c r="F1357" t="s">
        <v>4</v>
      </c>
      <c r="G1357">
        <v>7</v>
      </c>
      <c r="H1357">
        <v>3</v>
      </c>
      <c r="I1357">
        <v>5</v>
      </c>
      <c r="J1357">
        <v>2015</v>
      </c>
      <c r="K1357">
        <v>1</v>
      </c>
      <c r="L1357" s="1">
        <v>42205</v>
      </c>
      <c r="M1357" s="1">
        <v>42354</v>
      </c>
      <c r="N1357">
        <v>1</v>
      </c>
      <c r="O1357" t="s">
        <v>11</v>
      </c>
      <c r="P1357" t="s">
        <v>21</v>
      </c>
      <c r="Q1357" t="s">
        <v>12</v>
      </c>
      <c r="R1357" s="1">
        <v>42207</v>
      </c>
      <c r="S1357" t="s">
        <v>12</v>
      </c>
      <c r="T1357">
        <v>1</v>
      </c>
      <c r="U1357">
        <v>2</v>
      </c>
      <c r="V1357">
        <v>1</v>
      </c>
      <c r="W1357">
        <v>1</v>
      </c>
      <c r="X1357">
        <v>0</v>
      </c>
      <c r="Y1357">
        <v>0</v>
      </c>
      <c r="Z1357">
        <v>149</v>
      </c>
      <c r="AA1357">
        <v>4.8852459020000003</v>
      </c>
      <c r="AB1357">
        <v>3</v>
      </c>
      <c r="AC1357">
        <v>5</v>
      </c>
      <c r="AD1357" t="s">
        <v>8</v>
      </c>
      <c r="AE1357">
        <v>7</v>
      </c>
      <c r="AF1357">
        <v>2015</v>
      </c>
      <c r="AG1357">
        <v>201507</v>
      </c>
      <c r="AH1357">
        <v>12</v>
      </c>
      <c r="AI1357">
        <v>2015</v>
      </c>
      <c r="AJ1357">
        <v>201512</v>
      </c>
    </row>
    <row r="1358" spans="1:36" x14ac:dyDescent="0.2">
      <c r="A1358">
        <v>3002106858</v>
      </c>
      <c r="B1358" t="s">
        <v>0</v>
      </c>
      <c r="C1358" t="s">
        <v>1</v>
      </c>
      <c r="D1358" t="s">
        <v>9</v>
      </c>
      <c r="E1358" t="s">
        <v>10</v>
      </c>
      <c r="F1358" t="s">
        <v>10</v>
      </c>
      <c r="G1358">
        <v>5</v>
      </c>
      <c r="H1358">
        <v>3</v>
      </c>
      <c r="I1358">
        <v>4</v>
      </c>
      <c r="J1358">
        <v>2015</v>
      </c>
      <c r="K1358">
        <v>1</v>
      </c>
      <c r="L1358" s="1">
        <v>42205</v>
      </c>
      <c r="M1358" s="1">
        <v>42423</v>
      </c>
      <c r="N1358">
        <v>1</v>
      </c>
      <c r="O1358" t="s">
        <v>11</v>
      </c>
      <c r="P1358" t="s">
        <v>29</v>
      </c>
      <c r="Q1358" t="s">
        <v>12</v>
      </c>
      <c r="R1358" s="1">
        <v>42207</v>
      </c>
      <c r="S1358" t="s">
        <v>12</v>
      </c>
      <c r="T1358">
        <v>1</v>
      </c>
      <c r="U1358">
        <v>2</v>
      </c>
      <c r="V1358">
        <v>1</v>
      </c>
      <c r="W1358">
        <v>1</v>
      </c>
      <c r="X1358">
        <v>0</v>
      </c>
      <c r="Y1358">
        <v>0</v>
      </c>
      <c r="Z1358">
        <v>218</v>
      </c>
      <c r="AA1358">
        <v>7.1475409839999999</v>
      </c>
      <c r="AB1358">
        <v>4</v>
      </c>
      <c r="AC1358">
        <v>4</v>
      </c>
      <c r="AD1358" t="s">
        <v>8</v>
      </c>
      <c r="AE1358">
        <v>7</v>
      </c>
      <c r="AF1358">
        <v>2015</v>
      </c>
      <c r="AG1358">
        <v>201507</v>
      </c>
      <c r="AH1358">
        <v>2</v>
      </c>
      <c r="AI1358">
        <v>2016</v>
      </c>
      <c r="AJ1358">
        <v>201602</v>
      </c>
    </row>
    <row r="1359" spans="1:36" x14ac:dyDescent="0.2">
      <c r="A1359">
        <v>3000918093</v>
      </c>
      <c r="B1359" t="s">
        <v>0</v>
      </c>
      <c r="C1359" t="s">
        <v>1</v>
      </c>
      <c r="D1359" t="s">
        <v>9</v>
      </c>
      <c r="E1359" t="s">
        <v>15</v>
      </c>
      <c r="F1359" t="s">
        <v>15</v>
      </c>
      <c r="G1359">
        <v>13</v>
      </c>
      <c r="H1359">
        <v>6</v>
      </c>
      <c r="I1359">
        <v>12</v>
      </c>
      <c r="J1359">
        <v>2015</v>
      </c>
      <c r="K1359">
        <v>1</v>
      </c>
      <c r="L1359" s="1">
        <v>42206</v>
      </c>
      <c r="M1359" s="1">
        <v>42736</v>
      </c>
      <c r="N1359">
        <v>1</v>
      </c>
      <c r="O1359" t="s">
        <v>37</v>
      </c>
      <c r="P1359" t="s">
        <v>12</v>
      </c>
      <c r="Q1359" t="s">
        <v>26</v>
      </c>
      <c r="R1359" s="1">
        <v>42409</v>
      </c>
      <c r="S1359" t="s">
        <v>21</v>
      </c>
      <c r="T1359">
        <v>1</v>
      </c>
      <c r="U1359">
        <v>3</v>
      </c>
      <c r="V1359">
        <v>2</v>
      </c>
      <c r="W1359">
        <v>0</v>
      </c>
      <c r="X1359">
        <v>0</v>
      </c>
      <c r="Y1359">
        <v>0</v>
      </c>
      <c r="Z1359">
        <v>530</v>
      </c>
      <c r="AA1359">
        <v>17.37704918</v>
      </c>
      <c r="AB1359">
        <v>5</v>
      </c>
      <c r="AC1359">
        <v>0</v>
      </c>
      <c r="AD1359" t="s">
        <v>13</v>
      </c>
      <c r="AE1359">
        <v>7</v>
      </c>
      <c r="AF1359">
        <v>2015</v>
      </c>
      <c r="AG1359">
        <v>201507</v>
      </c>
      <c r="AH1359">
        <v>1</v>
      </c>
      <c r="AI1359">
        <v>2017</v>
      </c>
      <c r="AJ1359">
        <v>201701</v>
      </c>
    </row>
    <row r="1360" spans="1:36" x14ac:dyDescent="0.2">
      <c r="A1360">
        <v>3002104743</v>
      </c>
      <c r="B1360" t="s">
        <v>0</v>
      </c>
      <c r="C1360" t="s">
        <v>1</v>
      </c>
      <c r="D1360" t="s">
        <v>9</v>
      </c>
      <c r="E1360" t="s">
        <v>15</v>
      </c>
      <c r="F1360" t="s">
        <v>15</v>
      </c>
      <c r="G1360">
        <v>6</v>
      </c>
      <c r="H1360">
        <v>3</v>
      </c>
      <c r="I1360">
        <v>5</v>
      </c>
      <c r="J1360">
        <v>2015</v>
      </c>
      <c r="K1360">
        <v>1</v>
      </c>
      <c r="L1360" s="1">
        <v>42206</v>
      </c>
      <c r="M1360" s="1">
        <v>42693</v>
      </c>
      <c r="N1360">
        <v>1</v>
      </c>
      <c r="O1360" t="s">
        <v>11</v>
      </c>
      <c r="P1360" t="s">
        <v>12</v>
      </c>
      <c r="Q1360" t="s">
        <v>7</v>
      </c>
      <c r="R1360" t="s">
        <v>7</v>
      </c>
      <c r="S1360" t="s">
        <v>12</v>
      </c>
      <c r="T1360">
        <v>0</v>
      </c>
      <c r="U1360">
        <v>1</v>
      </c>
      <c r="V1360">
        <v>0</v>
      </c>
      <c r="W1360">
        <v>1</v>
      </c>
      <c r="X1360">
        <v>0</v>
      </c>
      <c r="Y1360">
        <v>0</v>
      </c>
      <c r="Z1360">
        <v>487</v>
      </c>
      <c r="AA1360">
        <v>15.96721312</v>
      </c>
      <c r="AB1360">
        <v>5</v>
      </c>
      <c r="AC1360">
        <v>2</v>
      </c>
      <c r="AD1360" t="s">
        <v>32</v>
      </c>
      <c r="AE1360">
        <v>7</v>
      </c>
      <c r="AF1360">
        <v>2015</v>
      </c>
      <c r="AG1360">
        <v>201507</v>
      </c>
      <c r="AH1360">
        <v>11</v>
      </c>
      <c r="AI1360">
        <v>2016</v>
      </c>
      <c r="AJ1360">
        <v>201611</v>
      </c>
    </row>
    <row r="1361" spans="1:36" x14ac:dyDescent="0.2">
      <c r="A1361">
        <v>3001759704</v>
      </c>
      <c r="B1361" t="s">
        <v>0</v>
      </c>
      <c r="C1361" t="s">
        <v>1</v>
      </c>
      <c r="D1361" t="s">
        <v>9</v>
      </c>
      <c r="E1361" t="s">
        <v>10</v>
      </c>
      <c r="F1361" t="s">
        <v>10</v>
      </c>
      <c r="G1361">
        <v>14</v>
      </c>
      <c r="H1361">
        <v>6</v>
      </c>
      <c r="I1361">
        <v>13</v>
      </c>
      <c r="J1361">
        <v>2015</v>
      </c>
      <c r="K1361">
        <v>1</v>
      </c>
      <c r="L1361" s="1">
        <v>42207</v>
      </c>
      <c r="M1361" s="1">
        <v>42388</v>
      </c>
      <c r="N1361">
        <v>1</v>
      </c>
      <c r="O1361" t="s">
        <v>35</v>
      </c>
      <c r="P1361" t="s">
        <v>36</v>
      </c>
      <c r="Q1361" t="s">
        <v>7</v>
      </c>
      <c r="R1361" t="s">
        <v>7</v>
      </c>
      <c r="S1361" t="s">
        <v>36</v>
      </c>
      <c r="T1361">
        <v>0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181</v>
      </c>
      <c r="AA1361">
        <v>5.9344262299999997</v>
      </c>
      <c r="AB1361">
        <v>4</v>
      </c>
      <c r="AC1361">
        <v>4</v>
      </c>
      <c r="AD1361" t="s">
        <v>8</v>
      </c>
      <c r="AE1361">
        <v>7</v>
      </c>
      <c r="AF1361">
        <v>2015</v>
      </c>
      <c r="AG1361">
        <v>201507</v>
      </c>
      <c r="AH1361">
        <v>1</v>
      </c>
      <c r="AI1361">
        <v>2016</v>
      </c>
      <c r="AJ1361">
        <v>201601</v>
      </c>
    </row>
    <row r="1362" spans="1:36" x14ac:dyDescent="0.2">
      <c r="A1362">
        <v>3002107512</v>
      </c>
      <c r="B1362" t="s">
        <v>0</v>
      </c>
      <c r="C1362" t="s">
        <v>1</v>
      </c>
      <c r="D1362" t="s">
        <v>9</v>
      </c>
      <c r="E1362" t="s">
        <v>25</v>
      </c>
      <c r="F1362" t="s">
        <v>4</v>
      </c>
      <c r="G1362">
        <v>5</v>
      </c>
      <c r="H1362">
        <v>3</v>
      </c>
      <c r="I1362">
        <v>3</v>
      </c>
      <c r="J1362">
        <v>2015</v>
      </c>
      <c r="K1362">
        <v>1</v>
      </c>
      <c r="L1362" s="1">
        <v>42207</v>
      </c>
      <c r="M1362" s="1">
        <v>42718</v>
      </c>
      <c r="N1362">
        <v>1</v>
      </c>
      <c r="O1362" t="s">
        <v>11</v>
      </c>
      <c r="P1362" t="s">
        <v>21</v>
      </c>
      <c r="Q1362" t="s">
        <v>12</v>
      </c>
      <c r="R1362" s="1">
        <v>42209</v>
      </c>
      <c r="S1362" t="s">
        <v>12</v>
      </c>
      <c r="T1362">
        <v>1</v>
      </c>
      <c r="U1362">
        <v>3</v>
      </c>
      <c r="V1362">
        <v>2</v>
      </c>
      <c r="W1362">
        <v>1</v>
      </c>
      <c r="X1362">
        <v>0</v>
      </c>
      <c r="Y1362">
        <v>0</v>
      </c>
      <c r="Z1362">
        <v>511</v>
      </c>
      <c r="AA1362">
        <v>16.75409836</v>
      </c>
      <c r="AB1362">
        <v>5</v>
      </c>
      <c r="AC1362">
        <v>1</v>
      </c>
      <c r="AD1362" t="s">
        <v>8</v>
      </c>
      <c r="AE1362">
        <v>7</v>
      </c>
      <c r="AF1362">
        <v>2015</v>
      </c>
      <c r="AG1362">
        <v>201507</v>
      </c>
      <c r="AH1362">
        <v>12</v>
      </c>
      <c r="AI1362">
        <v>2016</v>
      </c>
      <c r="AJ1362">
        <v>201612</v>
      </c>
    </row>
    <row r="1363" spans="1:36" x14ac:dyDescent="0.2">
      <c r="A1363">
        <v>3002334003</v>
      </c>
      <c r="B1363" t="s">
        <v>0</v>
      </c>
      <c r="C1363" t="s">
        <v>14</v>
      </c>
      <c r="D1363" t="s">
        <v>9</v>
      </c>
      <c r="E1363" t="s">
        <v>25</v>
      </c>
      <c r="F1363" t="s">
        <v>4</v>
      </c>
      <c r="G1363">
        <v>3</v>
      </c>
      <c r="H1363">
        <v>2</v>
      </c>
      <c r="I1363">
        <v>1</v>
      </c>
      <c r="J1363">
        <v>2015</v>
      </c>
      <c r="K1363">
        <v>1</v>
      </c>
      <c r="L1363" s="1">
        <v>42207</v>
      </c>
      <c r="M1363" s="1">
        <v>42718</v>
      </c>
      <c r="N1363">
        <v>1</v>
      </c>
      <c r="O1363" t="s">
        <v>11</v>
      </c>
      <c r="P1363" t="s">
        <v>21</v>
      </c>
      <c r="Q1363" t="s">
        <v>12</v>
      </c>
      <c r="R1363" s="1">
        <v>42209</v>
      </c>
      <c r="S1363" t="s">
        <v>12</v>
      </c>
      <c r="T1363">
        <v>1</v>
      </c>
      <c r="U1363">
        <v>3</v>
      </c>
      <c r="V1363">
        <v>2</v>
      </c>
      <c r="W1363">
        <v>1</v>
      </c>
      <c r="X1363">
        <v>0</v>
      </c>
      <c r="Y1363">
        <v>0</v>
      </c>
      <c r="Z1363">
        <v>511</v>
      </c>
      <c r="AA1363">
        <v>16.75409836</v>
      </c>
      <c r="AB1363">
        <v>5</v>
      </c>
      <c r="AC1363">
        <v>1</v>
      </c>
      <c r="AD1363" t="s">
        <v>8</v>
      </c>
      <c r="AE1363">
        <v>7</v>
      </c>
      <c r="AF1363">
        <v>2015</v>
      </c>
      <c r="AG1363">
        <v>201507</v>
      </c>
      <c r="AH1363">
        <v>12</v>
      </c>
      <c r="AI1363">
        <v>2016</v>
      </c>
      <c r="AJ1363">
        <v>201612</v>
      </c>
    </row>
    <row r="1364" spans="1:36" x14ac:dyDescent="0.2">
      <c r="A1364">
        <v>3002455119</v>
      </c>
      <c r="B1364" t="s">
        <v>0</v>
      </c>
      <c r="C1364" t="s">
        <v>14</v>
      </c>
      <c r="D1364" t="s">
        <v>9</v>
      </c>
      <c r="E1364" t="s">
        <v>15</v>
      </c>
      <c r="F1364" t="s">
        <v>15</v>
      </c>
      <c r="G1364">
        <v>14</v>
      </c>
      <c r="H1364">
        <v>6</v>
      </c>
      <c r="I1364">
        <v>12</v>
      </c>
      <c r="J1364">
        <v>2015</v>
      </c>
      <c r="K1364">
        <v>1</v>
      </c>
      <c r="L1364" s="1">
        <v>42207</v>
      </c>
      <c r="M1364" s="1">
        <v>42223</v>
      </c>
      <c r="N1364">
        <v>1</v>
      </c>
      <c r="O1364" t="s">
        <v>11</v>
      </c>
      <c r="P1364" t="s">
        <v>12</v>
      </c>
      <c r="Q1364" t="s">
        <v>7</v>
      </c>
      <c r="R1364" t="s">
        <v>7</v>
      </c>
      <c r="S1364" t="s">
        <v>12</v>
      </c>
      <c r="T1364">
        <v>0</v>
      </c>
      <c r="U1364">
        <v>1</v>
      </c>
      <c r="V1364">
        <v>0</v>
      </c>
      <c r="W1364">
        <v>1</v>
      </c>
      <c r="X1364">
        <v>0</v>
      </c>
      <c r="Y1364">
        <v>0</v>
      </c>
      <c r="Z1364">
        <v>16</v>
      </c>
      <c r="AA1364">
        <v>0.52459016400000003</v>
      </c>
      <c r="AB1364">
        <v>1</v>
      </c>
      <c r="AC1364">
        <v>5</v>
      </c>
      <c r="AD1364" t="s">
        <v>8</v>
      </c>
      <c r="AE1364">
        <v>7</v>
      </c>
      <c r="AF1364">
        <v>2015</v>
      </c>
      <c r="AG1364">
        <v>201507</v>
      </c>
      <c r="AH1364">
        <v>8</v>
      </c>
      <c r="AI1364">
        <v>2015</v>
      </c>
      <c r="AJ1364">
        <v>201508</v>
      </c>
    </row>
    <row r="1365" spans="1:36" x14ac:dyDescent="0.2">
      <c r="A1365">
        <v>3000144801</v>
      </c>
      <c r="B1365" t="s">
        <v>0</v>
      </c>
      <c r="C1365" t="s">
        <v>1</v>
      </c>
      <c r="D1365" t="s">
        <v>9</v>
      </c>
      <c r="E1365" t="s">
        <v>15</v>
      </c>
      <c r="F1365" t="s">
        <v>15</v>
      </c>
      <c r="G1365">
        <v>15</v>
      </c>
      <c r="H1365">
        <v>6</v>
      </c>
      <c r="I1365">
        <v>13</v>
      </c>
      <c r="J1365">
        <v>2014</v>
      </c>
      <c r="K1365">
        <v>3</v>
      </c>
      <c r="L1365" s="1">
        <v>42208</v>
      </c>
      <c r="M1365" s="1">
        <v>42212</v>
      </c>
      <c r="N1365">
        <v>0</v>
      </c>
      <c r="O1365" t="s">
        <v>5</v>
      </c>
      <c r="P1365" t="s">
        <v>6</v>
      </c>
      <c r="Q1365" t="s">
        <v>7</v>
      </c>
      <c r="R1365" t="s">
        <v>7</v>
      </c>
      <c r="S1365" t="s">
        <v>6</v>
      </c>
      <c r="T1365">
        <v>0</v>
      </c>
      <c r="U1365">
        <v>1</v>
      </c>
      <c r="V1365">
        <v>0</v>
      </c>
      <c r="W1365">
        <v>1</v>
      </c>
      <c r="X1365">
        <v>0</v>
      </c>
      <c r="Y1365">
        <v>1</v>
      </c>
      <c r="Z1365">
        <v>4</v>
      </c>
      <c r="AA1365">
        <v>0.13114754100000001</v>
      </c>
      <c r="AB1365">
        <v>1</v>
      </c>
      <c r="AC1365">
        <v>3</v>
      </c>
      <c r="AD1365" t="s">
        <v>8</v>
      </c>
      <c r="AE1365">
        <v>7</v>
      </c>
      <c r="AF1365">
        <v>2015</v>
      </c>
      <c r="AG1365">
        <v>201507</v>
      </c>
      <c r="AH1365">
        <v>7</v>
      </c>
      <c r="AI1365">
        <v>2015</v>
      </c>
      <c r="AJ1365">
        <v>201507</v>
      </c>
    </row>
    <row r="1366" spans="1:36" x14ac:dyDescent="0.2">
      <c r="A1366">
        <v>3000424728</v>
      </c>
      <c r="B1366" t="s">
        <v>0</v>
      </c>
      <c r="C1366" t="s">
        <v>1</v>
      </c>
      <c r="D1366" t="s">
        <v>9</v>
      </c>
      <c r="E1366" t="s">
        <v>15</v>
      </c>
      <c r="F1366" t="s">
        <v>15</v>
      </c>
      <c r="G1366">
        <v>13</v>
      </c>
      <c r="H1366">
        <v>6</v>
      </c>
      <c r="I1366">
        <v>12</v>
      </c>
      <c r="J1366">
        <v>2015</v>
      </c>
      <c r="K1366">
        <v>1</v>
      </c>
      <c r="L1366" s="1">
        <v>42208</v>
      </c>
      <c r="M1366" s="1">
        <v>42212</v>
      </c>
      <c r="N1366">
        <v>1</v>
      </c>
      <c r="O1366" t="s">
        <v>28</v>
      </c>
      <c r="P1366" t="s">
        <v>29</v>
      </c>
      <c r="Q1366" t="s">
        <v>7</v>
      </c>
      <c r="R1366" t="s">
        <v>7</v>
      </c>
      <c r="S1366" t="s">
        <v>29</v>
      </c>
      <c r="T1366">
        <v>0</v>
      </c>
      <c r="U1366">
        <v>1</v>
      </c>
      <c r="V1366">
        <v>0</v>
      </c>
      <c r="W1366">
        <v>1</v>
      </c>
      <c r="X1366">
        <v>0</v>
      </c>
      <c r="Y1366">
        <v>1</v>
      </c>
      <c r="Z1366">
        <v>4</v>
      </c>
      <c r="AA1366">
        <v>0.13114754100000001</v>
      </c>
      <c r="AB1366">
        <v>1</v>
      </c>
      <c r="AC1366">
        <v>3</v>
      </c>
      <c r="AD1366" t="s">
        <v>8</v>
      </c>
      <c r="AE1366">
        <v>7</v>
      </c>
      <c r="AF1366">
        <v>2015</v>
      </c>
      <c r="AG1366">
        <v>201507</v>
      </c>
      <c r="AH1366">
        <v>7</v>
      </c>
      <c r="AI1366">
        <v>2015</v>
      </c>
      <c r="AJ1366">
        <v>201507</v>
      </c>
    </row>
    <row r="1367" spans="1:36" x14ac:dyDescent="0.2">
      <c r="A1367">
        <v>3000950229</v>
      </c>
      <c r="B1367" t="s">
        <v>0</v>
      </c>
      <c r="C1367" t="s">
        <v>1</v>
      </c>
      <c r="D1367" t="s">
        <v>9</v>
      </c>
      <c r="E1367" t="s">
        <v>10</v>
      </c>
      <c r="F1367" t="s">
        <v>10</v>
      </c>
      <c r="G1367">
        <v>17</v>
      </c>
      <c r="H1367">
        <v>7</v>
      </c>
      <c r="I1367">
        <v>16</v>
      </c>
      <c r="J1367">
        <v>2015</v>
      </c>
      <c r="K1367">
        <v>1</v>
      </c>
      <c r="L1367" s="1">
        <v>42208</v>
      </c>
      <c r="M1367" s="1">
        <v>42242</v>
      </c>
      <c r="N1367">
        <v>1</v>
      </c>
      <c r="O1367" t="s">
        <v>5</v>
      </c>
      <c r="P1367" t="s">
        <v>6</v>
      </c>
      <c r="Q1367" t="s">
        <v>7</v>
      </c>
      <c r="R1367" t="s">
        <v>7</v>
      </c>
      <c r="S1367" t="s">
        <v>6</v>
      </c>
      <c r="T1367">
        <v>0</v>
      </c>
      <c r="U1367">
        <v>1</v>
      </c>
      <c r="V1367">
        <v>0</v>
      </c>
      <c r="W1367">
        <v>1</v>
      </c>
      <c r="X1367">
        <v>0</v>
      </c>
      <c r="Y1367">
        <v>1</v>
      </c>
      <c r="Z1367">
        <v>34</v>
      </c>
      <c r="AA1367">
        <v>1.1147540979999999</v>
      </c>
      <c r="AB1367">
        <v>2</v>
      </c>
      <c r="AC1367">
        <v>1</v>
      </c>
      <c r="AD1367" t="s">
        <v>8</v>
      </c>
      <c r="AE1367">
        <v>7</v>
      </c>
      <c r="AF1367">
        <v>2015</v>
      </c>
      <c r="AG1367">
        <v>201507</v>
      </c>
      <c r="AH1367">
        <v>8</v>
      </c>
      <c r="AI1367">
        <v>2015</v>
      </c>
      <c r="AJ1367">
        <v>201508</v>
      </c>
    </row>
    <row r="1368" spans="1:36" x14ac:dyDescent="0.2">
      <c r="A1368">
        <v>3002034093</v>
      </c>
      <c r="B1368" t="s">
        <v>0</v>
      </c>
      <c r="C1368" t="s">
        <v>1</v>
      </c>
      <c r="D1368" t="s">
        <v>2</v>
      </c>
      <c r="E1368" t="s">
        <v>10</v>
      </c>
      <c r="F1368" t="s">
        <v>10</v>
      </c>
      <c r="G1368">
        <v>8</v>
      </c>
      <c r="H1368">
        <v>4</v>
      </c>
      <c r="I1368">
        <v>6</v>
      </c>
      <c r="J1368">
        <v>2015</v>
      </c>
      <c r="K1368">
        <v>1</v>
      </c>
      <c r="L1368" s="1">
        <v>42208</v>
      </c>
      <c r="M1368" s="1">
        <v>42209</v>
      </c>
      <c r="N1368">
        <v>1</v>
      </c>
      <c r="O1368" t="s">
        <v>28</v>
      </c>
      <c r="P1368" t="s">
        <v>29</v>
      </c>
      <c r="Q1368" t="s">
        <v>7</v>
      </c>
      <c r="R1368" t="s">
        <v>7</v>
      </c>
      <c r="S1368" t="s">
        <v>29</v>
      </c>
      <c r="T1368">
        <v>0</v>
      </c>
      <c r="U1368">
        <v>1</v>
      </c>
      <c r="V1368">
        <v>0</v>
      </c>
      <c r="W1368">
        <v>1</v>
      </c>
      <c r="X1368">
        <v>0</v>
      </c>
      <c r="Y1368">
        <v>0</v>
      </c>
      <c r="Z1368">
        <v>1</v>
      </c>
      <c r="AA1368">
        <v>3.2786885000000002E-2</v>
      </c>
      <c r="AB1368">
        <v>1</v>
      </c>
      <c r="AC1368">
        <v>5</v>
      </c>
      <c r="AD1368" t="s">
        <v>8</v>
      </c>
      <c r="AE1368">
        <v>7</v>
      </c>
      <c r="AF1368">
        <v>2015</v>
      </c>
      <c r="AG1368">
        <v>201507</v>
      </c>
      <c r="AH1368">
        <v>7</v>
      </c>
      <c r="AI1368">
        <v>2015</v>
      </c>
      <c r="AJ1368">
        <v>201507</v>
      </c>
    </row>
    <row r="1369" spans="1:36" x14ac:dyDescent="0.2">
      <c r="A1369">
        <v>3002034096</v>
      </c>
      <c r="B1369" t="s">
        <v>0</v>
      </c>
      <c r="C1369" t="s">
        <v>1</v>
      </c>
      <c r="D1369" t="s">
        <v>2</v>
      </c>
      <c r="E1369" t="s">
        <v>10</v>
      </c>
      <c r="F1369" t="s">
        <v>10</v>
      </c>
      <c r="G1369">
        <v>5</v>
      </c>
      <c r="H1369">
        <v>3</v>
      </c>
      <c r="I1369">
        <v>4</v>
      </c>
      <c r="J1369">
        <v>2015</v>
      </c>
      <c r="K1369">
        <v>1</v>
      </c>
      <c r="L1369" s="1">
        <v>42208</v>
      </c>
      <c r="M1369" s="1">
        <v>42209</v>
      </c>
      <c r="N1369">
        <v>1</v>
      </c>
      <c r="O1369" t="s">
        <v>28</v>
      </c>
      <c r="P1369" t="s">
        <v>29</v>
      </c>
      <c r="Q1369" t="s">
        <v>7</v>
      </c>
      <c r="R1369" t="s">
        <v>7</v>
      </c>
      <c r="S1369" t="s">
        <v>29</v>
      </c>
      <c r="T1369">
        <v>0</v>
      </c>
      <c r="U1369">
        <v>1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3.2786885000000002E-2</v>
      </c>
      <c r="AB1369">
        <v>1</v>
      </c>
      <c r="AC1369">
        <v>5</v>
      </c>
      <c r="AD1369" t="s">
        <v>8</v>
      </c>
      <c r="AE1369">
        <v>7</v>
      </c>
      <c r="AF1369">
        <v>2015</v>
      </c>
      <c r="AG1369">
        <v>201507</v>
      </c>
      <c r="AH1369">
        <v>7</v>
      </c>
      <c r="AI1369">
        <v>2015</v>
      </c>
      <c r="AJ1369">
        <v>201507</v>
      </c>
    </row>
    <row r="1370" spans="1:36" x14ac:dyDescent="0.2">
      <c r="A1370">
        <v>3002180151</v>
      </c>
      <c r="B1370" t="s">
        <v>0</v>
      </c>
      <c r="C1370" t="s">
        <v>14</v>
      </c>
      <c r="D1370" t="s">
        <v>2</v>
      </c>
      <c r="E1370" t="s">
        <v>10</v>
      </c>
      <c r="F1370" t="s">
        <v>10</v>
      </c>
      <c r="G1370">
        <v>4</v>
      </c>
      <c r="H1370">
        <v>2</v>
      </c>
      <c r="I1370">
        <v>2</v>
      </c>
      <c r="J1370">
        <v>2015</v>
      </c>
      <c r="K1370">
        <v>1</v>
      </c>
      <c r="L1370" s="1">
        <v>42208</v>
      </c>
      <c r="M1370" s="1">
        <v>42209</v>
      </c>
      <c r="N1370">
        <v>1</v>
      </c>
      <c r="O1370" t="s">
        <v>28</v>
      </c>
      <c r="P1370" t="s">
        <v>29</v>
      </c>
      <c r="Q1370" t="s">
        <v>7</v>
      </c>
      <c r="R1370" t="s">
        <v>7</v>
      </c>
      <c r="S1370" t="s">
        <v>29</v>
      </c>
      <c r="T1370">
        <v>0</v>
      </c>
      <c r="U1370">
        <v>1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3.2786885000000002E-2</v>
      </c>
      <c r="AB1370">
        <v>1</v>
      </c>
      <c r="AC1370">
        <v>5</v>
      </c>
      <c r="AD1370" t="s">
        <v>8</v>
      </c>
      <c r="AE1370">
        <v>7</v>
      </c>
      <c r="AF1370">
        <v>2015</v>
      </c>
      <c r="AG1370">
        <v>201507</v>
      </c>
      <c r="AH1370">
        <v>7</v>
      </c>
      <c r="AI1370">
        <v>2015</v>
      </c>
      <c r="AJ1370">
        <v>201507</v>
      </c>
    </row>
    <row r="1371" spans="1:36" x14ac:dyDescent="0.2">
      <c r="A1371">
        <v>3001414518</v>
      </c>
      <c r="B1371" t="s">
        <v>0</v>
      </c>
      <c r="C1371" t="s">
        <v>14</v>
      </c>
      <c r="D1371" t="s">
        <v>2</v>
      </c>
      <c r="E1371" t="s">
        <v>3</v>
      </c>
      <c r="F1371" t="s">
        <v>4</v>
      </c>
      <c r="G1371">
        <v>16</v>
      </c>
      <c r="H1371">
        <v>7</v>
      </c>
      <c r="I1371">
        <v>15</v>
      </c>
      <c r="J1371">
        <v>2015</v>
      </c>
      <c r="K1371">
        <v>1</v>
      </c>
      <c r="L1371" s="1">
        <v>42209</v>
      </c>
      <c r="M1371" s="1">
        <v>42736</v>
      </c>
      <c r="N1371">
        <v>1</v>
      </c>
      <c r="O1371" t="s">
        <v>11</v>
      </c>
      <c r="P1371" t="s">
        <v>12</v>
      </c>
      <c r="Q1371" t="s">
        <v>7</v>
      </c>
      <c r="R1371" t="s">
        <v>7</v>
      </c>
      <c r="S1371" t="s">
        <v>12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527</v>
      </c>
      <c r="AA1371">
        <v>17.27868853</v>
      </c>
      <c r="AB1371">
        <v>5</v>
      </c>
      <c r="AC1371">
        <v>0</v>
      </c>
      <c r="AD1371" t="s">
        <v>13</v>
      </c>
      <c r="AE1371">
        <v>7</v>
      </c>
      <c r="AF1371">
        <v>2015</v>
      </c>
      <c r="AG1371">
        <v>201507</v>
      </c>
      <c r="AH1371">
        <v>1</v>
      </c>
      <c r="AI1371">
        <v>2017</v>
      </c>
      <c r="AJ1371">
        <v>201701</v>
      </c>
    </row>
    <row r="1372" spans="1:36" x14ac:dyDescent="0.2">
      <c r="A1372">
        <v>3001468692</v>
      </c>
      <c r="B1372" t="s">
        <v>0</v>
      </c>
      <c r="C1372" t="s">
        <v>14</v>
      </c>
      <c r="D1372" t="s">
        <v>9</v>
      </c>
      <c r="E1372" t="s">
        <v>10</v>
      </c>
      <c r="F1372" t="s">
        <v>10</v>
      </c>
      <c r="G1372">
        <v>10</v>
      </c>
      <c r="H1372">
        <v>4</v>
      </c>
      <c r="I1372">
        <v>8</v>
      </c>
      <c r="J1372">
        <v>2015</v>
      </c>
      <c r="K1372">
        <v>1</v>
      </c>
      <c r="L1372" s="1">
        <v>42209</v>
      </c>
      <c r="M1372" s="1">
        <v>42736</v>
      </c>
      <c r="N1372">
        <v>1</v>
      </c>
      <c r="O1372" t="s">
        <v>27</v>
      </c>
      <c r="P1372" t="s">
        <v>21</v>
      </c>
      <c r="Q1372" t="s">
        <v>7</v>
      </c>
      <c r="R1372" t="s">
        <v>7</v>
      </c>
      <c r="S1372" t="s">
        <v>21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527</v>
      </c>
      <c r="AA1372">
        <v>17.27868853</v>
      </c>
      <c r="AB1372">
        <v>5</v>
      </c>
      <c r="AC1372">
        <v>0</v>
      </c>
      <c r="AD1372" t="s">
        <v>13</v>
      </c>
      <c r="AE1372">
        <v>7</v>
      </c>
      <c r="AF1372">
        <v>2015</v>
      </c>
      <c r="AG1372">
        <v>201507</v>
      </c>
      <c r="AH1372">
        <v>1</v>
      </c>
      <c r="AI1372">
        <v>2017</v>
      </c>
      <c r="AJ1372">
        <v>201701</v>
      </c>
    </row>
    <row r="1373" spans="1:36" x14ac:dyDescent="0.2">
      <c r="A1373">
        <v>3001806135</v>
      </c>
      <c r="B1373" t="s">
        <v>0</v>
      </c>
      <c r="C1373" t="s">
        <v>1</v>
      </c>
      <c r="D1373" t="s">
        <v>9</v>
      </c>
      <c r="E1373" t="s">
        <v>10</v>
      </c>
      <c r="F1373" t="s">
        <v>10</v>
      </c>
      <c r="G1373">
        <v>8</v>
      </c>
      <c r="H1373">
        <v>4</v>
      </c>
      <c r="I1373">
        <v>6</v>
      </c>
      <c r="J1373">
        <v>2015</v>
      </c>
      <c r="K1373">
        <v>1</v>
      </c>
      <c r="L1373" s="1">
        <v>42209</v>
      </c>
      <c r="M1373" s="1">
        <v>42736</v>
      </c>
      <c r="N1373">
        <v>1</v>
      </c>
      <c r="O1373" t="s">
        <v>27</v>
      </c>
      <c r="P1373" t="s">
        <v>21</v>
      </c>
      <c r="Q1373" t="s">
        <v>7</v>
      </c>
      <c r="R1373" t="s">
        <v>7</v>
      </c>
      <c r="S1373" t="s">
        <v>21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527</v>
      </c>
      <c r="AA1373">
        <v>17.27868853</v>
      </c>
      <c r="AB1373">
        <v>5</v>
      </c>
      <c r="AC1373">
        <v>0</v>
      </c>
      <c r="AD1373" t="s">
        <v>13</v>
      </c>
      <c r="AE1373">
        <v>7</v>
      </c>
      <c r="AF1373">
        <v>2015</v>
      </c>
      <c r="AG1373">
        <v>201507</v>
      </c>
      <c r="AH1373">
        <v>1</v>
      </c>
      <c r="AI1373">
        <v>2017</v>
      </c>
      <c r="AJ1373">
        <v>201701</v>
      </c>
    </row>
    <row r="1374" spans="1:36" x14ac:dyDescent="0.2">
      <c r="A1374">
        <v>3001806141</v>
      </c>
      <c r="B1374" t="s">
        <v>0</v>
      </c>
      <c r="C1374" t="s">
        <v>14</v>
      </c>
      <c r="D1374" t="s">
        <v>9</v>
      </c>
      <c r="E1374" t="s">
        <v>10</v>
      </c>
      <c r="F1374" t="s">
        <v>10</v>
      </c>
      <c r="G1374">
        <v>9</v>
      </c>
      <c r="H1374">
        <v>4</v>
      </c>
      <c r="I1374">
        <v>7</v>
      </c>
      <c r="J1374">
        <v>2015</v>
      </c>
      <c r="K1374">
        <v>1</v>
      </c>
      <c r="L1374" s="1">
        <v>42209</v>
      </c>
      <c r="M1374" s="1">
        <v>42736</v>
      </c>
      <c r="N1374">
        <v>1</v>
      </c>
      <c r="O1374" t="s">
        <v>27</v>
      </c>
      <c r="P1374" t="s">
        <v>21</v>
      </c>
      <c r="Q1374" t="s">
        <v>7</v>
      </c>
      <c r="R1374" t="s">
        <v>7</v>
      </c>
      <c r="S1374" t="s">
        <v>21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527</v>
      </c>
      <c r="AA1374">
        <v>17.27868853</v>
      </c>
      <c r="AB1374">
        <v>5</v>
      </c>
      <c r="AC1374">
        <v>0</v>
      </c>
      <c r="AD1374" t="s">
        <v>13</v>
      </c>
      <c r="AE1374">
        <v>7</v>
      </c>
      <c r="AF1374">
        <v>2015</v>
      </c>
      <c r="AG1374">
        <v>201507</v>
      </c>
      <c r="AH1374">
        <v>1</v>
      </c>
      <c r="AI1374">
        <v>2017</v>
      </c>
      <c r="AJ1374">
        <v>201701</v>
      </c>
    </row>
    <row r="1375" spans="1:36" x14ac:dyDescent="0.2">
      <c r="A1375">
        <v>3002252853</v>
      </c>
      <c r="B1375" t="s">
        <v>0</v>
      </c>
      <c r="C1375" t="s">
        <v>14</v>
      </c>
      <c r="D1375" t="s">
        <v>34</v>
      </c>
      <c r="E1375" t="s">
        <v>15</v>
      </c>
      <c r="F1375" t="s">
        <v>15</v>
      </c>
      <c r="G1375">
        <v>5</v>
      </c>
      <c r="H1375">
        <v>3</v>
      </c>
      <c r="I1375">
        <v>3</v>
      </c>
      <c r="J1375">
        <v>2015</v>
      </c>
      <c r="K1375">
        <v>1</v>
      </c>
      <c r="L1375" s="1">
        <v>42210</v>
      </c>
      <c r="M1375" s="1">
        <v>42381</v>
      </c>
      <c r="N1375">
        <v>1</v>
      </c>
      <c r="O1375" t="s">
        <v>11</v>
      </c>
      <c r="P1375" t="s">
        <v>21</v>
      </c>
      <c r="Q1375" t="s">
        <v>12</v>
      </c>
      <c r="R1375" s="1">
        <v>42265</v>
      </c>
      <c r="S1375" t="s">
        <v>12</v>
      </c>
      <c r="T1375">
        <v>1</v>
      </c>
      <c r="U1375">
        <v>2</v>
      </c>
      <c r="V1375">
        <v>1</v>
      </c>
      <c r="W1375">
        <v>1</v>
      </c>
      <c r="X1375">
        <v>0</v>
      </c>
      <c r="Y1375">
        <v>0</v>
      </c>
      <c r="Z1375">
        <v>171</v>
      </c>
      <c r="AA1375">
        <v>5.6065573769999997</v>
      </c>
      <c r="AB1375">
        <v>3</v>
      </c>
      <c r="AC1375">
        <v>4</v>
      </c>
      <c r="AD1375" t="s">
        <v>8</v>
      </c>
      <c r="AE1375">
        <v>7</v>
      </c>
      <c r="AF1375">
        <v>2015</v>
      </c>
      <c r="AG1375">
        <v>201507</v>
      </c>
      <c r="AH1375">
        <v>1</v>
      </c>
      <c r="AI1375">
        <v>2016</v>
      </c>
      <c r="AJ1375">
        <v>201601</v>
      </c>
    </row>
    <row r="1376" spans="1:36" x14ac:dyDescent="0.2">
      <c r="A1376">
        <v>3002456004</v>
      </c>
      <c r="B1376" t="s">
        <v>0</v>
      </c>
      <c r="C1376" t="s">
        <v>14</v>
      </c>
      <c r="D1376" t="s">
        <v>9</v>
      </c>
      <c r="E1376" t="s">
        <v>10</v>
      </c>
      <c r="F1376" t="s">
        <v>10</v>
      </c>
      <c r="G1376">
        <v>17</v>
      </c>
      <c r="H1376">
        <v>7</v>
      </c>
      <c r="I1376">
        <v>15</v>
      </c>
      <c r="J1376">
        <v>2015</v>
      </c>
      <c r="K1376">
        <v>1</v>
      </c>
      <c r="L1376" s="1">
        <v>42210</v>
      </c>
      <c r="M1376" s="1">
        <v>42736</v>
      </c>
      <c r="N1376">
        <v>1</v>
      </c>
      <c r="O1376" t="s">
        <v>11</v>
      </c>
      <c r="P1376" t="s">
        <v>6</v>
      </c>
      <c r="Q1376" t="s">
        <v>12</v>
      </c>
      <c r="R1376" s="1">
        <v>42241</v>
      </c>
      <c r="S1376" t="s">
        <v>17</v>
      </c>
      <c r="T1376">
        <v>1</v>
      </c>
      <c r="U1376">
        <v>5</v>
      </c>
      <c r="V1376">
        <v>4</v>
      </c>
      <c r="W1376">
        <v>0</v>
      </c>
      <c r="X1376">
        <v>0</v>
      </c>
      <c r="Y1376">
        <v>0</v>
      </c>
      <c r="Z1376">
        <v>526</v>
      </c>
      <c r="AA1376">
        <v>17.24590164</v>
      </c>
      <c r="AB1376">
        <v>5</v>
      </c>
      <c r="AC1376">
        <v>0</v>
      </c>
      <c r="AD1376" t="s">
        <v>13</v>
      </c>
      <c r="AE1376">
        <v>7</v>
      </c>
      <c r="AF1376">
        <v>2015</v>
      </c>
      <c r="AG1376">
        <v>201507</v>
      </c>
      <c r="AH1376">
        <v>1</v>
      </c>
      <c r="AI1376">
        <v>2017</v>
      </c>
      <c r="AJ1376">
        <v>201701</v>
      </c>
    </row>
    <row r="1377" spans="1:36" x14ac:dyDescent="0.2">
      <c r="A1377">
        <v>3002456499</v>
      </c>
      <c r="B1377" t="s">
        <v>0</v>
      </c>
      <c r="C1377" t="s">
        <v>1</v>
      </c>
      <c r="D1377" t="s">
        <v>34</v>
      </c>
      <c r="E1377" t="s">
        <v>15</v>
      </c>
      <c r="F1377" t="s">
        <v>15</v>
      </c>
      <c r="G1377">
        <v>2</v>
      </c>
      <c r="H1377">
        <v>1</v>
      </c>
      <c r="I1377">
        <v>0</v>
      </c>
      <c r="J1377">
        <v>2015</v>
      </c>
      <c r="K1377">
        <v>1</v>
      </c>
      <c r="L1377" s="1">
        <v>42210</v>
      </c>
      <c r="M1377" s="1">
        <v>42381</v>
      </c>
      <c r="N1377">
        <v>1</v>
      </c>
      <c r="O1377" t="s">
        <v>11</v>
      </c>
      <c r="P1377" t="s">
        <v>21</v>
      </c>
      <c r="Q1377" t="s">
        <v>12</v>
      </c>
      <c r="R1377" s="1">
        <v>42265</v>
      </c>
      <c r="S1377" t="s">
        <v>12</v>
      </c>
      <c r="T1377">
        <v>1</v>
      </c>
      <c r="U1377">
        <v>2</v>
      </c>
      <c r="V1377">
        <v>1</v>
      </c>
      <c r="W1377">
        <v>1</v>
      </c>
      <c r="X1377">
        <v>0</v>
      </c>
      <c r="Y1377">
        <v>0</v>
      </c>
      <c r="Z1377">
        <v>171</v>
      </c>
      <c r="AA1377">
        <v>5.6065573769999997</v>
      </c>
      <c r="AB1377">
        <v>3</v>
      </c>
      <c r="AC1377">
        <v>4</v>
      </c>
      <c r="AD1377" t="s">
        <v>8</v>
      </c>
      <c r="AE1377">
        <v>7</v>
      </c>
      <c r="AF1377">
        <v>2015</v>
      </c>
      <c r="AG1377">
        <v>201507</v>
      </c>
      <c r="AH1377">
        <v>1</v>
      </c>
      <c r="AI1377">
        <v>2016</v>
      </c>
      <c r="AJ1377">
        <v>201601</v>
      </c>
    </row>
    <row r="1378" spans="1:36" x14ac:dyDescent="0.2">
      <c r="A1378">
        <v>3000414018</v>
      </c>
      <c r="B1378" t="s">
        <v>0</v>
      </c>
      <c r="C1378" t="s">
        <v>14</v>
      </c>
      <c r="D1378" t="s">
        <v>9</v>
      </c>
      <c r="E1378" t="s">
        <v>25</v>
      </c>
      <c r="F1378" t="s">
        <v>4</v>
      </c>
      <c r="G1378">
        <v>12</v>
      </c>
      <c r="H1378">
        <v>5</v>
      </c>
      <c r="I1378">
        <v>11</v>
      </c>
      <c r="J1378">
        <v>2015</v>
      </c>
      <c r="K1378">
        <v>1</v>
      </c>
      <c r="L1378" s="1">
        <v>42212</v>
      </c>
      <c r="M1378" s="1">
        <v>42242</v>
      </c>
      <c r="N1378">
        <v>1</v>
      </c>
      <c r="O1378" t="s">
        <v>11</v>
      </c>
      <c r="P1378" t="s">
        <v>12</v>
      </c>
      <c r="Q1378" t="s">
        <v>7</v>
      </c>
      <c r="R1378" t="s">
        <v>7</v>
      </c>
      <c r="S1378" t="s">
        <v>12</v>
      </c>
      <c r="T1378">
        <v>0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30</v>
      </c>
      <c r="AA1378">
        <v>0.98360655699999999</v>
      </c>
      <c r="AB1378">
        <v>2</v>
      </c>
      <c r="AC1378">
        <v>5</v>
      </c>
      <c r="AD1378" t="s">
        <v>8</v>
      </c>
      <c r="AE1378">
        <v>7</v>
      </c>
      <c r="AF1378">
        <v>2015</v>
      </c>
      <c r="AG1378">
        <v>201507</v>
      </c>
      <c r="AH1378">
        <v>8</v>
      </c>
      <c r="AI1378">
        <v>2015</v>
      </c>
      <c r="AJ1378">
        <v>201508</v>
      </c>
    </row>
    <row r="1379" spans="1:36" x14ac:dyDescent="0.2">
      <c r="A1379">
        <v>3001661613</v>
      </c>
      <c r="B1379" t="s">
        <v>0</v>
      </c>
      <c r="C1379" t="s">
        <v>14</v>
      </c>
      <c r="D1379" t="s">
        <v>9</v>
      </c>
      <c r="E1379" t="s">
        <v>10</v>
      </c>
      <c r="F1379" t="s">
        <v>10</v>
      </c>
      <c r="G1379">
        <v>10</v>
      </c>
      <c r="H1379">
        <v>4</v>
      </c>
      <c r="I1379">
        <v>8</v>
      </c>
      <c r="J1379">
        <v>2015</v>
      </c>
      <c r="K1379">
        <v>1</v>
      </c>
      <c r="L1379" s="1">
        <v>42212</v>
      </c>
      <c r="M1379" s="1">
        <v>42235</v>
      </c>
      <c r="N1379">
        <v>1</v>
      </c>
      <c r="O1379" t="s">
        <v>11</v>
      </c>
      <c r="P1379" t="s">
        <v>12</v>
      </c>
      <c r="Q1379" t="s">
        <v>7</v>
      </c>
      <c r="R1379" t="s">
        <v>7</v>
      </c>
      <c r="S1379" t="s">
        <v>12</v>
      </c>
      <c r="T1379">
        <v>0</v>
      </c>
      <c r="U1379">
        <v>1</v>
      </c>
      <c r="V1379">
        <v>0</v>
      </c>
      <c r="W1379">
        <v>1</v>
      </c>
      <c r="X1379">
        <v>0</v>
      </c>
      <c r="Y1379">
        <v>1</v>
      </c>
      <c r="Z1379">
        <v>23</v>
      </c>
      <c r="AA1379">
        <v>0.75409836100000005</v>
      </c>
      <c r="AB1379">
        <v>1</v>
      </c>
      <c r="AC1379">
        <v>5</v>
      </c>
      <c r="AD1379" t="s">
        <v>8</v>
      </c>
      <c r="AE1379">
        <v>7</v>
      </c>
      <c r="AF1379">
        <v>2015</v>
      </c>
      <c r="AG1379">
        <v>201507</v>
      </c>
      <c r="AH1379">
        <v>8</v>
      </c>
      <c r="AI1379">
        <v>2015</v>
      </c>
      <c r="AJ1379">
        <v>201508</v>
      </c>
    </row>
    <row r="1380" spans="1:36" x14ac:dyDescent="0.2">
      <c r="A1380">
        <v>3001700118</v>
      </c>
      <c r="B1380" t="s">
        <v>0</v>
      </c>
      <c r="C1380" t="s">
        <v>1</v>
      </c>
      <c r="D1380" t="s">
        <v>9</v>
      </c>
      <c r="E1380" t="s">
        <v>10</v>
      </c>
      <c r="F1380" t="s">
        <v>10</v>
      </c>
      <c r="G1380">
        <v>8</v>
      </c>
      <c r="H1380">
        <v>4</v>
      </c>
      <c r="I1380">
        <v>6</v>
      </c>
      <c r="J1380">
        <v>2015</v>
      </c>
      <c r="K1380">
        <v>1</v>
      </c>
      <c r="L1380" s="1">
        <v>42212</v>
      </c>
      <c r="M1380" s="1">
        <v>42235</v>
      </c>
      <c r="N1380">
        <v>1</v>
      </c>
      <c r="O1380" t="s">
        <v>11</v>
      </c>
      <c r="P1380" t="s">
        <v>12</v>
      </c>
      <c r="Q1380" t="s">
        <v>7</v>
      </c>
      <c r="R1380" t="s">
        <v>7</v>
      </c>
      <c r="S1380" t="s">
        <v>12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23</v>
      </c>
      <c r="AA1380">
        <v>0.75409836100000005</v>
      </c>
      <c r="AB1380">
        <v>1</v>
      </c>
      <c r="AC1380">
        <v>5</v>
      </c>
      <c r="AD1380" t="s">
        <v>8</v>
      </c>
      <c r="AE1380">
        <v>7</v>
      </c>
      <c r="AF1380">
        <v>2015</v>
      </c>
      <c r="AG1380">
        <v>201507</v>
      </c>
      <c r="AH1380">
        <v>8</v>
      </c>
      <c r="AI1380">
        <v>2015</v>
      </c>
      <c r="AJ1380">
        <v>201508</v>
      </c>
    </row>
    <row r="1381" spans="1:36" x14ac:dyDescent="0.2">
      <c r="A1381">
        <v>3002029155</v>
      </c>
      <c r="B1381" t="s">
        <v>0</v>
      </c>
      <c r="C1381" t="s">
        <v>1</v>
      </c>
      <c r="D1381" t="s">
        <v>9</v>
      </c>
      <c r="E1381" t="s">
        <v>3</v>
      </c>
      <c r="F1381" t="s">
        <v>4</v>
      </c>
      <c r="G1381">
        <v>6</v>
      </c>
      <c r="H1381">
        <v>3</v>
      </c>
      <c r="I1381">
        <v>4</v>
      </c>
      <c r="J1381">
        <v>2015</v>
      </c>
      <c r="K1381">
        <v>1</v>
      </c>
      <c r="L1381" s="1">
        <v>42212</v>
      </c>
      <c r="M1381" s="1">
        <v>42214</v>
      </c>
      <c r="N1381">
        <v>1</v>
      </c>
      <c r="O1381" t="s">
        <v>28</v>
      </c>
      <c r="P1381" t="s">
        <v>29</v>
      </c>
      <c r="Q1381" t="s">
        <v>7</v>
      </c>
      <c r="R1381" t="s">
        <v>7</v>
      </c>
      <c r="S1381" t="s">
        <v>29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0</v>
      </c>
      <c r="Z1381">
        <v>2</v>
      </c>
      <c r="AA1381">
        <v>6.5573771000000003E-2</v>
      </c>
      <c r="AB1381">
        <v>1</v>
      </c>
      <c r="AC1381">
        <v>5</v>
      </c>
      <c r="AD1381" t="s">
        <v>8</v>
      </c>
      <c r="AE1381">
        <v>7</v>
      </c>
      <c r="AF1381">
        <v>2015</v>
      </c>
      <c r="AG1381">
        <v>201507</v>
      </c>
      <c r="AH1381">
        <v>7</v>
      </c>
      <c r="AI1381">
        <v>2015</v>
      </c>
      <c r="AJ1381">
        <v>201507</v>
      </c>
    </row>
    <row r="1382" spans="1:36" x14ac:dyDescent="0.2">
      <c r="A1382">
        <v>3002193717</v>
      </c>
      <c r="B1382" t="s">
        <v>0</v>
      </c>
      <c r="C1382" t="s">
        <v>14</v>
      </c>
      <c r="D1382" t="s">
        <v>2</v>
      </c>
      <c r="E1382" t="s">
        <v>10</v>
      </c>
      <c r="F1382" t="s">
        <v>10</v>
      </c>
      <c r="G1382">
        <v>4</v>
      </c>
      <c r="H1382">
        <v>2</v>
      </c>
      <c r="I1382">
        <v>2</v>
      </c>
      <c r="J1382">
        <v>2015</v>
      </c>
      <c r="K1382">
        <v>1</v>
      </c>
      <c r="L1382" s="1">
        <v>42212</v>
      </c>
      <c r="M1382" s="1">
        <v>42214</v>
      </c>
      <c r="N1382">
        <v>1</v>
      </c>
      <c r="O1382" t="s">
        <v>28</v>
      </c>
      <c r="P1382" t="s">
        <v>29</v>
      </c>
      <c r="Q1382" t="s">
        <v>7</v>
      </c>
      <c r="R1382" t="s">
        <v>7</v>
      </c>
      <c r="S1382" t="s">
        <v>29</v>
      </c>
      <c r="T1382">
        <v>0</v>
      </c>
      <c r="U1382">
        <v>1</v>
      </c>
      <c r="V1382">
        <v>0</v>
      </c>
      <c r="W1382">
        <v>1</v>
      </c>
      <c r="X1382">
        <v>0</v>
      </c>
      <c r="Y1382">
        <v>0</v>
      </c>
      <c r="Z1382">
        <v>2</v>
      </c>
      <c r="AA1382">
        <v>6.5573771000000003E-2</v>
      </c>
      <c r="AB1382">
        <v>1</v>
      </c>
      <c r="AC1382">
        <v>5</v>
      </c>
      <c r="AD1382" t="s">
        <v>8</v>
      </c>
      <c r="AE1382">
        <v>7</v>
      </c>
      <c r="AF1382">
        <v>2015</v>
      </c>
      <c r="AG1382">
        <v>201507</v>
      </c>
      <c r="AH1382">
        <v>7</v>
      </c>
      <c r="AI1382">
        <v>2015</v>
      </c>
      <c r="AJ1382">
        <v>201507</v>
      </c>
    </row>
    <row r="1383" spans="1:36" x14ac:dyDescent="0.2">
      <c r="A1383">
        <v>3002298291</v>
      </c>
      <c r="B1383" t="s">
        <v>0</v>
      </c>
      <c r="C1383" t="s">
        <v>14</v>
      </c>
      <c r="D1383" t="s">
        <v>9</v>
      </c>
      <c r="E1383" t="s">
        <v>15</v>
      </c>
      <c r="F1383" t="s">
        <v>15</v>
      </c>
      <c r="G1383">
        <v>3</v>
      </c>
      <c r="H1383">
        <v>2</v>
      </c>
      <c r="I1383">
        <v>1</v>
      </c>
      <c r="J1383">
        <v>2015</v>
      </c>
      <c r="K1383">
        <v>1</v>
      </c>
      <c r="L1383" s="1">
        <v>42212</v>
      </c>
      <c r="M1383" s="1">
        <v>42736</v>
      </c>
      <c r="N1383">
        <v>1</v>
      </c>
      <c r="O1383" t="s">
        <v>11</v>
      </c>
      <c r="P1383" t="s">
        <v>12</v>
      </c>
      <c r="Q1383" t="s">
        <v>7</v>
      </c>
      <c r="R1383" t="s">
        <v>7</v>
      </c>
      <c r="S1383" t="s">
        <v>12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524</v>
      </c>
      <c r="AA1383">
        <v>17.180327869999999</v>
      </c>
      <c r="AB1383">
        <v>5</v>
      </c>
      <c r="AC1383">
        <v>0</v>
      </c>
      <c r="AD1383" t="s">
        <v>13</v>
      </c>
      <c r="AE1383">
        <v>7</v>
      </c>
      <c r="AF1383">
        <v>2015</v>
      </c>
      <c r="AG1383">
        <v>201507</v>
      </c>
      <c r="AH1383">
        <v>1</v>
      </c>
      <c r="AI1383">
        <v>2017</v>
      </c>
      <c r="AJ1383">
        <v>201701</v>
      </c>
    </row>
    <row r="1384" spans="1:36" x14ac:dyDescent="0.2">
      <c r="A1384">
        <v>3002347545</v>
      </c>
      <c r="B1384" t="s">
        <v>0</v>
      </c>
      <c r="C1384" t="s">
        <v>14</v>
      </c>
      <c r="D1384" t="s">
        <v>9</v>
      </c>
      <c r="E1384" t="s">
        <v>10</v>
      </c>
      <c r="F1384" t="s">
        <v>10</v>
      </c>
      <c r="G1384">
        <v>2</v>
      </c>
      <c r="H1384">
        <v>2</v>
      </c>
      <c r="I1384">
        <v>1</v>
      </c>
      <c r="J1384">
        <v>2015</v>
      </c>
      <c r="K1384">
        <v>1</v>
      </c>
      <c r="L1384" s="1">
        <v>42212</v>
      </c>
      <c r="M1384" s="1">
        <v>42736</v>
      </c>
      <c r="N1384">
        <v>1</v>
      </c>
      <c r="O1384" t="s">
        <v>27</v>
      </c>
      <c r="P1384" t="s">
        <v>12</v>
      </c>
      <c r="Q1384" t="s">
        <v>21</v>
      </c>
      <c r="R1384" s="1">
        <v>42402</v>
      </c>
      <c r="S1384" t="s">
        <v>21</v>
      </c>
      <c r="T1384">
        <v>1</v>
      </c>
      <c r="U1384">
        <v>3</v>
      </c>
      <c r="V1384">
        <v>2</v>
      </c>
      <c r="W1384">
        <v>0</v>
      </c>
      <c r="X1384">
        <v>0</v>
      </c>
      <c r="Y1384">
        <v>0</v>
      </c>
      <c r="Z1384">
        <v>524</v>
      </c>
      <c r="AA1384">
        <v>17.180327869999999</v>
      </c>
      <c r="AB1384">
        <v>5</v>
      </c>
      <c r="AC1384">
        <v>0</v>
      </c>
      <c r="AD1384" t="s">
        <v>13</v>
      </c>
      <c r="AE1384">
        <v>7</v>
      </c>
      <c r="AF1384">
        <v>2015</v>
      </c>
      <c r="AG1384">
        <v>201507</v>
      </c>
      <c r="AH1384">
        <v>1</v>
      </c>
      <c r="AI1384">
        <v>2017</v>
      </c>
      <c r="AJ1384">
        <v>201701</v>
      </c>
    </row>
    <row r="1385" spans="1:36" x14ac:dyDescent="0.2">
      <c r="A1385">
        <v>3001765857</v>
      </c>
      <c r="B1385" t="s">
        <v>0</v>
      </c>
      <c r="C1385" t="s">
        <v>14</v>
      </c>
      <c r="D1385" t="s">
        <v>9</v>
      </c>
      <c r="E1385" t="s">
        <v>15</v>
      </c>
      <c r="F1385" t="s">
        <v>15</v>
      </c>
      <c r="G1385">
        <v>11</v>
      </c>
      <c r="H1385">
        <v>5</v>
      </c>
      <c r="I1385">
        <v>9</v>
      </c>
      <c r="J1385">
        <v>2015</v>
      </c>
      <c r="K1385">
        <v>1</v>
      </c>
      <c r="L1385" s="1">
        <v>42212</v>
      </c>
      <c r="M1385" s="1">
        <v>42736</v>
      </c>
      <c r="N1385">
        <v>1</v>
      </c>
      <c r="O1385" t="s">
        <v>11</v>
      </c>
      <c r="P1385" t="s">
        <v>12</v>
      </c>
      <c r="Q1385" t="s">
        <v>7</v>
      </c>
      <c r="R1385" t="s">
        <v>7</v>
      </c>
      <c r="S1385" t="s">
        <v>12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524</v>
      </c>
      <c r="AA1385">
        <v>17.180327869999999</v>
      </c>
      <c r="AB1385">
        <v>5</v>
      </c>
      <c r="AC1385">
        <v>0</v>
      </c>
      <c r="AD1385" t="s">
        <v>13</v>
      </c>
      <c r="AE1385">
        <v>7</v>
      </c>
      <c r="AF1385">
        <v>2015</v>
      </c>
      <c r="AG1385">
        <v>201507</v>
      </c>
      <c r="AH1385">
        <v>1</v>
      </c>
      <c r="AI1385">
        <v>2017</v>
      </c>
      <c r="AJ1385">
        <v>201701</v>
      </c>
    </row>
    <row r="1386" spans="1:36" x14ac:dyDescent="0.2">
      <c r="A1386">
        <v>3001762647</v>
      </c>
      <c r="B1386" t="s">
        <v>0</v>
      </c>
      <c r="C1386" t="s">
        <v>14</v>
      </c>
      <c r="D1386" t="s">
        <v>9</v>
      </c>
      <c r="E1386" t="s">
        <v>15</v>
      </c>
      <c r="F1386" t="s">
        <v>15</v>
      </c>
      <c r="G1386">
        <v>9</v>
      </c>
      <c r="H1386">
        <v>4</v>
      </c>
      <c r="I1386">
        <v>8</v>
      </c>
      <c r="J1386">
        <v>2015</v>
      </c>
      <c r="K1386">
        <v>1</v>
      </c>
      <c r="L1386" s="1">
        <v>42212</v>
      </c>
      <c r="M1386" s="1">
        <v>42736</v>
      </c>
      <c r="N1386">
        <v>1</v>
      </c>
      <c r="O1386" t="s">
        <v>11</v>
      </c>
      <c r="P1386" t="s">
        <v>12</v>
      </c>
      <c r="Q1386" t="s">
        <v>7</v>
      </c>
      <c r="R1386" t="s">
        <v>7</v>
      </c>
      <c r="S1386" t="s">
        <v>12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524</v>
      </c>
      <c r="AA1386">
        <v>17.180327869999999</v>
      </c>
      <c r="AB1386">
        <v>5</v>
      </c>
      <c r="AC1386">
        <v>0</v>
      </c>
      <c r="AD1386" t="s">
        <v>13</v>
      </c>
      <c r="AE1386">
        <v>7</v>
      </c>
      <c r="AF1386">
        <v>2015</v>
      </c>
      <c r="AG1386">
        <v>201507</v>
      </c>
      <c r="AH1386">
        <v>1</v>
      </c>
      <c r="AI1386">
        <v>2017</v>
      </c>
      <c r="AJ1386">
        <v>201701</v>
      </c>
    </row>
    <row r="1387" spans="1:36" x14ac:dyDescent="0.2">
      <c r="A1387">
        <v>3002431179</v>
      </c>
      <c r="B1387" t="s">
        <v>0</v>
      </c>
      <c r="C1387" t="s">
        <v>14</v>
      </c>
      <c r="D1387" t="s">
        <v>9</v>
      </c>
      <c r="E1387" t="s">
        <v>10</v>
      </c>
      <c r="F1387" t="s">
        <v>10</v>
      </c>
      <c r="G1387">
        <v>1</v>
      </c>
      <c r="H1387">
        <v>1</v>
      </c>
      <c r="I1387">
        <v>0</v>
      </c>
      <c r="J1387">
        <v>2015</v>
      </c>
      <c r="K1387">
        <v>1</v>
      </c>
      <c r="L1387" s="1">
        <v>42212</v>
      </c>
      <c r="M1387" s="1">
        <v>42736</v>
      </c>
      <c r="N1387">
        <v>1</v>
      </c>
      <c r="O1387" t="s">
        <v>11</v>
      </c>
      <c r="P1387" t="s">
        <v>21</v>
      </c>
      <c r="Q1387" t="s">
        <v>12</v>
      </c>
      <c r="R1387" s="1">
        <v>42262</v>
      </c>
      <c r="S1387" t="s">
        <v>12</v>
      </c>
      <c r="T1387">
        <v>1</v>
      </c>
      <c r="U1387">
        <v>2</v>
      </c>
      <c r="V1387">
        <v>1</v>
      </c>
      <c r="W1387">
        <v>0</v>
      </c>
      <c r="X1387">
        <v>0</v>
      </c>
      <c r="Y1387">
        <v>0</v>
      </c>
      <c r="Z1387">
        <v>524</v>
      </c>
      <c r="AA1387">
        <v>17.180327869999999</v>
      </c>
      <c r="AB1387">
        <v>5</v>
      </c>
      <c r="AC1387">
        <v>0</v>
      </c>
      <c r="AD1387" t="s">
        <v>13</v>
      </c>
      <c r="AE1387">
        <v>7</v>
      </c>
      <c r="AF1387">
        <v>2015</v>
      </c>
      <c r="AG1387">
        <v>201507</v>
      </c>
      <c r="AH1387">
        <v>1</v>
      </c>
      <c r="AI1387">
        <v>2017</v>
      </c>
      <c r="AJ1387">
        <v>201701</v>
      </c>
    </row>
    <row r="1388" spans="1:36" x14ac:dyDescent="0.2">
      <c r="A1388">
        <v>3002431971</v>
      </c>
      <c r="B1388" t="s">
        <v>0</v>
      </c>
      <c r="C1388" t="s">
        <v>14</v>
      </c>
      <c r="D1388" t="s">
        <v>9</v>
      </c>
      <c r="E1388" t="s">
        <v>15</v>
      </c>
      <c r="F1388" t="s">
        <v>15</v>
      </c>
      <c r="G1388">
        <v>1</v>
      </c>
      <c r="H1388">
        <v>1</v>
      </c>
      <c r="I1388">
        <v>0</v>
      </c>
      <c r="J1388">
        <v>2015</v>
      </c>
      <c r="K1388">
        <v>1</v>
      </c>
      <c r="L1388" s="1">
        <v>42212</v>
      </c>
      <c r="M1388" s="1">
        <v>42736</v>
      </c>
      <c r="N1388">
        <v>1</v>
      </c>
      <c r="O1388" t="s">
        <v>11</v>
      </c>
      <c r="P1388" t="s">
        <v>12</v>
      </c>
      <c r="Q1388" t="s">
        <v>7</v>
      </c>
      <c r="R1388" t="s">
        <v>7</v>
      </c>
      <c r="S1388" t="s">
        <v>12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524</v>
      </c>
      <c r="AA1388">
        <v>17.180327869999999</v>
      </c>
      <c r="AB1388">
        <v>5</v>
      </c>
      <c r="AC1388">
        <v>0</v>
      </c>
      <c r="AD1388" t="s">
        <v>13</v>
      </c>
      <c r="AE1388">
        <v>7</v>
      </c>
      <c r="AF1388">
        <v>2015</v>
      </c>
      <c r="AG1388">
        <v>201507</v>
      </c>
      <c r="AH1388">
        <v>1</v>
      </c>
      <c r="AI1388">
        <v>2017</v>
      </c>
      <c r="AJ1388">
        <v>201701</v>
      </c>
    </row>
    <row r="1389" spans="1:36" x14ac:dyDescent="0.2">
      <c r="A1389">
        <v>3002435298</v>
      </c>
      <c r="B1389" t="s">
        <v>0</v>
      </c>
      <c r="C1389" t="s">
        <v>1</v>
      </c>
      <c r="D1389" t="s">
        <v>2</v>
      </c>
      <c r="E1389" t="s">
        <v>15</v>
      </c>
      <c r="F1389" t="s">
        <v>15</v>
      </c>
      <c r="G1389">
        <v>1</v>
      </c>
      <c r="H1389">
        <v>1</v>
      </c>
      <c r="I1389">
        <v>0</v>
      </c>
      <c r="J1389">
        <v>2015</v>
      </c>
      <c r="K1389">
        <v>2</v>
      </c>
      <c r="L1389" s="1">
        <v>42212</v>
      </c>
      <c r="M1389" s="1">
        <v>42736</v>
      </c>
      <c r="N1389">
        <v>0</v>
      </c>
      <c r="O1389" t="s">
        <v>11</v>
      </c>
      <c r="P1389" t="s">
        <v>12</v>
      </c>
      <c r="Q1389" t="s">
        <v>7</v>
      </c>
      <c r="R1389" t="s">
        <v>7</v>
      </c>
      <c r="S1389" t="s">
        <v>12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524</v>
      </c>
      <c r="AA1389">
        <v>17.180327869999999</v>
      </c>
      <c r="AB1389">
        <v>5</v>
      </c>
      <c r="AC1389">
        <v>0</v>
      </c>
      <c r="AD1389" t="s">
        <v>13</v>
      </c>
      <c r="AE1389">
        <v>7</v>
      </c>
      <c r="AF1389">
        <v>2015</v>
      </c>
      <c r="AG1389">
        <v>201507</v>
      </c>
      <c r="AH1389">
        <v>1</v>
      </c>
      <c r="AI1389">
        <v>2017</v>
      </c>
      <c r="AJ1389">
        <v>201701</v>
      </c>
    </row>
    <row r="1390" spans="1:36" x14ac:dyDescent="0.2">
      <c r="A1390">
        <v>3002455890</v>
      </c>
      <c r="B1390" t="s">
        <v>0</v>
      </c>
      <c r="C1390" t="s">
        <v>1</v>
      </c>
      <c r="D1390" t="s">
        <v>2</v>
      </c>
      <c r="E1390" t="s">
        <v>10</v>
      </c>
      <c r="F1390" t="s">
        <v>10</v>
      </c>
      <c r="G1390">
        <v>1</v>
      </c>
      <c r="H1390">
        <v>1</v>
      </c>
      <c r="I1390">
        <v>0</v>
      </c>
      <c r="J1390">
        <v>2015</v>
      </c>
      <c r="K1390">
        <v>1</v>
      </c>
      <c r="L1390" s="1">
        <v>42212</v>
      </c>
      <c r="M1390" s="1">
        <v>42234</v>
      </c>
      <c r="N1390">
        <v>1</v>
      </c>
      <c r="O1390" t="s">
        <v>11</v>
      </c>
      <c r="P1390" t="s">
        <v>12</v>
      </c>
      <c r="Q1390" t="s">
        <v>7</v>
      </c>
      <c r="R1390" t="s">
        <v>7</v>
      </c>
      <c r="S1390" t="s">
        <v>12</v>
      </c>
      <c r="T1390">
        <v>0</v>
      </c>
      <c r="U1390">
        <v>1</v>
      </c>
      <c r="V1390">
        <v>0</v>
      </c>
      <c r="W1390">
        <v>1</v>
      </c>
      <c r="X1390">
        <v>0</v>
      </c>
      <c r="Y1390">
        <v>0</v>
      </c>
      <c r="Z1390">
        <v>22</v>
      </c>
      <c r="AA1390">
        <v>0.72131147500000004</v>
      </c>
      <c r="AB1390">
        <v>1</v>
      </c>
      <c r="AC1390">
        <v>5</v>
      </c>
      <c r="AD1390" t="s">
        <v>40</v>
      </c>
      <c r="AE1390">
        <v>7</v>
      </c>
      <c r="AF1390">
        <v>2015</v>
      </c>
      <c r="AG1390">
        <v>201507</v>
      </c>
      <c r="AH1390">
        <v>8</v>
      </c>
      <c r="AI1390">
        <v>2015</v>
      </c>
      <c r="AJ1390">
        <v>201508</v>
      </c>
    </row>
    <row r="1391" spans="1:36" x14ac:dyDescent="0.2">
      <c r="A1391">
        <v>3002455980</v>
      </c>
      <c r="B1391" t="s">
        <v>0</v>
      </c>
      <c r="C1391" t="s">
        <v>1</v>
      </c>
      <c r="D1391" t="s">
        <v>9</v>
      </c>
      <c r="E1391" t="s">
        <v>10</v>
      </c>
      <c r="F1391" t="s">
        <v>10</v>
      </c>
      <c r="G1391">
        <v>4</v>
      </c>
      <c r="H1391">
        <v>2</v>
      </c>
      <c r="I1391">
        <v>2</v>
      </c>
      <c r="J1391">
        <v>2015</v>
      </c>
      <c r="K1391">
        <v>1</v>
      </c>
      <c r="L1391" s="1">
        <v>42212</v>
      </c>
      <c r="M1391" s="1">
        <v>42736</v>
      </c>
      <c r="N1391">
        <v>1</v>
      </c>
      <c r="O1391" t="s">
        <v>27</v>
      </c>
      <c r="P1391" t="s">
        <v>12</v>
      </c>
      <c r="Q1391" t="s">
        <v>21</v>
      </c>
      <c r="R1391" s="1">
        <v>42402</v>
      </c>
      <c r="S1391" t="s">
        <v>21</v>
      </c>
      <c r="T1391">
        <v>1</v>
      </c>
      <c r="U1391">
        <v>3</v>
      </c>
      <c r="V1391">
        <v>2</v>
      </c>
      <c r="W1391">
        <v>0</v>
      </c>
      <c r="X1391">
        <v>0</v>
      </c>
      <c r="Y1391">
        <v>0</v>
      </c>
      <c r="Z1391">
        <v>524</v>
      </c>
      <c r="AA1391">
        <v>17.180327869999999</v>
      </c>
      <c r="AB1391">
        <v>5</v>
      </c>
      <c r="AC1391">
        <v>0</v>
      </c>
      <c r="AD1391" t="s">
        <v>13</v>
      </c>
      <c r="AE1391">
        <v>7</v>
      </c>
      <c r="AF1391">
        <v>2015</v>
      </c>
      <c r="AG1391">
        <v>201507</v>
      </c>
      <c r="AH1391">
        <v>1</v>
      </c>
      <c r="AI1391">
        <v>2017</v>
      </c>
      <c r="AJ1391">
        <v>201701</v>
      </c>
    </row>
    <row r="1392" spans="1:36" x14ac:dyDescent="0.2">
      <c r="A1392">
        <v>3000366825</v>
      </c>
      <c r="B1392" t="s">
        <v>0</v>
      </c>
      <c r="C1392" t="s">
        <v>14</v>
      </c>
      <c r="D1392" t="s">
        <v>9</v>
      </c>
      <c r="E1392" t="s">
        <v>10</v>
      </c>
      <c r="F1392" t="s">
        <v>10</v>
      </c>
      <c r="G1392">
        <v>18</v>
      </c>
      <c r="H1392">
        <v>7</v>
      </c>
      <c r="I1392">
        <v>16</v>
      </c>
      <c r="J1392">
        <v>2015</v>
      </c>
      <c r="K1392">
        <v>1</v>
      </c>
      <c r="L1392" s="1">
        <v>42213</v>
      </c>
      <c r="M1392" s="1">
        <v>42736</v>
      </c>
      <c r="N1392">
        <v>1</v>
      </c>
      <c r="O1392" t="s">
        <v>11</v>
      </c>
      <c r="P1392" t="s">
        <v>12</v>
      </c>
      <c r="Q1392" t="s">
        <v>12</v>
      </c>
      <c r="R1392" s="1">
        <v>42318</v>
      </c>
      <c r="S1392" t="s">
        <v>12</v>
      </c>
      <c r="T1392">
        <v>0</v>
      </c>
      <c r="U1392">
        <v>3</v>
      </c>
      <c r="V1392">
        <v>2</v>
      </c>
      <c r="W1392">
        <v>0</v>
      </c>
      <c r="X1392">
        <v>0</v>
      </c>
      <c r="Y1392">
        <v>0</v>
      </c>
      <c r="Z1392">
        <v>523</v>
      </c>
      <c r="AA1392">
        <v>17.147540979999999</v>
      </c>
      <c r="AB1392">
        <v>5</v>
      </c>
      <c r="AC1392">
        <v>0</v>
      </c>
      <c r="AD1392" t="s">
        <v>13</v>
      </c>
      <c r="AE1392">
        <v>7</v>
      </c>
      <c r="AF1392">
        <v>2015</v>
      </c>
      <c r="AG1392">
        <v>201507</v>
      </c>
      <c r="AH1392">
        <v>1</v>
      </c>
      <c r="AI1392">
        <v>2017</v>
      </c>
      <c r="AJ1392">
        <v>201701</v>
      </c>
    </row>
    <row r="1393" spans="1:36" x14ac:dyDescent="0.2">
      <c r="A1393">
        <v>3000389682</v>
      </c>
      <c r="B1393" t="s">
        <v>0</v>
      </c>
      <c r="C1393" t="s">
        <v>1</v>
      </c>
      <c r="D1393" t="s">
        <v>9</v>
      </c>
      <c r="E1393" t="s">
        <v>10</v>
      </c>
      <c r="F1393" t="s">
        <v>10</v>
      </c>
      <c r="G1393">
        <v>18</v>
      </c>
      <c r="H1393">
        <v>7</v>
      </c>
      <c r="I1393">
        <v>17</v>
      </c>
      <c r="J1393">
        <v>2015</v>
      </c>
      <c r="K1393">
        <v>1</v>
      </c>
      <c r="L1393" s="1">
        <v>42213</v>
      </c>
      <c r="M1393" s="1">
        <v>42353</v>
      </c>
      <c r="N1393">
        <v>1</v>
      </c>
      <c r="O1393" t="s">
        <v>30</v>
      </c>
      <c r="P1393" t="s">
        <v>31</v>
      </c>
      <c r="Q1393" t="s">
        <v>7</v>
      </c>
      <c r="R1393" t="s">
        <v>7</v>
      </c>
      <c r="S1393" t="s">
        <v>31</v>
      </c>
      <c r="T1393">
        <v>0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140</v>
      </c>
      <c r="AA1393">
        <v>4.5901639339999996</v>
      </c>
      <c r="AB1393">
        <v>3</v>
      </c>
      <c r="AC1393">
        <v>5</v>
      </c>
      <c r="AD1393" t="s">
        <v>23</v>
      </c>
      <c r="AE1393">
        <v>7</v>
      </c>
      <c r="AF1393">
        <v>2015</v>
      </c>
      <c r="AG1393">
        <v>201507</v>
      </c>
      <c r="AH1393">
        <v>12</v>
      </c>
      <c r="AI1393">
        <v>2015</v>
      </c>
      <c r="AJ1393">
        <v>201512</v>
      </c>
    </row>
    <row r="1394" spans="1:36" x14ac:dyDescent="0.2">
      <c r="A1394">
        <v>3002278857</v>
      </c>
      <c r="B1394" t="s">
        <v>0</v>
      </c>
      <c r="C1394" t="s">
        <v>1</v>
      </c>
      <c r="D1394" t="s">
        <v>9</v>
      </c>
      <c r="E1394" t="s">
        <v>10</v>
      </c>
      <c r="F1394" t="s">
        <v>10</v>
      </c>
      <c r="G1394">
        <v>3</v>
      </c>
      <c r="H1394">
        <v>2</v>
      </c>
      <c r="I1394">
        <v>2</v>
      </c>
      <c r="J1394">
        <v>2015</v>
      </c>
      <c r="K1394">
        <v>1</v>
      </c>
      <c r="L1394" s="1">
        <v>42213</v>
      </c>
      <c r="M1394" s="1">
        <v>42338</v>
      </c>
      <c r="N1394">
        <v>1</v>
      </c>
      <c r="O1394" t="s">
        <v>11</v>
      </c>
      <c r="P1394" t="s">
        <v>12</v>
      </c>
      <c r="Q1394" t="s">
        <v>7</v>
      </c>
      <c r="R1394" t="s">
        <v>7</v>
      </c>
      <c r="S1394" t="s">
        <v>12</v>
      </c>
      <c r="T1394">
        <v>0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125</v>
      </c>
      <c r="AA1394">
        <v>4.0983606559999997</v>
      </c>
      <c r="AB1394">
        <v>3</v>
      </c>
      <c r="AC1394">
        <v>5</v>
      </c>
      <c r="AD1394" t="s">
        <v>8</v>
      </c>
      <c r="AE1394">
        <v>7</v>
      </c>
      <c r="AF1394">
        <v>2015</v>
      </c>
      <c r="AG1394">
        <v>201507</v>
      </c>
      <c r="AH1394">
        <v>11</v>
      </c>
      <c r="AI1394">
        <v>2015</v>
      </c>
      <c r="AJ1394">
        <v>201511</v>
      </c>
    </row>
    <row r="1395" spans="1:36" x14ac:dyDescent="0.2">
      <c r="A1395">
        <v>3002440413</v>
      </c>
      <c r="B1395" t="s">
        <v>0</v>
      </c>
      <c r="C1395" t="s">
        <v>1</v>
      </c>
      <c r="D1395" t="s">
        <v>34</v>
      </c>
      <c r="E1395" t="s">
        <v>10</v>
      </c>
      <c r="F1395" t="s">
        <v>10</v>
      </c>
      <c r="G1395">
        <v>1</v>
      </c>
      <c r="H1395">
        <v>1</v>
      </c>
      <c r="I1395">
        <v>0</v>
      </c>
      <c r="J1395">
        <v>2015</v>
      </c>
      <c r="K1395">
        <v>1</v>
      </c>
      <c r="L1395" s="1">
        <v>42213</v>
      </c>
      <c r="M1395" s="1">
        <v>42736</v>
      </c>
      <c r="N1395">
        <v>1</v>
      </c>
      <c r="O1395" t="s">
        <v>11</v>
      </c>
      <c r="P1395" t="s">
        <v>12</v>
      </c>
      <c r="Q1395" t="s">
        <v>7</v>
      </c>
      <c r="R1395" t="s">
        <v>7</v>
      </c>
      <c r="S1395" t="s">
        <v>12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523</v>
      </c>
      <c r="AA1395">
        <v>17.147540979999999</v>
      </c>
      <c r="AB1395">
        <v>5</v>
      </c>
      <c r="AC1395">
        <v>0</v>
      </c>
      <c r="AD1395" t="s">
        <v>13</v>
      </c>
      <c r="AE1395">
        <v>7</v>
      </c>
      <c r="AF1395">
        <v>2015</v>
      </c>
      <c r="AG1395">
        <v>201507</v>
      </c>
      <c r="AH1395">
        <v>1</v>
      </c>
      <c r="AI1395">
        <v>2017</v>
      </c>
      <c r="AJ1395">
        <v>201701</v>
      </c>
    </row>
    <row r="1396" spans="1:36" x14ac:dyDescent="0.2">
      <c r="A1396">
        <v>3002456103</v>
      </c>
      <c r="B1396" t="s">
        <v>0</v>
      </c>
      <c r="C1396" t="s">
        <v>1</v>
      </c>
      <c r="D1396" t="s">
        <v>34</v>
      </c>
      <c r="E1396" t="s">
        <v>10</v>
      </c>
      <c r="F1396" t="s">
        <v>10</v>
      </c>
      <c r="G1396">
        <v>1</v>
      </c>
      <c r="H1396">
        <v>1</v>
      </c>
      <c r="I1396">
        <v>0</v>
      </c>
      <c r="J1396">
        <v>2015</v>
      </c>
      <c r="K1396">
        <v>1</v>
      </c>
      <c r="L1396" s="1">
        <v>42213</v>
      </c>
      <c r="M1396" s="1">
        <v>42693</v>
      </c>
      <c r="N1396">
        <v>1</v>
      </c>
      <c r="O1396" t="s">
        <v>27</v>
      </c>
      <c r="P1396" t="s">
        <v>29</v>
      </c>
      <c r="Q1396" t="s">
        <v>21</v>
      </c>
      <c r="R1396" s="1">
        <v>42216</v>
      </c>
      <c r="S1396" t="s">
        <v>21</v>
      </c>
      <c r="T1396">
        <v>1</v>
      </c>
      <c r="U1396">
        <v>3</v>
      </c>
      <c r="V1396">
        <v>2</v>
      </c>
      <c r="W1396">
        <v>1</v>
      </c>
      <c r="X1396">
        <v>0</v>
      </c>
      <c r="Y1396">
        <v>0</v>
      </c>
      <c r="Z1396">
        <v>480</v>
      </c>
      <c r="AA1396">
        <v>15.737704920000001</v>
      </c>
      <c r="AB1396">
        <v>5</v>
      </c>
      <c r="AC1396">
        <v>2</v>
      </c>
      <c r="AD1396" t="s">
        <v>32</v>
      </c>
      <c r="AE1396">
        <v>7</v>
      </c>
      <c r="AF1396">
        <v>2015</v>
      </c>
      <c r="AG1396">
        <v>201507</v>
      </c>
      <c r="AH1396">
        <v>11</v>
      </c>
      <c r="AI1396">
        <v>2016</v>
      </c>
      <c r="AJ1396">
        <v>201611</v>
      </c>
    </row>
    <row r="1397" spans="1:36" x14ac:dyDescent="0.2">
      <c r="A1397">
        <v>3001697550</v>
      </c>
      <c r="B1397" t="s">
        <v>0</v>
      </c>
      <c r="C1397" t="s">
        <v>1</v>
      </c>
      <c r="D1397" t="s">
        <v>2</v>
      </c>
      <c r="E1397" t="s">
        <v>4</v>
      </c>
      <c r="F1397" t="s">
        <v>4</v>
      </c>
      <c r="G1397">
        <v>13</v>
      </c>
      <c r="H1397">
        <v>6</v>
      </c>
      <c r="I1397">
        <v>12</v>
      </c>
      <c r="J1397">
        <v>2015</v>
      </c>
      <c r="K1397">
        <v>1</v>
      </c>
      <c r="L1397" s="1">
        <v>42214</v>
      </c>
      <c r="M1397" s="1">
        <v>42242</v>
      </c>
      <c r="N1397">
        <v>1</v>
      </c>
      <c r="O1397" t="s">
        <v>11</v>
      </c>
      <c r="P1397" t="s">
        <v>12</v>
      </c>
      <c r="Q1397" t="s">
        <v>7</v>
      </c>
      <c r="R1397" t="s">
        <v>7</v>
      </c>
      <c r="S1397" t="s">
        <v>12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0</v>
      </c>
      <c r="Z1397">
        <v>28</v>
      </c>
      <c r="AA1397">
        <v>0.91803278700000002</v>
      </c>
      <c r="AB1397">
        <v>1</v>
      </c>
      <c r="AC1397">
        <v>5</v>
      </c>
      <c r="AD1397" t="s">
        <v>8</v>
      </c>
      <c r="AE1397">
        <v>7</v>
      </c>
      <c r="AF1397">
        <v>2015</v>
      </c>
      <c r="AG1397">
        <v>201507</v>
      </c>
      <c r="AH1397">
        <v>8</v>
      </c>
      <c r="AI1397">
        <v>2015</v>
      </c>
      <c r="AJ1397">
        <v>201508</v>
      </c>
    </row>
    <row r="1398" spans="1:36" x14ac:dyDescent="0.2">
      <c r="A1398">
        <v>3002186601</v>
      </c>
      <c r="B1398" t="s">
        <v>0</v>
      </c>
      <c r="C1398" t="s">
        <v>14</v>
      </c>
      <c r="D1398" t="s">
        <v>2</v>
      </c>
      <c r="E1398" t="s">
        <v>10</v>
      </c>
      <c r="F1398" t="s">
        <v>10</v>
      </c>
      <c r="G1398">
        <v>5</v>
      </c>
      <c r="H1398">
        <v>3</v>
      </c>
      <c r="I1398">
        <v>4</v>
      </c>
      <c r="J1398">
        <v>2015</v>
      </c>
      <c r="K1398">
        <v>1</v>
      </c>
      <c r="L1398" s="1">
        <v>42214</v>
      </c>
      <c r="M1398" s="1">
        <v>42216</v>
      </c>
      <c r="N1398">
        <v>1</v>
      </c>
      <c r="O1398" t="s">
        <v>11</v>
      </c>
      <c r="P1398" t="s">
        <v>12</v>
      </c>
      <c r="Q1398" t="s">
        <v>7</v>
      </c>
      <c r="R1398" t="s">
        <v>7</v>
      </c>
      <c r="S1398" t="s">
        <v>12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2</v>
      </c>
      <c r="AA1398">
        <v>6.5573771000000003E-2</v>
      </c>
      <c r="AB1398">
        <v>1</v>
      </c>
      <c r="AC1398">
        <v>5</v>
      </c>
      <c r="AD1398" t="s">
        <v>8</v>
      </c>
      <c r="AE1398">
        <v>7</v>
      </c>
      <c r="AF1398">
        <v>2015</v>
      </c>
      <c r="AG1398">
        <v>201507</v>
      </c>
      <c r="AH1398">
        <v>7</v>
      </c>
      <c r="AI1398">
        <v>2015</v>
      </c>
      <c r="AJ1398">
        <v>201507</v>
      </c>
    </row>
    <row r="1399" spans="1:36" x14ac:dyDescent="0.2">
      <c r="A1399">
        <v>3002402469</v>
      </c>
      <c r="B1399" t="s">
        <v>0</v>
      </c>
      <c r="C1399" t="s">
        <v>1</v>
      </c>
      <c r="D1399" t="s">
        <v>9</v>
      </c>
      <c r="E1399" t="s">
        <v>10</v>
      </c>
      <c r="F1399" t="s">
        <v>10</v>
      </c>
      <c r="G1399">
        <v>1</v>
      </c>
      <c r="H1399">
        <v>1</v>
      </c>
      <c r="I1399">
        <v>0</v>
      </c>
      <c r="J1399">
        <v>2015</v>
      </c>
      <c r="K1399">
        <v>1</v>
      </c>
      <c r="L1399" s="1">
        <v>42214</v>
      </c>
      <c r="M1399" s="1">
        <v>42736</v>
      </c>
      <c r="N1399">
        <v>1</v>
      </c>
      <c r="O1399" t="s">
        <v>28</v>
      </c>
      <c r="P1399" t="s">
        <v>29</v>
      </c>
      <c r="Q1399" t="s">
        <v>21</v>
      </c>
      <c r="R1399" s="1">
        <v>42602</v>
      </c>
      <c r="S1399" t="s">
        <v>21</v>
      </c>
      <c r="T1399">
        <v>1</v>
      </c>
      <c r="U1399">
        <v>2</v>
      </c>
      <c r="V1399">
        <v>1</v>
      </c>
      <c r="W1399">
        <v>0</v>
      </c>
      <c r="X1399">
        <v>0</v>
      </c>
      <c r="Y1399">
        <v>0</v>
      </c>
      <c r="Z1399">
        <v>522</v>
      </c>
      <c r="AA1399">
        <v>17.114754099999999</v>
      </c>
      <c r="AB1399">
        <v>5</v>
      </c>
      <c r="AC1399">
        <v>0</v>
      </c>
      <c r="AD1399" t="s">
        <v>13</v>
      </c>
      <c r="AE1399">
        <v>7</v>
      </c>
      <c r="AF1399">
        <v>2015</v>
      </c>
      <c r="AG1399">
        <v>201507</v>
      </c>
      <c r="AH1399">
        <v>1</v>
      </c>
      <c r="AI1399">
        <v>2017</v>
      </c>
      <c r="AJ1399">
        <v>201701</v>
      </c>
    </row>
    <row r="1400" spans="1:36" x14ac:dyDescent="0.2">
      <c r="A1400">
        <v>3002324289</v>
      </c>
      <c r="B1400" t="s">
        <v>0</v>
      </c>
      <c r="C1400" t="s">
        <v>14</v>
      </c>
      <c r="D1400" t="s">
        <v>9</v>
      </c>
      <c r="E1400" t="s">
        <v>10</v>
      </c>
      <c r="F1400" t="s">
        <v>10</v>
      </c>
      <c r="G1400">
        <v>16</v>
      </c>
      <c r="H1400">
        <v>6</v>
      </c>
      <c r="I1400">
        <v>15</v>
      </c>
      <c r="J1400">
        <v>2014</v>
      </c>
      <c r="K1400">
        <v>3</v>
      </c>
      <c r="L1400" s="1">
        <v>42215</v>
      </c>
      <c r="M1400" s="1">
        <v>42474</v>
      </c>
      <c r="N1400">
        <v>0</v>
      </c>
      <c r="O1400" t="s">
        <v>11</v>
      </c>
      <c r="P1400" t="s">
        <v>12</v>
      </c>
      <c r="Q1400" t="s">
        <v>7</v>
      </c>
      <c r="R1400" t="s">
        <v>7</v>
      </c>
      <c r="S1400" t="s">
        <v>12</v>
      </c>
      <c r="T1400">
        <v>0</v>
      </c>
      <c r="U1400">
        <v>1</v>
      </c>
      <c r="V1400">
        <v>0</v>
      </c>
      <c r="W1400">
        <v>1</v>
      </c>
      <c r="X1400">
        <v>0</v>
      </c>
      <c r="Y1400">
        <v>0</v>
      </c>
      <c r="Z1400">
        <v>259</v>
      </c>
      <c r="AA1400">
        <v>8.4918032790000009</v>
      </c>
      <c r="AB1400">
        <v>4</v>
      </c>
      <c r="AC1400">
        <v>4</v>
      </c>
      <c r="AD1400" t="s">
        <v>24</v>
      </c>
      <c r="AE1400">
        <v>7</v>
      </c>
      <c r="AF1400">
        <v>2015</v>
      </c>
      <c r="AG1400">
        <v>201507</v>
      </c>
      <c r="AH1400">
        <v>4</v>
      </c>
      <c r="AI1400">
        <v>2016</v>
      </c>
      <c r="AJ1400">
        <v>201604</v>
      </c>
    </row>
    <row r="1401" spans="1:36" x14ac:dyDescent="0.2">
      <c r="A1401">
        <v>3002455110</v>
      </c>
      <c r="B1401" t="s">
        <v>0</v>
      </c>
      <c r="C1401" t="s">
        <v>14</v>
      </c>
      <c r="D1401" t="s">
        <v>9</v>
      </c>
      <c r="E1401" t="s">
        <v>15</v>
      </c>
      <c r="F1401" t="s">
        <v>15</v>
      </c>
      <c r="G1401">
        <v>17</v>
      </c>
      <c r="H1401">
        <v>7</v>
      </c>
      <c r="I1401">
        <v>15</v>
      </c>
      <c r="J1401">
        <v>2015</v>
      </c>
      <c r="K1401">
        <v>1</v>
      </c>
      <c r="L1401" s="1">
        <v>42215</v>
      </c>
      <c r="M1401" s="1">
        <v>42223</v>
      </c>
      <c r="N1401">
        <v>1</v>
      </c>
      <c r="O1401" t="s">
        <v>11</v>
      </c>
      <c r="P1401" t="s">
        <v>12</v>
      </c>
      <c r="Q1401" t="s">
        <v>7</v>
      </c>
      <c r="R1401" t="s">
        <v>7</v>
      </c>
      <c r="S1401" t="s">
        <v>12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0</v>
      </c>
      <c r="Z1401">
        <v>8</v>
      </c>
      <c r="AA1401">
        <v>0.26229508200000001</v>
      </c>
      <c r="AB1401">
        <v>1</v>
      </c>
      <c r="AC1401">
        <v>5</v>
      </c>
      <c r="AD1401" t="s">
        <v>8</v>
      </c>
      <c r="AE1401">
        <v>7</v>
      </c>
      <c r="AF1401">
        <v>2015</v>
      </c>
      <c r="AG1401">
        <v>201507</v>
      </c>
      <c r="AH1401">
        <v>8</v>
      </c>
      <c r="AI1401">
        <v>2015</v>
      </c>
      <c r="AJ1401">
        <v>201508</v>
      </c>
    </row>
    <row r="1402" spans="1:36" x14ac:dyDescent="0.2">
      <c r="A1402">
        <v>3002433000</v>
      </c>
      <c r="B1402" t="s">
        <v>0</v>
      </c>
      <c r="C1402" t="s">
        <v>14</v>
      </c>
      <c r="D1402" t="s">
        <v>9</v>
      </c>
      <c r="E1402" t="s">
        <v>15</v>
      </c>
      <c r="F1402" t="s">
        <v>15</v>
      </c>
      <c r="G1402">
        <v>1</v>
      </c>
      <c r="H1402">
        <v>1</v>
      </c>
      <c r="I1402">
        <v>0</v>
      </c>
      <c r="J1402">
        <v>2015</v>
      </c>
      <c r="K1402">
        <v>1</v>
      </c>
      <c r="L1402" s="1">
        <v>42216</v>
      </c>
      <c r="M1402" s="1">
        <v>42394</v>
      </c>
      <c r="N1402">
        <v>1</v>
      </c>
      <c r="O1402" t="s">
        <v>11</v>
      </c>
      <c r="P1402" t="s">
        <v>12</v>
      </c>
      <c r="Q1402" t="s">
        <v>7</v>
      </c>
      <c r="R1402" t="s">
        <v>7</v>
      </c>
      <c r="S1402" t="s">
        <v>12</v>
      </c>
      <c r="T1402">
        <v>0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178</v>
      </c>
      <c r="AA1402">
        <v>5.836065574</v>
      </c>
      <c r="AB1402">
        <v>3</v>
      </c>
      <c r="AC1402">
        <v>4</v>
      </c>
      <c r="AD1402" t="s">
        <v>8</v>
      </c>
      <c r="AE1402">
        <v>7</v>
      </c>
      <c r="AF1402">
        <v>2015</v>
      </c>
      <c r="AG1402">
        <v>201507</v>
      </c>
      <c r="AH1402">
        <v>1</v>
      </c>
      <c r="AI1402">
        <v>2016</v>
      </c>
      <c r="AJ1402">
        <v>201601</v>
      </c>
    </row>
    <row r="1403" spans="1:36" x14ac:dyDescent="0.2">
      <c r="A1403">
        <v>3002433006</v>
      </c>
      <c r="B1403" t="s">
        <v>0</v>
      </c>
      <c r="C1403" t="s">
        <v>14</v>
      </c>
      <c r="D1403" t="s">
        <v>2</v>
      </c>
      <c r="E1403" t="s">
        <v>15</v>
      </c>
      <c r="F1403" t="s">
        <v>15</v>
      </c>
      <c r="G1403">
        <v>16</v>
      </c>
      <c r="H1403">
        <v>6</v>
      </c>
      <c r="I1403">
        <v>14</v>
      </c>
      <c r="J1403">
        <v>2015</v>
      </c>
      <c r="K1403">
        <v>1</v>
      </c>
      <c r="L1403" s="1">
        <v>42216</v>
      </c>
      <c r="M1403" s="1">
        <v>42249</v>
      </c>
      <c r="N1403">
        <v>1</v>
      </c>
      <c r="O1403" t="s">
        <v>11</v>
      </c>
      <c r="P1403" t="s">
        <v>12</v>
      </c>
      <c r="Q1403" t="s">
        <v>7</v>
      </c>
      <c r="R1403" t="s">
        <v>7</v>
      </c>
      <c r="S1403" t="s">
        <v>12</v>
      </c>
      <c r="T1403">
        <v>0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33</v>
      </c>
      <c r="AA1403">
        <v>1.081967213</v>
      </c>
      <c r="AB1403">
        <v>2</v>
      </c>
      <c r="AC1403">
        <v>5</v>
      </c>
      <c r="AD1403" t="s">
        <v>8</v>
      </c>
      <c r="AE1403">
        <v>7</v>
      </c>
      <c r="AF1403">
        <v>2015</v>
      </c>
      <c r="AG1403">
        <v>201507</v>
      </c>
      <c r="AH1403">
        <v>9</v>
      </c>
      <c r="AI1403">
        <v>2015</v>
      </c>
      <c r="AJ1403">
        <v>201509</v>
      </c>
    </row>
    <row r="1404" spans="1:36" x14ac:dyDescent="0.2">
      <c r="A1404">
        <v>3001797729</v>
      </c>
      <c r="B1404" t="s">
        <v>0</v>
      </c>
      <c r="C1404" t="s">
        <v>1</v>
      </c>
      <c r="D1404" t="s">
        <v>2</v>
      </c>
      <c r="E1404" t="s">
        <v>10</v>
      </c>
      <c r="F1404" t="s">
        <v>10</v>
      </c>
      <c r="G1404">
        <v>8</v>
      </c>
      <c r="H1404">
        <v>4</v>
      </c>
      <c r="I1404">
        <v>6</v>
      </c>
      <c r="J1404">
        <v>2015</v>
      </c>
      <c r="K1404">
        <v>2</v>
      </c>
      <c r="L1404" s="1">
        <v>42219</v>
      </c>
      <c r="M1404" s="1">
        <v>42291</v>
      </c>
      <c r="N1404">
        <v>0</v>
      </c>
      <c r="O1404" t="s">
        <v>11</v>
      </c>
      <c r="P1404" t="s">
        <v>12</v>
      </c>
      <c r="Q1404" t="s">
        <v>7</v>
      </c>
      <c r="R1404" t="s">
        <v>7</v>
      </c>
      <c r="S1404" t="s">
        <v>12</v>
      </c>
      <c r="T1404">
        <v>0</v>
      </c>
      <c r="U1404">
        <v>1</v>
      </c>
      <c r="V1404">
        <v>0</v>
      </c>
      <c r="W1404">
        <v>1</v>
      </c>
      <c r="X1404">
        <v>0</v>
      </c>
      <c r="Y1404">
        <v>0</v>
      </c>
      <c r="Z1404">
        <v>72</v>
      </c>
      <c r="AA1404">
        <v>2.3606557380000002</v>
      </c>
      <c r="AB1404">
        <v>2</v>
      </c>
      <c r="AC1404">
        <v>5</v>
      </c>
      <c r="AD1404" t="s">
        <v>8</v>
      </c>
      <c r="AE1404">
        <v>8</v>
      </c>
      <c r="AF1404">
        <v>2015</v>
      </c>
      <c r="AG1404">
        <v>201508</v>
      </c>
      <c r="AH1404">
        <v>10</v>
      </c>
      <c r="AI1404">
        <v>2015</v>
      </c>
      <c r="AJ1404">
        <v>201510</v>
      </c>
    </row>
    <row r="1405" spans="1:36" x14ac:dyDescent="0.2">
      <c r="A1405">
        <v>3000326940</v>
      </c>
      <c r="B1405" t="s">
        <v>0</v>
      </c>
      <c r="C1405" t="s">
        <v>14</v>
      </c>
      <c r="D1405" t="s">
        <v>2</v>
      </c>
      <c r="E1405" t="s">
        <v>15</v>
      </c>
      <c r="F1405" t="s">
        <v>15</v>
      </c>
      <c r="G1405">
        <v>17</v>
      </c>
      <c r="H1405">
        <v>7</v>
      </c>
      <c r="I1405">
        <v>15</v>
      </c>
      <c r="J1405">
        <v>2015</v>
      </c>
      <c r="K1405">
        <v>1</v>
      </c>
      <c r="L1405" s="1">
        <v>42220</v>
      </c>
      <c r="M1405" s="1">
        <v>42360</v>
      </c>
      <c r="N1405">
        <v>1</v>
      </c>
      <c r="O1405" t="s">
        <v>5</v>
      </c>
      <c r="P1405" t="s">
        <v>6</v>
      </c>
      <c r="Q1405" t="s">
        <v>12</v>
      </c>
      <c r="R1405" s="1">
        <v>42261</v>
      </c>
      <c r="S1405" t="s">
        <v>6</v>
      </c>
      <c r="T1405">
        <v>1</v>
      </c>
      <c r="U1405">
        <v>3</v>
      </c>
      <c r="V1405">
        <v>2</v>
      </c>
      <c r="W1405">
        <v>1</v>
      </c>
      <c r="X1405">
        <v>0</v>
      </c>
      <c r="Y1405">
        <v>0</v>
      </c>
      <c r="Z1405">
        <v>140</v>
      </c>
      <c r="AA1405">
        <v>4.5901639339999996</v>
      </c>
      <c r="AB1405">
        <v>3</v>
      </c>
      <c r="AC1405">
        <v>5</v>
      </c>
      <c r="AD1405" t="s">
        <v>8</v>
      </c>
      <c r="AE1405">
        <v>8</v>
      </c>
      <c r="AF1405">
        <v>2015</v>
      </c>
      <c r="AG1405">
        <v>201508</v>
      </c>
      <c r="AH1405">
        <v>12</v>
      </c>
      <c r="AI1405">
        <v>2015</v>
      </c>
      <c r="AJ1405">
        <v>201512</v>
      </c>
    </row>
    <row r="1406" spans="1:36" x14ac:dyDescent="0.2">
      <c r="A1406">
        <v>3001949943</v>
      </c>
      <c r="B1406" t="s">
        <v>0</v>
      </c>
      <c r="C1406" t="s">
        <v>14</v>
      </c>
      <c r="D1406" t="s">
        <v>9</v>
      </c>
      <c r="E1406" t="s">
        <v>10</v>
      </c>
      <c r="F1406" t="s">
        <v>10</v>
      </c>
      <c r="G1406">
        <v>17</v>
      </c>
      <c r="H1406">
        <v>6</v>
      </c>
      <c r="I1406">
        <v>16</v>
      </c>
      <c r="J1406">
        <v>2014</v>
      </c>
      <c r="K1406">
        <v>2</v>
      </c>
      <c r="L1406" s="1">
        <v>42220</v>
      </c>
      <c r="M1406" s="1">
        <v>42467</v>
      </c>
      <c r="N1406">
        <v>0</v>
      </c>
      <c r="O1406" t="s">
        <v>11</v>
      </c>
      <c r="P1406" t="s">
        <v>12</v>
      </c>
      <c r="Q1406" t="s">
        <v>6</v>
      </c>
      <c r="R1406" s="1">
        <v>42369</v>
      </c>
      <c r="S1406" t="s">
        <v>12</v>
      </c>
      <c r="T1406">
        <v>1</v>
      </c>
      <c r="U1406">
        <v>3</v>
      </c>
      <c r="V1406">
        <v>2</v>
      </c>
      <c r="W1406">
        <v>1</v>
      </c>
      <c r="X1406">
        <v>0</v>
      </c>
      <c r="Y1406">
        <v>0</v>
      </c>
      <c r="Z1406">
        <v>247</v>
      </c>
      <c r="AA1406">
        <v>8.0983606560000005</v>
      </c>
      <c r="AB1406">
        <v>4</v>
      </c>
      <c r="AC1406">
        <v>4</v>
      </c>
      <c r="AD1406" t="s">
        <v>8</v>
      </c>
      <c r="AE1406">
        <v>8</v>
      </c>
      <c r="AF1406">
        <v>2015</v>
      </c>
      <c r="AG1406">
        <v>201508</v>
      </c>
      <c r="AH1406">
        <v>4</v>
      </c>
      <c r="AI1406">
        <v>2016</v>
      </c>
      <c r="AJ1406">
        <v>201604</v>
      </c>
    </row>
    <row r="1407" spans="1:36" x14ac:dyDescent="0.2">
      <c r="A1407">
        <v>3002438532</v>
      </c>
      <c r="B1407" t="s">
        <v>0</v>
      </c>
      <c r="C1407" t="s">
        <v>14</v>
      </c>
      <c r="D1407" t="s">
        <v>34</v>
      </c>
      <c r="E1407" t="s">
        <v>4</v>
      </c>
      <c r="F1407" t="s">
        <v>4</v>
      </c>
      <c r="G1407">
        <v>1</v>
      </c>
      <c r="H1407">
        <v>1</v>
      </c>
      <c r="I1407">
        <v>0</v>
      </c>
      <c r="J1407">
        <v>2015</v>
      </c>
      <c r="K1407">
        <v>1</v>
      </c>
      <c r="L1407" s="1">
        <v>42220</v>
      </c>
      <c r="M1407" s="1">
        <v>42736</v>
      </c>
      <c r="N1407">
        <v>1</v>
      </c>
      <c r="O1407" t="s">
        <v>11</v>
      </c>
      <c r="P1407" t="s">
        <v>12</v>
      </c>
      <c r="Q1407" t="s">
        <v>26</v>
      </c>
      <c r="R1407" s="1">
        <v>42564</v>
      </c>
      <c r="S1407" t="s">
        <v>26</v>
      </c>
      <c r="T1407">
        <v>1</v>
      </c>
      <c r="U1407">
        <v>2</v>
      </c>
      <c r="V1407">
        <v>1</v>
      </c>
      <c r="W1407">
        <v>0</v>
      </c>
      <c r="X1407">
        <v>0</v>
      </c>
      <c r="Y1407">
        <v>0</v>
      </c>
      <c r="Z1407">
        <v>516</v>
      </c>
      <c r="AA1407">
        <v>16.918032790000002</v>
      </c>
      <c r="AB1407">
        <v>5</v>
      </c>
      <c r="AC1407">
        <v>0</v>
      </c>
      <c r="AD1407" t="s">
        <v>13</v>
      </c>
      <c r="AE1407">
        <v>8</v>
      </c>
      <c r="AF1407">
        <v>2015</v>
      </c>
      <c r="AG1407">
        <v>201508</v>
      </c>
      <c r="AH1407">
        <v>1</v>
      </c>
      <c r="AI1407">
        <v>2017</v>
      </c>
      <c r="AJ1407">
        <v>201701</v>
      </c>
    </row>
    <row r="1408" spans="1:36" x14ac:dyDescent="0.2">
      <c r="A1408">
        <v>3000364119</v>
      </c>
      <c r="B1408" t="s">
        <v>0</v>
      </c>
      <c r="C1408" t="s">
        <v>14</v>
      </c>
      <c r="D1408" t="s">
        <v>9</v>
      </c>
      <c r="E1408" t="s">
        <v>10</v>
      </c>
      <c r="F1408" t="s">
        <v>10</v>
      </c>
      <c r="G1408">
        <v>14</v>
      </c>
      <c r="H1408">
        <v>6</v>
      </c>
      <c r="I1408">
        <v>12</v>
      </c>
      <c r="J1408">
        <v>2015</v>
      </c>
      <c r="K1408">
        <v>1</v>
      </c>
      <c r="L1408" s="1">
        <v>42221</v>
      </c>
      <c r="M1408" s="1">
        <v>42736</v>
      </c>
      <c r="N1408">
        <v>1</v>
      </c>
      <c r="O1408" t="s">
        <v>11</v>
      </c>
      <c r="P1408" t="s">
        <v>12</v>
      </c>
      <c r="Q1408" t="s">
        <v>7</v>
      </c>
      <c r="R1408" t="s">
        <v>7</v>
      </c>
      <c r="S1408" t="s">
        <v>12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515</v>
      </c>
      <c r="AA1408">
        <v>16.885245900000001</v>
      </c>
      <c r="AB1408">
        <v>5</v>
      </c>
      <c r="AC1408">
        <v>0</v>
      </c>
      <c r="AD1408" t="s">
        <v>13</v>
      </c>
      <c r="AE1408">
        <v>8</v>
      </c>
      <c r="AF1408">
        <v>2015</v>
      </c>
      <c r="AG1408">
        <v>201508</v>
      </c>
      <c r="AH1408">
        <v>1</v>
      </c>
      <c r="AI1408">
        <v>2017</v>
      </c>
      <c r="AJ1408">
        <v>201701</v>
      </c>
    </row>
    <row r="1409" spans="1:36" x14ac:dyDescent="0.2">
      <c r="A1409">
        <v>3001970961</v>
      </c>
      <c r="B1409" t="s">
        <v>0</v>
      </c>
      <c r="C1409" t="s">
        <v>1</v>
      </c>
      <c r="D1409" t="s">
        <v>9</v>
      </c>
      <c r="E1409" t="s">
        <v>4</v>
      </c>
      <c r="F1409" t="s">
        <v>4</v>
      </c>
      <c r="G1409">
        <v>6</v>
      </c>
      <c r="H1409">
        <v>3</v>
      </c>
      <c r="I1409">
        <v>5</v>
      </c>
      <c r="J1409">
        <v>2015</v>
      </c>
      <c r="K1409">
        <v>1</v>
      </c>
      <c r="L1409" s="1">
        <v>42221</v>
      </c>
      <c r="M1409" s="1">
        <v>42736</v>
      </c>
      <c r="N1409">
        <v>1</v>
      </c>
      <c r="O1409" t="s">
        <v>11</v>
      </c>
      <c r="P1409" t="s">
        <v>12</v>
      </c>
      <c r="Q1409" t="s">
        <v>7</v>
      </c>
      <c r="R1409" t="s">
        <v>7</v>
      </c>
      <c r="S1409" t="s">
        <v>12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515</v>
      </c>
      <c r="AA1409">
        <v>16.885245900000001</v>
      </c>
      <c r="AB1409">
        <v>5</v>
      </c>
      <c r="AC1409">
        <v>0</v>
      </c>
      <c r="AD1409" t="s">
        <v>13</v>
      </c>
      <c r="AE1409">
        <v>8</v>
      </c>
      <c r="AF1409">
        <v>2015</v>
      </c>
      <c r="AG1409">
        <v>201508</v>
      </c>
      <c r="AH1409">
        <v>1</v>
      </c>
      <c r="AI1409">
        <v>2017</v>
      </c>
      <c r="AJ1409">
        <v>201701</v>
      </c>
    </row>
    <row r="1410" spans="1:36" x14ac:dyDescent="0.2">
      <c r="A1410">
        <v>3002155125</v>
      </c>
      <c r="B1410" t="s">
        <v>0</v>
      </c>
      <c r="C1410" t="s">
        <v>1</v>
      </c>
      <c r="D1410" t="s">
        <v>2</v>
      </c>
      <c r="E1410" t="s">
        <v>3</v>
      </c>
      <c r="F1410" t="s">
        <v>4</v>
      </c>
      <c r="G1410">
        <v>12</v>
      </c>
      <c r="H1410">
        <v>5</v>
      </c>
      <c r="I1410">
        <v>11</v>
      </c>
      <c r="J1410">
        <v>2015</v>
      </c>
      <c r="K1410">
        <v>1</v>
      </c>
      <c r="L1410" s="1">
        <v>42221</v>
      </c>
      <c r="M1410" s="1">
        <v>42736</v>
      </c>
      <c r="N1410">
        <v>1</v>
      </c>
      <c r="O1410" t="s">
        <v>3</v>
      </c>
      <c r="P1410" t="s">
        <v>26</v>
      </c>
      <c r="Q1410" t="s">
        <v>7</v>
      </c>
      <c r="R1410" t="s">
        <v>7</v>
      </c>
      <c r="S1410" t="s">
        <v>26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515</v>
      </c>
      <c r="AA1410">
        <v>16.885245900000001</v>
      </c>
      <c r="AB1410">
        <v>5</v>
      </c>
      <c r="AC1410">
        <v>0</v>
      </c>
      <c r="AD1410" t="s">
        <v>13</v>
      </c>
      <c r="AE1410">
        <v>8</v>
      </c>
      <c r="AF1410">
        <v>2015</v>
      </c>
      <c r="AG1410">
        <v>201508</v>
      </c>
      <c r="AH1410">
        <v>1</v>
      </c>
      <c r="AI1410">
        <v>2017</v>
      </c>
      <c r="AJ1410">
        <v>201701</v>
      </c>
    </row>
    <row r="1411" spans="1:36" x14ac:dyDescent="0.2">
      <c r="A1411">
        <v>3001916127</v>
      </c>
      <c r="B1411" t="s">
        <v>0</v>
      </c>
      <c r="C1411" t="s">
        <v>14</v>
      </c>
      <c r="D1411" t="s">
        <v>9</v>
      </c>
      <c r="E1411" t="s">
        <v>10</v>
      </c>
      <c r="F1411" t="s">
        <v>10</v>
      </c>
      <c r="G1411">
        <v>8</v>
      </c>
      <c r="H1411">
        <v>4</v>
      </c>
      <c r="I1411">
        <v>7</v>
      </c>
      <c r="J1411">
        <v>2015</v>
      </c>
      <c r="K1411">
        <v>1</v>
      </c>
      <c r="L1411" s="1">
        <v>42221</v>
      </c>
      <c r="M1411" s="1">
        <v>42736</v>
      </c>
      <c r="N1411">
        <v>1</v>
      </c>
      <c r="O1411" t="s">
        <v>11</v>
      </c>
      <c r="P1411" t="s">
        <v>12</v>
      </c>
      <c r="Q1411" t="s">
        <v>7</v>
      </c>
      <c r="R1411" t="s">
        <v>7</v>
      </c>
      <c r="S1411" t="s">
        <v>12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515</v>
      </c>
      <c r="AA1411">
        <v>16.885245900000001</v>
      </c>
      <c r="AB1411">
        <v>5</v>
      </c>
      <c r="AC1411">
        <v>0</v>
      </c>
      <c r="AD1411" t="s">
        <v>13</v>
      </c>
      <c r="AE1411">
        <v>8</v>
      </c>
      <c r="AF1411">
        <v>2015</v>
      </c>
      <c r="AG1411">
        <v>201508</v>
      </c>
      <c r="AH1411">
        <v>1</v>
      </c>
      <c r="AI1411">
        <v>2017</v>
      </c>
      <c r="AJ1411">
        <v>201701</v>
      </c>
    </row>
    <row r="1412" spans="1:36" x14ac:dyDescent="0.2">
      <c r="A1412">
        <v>3001664901</v>
      </c>
      <c r="B1412" t="s">
        <v>0</v>
      </c>
      <c r="C1412" t="s">
        <v>1</v>
      </c>
      <c r="D1412" t="s">
        <v>9</v>
      </c>
      <c r="E1412" t="s">
        <v>10</v>
      </c>
      <c r="F1412" t="s">
        <v>10</v>
      </c>
      <c r="G1412">
        <v>12</v>
      </c>
      <c r="H1412">
        <v>5</v>
      </c>
      <c r="I1412">
        <v>11</v>
      </c>
      <c r="J1412">
        <v>2014</v>
      </c>
      <c r="K1412">
        <v>2</v>
      </c>
      <c r="L1412" s="1">
        <v>42222</v>
      </c>
      <c r="M1412" s="1">
        <v>42377</v>
      </c>
      <c r="N1412">
        <v>0</v>
      </c>
      <c r="O1412" t="s">
        <v>16</v>
      </c>
      <c r="P1412" t="s">
        <v>6</v>
      </c>
      <c r="Q1412" t="s">
        <v>17</v>
      </c>
      <c r="R1412" s="1">
        <v>42262</v>
      </c>
      <c r="S1412" t="s">
        <v>17</v>
      </c>
      <c r="T1412">
        <v>1</v>
      </c>
      <c r="U1412">
        <v>2</v>
      </c>
      <c r="V1412">
        <v>1</v>
      </c>
      <c r="W1412">
        <v>1</v>
      </c>
      <c r="X1412">
        <v>0</v>
      </c>
      <c r="Y1412">
        <v>0</v>
      </c>
      <c r="Z1412">
        <v>155</v>
      </c>
      <c r="AA1412">
        <v>5.0819672130000004</v>
      </c>
      <c r="AB1412">
        <v>3</v>
      </c>
      <c r="AC1412">
        <v>4</v>
      </c>
      <c r="AD1412" t="s">
        <v>8</v>
      </c>
      <c r="AE1412">
        <v>8</v>
      </c>
      <c r="AF1412">
        <v>2015</v>
      </c>
      <c r="AG1412">
        <v>201508</v>
      </c>
      <c r="AH1412">
        <v>1</v>
      </c>
      <c r="AI1412">
        <v>2016</v>
      </c>
      <c r="AJ1412">
        <v>201601</v>
      </c>
    </row>
    <row r="1413" spans="1:36" x14ac:dyDescent="0.2">
      <c r="A1413">
        <v>3001700943</v>
      </c>
      <c r="B1413" t="s">
        <v>0</v>
      </c>
      <c r="C1413" t="s">
        <v>14</v>
      </c>
      <c r="D1413" t="s">
        <v>2</v>
      </c>
      <c r="E1413" t="s">
        <v>10</v>
      </c>
      <c r="F1413" t="s">
        <v>10</v>
      </c>
      <c r="G1413">
        <v>18</v>
      </c>
      <c r="H1413">
        <v>7</v>
      </c>
      <c r="I1413">
        <v>17</v>
      </c>
      <c r="J1413">
        <v>2015</v>
      </c>
      <c r="K1413">
        <v>3</v>
      </c>
      <c r="L1413" s="1">
        <v>42222</v>
      </c>
      <c r="M1413" s="1">
        <v>42419</v>
      </c>
      <c r="N1413">
        <v>0</v>
      </c>
      <c r="O1413" t="s">
        <v>5</v>
      </c>
      <c r="P1413" t="s">
        <v>6</v>
      </c>
      <c r="Q1413" t="s">
        <v>7</v>
      </c>
      <c r="R1413" t="s">
        <v>7</v>
      </c>
      <c r="S1413" t="s">
        <v>6</v>
      </c>
      <c r="T1413">
        <v>0</v>
      </c>
      <c r="U1413">
        <v>1</v>
      </c>
      <c r="V1413">
        <v>0</v>
      </c>
      <c r="W1413">
        <v>1</v>
      </c>
      <c r="X1413">
        <v>0</v>
      </c>
      <c r="Y1413">
        <v>0</v>
      </c>
      <c r="Z1413">
        <v>197</v>
      </c>
      <c r="AA1413">
        <v>6.4590163929999997</v>
      </c>
      <c r="AB1413">
        <v>4</v>
      </c>
      <c r="AC1413">
        <v>4</v>
      </c>
      <c r="AD1413" t="s">
        <v>8</v>
      </c>
      <c r="AE1413">
        <v>8</v>
      </c>
      <c r="AF1413">
        <v>2015</v>
      </c>
      <c r="AG1413">
        <v>201508</v>
      </c>
      <c r="AH1413">
        <v>2</v>
      </c>
      <c r="AI1413">
        <v>2016</v>
      </c>
      <c r="AJ1413">
        <v>201602</v>
      </c>
    </row>
    <row r="1414" spans="1:36" x14ac:dyDescent="0.2">
      <c r="A1414">
        <v>3000151950</v>
      </c>
      <c r="B1414" t="s">
        <v>0</v>
      </c>
      <c r="C1414" t="s">
        <v>1</v>
      </c>
      <c r="D1414" t="s">
        <v>9</v>
      </c>
      <c r="E1414" t="s">
        <v>15</v>
      </c>
      <c r="F1414" t="s">
        <v>15</v>
      </c>
      <c r="G1414">
        <v>10</v>
      </c>
      <c r="H1414">
        <v>5</v>
      </c>
      <c r="I1414">
        <v>9</v>
      </c>
      <c r="J1414">
        <v>2015</v>
      </c>
      <c r="K1414">
        <v>1</v>
      </c>
      <c r="L1414" s="1">
        <v>42223</v>
      </c>
      <c r="M1414" s="1">
        <v>42736</v>
      </c>
      <c r="N1414">
        <v>1</v>
      </c>
      <c r="O1414" t="s">
        <v>27</v>
      </c>
      <c r="P1414" t="s">
        <v>21</v>
      </c>
      <c r="Q1414" t="s">
        <v>7</v>
      </c>
      <c r="R1414" t="s">
        <v>7</v>
      </c>
      <c r="S1414" t="s">
        <v>21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513</v>
      </c>
      <c r="AA1414">
        <v>16.819672130000001</v>
      </c>
      <c r="AB1414">
        <v>5</v>
      </c>
      <c r="AC1414">
        <v>0</v>
      </c>
      <c r="AD1414" t="s">
        <v>13</v>
      </c>
      <c r="AE1414">
        <v>8</v>
      </c>
      <c r="AF1414">
        <v>2015</v>
      </c>
      <c r="AG1414">
        <v>201508</v>
      </c>
      <c r="AH1414">
        <v>1</v>
      </c>
      <c r="AI1414">
        <v>2017</v>
      </c>
      <c r="AJ1414">
        <v>201701</v>
      </c>
    </row>
    <row r="1415" spans="1:36" x14ac:dyDescent="0.2">
      <c r="A1415">
        <v>3000162078</v>
      </c>
      <c r="B1415" t="s">
        <v>0</v>
      </c>
      <c r="C1415" t="s">
        <v>1</v>
      </c>
      <c r="D1415" t="s">
        <v>9</v>
      </c>
      <c r="E1415" t="s">
        <v>15</v>
      </c>
      <c r="F1415" t="s">
        <v>15</v>
      </c>
      <c r="G1415">
        <v>12</v>
      </c>
      <c r="H1415">
        <v>5</v>
      </c>
      <c r="I1415">
        <v>11</v>
      </c>
      <c r="J1415">
        <v>2015</v>
      </c>
      <c r="K1415">
        <v>1</v>
      </c>
      <c r="L1415" s="1">
        <v>42223</v>
      </c>
      <c r="M1415" s="1">
        <v>42736</v>
      </c>
      <c r="N1415">
        <v>1</v>
      </c>
      <c r="O1415" t="s">
        <v>3</v>
      </c>
      <c r="P1415" t="s">
        <v>6</v>
      </c>
      <c r="Q1415" t="s">
        <v>26</v>
      </c>
      <c r="R1415" s="1">
        <v>42306</v>
      </c>
      <c r="S1415" t="s">
        <v>26</v>
      </c>
      <c r="T1415">
        <v>1</v>
      </c>
      <c r="U1415">
        <v>2</v>
      </c>
      <c r="V1415">
        <v>1</v>
      </c>
      <c r="W1415">
        <v>0</v>
      </c>
      <c r="X1415">
        <v>0</v>
      </c>
      <c r="Y1415">
        <v>0</v>
      </c>
      <c r="Z1415">
        <v>513</v>
      </c>
      <c r="AA1415">
        <v>16.819672130000001</v>
      </c>
      <c r="AB1415">
        <v>5</v>
      </c>
      <c r="AC1415">
        <v>0</v>
      </c>
      <c r="AD1415" t="s">
        <v>13</v>
      </c>
      <c r="AE1415">
        <v>8</v>
      </c>
      <c r="AF1415">
        <v>2015</v>
      </c>
      <c r="AG1415">
        <v>201508</v>
      </c>
      <c r="AH1415">
        <v>1</v>
      </c>
      <c r="AI1415">
        <v>2017</v>
      </c>
      <c r="AJ1415">
        <v>201701</v>
      </c>
    </row>
    <row r="1416" spans="1:36" x14ac:dyDescent="0.2">
      <c r="A1416">
        <v>3001555272</v>
      </c>
      <c r="B1416" t="s">
        <v>0</v>
      </c>
      <c r="C1416" t="s">
        <v>1</v>
      </c>
      <c r="D1416" t="s">
        <v>9</v>
      </c>
      <c r="E1416" t="s">
        <v>15</v>
      </c>
      <c r="F1416" t="s">
        <v>15</v>
      </c>
      <c r="G1416">
        <v>9</v>
      </c>
      <c r="H1416">
        <v>4</v>
      </c>
      <c r="I1416">
        <v>7</v>
      </c>
      <c r="J1416">
        <v>2015</v>
      </c>
      <c r="K1416">
        <v>1</v>
      </c>
      <c r="L1416" s="1">
        <v>42223</v>
      </c>
      <c r="M1416" s="1">
        <v>42736</v>
      </c>
      <c r="N1416">
        <v>1</v>
      </c>
      <c r="O1416" t="s">
        <v>27</v>
      </c>
      <c r="P1416" t="s">
        <v>21</v>
      </c>
      <c r="Q1416" t="s">
        <v>7</v>
      </c>
      <c r="R1416" t="s">
        <v>7</v>
      </c>
      <c r="S1416" t="s">
        <v>21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513</v>
      </c>
      <c r="AA1416">
        <v>16.819672130000001</v>
      </c>
      <c r="AB1416">
        <v>5</v>
      </c>
      <c r="AC1416">
        <v>0</v>
      </c>
      <c r="AD1416" t="s">
        <v>13</v>
      </c>
      <c r="AE1416">
        <v>8</v>
      </c>
      <c r="AF1416">
        <v>2015</v>
      </c>
      <c r="AG1416">
        <v>201508</v>
      </c>
      <c r="AH1416">
        <v>1</v>
      </c>
      <c r="AI1416">
        <v>2017</v>
      </c>
      <c r="AJ1416">
        <v>201701</v>
      </c>
    </row>
    <row r="1417" spans="1:36" x14ac:dyDescent="0.2">
      <c r="A1417">
        <v>3001738953</v>
      </c>
      <c r="B1417" t="s">
        <v>0</v>
      </c>
      <c r="C1417" t="s">
        <v>1</v>
      </c>
      <c r="D1417" t="s">
        <v>9</v>
      </c>
      <c r="E1417" t="s">
        <v>10</v>
      </c>
      <c r="F1417" t="s">
        <v>10</v>
      </c>
      <c r="G1417">
        <v>17</v>
      </c>
      <c r="H1417">
        <v>7</v>
      </c>
      <c r="I1417">
        <v>16</v>
      </c>
      <c r="J1417">
        <v>2015</v>
      </c>
      <c r="K1417">
        <v>2</v>
      </c>
      <c r="L1417" s="1">
        <v>42223</v>
      </c>
      <c r="M1417" s="1">
        <v>42736</v>
      </c>
      <c r="N1417">
        <v>0</v>
      </c>
      <c r="O1417" t="s">
        <v>37</v>
      </c>
      <c r="P1417" t="s">
        <v>39</v>
      </c>
      <c r="Q1417" t="s">
        <v>21</v>
      </c>
      <c r="R1417" s="1">
        <v>42454</v>
      </c>
      <c r="S1417" t="s">
        <v>39</v>
      </c>
      <c r="T1417">
        <v>1</v>
      </c>
      <c r="U1417">
        <v>6</v>
      </c>
      <c r="V1417">
        <v>5</v>
      </c>
      <c r="W1417">
        <v>0</v>
      </c>
      <c r="X1417">
        <v>0</v>
      </c>
      <c r="Y1417">
        <v>0</v>
      </c>
      <c r="Z1417">
        <v>513</v>
      </c>
      <c r="AA1417">
        <v>16.819672130000001</v>
      </c>
      <c r="AB1417">
        <v>5</v>
      </c>
      <c r="AC1417">
        <v>0</v>
      </c>
      <c r="AD1417" t="s">
        <v>13</v>
      </c>
      <c r="AE1417">
        <v>8</v>
      </c>
      <c r="AF1417">
        <v>2015</v>
      </c>
      <c r="AG1417">
        <v>201508</v>
      </c>
      <c r="AH1417">
        <v>1</v>
      </c>
      <c r="AI1417">
        <v>2017</v>
      </c>
      <c r="AJ1417">
        <v>201701</v>
      </c>
    </row>
    <row r="1418" spans="1:36" x14ac:dyDescent="0.2">
      <c r="A1418">
        <v>3002446341</v>
      </c>
      <c r="B1418" t="s">
        <v>0</v>
      </c>
      <c r="C1418" t="s">
        <v>1</v>
      </c>
      <c r="D1418" t="s">
        <v>9</v>
      </c>
      <c r="E1418" t="s">
        <v>15</v>
      </c>
      <c r="F1418" t="s">
        <v>15</v>
      </c>
      <c r="G1418">
        <v>1</v>
      </c>
      <c r="H1418">
        <v>1</v>
      </c>
      <c r="I1418">
        <v>0</v>
      </c>
      <c r="J1418">
        <v>2015</v>
      </c>
      <c r="K1418">
        <v>1</v>
      </c>
      <c r="L1418" s="1">
        <v>42223</v>
      </c>
      <c r="M1418" s="1">
        <v>42633</v>
      </c>
      <c r="N1418">
        <v>1</v>
      </c>
      <c r="O1418" t="s">
        <v>11</v>
      </c>
      <c r="P1418" t="s">
        <v>12</v>
      </c>
      <c r="Q1418" t="s">
        <v>7</v>
      </c>
      <c r="R1418" t="s">
        <v>7</v>
      </c>
      <c r="S1418" t="s">
        <v>12</v>
      </c>
      <c r="T1418">
        <v>0</v>
      </c>
      <c r="U1418">
        <v>1</v>
      </c>
      <c r="V1418">
        <v>0</v>
      </c>
      <c r="W1418">
        <v>1</v>
      </c>
      <c r="X1418">
        <v>0</v>
      </c>
      <c r="Y1418">
        <v>0</v>
      </c>
      <c r="Z1418">
        <v>410</v>
      </c>
      <c r="AA1418">
        <v>13.442622950000001</v>
      </c>
      <c r="AB1418">
        <v>5</v>
      </c>
      <c r="AC1418">
        <v>3</v>
      </c>
      <c r="AD1418" t="s">
        <v>8</v>
      </c>
      <c r="AE1418">
        <v>8</v>
      </c>
      <c r="AF1418">
        <v>2015</v>
      </c>
      <c r="AG1418">
        <v>201508</v>
      </c>
      <c r="AH1418">
        <v>9</v>
      </c>
      <c r="AI1418">
        <v>2016</v>
      </c>
      <c r="AJ1418">
        <v>201609</v>
      </c>
    </row>
    <row r="1419" spans="1:36" x14ac:dyDescent="0.2">
      <c r="A1419">
        <v>3002452299</v>
      </c>
      <c r="B1419" t="s">
        <v>0</v>
      </c>
      <c r="C1419" t="s">
        <v>1</v>
      </c>
      <c r="D1419" t="s">
        <v>9</v>
      </c>
      <c r="E1419" t="s">
        <v>10</v>
      </c>
      <c r="F1419" t="s">
        <v>10</v>
      </c>
      <c r="G1419">
        <v>1</v>
      </c>
      <c r="H1419">
        <v>1</v>
      </c>
      <c r="I1419">
        <v>0</v>
      </c>
      <c r="J1419">
        <v>2015</v>
      </c>
      <c r="K1419">
        <v>1</v>
      </c>
      <c r="L1419" s="1">
        <v>42223</v>
      </c>
      <c r="M1419" s="1">
        <v>42311</v>
      </c>
      <c r="N1419">
        <v>1</v>
      </c>
      <c r="O1419" t="s">
        <v>11</v>
      </c>
      <c r="P1419" t="s">
        <v>12</v>
      </c>
      <c r="Q1419" t="s">
        <v>7</v>
      </c>
      <c r="R1419" t="s">
        <v>7</v>
      </c>
      <c r="S1419" t="s">
        <v>12</v>
      </c>
      <c r="T1419">
        <v>0</v>
      </c>
      <c r="U1419">
        <v>1</v>
      </c>
      <c r="V1419">
        <v>0</v>
      </c>
      <c r="W1419">
        <v>1</v>
      </c>
      <c r="X1419">
        <v>0</v>
      </c>
      <c r="Y1419">
        <v>1</v>
      </c>
      <c r="Z1419">
        <v>88</v>
      </c>
      <c r="AA1419">
        <v>2.8852459019999999</v>
      </c>
      <c r="AB1419">
        <v>2</v>
      </c>
      <c r="AC1419">
        <v>4</v>
      </c>
      <c r="AD1419" t="s">
        <v>8</v>
      </c>
      <c r="AE1419">
        <v>8</v>
      </c>
      <c r="AF1419">
        <v>2015</v>
      </c>
      <c r="AG1419">
        <v>201508</v>
      </c>
      <c r="AH1419">
        <v>11</v>
      </c>
      <c r="AI1419">
        <v>2015</v>
      </c>
      <c r="AJ1419">
        <v>201511</v>
      </c>
    </row>
    <row r="1420" spans="1:36" x14ac:dyDescent="0.2">
      <c r="A1420">
        <v>3002217822</v>
      </c>
      <c r="B1420" t="s">
        <v>0</v>
      </c>
      <c r="C1420" t="s">
        <v>1</v>
      </c>
      <c r="D1420" t="s">
        <v>2</v>
      </c>
      <c r="E1420" t="s">
        <v>10</v>
      </c>
      <c r="F1420" t="s">
        <v>10</v>
      </c>
      <c r="G1420">
        <v>4</v>
      </c>
      <c r="H1420">
        <v>3</v>
      </c>
      <c r="I1420">
        <v>3</v>
      </c>
      <c r="J1420">
        <v>2015</v>
      </c>
      <c r="K1420">
        <v>1</v>
      </c>
      <c r="L1420" s="1">
        <v>42224</v>
      </c>
      <c r="M1420" s="1">
        <v>42226</v>
      </c>
      <c r="N1420">
        <v>1</v>
      </c>
      <c r="O1420" t="s">
        <v>28</v>
      </c>
      <c r="P1420" t="s">
        <v>29</v>
      </c>
      <c r="Q1420" t="s">
        <v>7</v>
      </c>
      <c r="R1420" t="s">
        <v>7</v>
      </c>
      <c r="S1420" t="s">
        <v>29</v>
      </c>
      <c r="T1420">
        <v>0</v>
      </c>
      <c r="U1420">
        <v>1</v>
      </c>
      <c r="V1420">
        <v>0</v>
      </c>
      <c r="W1420">
        <v>1</v>
      </c>
      <c r="X1420">
        <v>0</v>
      </c>
      <c r="Y1420">
        <v>0</v>
      </c>
      <c r="Z1420">
        <v>2</v>
      </c>
      <c r="AA1420">
        <v>6.5573771000000003E-2</v>
      </c>
      <c r="AB1420">
        <v>1</v>
      </c>
      <c r="AC1420">
        <v>5</v>
      </c>
      <c r="AD1420" t="s">
        <v>8</v>
      </c>
      <c r="AE1420">
        <v>8</v>
      </c>
      <c r="AF1420">
        <v>2015</v>
      </c>
      <c r="AG1420">
        <v>201508</v>
      </c>
      <c r="AH1420">
        <v>8</v>
      </c>
      <c r="AI1420">
        <v>2015</v>
      </c>
      <c r="AJ1420">
        <v>201508</v>
      </c>
    </row>
    <row r="1421" spans="1:36" x14ac:dyDescent="0.2">
      <c r="A1421">
        <v>3002378748</v>
      </c>
      <c r="B1421" t="s">
        <v>0</v>
      </c>
      <c r="C1421" t="s">
        <v>14</v>
      </c>
      <c r="D1421" t="s">
        <v>9</v>
      </c>
      <c r="E1421" t="s">
        <v>15</v>
      </c>
      <c r="F1421" t="s">
        <v>15</v>
      </c>
      <c r="G1421">
        <v>2</v>
      </c>
      <c r="H1421">
        <v>1</v>
      </c>
      <c r="I1421">
        <v>0</v>
      </c>
      <c r="J1421">
        <v>2015</v>
      </c>
      <c r="K1421">
        <v>1</v>
      </c>
      <c r="L1421" s="1">
        <v>42224</v>
      </c>
      <c r="M1421" s="1">
        <v>42573</v>
      </c>
      <c r="N1421">
        <v>1</v>
      </c>
      <c r="O1421" t="s">
        <v>27</v>
      </c>
      <c r="P1421" t="s">
        <v>21</v>
      </c>
      <c r="Q1421" t="s">
        <v>21</v>
      </c>
      <c r="R1421" s="1">
        <v>42333</v>
      </c>
      <c r="S1421" t="s">
        <v>21</v>
      </c>
      <c r="T1421">
        <v>0</v>
      </c>
      <c r="U1421">
        <v>2</v>
      </c>
      <c r="V1421">
        <v>1</v>
      </c>
      <c r="W1421">
        <v>1</v>
      </c>
      <c r="X1421">
        <v>0</v>
      </c>
      <c r="Y1421">
        <v>1</v>
      </c>
      <c r="Z1421">
        <v>349</v>
      </c>
      <c r="AA1421">
        <v>11.442622950000001</v>
      </c>
      <c r="AB1421">
        <v>4</v>
      </c>
      <c r="AC1421">
        <v>2</v>
      </c>
      <c r="AD1421" t="s">
        <v>8</v>
      </c>
      <c r="AE1421">
        <v>8</v>
      </c>
      <c r="AF1421">
        <v>2015</v>
      </c>
      <c r="AG1421">
        <v>201508</v>
      </c>
      <c r="AH1421">
        <v>7</v>
      </c>
      <c r="AI1421">
        <v>2016</v>
      </c>
      <c r="AJ1421">
        <v>201607</v>
      </c>
    </row>
    <row r="1422" spans="1:36" x14ac:dyDescent="0.2">
      <c r="A1422">
        <v>3002458854</v>
      </c>
      <c r="B1422" t="s">
        <v>0</v>
      </c>
      <c r="C1422" t="s">
        <v>14</v>
      </c>
      <c r="D1422" t="s">
        <v>2</v>
      </c>
      <c r="E1422" t="s">
        <v>10</v>
      </c>
      <c r="F1422" t="s">
        <v>10</v>
      </c>
      <c r="G1422">
        <v>1</v>
      </c>
      <c r="H1422">
        <v>1</v>
      </c>
      <c r="I1422">
        <v>0</v>
      </c>
      <c r="J1422">
        <v>2015</v>
      </c>
      <c r="K1422">
        <v>1</v>
      </c>
      <c r="L1422" s="1">
        <v>42224</v>
      </c>
      <c r="M1422" s="1">
        <v>42736</v>
      </c>
      <c r="N1422">
        <v>1</v>
      </c>
      <c r="O1422" t="s">
        <v>27</v>
      </c>
      <c r="P1422" t="s">
        <v>21</v>
      </c>
      <c r="Q1422" t="s">
        <v>21</v>
      </c>
      <c r="R1422" s="1">
        <v>42303</v>
      </c>
      <c r="S1422" t="s">
        <v>21</v>
      </c>
      <c r="T1422">
        <v>0</v>
      </c>
      <c r="U1422">
        <v>2</v>
      </c>
      <c r="V1422">
        <v>1</v>
      </c>
      <c r="W1422">
        <v>0</v>
      </c>
      <c r="X1422">
        <v>0</v>
      </c>
      <c r="Y1422">
        <v>0</v>
      </c>
      <c r="Z1422">
        <v>512</v>
      </c>
      <c r="AA1422">
        <v>16.786885250000001</v>
      </c>
      <c r="AB1422">
        <v>5</v>
      </c>
      <c r="AC1422">
        <v>0</v>
      </c>
      <c r="AD1422" t="s">
        <v>13</v>
      </c>
      <c r="AE1422">
        <v>8</v>
      </c>
      <c r="AF1422">
        <v>2015</v>
      </c>
      <c r="AG1422">
        <v>201508</v>
      </c>
      <c r="AH1422">
        <v>1</v>
      </c>
      <c r="AI1422">
        <v>2017</v>
      </c>
      <c r="AJ1422">
        <v>201701</v>
      </c>
    </row>
    <row r="1423" spans="1:36" x14ac:dyDescent="0.2">
      <c r="A1423">
        <v>3002459814</v>
      </c>
      <c r="B1423" t="s">
        <v>0</v>
      </c>
      <c r="C1423" t="s">
        <v>1</v>
      </c>
      <c r="D1423" t="s">
        <v>9</v>
      </c>
      <c r="E1423" t="s">
        <v>10</v>
      </c>
      <c r="F1423" t="s">
        <v>10</v>
      </c>
      <c r="G1423">
        <v>1</v>
      </c>
      <c r="H1423">
        <v>1</v>
      </c>
      <c r="I1423">
        <v>0</v>
      </c>
      <c r="J1423">
        <v>2015</v>
      </c>
      <c r="K1423">
        <v>1</v>
      </c>
      <c r="L1423" s="1">
        <v>42225</v>
      </c>
      <c r="M1423" s="1">
        <v>42693</v>
      </c>
      <c r="N1423">
        <v>1</v>
      </c>
      <c r="O1423" t="s">
        <v>11</v>
      </c>
      <c r="P1423" t="s">
        <v>12</v>
      </c>
      <c r="Q1423" t="s">
        <v>7</v>
      </c>
      <c r="R1423" t="s">
        <v>7</v>
      </c>
      <c r="S1423" t="s">
        <v>12</v>
      </c>
      <c r="T1423">
        <v>0</v>
      </c>
      <c r="U1423">
        <v>1</v>
      </c>
      <c r="V1423">
        <v>0</v>
      </c>
      <c r="W1423">
        <v>1</v>
      </c>
      <c r="X1423">
        <v>0</v>
      </c>
      <c r="Y1423">
        <v>0</v>
      </c>
      <c r="Z1423">
        <v>468</v>
      </c>
      <c r="AA1423">
        <v>15.3442623</v>
      </c>
      <c r="AB1423">
        <v>5</v>
      </c>
      <c r="AC1423">
        <v>2</v>
      </c>
      <c r="AD1423" t="s">
        <v>32</v>
      </c>
      <c r="AE1423">
        <v>8</v>
      </c>
      <c r="AF1423">
        <v>2015</v>
      </c>
      <c r="AG1423">
        <v>201508</v>
      </c>
      <c r="AH1423">
        <v>11</v>
      </c>
      <c r="AI1423">
        <v>2016</v>
      </c>
      <c r="AJ1423">
        <v>201611</v>
      </c>
    </row>
    <row r="1424" spans="1:36" x14ac:dyDescent="0.2">
      <c r="A1424">
        <v>3000856767</v>
      </c>
      <c r="B1424" t="s">
        <v>0</v>
      </c>
      <c r="C1424" t="s">
        <v>1</v>
      </c>
      <c r="D1424" t="s">
        <v>9</v>
      </c>
      <c r="E1424" t="s">
        <v>15</v>
      </c>
      <c r="F1424" t="s">
        <v>15</v>
      </c>
      <c r="G1424">
        <v>15</v>
      </c>
      <c r="H1424">
        <v>6</v>
      </c>
      <c r="I1424">
        <v>14</v>
      </c>
      <c r="J1424">
        <v>2015</v>
      </c>
      <c r="K1424">
        <v>1</v>
      </c>
      <c r="L1424" s="1">
        <v>42226</v>
      </c>
      <c r="M1424" s="1">
        <v>42269</v>
      </c>
      <c r="N1424">
        <v>1</v>
      </c>
      <c r="O1424" t="s">
        <v>11</v>
      </c>
      <c r="P1424" t="s">
        <v>6</v>
      </c>
      <c r="Q1424" t="s">
        <v>12</v>
      </c>
      <c r="R1424" s="1">
        <v>42244</v>
      </c>
      <c r="S1424" t="s">
        <v>12</v>
      </c>
      <c r="T1424">
        <v>1</v>
      </c>
      <c r="U1424">
        <v>2</v>
      </c>
      <c r="V1424">
        <v>1</v>
      </c>
      <c r="W1424">
        <v>1</v>
      </c>
      <c r="X1424">
        <v>0</v>
      </c>
      <c r="Y1424">
        <v>0</v>
      </c>
      <c r="Z1424">
        <v>43</v>
      </c>
      <c r="AA1424">
        <v>1.409836066</v>
      </c>
      <c r="AB1424">
        <v>2</v>
      </c>
      <c r="AC1424">
        <v>5</v>
      </c>
      <c r="AD1424" t="s">
        <v>8</v>
      </c>
      <c r="AE1424">
        <v>8</v>
      </c>
      <c r="AF1424">
        <v>2015</v>
      </c>
      <c r="AG1424">
        <v>201508</v>
      </c>
      <c r="AH1424">
        <v>9</v>
      </c>
      <c r="AI1424">
        <v>2015</v>
      </c>
      <c r="AJ1424">
        <v>201509</v>
      </c>
    </row>
    <row r="1425" spans="1:36" x14ac:dyDescent="0.2">
      <c r="A1425">
        <v>3002378736</v>
      </c>
      <c r="B1425" t="s">
        <v>0</v>
      </c>
      <c r="C1425" t="s">
        <v>14</v>
      </c>
      <c r="D1425" t="s">
        <v>9</v>
      </c>
      <c r="E1425" t="s">
        <v>15</v>
      </c>
      <c r="F1425" t="s">
        <v>15</v>
      </c>
      <c r="G1425">
        <v>18</v>
      </c>
      <c r="H1425">
        <v>7</v>
      </c>
      <c r="I1425">
        <v>16</v>
      </c>
      <c r="J1425">
        <v>2015</v>
      </c>
      <c r="K1425">
        <v>1</v>
      </c>
      <c r="L1425" s="1">
        <v>42226</v>
      </c>
      <c r="M1425" s="1">
        <v>42485</v>
      </c>
      <c r="N1425">
        <v>1</v>
      </c>
      <c r="O1425" t="s">
        <v>27</v>
      </c>
      <c r="P1425" t="s">
        <v>12</v>
      </c>
      <c r="Q1425" t="s">
        <v>26</v>
      </c>
      <c r="R1425" s="1">
        <v>42234</v>
      </c>
      <c r="S1425" t="s">
        <v>21</v>
      </c>
      <c r="T1425">
        <v>1</v>
      </c>
      <c r="U1425">
        <v>3</v>
      </c>
      <c r="V1425">
        <v>2</v>
      </c>
      <c r="W1425">
        <v>1</v>
      </c>
      <c r="X1425">
        <v>0</v>
      </c>
      <c r="Y1425">
        <v>0</v>
      </c>
      <c r="Z1425">
        <v>259</v>
      </c>
      <c r="AA1425">
        <v>8.4918032790000009</v>
      </c>
      <c r="AB1425">
        <v>4</v>
      </c>
      <c r="AC1425">
        <v>4</v>
      </c>
      <c r="AD1425" t="s">
        <v>8</v>
      </c>
      <c r="AE1425">
        <v>8</v>
      </c>
      <c r="AF1425">
        <v>2015</v>
      </c>
      <c r="AG1425">
        <v>201508</v>
      </c>
      <c r="AH1425">
        <v>4</v>
      </c>
      <c r="AI1425">
        <v>2016</v>
      </c>
      <c r="AJ1425">
        <v>201604</v>
      </c>
    </row>
    <row r="1426" spans="1:36" x14ac:dyDescent="0.2">
      <c r="A1426">
        <v>3002384973</v>
      </c>
      <c r="B1426" t="s">
        <v>0</v>
      </c>
      <c r="C1426" t="s">
        <v>14</v>
      </c>
      <c r="D1426" t="s">
        <v>9</v>
      </c>
      <c r="E1426" t="s">
        <v>3</v>
      </c>
      <c r="F1426" t="s">
        <v>4</v>
      </c>
      <c r="G1426">
        <v>2</v>
      </c>
      <c r="H1426">
        <v>1</v>
      </c>
      <c r="I1426">
        <v>0</v>
      </c>
      <c r="J1426">
        <v>2015</v>
      </c>
      <c r="K1426">
        <v>1</v>
      </c>
      <c r="L1426" s="1">
        <v>42226</v>
      </c>
      <c r="M1426" s="1">
        <v>42342</v>
      </c>
      <c r="N1426">
        <v>1</v>
      </c>
      <c r="O1426" t="s">
        <v>11</v>
      </c>
      <c r="P1426" t="s">
        <v>12</v>
      </c>
      <c r="Q1426" t="s">
        <v>7</v>
      </c>
      <c r="R1426" t="s">
        <v>7</v>
      </c>
      <c r="S1426" t="s">
        <v>12</v>
      </c>
      <c r="T1426">
        <v>0</v>
      </c>
      <c r="U1426">
        <v>1</v>
      </c>
      <c r="V1426">
        <v>0</v>
      </c>
      <c r="W1426">
        <v>1</v>
      </c>
      <c r="X1426">
        <v>0</v>
      </c>
      <c r="Y1426">
        <v>0</v>
      </c>
      <c r="Z1426">
        <v>116</v>
      </c>
      <c r="AA1426">
        <v>3.8032786889999999</v>
      </c>
      <c r="AB1426">
        <v>3</v>
      </c>
      <c r="AC1426">
        <v>5</v>
      </c>
      <c r="AD1426" t="s">
        <v>8</v>
      </c>
      <c r="AE1426">
        <v>8</v>
      </c>
      <c r="AF1426">
        <v>2015</v>
      </c>
      <c r="AG1426">
        <v>201508</v>
      </c>
      <c r="AH1426">
        <v>12</v>
      </c>
      <c r="AI1426">
        <v>2015</v>
      </c>
      <c r="AJ1426">
        <v>201512</v>
      </c>
    </row>
    <row r="1427" spans="1:36" x14ac:dyDescent="0.2">
      <c r="A1427">
        <v>3002434563</v>
      </c>
      <c r="B1427" t="s">
        <v>0</v>
      </c>
      <c r="C1427" t="s">
        <v>1</v>
      </c>
      <c r="D1427" t="s">
        <v>9</v>
      </c>
      <c r="E1427" t="s">
        <v>10</v>
      </c>
      <c r="F1427" t="s">
        <v>10</v>
      </c>
      <c r="G1427">
        <v>7</v>
      </c>
      <c r="H1427">
        <v>3</v>
      </c>
      <c r="I1427">
        <v>5</v>
      </c>
      <c r="J1427">
        <v>2015</v>
      </c>
      <c r="K1427">
        <v>2</v>
      </c>
      <c r="L1427" s="1">
        <v>42226</v>
      </c>
      <c r="M1427" s="1">
        <v>42249</v>
      </c>
      <c r="N1427">
        <v>0</v>
      </c>
      <c r="O1427" t="s">
        <v>11</v>
      </c>
      <c r="P1427" t="s">
        <v>12</v>
      </c>
      <c r="Q1427" t="s">
        <v>7</v>
      </c>
      <c r="R1427" t="s">
        <v>7</v>
      </c>
      <c r="S1427" t="s">
        <v>12</v>
      </c>
      <c r="T1427">
        <v>0</v>
      </c>
      <c r="U1427">
        <v>1</v>
      </c>
      <c r="V1427">
        <v>0</v>
      </c>
      <c r="W1427">
        <v>1</v>
      </c>
      <c r="X1427">
        <v>0</v>
      </c>
      <c r="Y1427">
        <v>0</v>
      </c>
      <c r="Z1427">
        <v>23</v>
      </c>
      <c r="AA1427">
        <v>0.75409836100000005</v>
      </c>
      <c r="AB1427">
        <v>1</v>
      </c>
      <c r="AC1427">
        <v>5</v>
      </c>
      <c r="AD1427" t="s">
        <v>8</v>
      </c>
      <c r="AE1427">
        <v>8</v>
      </c>
      <c r="AF1427">
        <v>2015</v>
      </c>
      <c r="AG1427">
        <v>201508</v>
      </c>
      <c r="AH1427">
        <v>9</v>
      </c>
      <c r="AI1427">
        <v>2015</v>
      </c>
      <c r="AJ1427">
        <v>201509</v>
      </c>
    </row>
    <row r="1428" spans="1:36" x14ac:dyDescent="0.2">
      <c r="A1428">
        <v>3002071614</v>
      </c>
      <c r="B1428" t="s">
        <v>0</v>
      </c>
      <c r="C1428" t="s">
        <v>14</v>
      </c>
      <c r="D1428" t="s">
        <v>9</v>
      </c>
      <c r="E1428" t="s">
        <v>15</v>
      </c>
      <c r="F1428" t="s">
        <v>15</v>
      </c>
      <c r="G1428">
        <v>16</v>
      </c>
      <c r="H1428">
        <v>6</v>
      </c>
      <c r="I1428">
        <v>14</v>
      </c>
      <c r="J1428">
        <v>2014</v>
      </c>
      <c r="K1428">
        <v>4</v>
      </c>
      <c r="L1428" s="1">
        <v>42227</v>
      </c>
      <c r="M1428" s="1">
        <v>42245</v>
      </c>
      <c r="N1428">
        <v>0</v>
      </c>
      <c r="O1428" t="s">
        <v>16</v>
      </c>
      <c r="P1428" t="s">
        <v>17</v>
      </c>
      <c r="Q1428" t="s">
        <v>7</v>
      </c>
      <c r="R1428" t="s">
        <v>7</v>
      </c>
      <c r="S1428" t="s">
        <v>17</v>
      </c>
      <c r="T1428">
        <v>0</v>
      </c>
      <c r="U1428">
        <v>1</v>
      </c>
      <c r="V1428">
        <v>0</v>
      </c>
      <c r="W1428">
        <v>1</v>
      </c>
      <c r="X1428">
        <v>1</v>
      </c>
      <c r="Y1428">
        <v>1</v>
      </c>
      <c r="Z1428">
        <v>18</v>
      </c>
      <c r="AA1428">
        <v>0.590163934</v>
      </c>
      <c r="AB1428">
        <v>1</v>
      </c>
      <c r="AC1428">
        <v>2</v>
      </c>
      <c r="AD1428" t="s">
        <v>18</v>
      </c>
      <c r="AE1428">
        <v>8</v>
      </c>
      <c r="AF1428">
        <v>2015</v>
      </c>
      <c r="AG1428">
        <v>201508</v>
      </c>
      <c r="AH1428">
        <v>8</v>
      </c>
      <c r="AI1428">
        <v>2015</v>
      </c>
      <c r="AJ1428">
        <v>201508</v>
      </c>
    </row>
    <row r="1429" spans="1:36" x14ac:dyDescent="0.2">
      <c r="A1429">
        <v>3002149032</v>
      </c>
      <c r="B1429" t="s">
        <v>0</v>
      </c>
      <c r="C1429" t="s">
        <v>1</v>
      </c>
      <c r="D1429" t="s">
        <v>9</v>
      </c>
      <c r="E1429" t="s">
        <v>25</v>
      </c>
      <c r="F1429" t="s">
        <v>4</v>
      </c>
      <c r="G1429">
        <v>12</v>
      </c>
      <c r="H1429">
        <v>5</v>
      </c>
      <c r="I1429">
        <v>10</v>
      </c>
      <c r="J1429">
        <v>2015</v>
      </c>
      <c r="K1429">
        <v>1</v>
      </c>
      <c r="L1429" s="1">
        <v>42227</v>
      </c>
      <c r="M1429" s="1">
        <v>42303</v>
      </c>
      <c r="N1429">
        <v>1</v>
      </c>
      <c r="O1429" t="s">
        <v>11</v>
      </c>
      <c r="P1429" t="s">
        <v>29</v>
      </c>
      <c r="Q1429" t="s">
        <v>12</v>
      </c>
      <c r="R1429" s="1">
        <v>42243</v>
      </c>
      <c r="S1429" t="s">
        <v>12</v>
      </c>
      <c r="T1429">
        <v>1</v>
      </c>
      <c r="U1429">
        <v>2</v>
      </c>
      <c r="V1429">
        <v>1</v>
      </c>
      <c r="W1429">
        <v>1</v>
      </c>
      <c r="X1429">
        <v>0</v>
      </c>
      <c r="Y1429">
        <v>0</v>
      </c>
      <c r="Z1429">
        <v>76</v>
      </c>
      <c r="AA1429">
        <v>2.491803279</v>
      </c>
      <c r="AB1429">
        <v>2</v>
      </c>
      <c r="AC1429">
        <v>5</v>
      </c>
      <c r="AD1429" t="s">
        <v>8</v>
      </c>
      <c r="AE1429">
        <v>8</v>
      </c>
      <c r="AF1429">
        <v>2015</v>
      </c>
      <c r="AG1429">
        <v>201508</v>
      </c>
      <c r="AH1429">
        <v>10</v>
      </c>
      <c r="AI1429">
        <v>2015</v>
      </c>
      <c r="AJ1429">
        <v>201510</v>
      </c>
    </row>
    <row r="1430" spans="1:36" x14ac:dyDescent="0.2">
      <c r="A1430">
        <v>3002261406</v>
      </c>
      <c r="B1430" t="s">
        <v>0</v>
      </c>
      <c r="C1430" t="s">
        <v>1</v>
      </c>
      <c r="D1430" t="s">
        <v>9</v>
      </c>
      <c r="E1430" t="s">
        <v>25</v>
      </c>
      <c r="F1430" t="s">
        <v>4</v>
      </c>
      <c r="G1430">
        <v>18</v>
      </c>
      <c r="H1430">
        <v>7</v>
      </c>
      <c r="I1430">
        <v>16</v>
      </c>
      <c r="J1430">
        <v>2015</v>
      </c>
      <c r="K1430">
        <v>1</v>
      </c>
      <c r="L1430" s="1">
        <v>42227</v>
      </c>
      <c r="M1430" s="1">
        <v>42303</v>
      </c>
      <c r="N1430">
        <v>1</v>
      </c>
      <c r="O1430" t="s">
        <v>11</v>
      </c>
      <c r="P1430" t="s">
        <v>29</v>
      </c>
      <c r="Q1430" t="s">
        <v>12</v>
      </c>
      <c r="R1430" s="1">
        <v>42243</v>
      </c>
      <c r="S1430" t="s">
        <v>12</v>
      </c>
      <c r="T1430">
        <v>1</v>
      </c>
      <c r="U1430">
        <v>2</v>
      </c>
      <c r="V1430">
        <v>1</v>
      </c>
      <c r="W1430">
        <v>1</v>
      </c>
      <c r="X1430">
        <v>0</v>
      </c>
      <c r="Y1430">
        <v>0</v>
      </c>
      <c r="Z1430">
        <v>76</v>
      </c>
      <c r="AA1430">
        <v>2.491803279</v>
      </c>
      <c r="AB1430">
        <v>2</v>
      </c>
      <c r="AC1430">
        <v>5</v>
      </c>
      <c r="AD1430" t="s">
        <v>8</v>
      </c>
      <c r="AE1430">
        <v>8</v>
      </c>
      <c r="AF1430">
        <v>2015</v>
      </c>
      <c r="AG1430">
        <v>201508</v>
      </c>
      <c r="AH1430">
        <v>10</v>
      </c>
      <c r="AI1430">
        <v>2015</v>
      </c>
      <c r="AJ1430">
        <v>201510</v>
      </c>
    </row>
    <row r="1431" spans="1:36" x14ac:dyDescent="0.2">
      <c r="A1431">
        <v>3002319834</v>
      </c>
      <c r="B1431" t="s">
        <v>0</v>
      </c>
      <c r="C1431" t="s">
        <v>1</v>
      </c>
      <c r="D1431" t="s">
        <v>9</v>
      </c>
      <c r="E1431" t="s">
        <v>10</v>
      </c>
      <c r="F1431" t="s">
        <v>10</v>
      </c>
      <c r="G1431">
        <v>3</v>
      </c>
      <c r="H1431">
        <v>1</v>
      </c>
      <c r="I1431">
        <v>1</v>
      </c>
      <c r="J1431">
        <v>2014</v>
      </c>
      <c r="K1431">
        <v>2</v>
      </c>
      <c r="L1431" s="1">
        <v>42227</v>
      </c>
      <c r="M1431" s="1">
        <v>42736</v>
      </c>
      <c r="N1431">
        <v>0</v>
      </c>
      <c r="O1431" t="s">
        <v>27</v>
      </c>
      <c r="P1431" t="s">
        <v>21</v>
      </c>
      <c r="Q1431" t="s">
        <v>7</v>
      </c>
      <c r="R1431" t="s">
        <v>7</v>
      </c>
      <c r="S1431" t="s">
        <v>21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509</v>
      </c>
      <c r="AA1431">
        <v>16.68852459</v>
      </c>
      <c r="AB1431">
        <v>5</v>
      </c>
      <c r="AC1431">
        <v>0</v>
      </c>
      <c r="AD1431" t="s">
        <v>13</v>
      </c>
      <c r="AE1431">
        <v>8</v>
      </c>
      <c r="AF1431">
        <v>2015</v>
      </c>
      <c r="AG1431">
        <v>201508</v>
      </c>
      <c r="AH1431">
        <v>1</v>
      </c>
      <c r="AI1431">
        <v>2017</v>
      </c>
      <c r="AJ1431">
        <v>201701</v>
      </c>
    </row>
    <row r="1432" spans="1:36" x14ac:dyDescent="0.2">
      <c r="A1432">
        <v>3002355186</v>
      </c>
      <c r="B1432" t="s">
        <v>0</v>
      </c>
      <c r="C1432" t="s">
        <v>14</v>
      </c>
      <c r="D1432" t="s">
        <v>9</v>
      </c>
      <c r="E1432" t="s">
        <v>10</v>
      </c>
      <c r="F1432" t="s">
        <v>10</v>
      </c>
      <c r="G1432">
        <v>3</v>
      </c>
      <c r="H1432">
        <v>2</v>
      </c>
      <c r="I1432">
        <v>2</v>
      </c>
      <c r="J1432">
        <v>2015</v>
      </c>
      <c r="K1432">
        <v>1</v>
      </c>
      <c r="L1432" s="1">
        <v>42227</v>
      </c>
      <c r="M1432" s="1">
        <v>42622</v>
      </c>
      <c r="N1432">
        <v>1</v>
      </c>
      <c r="O1432" t="s">
        <v>27</v>
      </c>
      <c r="P1432" t="s">
        <v>21</v>
      </c>
      <c r="Q1432" t="s">
        <v>7</v>
      </c>
      <c r="R1432" t="s">
        <v>7</v>
      </c>
      <c r="S1432" t="s">
        <v>21</v>
      </c>
      <c r="T1432">
        <v>0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395</v>
      </c>
      <c r="AA1432">
        <v>12.95081967</v>
      </c>
      <c r="AB1432">
        <v>5</v>
      </c>
      <c r="AC1432">
        <v>3</v>
      </c>
      <c r="AD1432" t="s">
        <v>8</v>
      </c>
      <c r="AE1432">
        <v>8</v>
      </c>
      <c r="AF1432">
        <v>2015</v>
      </c>
      <c r="AG1432">
        <v>201508</v>
      </c>
      <c r="AH1432">
        <v>9</v>
      </c>
      <c r="AI1432">
        <v>2016</v>
      </c>
      <c r="AJ1432">
        <v>201609</v>
      </c>
    </row>
    <row r="1433" spans="1:36" x14ac:dyDescent="0.2">
      <c r="A1433">
        <v>3002378739</v>
      </c>
      <c r="B1433" t="s">
        <v>0</v>
      </c>
      <c r="C1433" t="s">
        <v>1</v>
      </c>
      <c r="D1433" t="s">
        <v>9</v>
      </c>
      <c r="E1433" t="s">
        <v>15</v>
      </c>
      <c r="F1433" t="s">
        <v>15</v>
      </c>
      <c r="G1433">
        <v>15</v>
      </c>
      <c r="H1433">
        <v>6</v>
      </c>
      <c r="I1433">
        <v>13</v>
      </c>
      <c r="J1433">
        <v>2015</v>
      </c>
      <c r="K1433">
        <v>1</v>
      </c>
      <c r="L1433" s="1">
        <v>42227</v>
      </c>
      <c r="M1433" s="1">
        <v>42517</v>
      </c>
      <c r="N1433">
        <v>1</v>
      </c>
      <c r="O1433" t="s">
        <v>11</v>
      </c>
      <c r="P1433" t="s">
        <v>12</v>
      </c>
      <c r="Q1433" t="s">
        <v>26</v>
      </c>
      <c r="R1433" s="1">
        <v>42234</v>
      </c>
      <c r="S1433" t="s">
        <v>12</v>
      </c>
      <c r="T1433">
        <v>1</v>
      </c>
      <c r="U1433">
        <v>3</v>
      </c>
      <c r="V1433">
        <v>2</v>
      </c>
      <c r="W1433">
        <v>1</v>
      </c>
      <c r="X1433">
        <v>0</v>
      </c>
      <c r="Y1433">
        <v>0</v>
      </c>
      <c r="Z1433">
        <v>290</v>
      </c>
      <c r="AA1433">
        <v>9.5081967209999991</v>
      </c>
      <c r="AB1433">
        <v>4</v>
      </c>
      <c r="AC1433">
        <v>4</v>
      </c>
      <c r="AD1433" t="s">
        <v>8</v>
      </c>
      <c r="AE1433">
        <v>8</v>
      </c>
      <c r="AF1433">
        <v>2015</v>
      </c>
      <c r="AG1433">
        <v>201508</v>
      </c>
      <c r="AH1433">
        <v>5</v>
      </c>
      <c r="AI1433">
        <v>2016</v>
      </c>
      <c r="AJ1433">
        <v>201605</v>
      </c>
    </row>
    <row r="1434" spans="1:36" x14ac:dyDescent="0.2">
      <c r="A1434">
        <v>3002460171</v>
      </c>
      <c r="B1434" t="s">
        <v>0</v>
      </c>
      <c r="C1434" t="s">
        <v>1</v>
      </c>
      <c r="D1434" t="s">
        <v>2</v>
      </c>
      <c r="E1434" t="s">
        <v>3</v>
      </c>
      <c r="F1434" t="s">
        <v>4</v>
      </c>
      <c r="G1434">
        <v>1</v>
      </c>
      <c r="H1434">
        <v>1</v>
      </c>
      <c r="I1434">
        <v>0</v>
      </c>
      <c r="J1434">
        <v>2015</v>
      </c>
      <c r="K1434">
        <v>1</v>
      </c>
      <c r="L1434" s="1">
        <v>42227</v>
      </c>
      <c r="M1434" s="1">
        <v>42736</v>
      </c>
      <c r="N1434">
        <v>1</v>
      </c>
      <c r="O1434" t="s">
        <v>11</v>
      </c>
      <c r="P1434" t="s">
        <v>12</v>
      </c>
      <c r="Q1434" t="s">
        <v>7</v>
      </c>
      <c r="R1434" t="s">
        <v>7</v>
      </c>
      <c r="S1434" t="s">
        <v>12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509</v>
      </c>
      <c r="AA1434">
        <v>16.68852459</v>
      </c>
      <c r="AB1434">
        <v>5</v>
      </c>
      <c r="AC1434">
        <v>0</v>
      </c>
      <c r="AD1434" t="s">
        <v>13</v>
      </c>
      <c r="AE1434">
        <v>8</v>
      </c>
      <c r="AF1434">
        <v>2015</v>
      </c>
      <c r="AG1434">
        <v>201508</v>
      </c>
      <c r="AH1434">
        <v>1</v>
      </c>
      <c r="AI1434">
        <v>2017</v>
      </c>
      <c r="AJ1434">
        <v>201701</v>
      </c>
    </row>
    <row r="1435" spans="1:36" x14ac:dyDescent="0.2">
      <c r="A1435">
        <v>3002014584</v>
      </c>
      <c r="B1435" t="s">
        <v>0</v>
      </c>
      <c r="C1435" t="s">
        <v>14</v>
      </c>
      <c r="D1435" t="s">
        <v>2</v>
      </c>
      <c r="E1435" t="s">
        <v>3</v>
      </c>
      <c r="F1435" t="s">
        <v>4</v>
      </c>
      <c r="G1435">
        <v>18</v>
      </c>
      <c r="H1435">
        <v>7</v>
      </c>
      <c r="I1435">
        <v>17</v>
      </c>
      <c r="J1435">
        <v>2015</v>
      </c>
      <c r="K1435">
        <v>1</v>
      </c>
      <c r="L1435" s="1">
        <v>42228</v>
      </c>
      <c r="M1435" s="1">
        <v>42328</v>
      </c>
      <c r="N1435">
        <v>1</v>
      </c>
      <c r="O1435" t="s">
        <v>37</v>
      </c>
      <c r="P1435" t="s">
        <v>6</v>
      </c>
      <c r="Q1435" t="s">
        <v>12</v>
      </c>
      <c r="R1435" s="1">
        <v>42278</v>
      </c>
      <c r="S1435" t="s">
        <v>12</v>
      </c>
      <c r="T1435">
        <v>1</v>
      </c>
      <c r="U1435">
        <v>2</v>
      </c>
      <c r="V1435">
        <v>1</v>
      </c>
      <c r="W1435">
        <v>1</v>
      </c>
      <c r="X1435">
        <v>0</v>
      </c>
      <c r="Y1435">
        <v>0</v>
      </c>
      <c r="Z1435">
        <v>100</v>
      </c>
      <c r="AA1435">
        <v>3.2786885250000002</v>
      </c>
      <c r="AB1435">
        <v>3</v>
      </c>
      <c r="AC1435">
        <v>5</v>
      </c>
      <c r="AD1435" t="s">
        <v>8</v>
      </c>
      <c r="AE1435">
        <v>8</v>
      </c>
      <c r="AF1435">
        <v>2015</v>
      </c>
      <c r="AG1435">
        <v>201508</v>
      </c>
      <c r="AH1435">
        <v>11</v>
      </c>
      <c r="AI1435">
        <v>2015</v>
      </c>
      <c r="AJ1435">
        <v>201511</v>
      </c>
    </row>
    <row r="1436" spans="1:36" x14ac:dyDescent="0.2">
      <c r="A1436">
        <v>3001881468</v>
      </c>
      <c r="B1436" t="s">
        <v>0</v>
      </c>
      <c r="C1436" t="s">
        <v>14</v>
      </c>
      <c r="D1436" t="s">
        <v>2</v>
      </c>
      <c r="E1436" t="s">
        <v>10</v>
      </c>
      <c r="F1436" t="s">
        <v>10</v>
      </c>
      <c r="G1436">
        <v>6</v>
      </c>
      <c r="H1436">
        <v>3</v>
      </c>
      <c r="I1436">
        <v>5</v>
      </c>
      <c r="J1436">
        <v>2015</v>
      </c>
      <c r="K1436">
        <v>1</v>
      </c>
      <c r="L1436" s="1">
        <v>42229</v>
      </c>
      <c r="M1436" s="1">
        <v>42482</v>
      </c>
      <c r="N1436">
        <v>1</v>
      </c>
      <c r="O1436" t="s">
        <v>3</v>
      </c>
      <c r="P1436" t="s">
        <v>12</v>
      </c>
      <c r="Q1436" t="s">
        <v>26</v>
      </c>
      <c r="R1436" s="1">
        <v>42291</v>
      </c>
      <c r="S1436" t="s">
        <v>12</v>
      </c>
      <c r="T1436">
        <v>1</v>
      </c>
      <c r="U1436">
        <v>3</v>
      </c>
      <c r="V1436">
        <v>2</v>
      </c>
      <c r="W1436">
        <v>1</v>
      </c>
      <c r="X1436">
        <v>0</v>
      </c>
      <c r="Y1436">
        <v>0</v>
      </c>
      <c r="Z1436">
        <v>253</v>
      </c>
      <c r="AA1436">
        <v>8.2950819669999998</v>
      </c>
      <c r="AB1436">
        <v>4</v>
      </c>
      <c r="AC1436">
        <v>4</v>
      </c>
      <c r="AD1436" t="s">
        <v>8</v>
      </c>
      <c r="AE1436">
        <v>8</v>
      </c>
      <c r="AF1436">
        <v>2015</v>
      </c>
      <c r="AG1436">
        <v>201508</v>
      </c>
      <c r="AH1436">
        <v>4</v>
      </c>
      <c r="AI1436">
        <v>2016</v>
      </c>
      <c r="AJ1436">
        <v>201604</v>
      </c>
    </row>
    <row r="1437" spans="1:36" x14ac:dyDescent="0.2">
      <c r="A1437">
        <v>3002409267</v>
      </c>
      <c r="B1437" t="s">
        <v>0</v>
      </c>
      <c r="C1437" t="s">
        <v>14</v>
      </c>
      <c r="D1437" t="s">
        <v>9</v>
      </c>
      <c r="E1437" t="s">
        <v>10</v>
      </c>
      <c r="F1437" t="s">
        <v>10</v>
      </c>
      <c r="G1437">
        <v>5</v>
      </c>
      <c r="H1437">
        <v>3</v>
      </c>
      <c r="I1437">
        <v>4</v>
      </c>
      <c r="J1437">
        <v>2015</v>
      </c>
      <c r="K1437">
        <v>1</v>
      </c>
      <c r="L1437" s="1">
        <v>42229</v>
      </c>
      <c r="M1437" s="1">
        <v>42591</v>
      </c>
      <c r="N1437">
        <v>1</v>
      </c>
      <c r="O1437" t="s">
        <v>11</v>
      </c>
      <c r="P1437" t="s">
        <v>12</v>
      </c>
      <c r="Q1437" t="s">
        <v>7</v>
      </c>
      <c r="R1437" t="s">
        <v>7</v>
      </c>
      <c r="S1437" t="s">
        <v>12</v>
      </c>
      <c r="T1437">
        <v>0</v>
      </c>
      <c r="U1437">
        <v>1</v>
      </c>
      <c r="V1437">
        <v>0</v>
      </c>
      <c r="W1437">
        <v>1</v>
      </c>
      <c r="X1437">
        <v>0</v>
      </c>
      <c r="Y1437">
        <v>0</v>
      </c>
      <c r="Z1437">
        <v>362</v>
      </c>
      <c r="AA1437">
        <v>11.868852459999999</v>
      </c>
      <c r="AB1437">
        <v>4</v>
      </c>
      <c r="AC1437">
        <v>3</v>
      </c>
      <c r="AD1437" t="s">
        <v>8</v>
      </c>
      <c r="AE1437">
        <v>8</v>
      </c>
      <c r="AF1437">
        <v>2015</v>
      </c>
      <c r="AG1437">
        <v>201508</v>
      </c>
      <c r="AH1437">
        <v>8</v>
      </c>
      <c r="AI1437">
        <v>2016</v>
      </c>
      <c r="AJ1437">
        <v>201608</v>
      </c>
    </row>
    <row r="1438" spans="1:36" x14ac:dyDescent="0.2">
      <c r="A1438">
        <v>3000345531</v>
      </c>
      <c r="B1438" t="s">
        <v>0</v>
      </c>
      <c r="C1438" t="s">
        <v>1</v>
      </c>
      <c r="D1438" t="s">
        <v>9</v>
      </c>
      <c r="E1438" t="s">
        <v>15</v>
      </c>
      <c r="F1438" t="s">
        <v>15</v>
      </c>
      <c r="G1438">
        <v>15</v>
      </c>
      <c r="H1438">
        <v>6</v>
      </c>
      <c r="I1438">
        <v>14</v>
      </c>
      <c r="J1438">
        <v>2015</v>
      </c>
      <c r="K1438">
        <v>1</v>
      </c>
      <c r="L1438" s="1">
        <v>42230</v>
      </c>
      <c r="M1438" s="1">
        <v>42473</v>
      </c>
      <c r="N1438">
        <v>1</v>
      </c>
      <c r="O1438" t="s">
        <v>11</v>
      </c>
      <c r="P1438" t="s">
        <v>12</v>
      </c>
      <c r="Q1438" t="s">
        <v>7</v>
      </c>
      <c r="R1438" t="s">
        <v>7</v>
      </c>
      <c r="S1438" t="s">
        <v>12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243</v>
      </c>
      <c r="AA1438">
        <v>7.9672131149999998</v>
      </c>
      <c r="AB1438">
        <v>4</v>
      </c>
      <c r="AC1438">
        <v>4</v>
      </c>
      <c r="AD1438" t="s">
        <v>8</v>
      </c>
      <c r="AE1438">
        <v>8</v>
      </c>
      <c r="AF1438">
        <v>2015</v>
      </c>
      <c r="AG1438">
        <v>201508</v>
      </c>
      <c r="AH1438">
        <v>4</v>
      </c>
      <c r="AI1438">
        <v>2016</v>
      </c>
      <c r="AJ1438">
        <v>201604</v>
      </c>
    </row>
    <row r="1439" spans="1:36" x14ac:dyDescent="0.2">
      <c r="A1439">
        <v>3001530903</v>
      </c>
      <c r="B1439" t="s">
        <v>0</v>
      </c>
      <c r="C1439" t="s">
        <v>1</v>
      </c>
      <c r="D1439" t="s">
        <v>9</v>
      </c>
      <c r="E1439" t="s">
        <v>10</v>
      </c>
      <c r="F1439" t="s">
        <v>10</v>
      </c>
      <c r="G1439">
        <v>10</v>
      </c>
      <c r="H1439">
        <v>5</v>
      </c>
      <c r="I1439">
        <v>9</v>
      </c>
      <c r="J1439">
        <v>2015</v>
      </c>
      <c r="K1439">
        <v>1</v>
      </c>
      <c r="L1439" s="1">
        <v>42230</v>
      </c>
      <c r="M1439" s="1">
        <v>42269</v>
      </c>
      <c r="N1439">
        <v>1</v>
      </c>
      <c r="O1439" t="s">
        <v>27</v>
      </c>
      <c r="P1439" t="s">
        <v>21</v>
      </c>
      <c r="Q1439" t="s">
        <v>21</v>
      </c>
      <c r="R1439" s="1">
        <v>42236</v>
      </c>
      <c r="S1439" t="s">
        <v>21</v>
      </c>
      <c r="T1439">
        <v>0</v>
      </c>
      <c r="U1439">
        <v>2</v>
      </c>
      <c r="V1439">
        <v>1</v>
      </c>
      <c r="W1439">
        <v>1</v>
      </c>
      <c r="X1439">
        <v>0</v>
      </c>
      <c r="Y1439">
        <v>0</v>
      </c>
      <c r="Z1439">
        <v>39</v>
      </c>
      <c r="AA1439">
        <v>1.278688525</v>
      </c>
      <c r="AB1439">
        <v>2</v>
      </c>
      <c r="AC1439">
        <v>5</v>
      </c>
      <c r="AD1439" t="s">
        <v>8</v>
      </c>
      <c r="AE1439">
        <v>8</v>
      </c>
      <c r="AF1439">
        <v>2015</v>
      </c>
      <c r="AG1439">
        <v>201508</v>
      </c>
      <c r="AH1439">
        <v>9</v>
      </c>
      <c r="AI1439">
        <v>2015</v>
      </c>
      <c r="AJ1439">
        <v>201509</v>
      </c>
    </row>
    <row r="1440" spans="1:36" x14ac:dyDescent="0.2">
      <c r="A1440">
        <v>3001530906</v>
      </c>
      <c r="B1440" t="s">
        <v>0</v>
      </c>
      <c r="C1440" t="s">
        <v>1</v>
      </c>
      <c r="D1440" t="s">
        <v>9</v>
      </c>
      <c r="E1440" t="s">
        <v>10</v>
      </c>
      <c r="F1440" t="s">
        <v>10</v>
      </c>
      <c r="G1440">
        <v>9</v>
      </c>
      <c r="H1440">
        <v>4</v>
      </c>
      <c r="I1440">
        <v>8</v>
      </c>
      <c r="J1440">
        <v>2015</v>
      </c>
      <c r="K1440">
        <v>1</v>
      </c>
      <c r="L1440" s="1">
        <v>42230</v>
      </c>
      <c r="M1440" s="1">
        <v>42269</v>
      </c>
      <c r="N1440">
        <v>1</v>
      </c>
      <c r="O1440" t="s">
        <v>27</v>
      </c>
      <c r="P1440" t="s">
        <v>21</v>
      </c>
      <c r="Q1440" t="s">
        <v>21</v>
      </c>
      <c r="R1440" s="1">
        <v>42236</v>
      </c>
      <c r="S1440" t="s">
        <v>21</v>
      </c>
      <c r="T1440">
        <v>0</v>
      </c>
      <c r="U1440">
        <v>2</v>
      </c>
      <c r="V1440">
        <v>1</v>
      </c>
      <c r="W1440">
        <v>1</v>
      </c>
      <c r="X1440">
        <v>0</v>
      </c>
      <c r="Y1440">
        <v>0</v>
      </c>
      <c r="Z1440">
        <v>39</v>
      </c>
      <c r="AA1440">
        <v>1.278688525</v>
      </c>
      <c r="AB1440">
        <v>2</v>
      </c>
      <c r="AC1440">
        <v>5</v>
      </c>
      <c r="AD1440" t="s">
        <v>8</v>
      </c>
      <c r="AE1440">
        <v>8</v>
      </c>
      <c r="AF1440">
        <v>2015</v>
      </c>
      <c r="AG1440">
        <v>201508</v>
      </c>
      <c r="AH1440">
        <v>9</v>
      </c>
      <c r="AI1440">
        <v>2015</v>
      </c>
      <c r="AJ1440">
        <v>201509</v>
      </c>
    </row>
    <row r="1441" spans="1:36" x14ac:dyDescent="0.2">
      <c r="A1441">
        <v>3001807821</v>
      </c>
      <c r="B1441" t="s">
        <v>0</v>
      </c>
      <c r="C1441" t="s">
        <v>1</v>
      </c>
      <c r="D1441" t="s">
        <v>9</v>
      </c>
      <c r="E1441" t="s">
        <v>15</v>
      </c>
      <c r="F1441" t="s">
        <v>15</v>
      </c>
      <c r="G1441">
        <v>13</v>
      </c>
      <c r="H1441">
        <v>5</v>
      </c>
      <c r="I1441">
        <v>11</v>
      </c>
      <c r="J1441">
        <v>2015</v>
      </c>
      <c r="K1441">
        <v>1</v>
      </c>
      <c r="L1441" s="1">
        <v>42230</v>
      </c>
      <c r="M1441" s="1">
        <v>42475</v>
      </c>
      <c r="N1441">
        <v>1</v>
      </c>
      <c r="O1441" t="s">
        <v>11</v>
      </c>
      <c r="P1441" t="s">
        <v>12</v>
      </c>
      <c r="Q1441" t="s">
        <v>7</v>
      </c>
      <c r="R1441" t="s">
        <v>7</v>
      </c>
      <c r="S1441" t="s">
        <v>12</v>
      </c>
      <c r="T1441">
        <v>0</v>
      </c>
      <c r="U1441">
        <v>1</v>
      </c>
      <c r="V1441">
        <v>0</v>
      </c>
      <c r="W1441">
        <v>1</v>
      </c>
      <c r="X1441">
        <v>0</v>
      </c>
      <c r="Y1441">
        <v>0</v>
      </c>
      <c r="Z1441">
        <v>245</v>
      </c>
      <c r="AA1441">
        <v>8.0327868850000002</v>
      </c>
      <c r="AB1441">
        <v>4</v>
      </c>
      <c r="AC1441">
        <v>4</v>
      </c>
      <c r="AD1441" t="s">
        <v>8</v>
      </c>
      <c r="AE1441">
        <v>8</v>
      </c>
      <c r="AF1441">
        <v>2015</v>
      </c>
      <c r="AG1441">
        <v>201508</v>
      </c>
      <c r="AH1441">
        <v>4</v>
      </c>
      <c r="AI1441">
        <v>2016</v>
      </c>
      <c r="AJ1441">
        <v>201604</v>
      </c>
    </row>
    <row r="1442" spans="1:36" x14ac:dyDescent="0.2">
      <c r="A1442">
        <v>3001893561</v>
      </c>
      <c r="B1442" t="s">
        <v>0</v>
      </c>
      <c r="C1442" t="s">
        <v>1</v>
      </c>
      <c r="D1442" t="s">
        <v>9</v>
      </c>
      <c r="E1442" t="s">
        <v>10</v>
      </c>
      <c r="F1442" t="s">
        <v>10</v>
      </c>
      <c r="G1442">
        <v>6</v>
      </c>
      <c r="H1442">
        <v>3</v>
      </c>
      <c r="I1442">
        <v>5</v>
      </c>
      <c r="J1442">
        <v>2015</v>
      </c>
      <c r="K1442">
        <v>1</v>
      </c>
      <c r="L1442" s="1">
        <v>42230</v>
      </c>
      <c r="M1442" s="1">
        <v>42269</v>
      </c>
      <c r="N1442">
        <v>1</v>
      </c>
      <c r="O1442" t="s">
        <v>27</v>
      </c>
      <c r="P1442" t="s">
        <v>21</v>
      </c>
      <c r="Q1442" t="s">
        <v>21</v>
      </c>
      <c r="R1442" s="1">
        <v>42236</v>
      </c>
      <c r="S1442" t="s">
        <v>21</v>
      </c>
      <c r="T1442">
        <v>0</v>
      </c>
      <c r="U1442">
        <v>2</v>
      </c>
      <c r="V1442">
        <v>1</v>
      </c>
      <c r="W1442">
        <v>1</v>
      </c>
      <c r="X1442">
        <v>0</v>
      </c>
      <c r="Y1442">
        <v>0</v>
      </c>
      <c r="Z1442">
        <v>39</v>
      </c>
      <c r="AA1442">
        <v>1.278688525</v>
      </c>
      <c r="AB1442">
        <v>2</v>
      </c>
      <c r="AC1442">
        <v>5</v>
      </c>
      <c r="AD1442" t="s">
        <v>8</v>
      </c>
      <c r="AE1442">
        <v>8</v>
      </c>
      <c r="AF1442">
        <v>2015</v>
      </c>
      <c r="AG1442">
        <v>201508</v>
      </c>
      <c r="AH1442">
        <v>9</v>
      </c>
      <c r="AI1442">
        <v>2015</v>
      </c>
      <c r="AJ1442">
        <v>201509</v>
      </c>
    </row>
    <row r="1443" spans="1:36" x14ac:dyDescent="0.2">
      <c r="A1443">
        <v>3001807824</v>
      </c>
      <c r="B1443" t="s">
        <v>0</v>
      </c>
      <c r="C1443" t="s">
        <v>1</v>
      </c>
      <c r="D1443" t="s">
        <v>9</v>
      </c>
      <c r="E1443" t="s">
        <v>15</v>
      </c>
      <c r="F1443" t="s">
        <v>15</v>
      </c>
      <c r="G1443">
        <v>8</v>
      </c>
      <c r="H1443">
        <v>4</v>
      </c>
      <c r="I1443">
        <v>7</v>
      </c>
      <c r="J1443">
        <v>2015</v>
      </c>
      <c r="K1443">
        <v>1</v>
      </c>
      <c r="L1443" s="1">
        <v>42230</v>
      </c>
      <c r="M1443" s="1">
        <v>42431</v>
      </c>
      <c r="N1443">
        <v>1</v>
      </c>
      <c r="O1443" t="s">
        <v>11</v>
      </c>
      <c r="P1443" t="s">
        <v>12</v>
      </c>
      <c r="Q1443" t="s">
        <v>7</v>
      </c>
      <c r="R1443" t="s">
        <v>7</v>
      </c>
      <c r="S1443" t="s">
        <v>12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201</v>
      </c>
      <c r="AA1443">
        <v>6.5901639339999996</v>
      </c>
      <c r="AB1443">
        <v>4</v>
      </c>
      <c r="AC1443">
        <v>4</v>
      </c>
      <c r="AD1443" t="s">
        <v>8</v>
      </c>
      <c r="AE1443">
        <v>8</v>
      </c>
      <c r="AF1443">
        <v>2015</v>
      </c>
      <c r="AG1443">
        <v>201508</v>
      </c>
      <c r="AH1443">
        <v>3</v>
      </c>
      <c r="AI1443">
        <v>2016</v>
      </c>
      <c r="AJ1443">
        <v>201603</v>
      </c>
    </row>
    <row r="1444" spans="1:36" x14ac:dyDescent="0.2">
      <c r="A1444">
        <v>3002006166</v>
      </c>
      <c r="B1444" t="s">
        <v>0</v>
      </c>
      <c r="C1444" t="s">
        <v>14</v>
      </c>
      <c r="D1444" t="s">
        <v>9</v>
      </c>
      <c r="E1444" t="s">
        <v>10</v>
      </c>
      <c r="F1444" t="s">
        <v>10</v>
      </c>
      <c r="G1444">
        <v>18</v>
      </c>
      <c r="H1444">
        <v>7</v>
      </c>
      <c r="I1444">
        <v>17</v>
      </c>
      <c r="J1444">
        <v>2015</v>
      </c>
      <c r="K1444">
        <v>1</v>
      </c>
      <c r="L1444" s="1">
        <v>42230</v>
      </c>
      <c r="M1444" s="1">
        <v>42233</v>
      </c>
      <c r="N1444">
        <v>1</v>
      </c>
      <c r="O1444" t="s">
        <v>5</v>
      </c>
      <c r="P1444" t="s">
        <v>6</v>
      </c>
      <c r="Q1444" t="s">
        <v>7</v>
      </c>
      <c r="R1444" t="s">
        <v>7</v>
      </c>
      <c r="S1444" t="s">
        <v>6</v>
      </c>
      <c r="T1444">
        <v>0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3</v>
      </c>
      <c r="AA1444">
        <v>9.8360656000000005E-2</v>
      </c>
      <c r="AB1444">
        <v>1</v>
      </c>
      <c r="AC1444">
        <v>5</v>
      </c>
      <c r="AD1444" t="s">
        <v>8</v>
      </c>
      <c r="AE1444">
        <v>8</v>
      </c>
      <c r="AF1444">
        <v>2015</v>
      </c>
      <c r="AG1444">
        <v>201508</v>
      </c>
      <c r="AH1444">
        <v>8</v>
      </c>
      <c r="AI1444">
        <v>2015</v>
      </c>
      <c r="AJ1444">
        <v>201508</v>
      </c>
    </row>
    <row r="1445" spans="1:36" x14ac:dyDescent="0.2">
      <c r="A1445">
        <v>3002416959</v>
      </c>
      <c r="B1445" t="s">
        <v>0</v>
      </c>
      <c r="C1445" t="s">
        <v>14</v>
      </c>
      <c r="D1445" t="s">
        <v>9</v>
      </c>
      <c r="E1445" t="s">
        <v>10</v>
      </c>
      <c r="F1445" t="s">
        <v>10</v>
      </c>
      <c r="G1445">
        <v>11</v>
      </c>
      <c r="H1445">
        <v>5</v>
      </c>
      <c r="I1445">
        <v>10</v>
      </c>
      <c r="J1445">
        <v>2015</v>
      </c>
      <c r="K1445">
        <v>1</v>
      </c>
      <c r="L1445" s="1">
        <v>42230</v>
      </c>
      <c r="M1445" s="1">
        <v>42736</v>
      </c>
      <c r="N1445">
        <v>1</v>
      </c>
      <c r="O1445" t="s">
        <v>37</v>
      </c>
      <c r="P1445" t="s">
        <v>6</v>
      </c>
      <c r="Q1445" t="s">
        <v>21</v>
      </c>
      <c r="R1445" s="1">
        <v>42368</v>
      </c>
      <c r="S1445" t="s">
        <v>6</v>
      </c>
      <c r="T1445">
        <v>1</v>
      </c>
      <c r="U1445">
        <v>3</v>
      </c>
      <c r="V1445">
        <v>2</v>
      </c>
      <c r="W1445">
        <v>0</v>
      </c>
      <c r="X1445">
        <v>0</v>
      </c>
      <c r="Y1445">
        <v>0</v>
      </c>
      <c r="Z1445">
        <v>506</v>
      </c>
      <c r="AA1445">
        <v>16.590163929999999</v>
      </c>
      <c r="AB1445">
        <v>5</v>
      </c>
      <c r="AC1445">
        <v>0</v>
      </c>
      <c r="AD1445" t="s">
        <v>13</v>
      </c>
      <c r="AE1445">
        <v>8</v>
      </c>
      <c r="AF1445">
        <v>2015</v>
      </c>
      <c r="AG1445">
        <v>201508</v>
      </c>
      <c r="AH1445">
        <v>1</v>
      </c>
      <c r="AI1445">
        <v>2017</v>
      </c>
      <c r="AJ1445">
        <v>201701</v>
      </c>
    </row>
    <row r="1446" spans="1:36" x14ac:dyDescent="0.2">
      <c r="A1446">
        <v>3002461185</v>
      </c>
      <c r="B1446" t="s">
        <v>0</v>
      </c>
      <c r="C1446" t="s">
        <v>1</v>
      </c>
      <c r="D1446" t="s">
        <v>9</v>
      </c>
      <c r="E1446" t="s">
        <v>15</v>
      </c>
      <c r="F1446" t="s">
        <v>15</v>
      </c>
      <c r="G1446">
        <v>1</v>
      </c>
      <c r="H1446">
        <v>1</v>
      </c>
      <c r="I1446">
        <v>0</v>
      </c>
      <c r="J1446">
        <v>2015</v>
      </c>
      <c r="K1446">
        <v>1</v>
      </c>
      <c r="L1446" s="1">
        <v>42230</v>
      </c>
      <c r="M1446" s="1">
        <v>42736</v>
      </c>
      <c r="N1446">
        <v>1</v>
      </c>
      <c r="O1446" t="s">
        <v>11</v>
      </c>
      <c r="P1446" t="s">
        <v>12</v>
      </c>
      <c r="Q1446" t="s">
        <v>7</v>
      </c>
      <c r="R1446" t="s">
        <v>7</v>
      </c>
      <c r="S1446" t="s">
        <v>12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506</v>
      </c>
      <c r="AA1446">
        <v>16.590163929999999</v>
      </c>
      <c r="AB1446">
        <v>5</v>
      </c>
      <c r="AC1446">
        <v>0</v>
      </c>
      <c r="AD1446" t="s">
        <v>13</v>
      </c>
      <c r="AE1446">
        <v>8</v>
      </c>
      <c r="AF1446">
        <v>2015</v>
      </c>
      <c r="AG1446">
        <v>201508</v>
      </c>
      <c r="AH1446">
        <v>1</v>
      </c>
      <c r="AI1446">
        <v>2017</v>
      </c>
      <c r="AJ1446">
        <v>201701</v>
      </c>
    </row>
    <row r="1447" spans="1:36" x14ac:dyDescent="0.2">
      <c r="A1447">
        <v>3002168214</v>
      </c>
      <c r="B1447" t="s">
        <v>0</v>
      </c>
      <c r="C1447" t="s">
        <v>14</v>
      </c>
      <c r="D1447" t="s">
        <v>9</v>
      </c>
      <c r="E1447" t="s">
        <v>15</v>
      </c>
      <c r="F1447" t="s">
        <v>15</v>
      </c>
      <c r="G1447">
        <v>7</v>
      </c>
      <c r="H1447">
        <v>3</v>
      </c>
      <c r="I1447">
        <v>5</v>
      </c>
      <c r="J1447">
        <v>2015</v>
      </c>
      <c r="K1447">
        <v>1</v>
      </c>
      <c r="L1447" s="1">
        <v>42231</v>
      </c>
      <c r="M1447" s="1">
        <v>42475</v>
      </c>
      <c r="N1447">
        <v>1</v>
      </c>
      <c r="O1447" t="s">
        <v>27</v>
      </c>
      <c r="P1447" t="s">
        <v>21</v>
      </c>
      <c r="Q1447" t="s">
        <v>7</v>
      </c>
      <c r="R1447" t="s">
        <v>7</v>
      </c>
      <c r="S1447" t="s">
        <v>21</v>
      </c>
      <c r="T1447">
        <v>0</v>
      </c>
      <c r="U1447">
        <v>1</v>
      </c>
      <c r="V1447">
        <v>0</v>
      </c>
      <c r="W1447">
        <v>1</v>
      </c>
      <c r="X1447">
        <v>0</v>
      </c>
      <c r="Y1447">
        <v>0</v>
      </c>
      <c r="Z1447">
        <v>244</v>
      </c>
      <c r="AA1447">
        <v>8</v>
      </c>
      <c r="AB1447">
        <v>4</v>
      </c>
      <c r="AC1447">
        <v>4</v>
      </c>
      <c r="AD1447" t="s">
        <v>8</v>
      </c>
      <c r="AE1447">
        <v>8</v>
      </c>
      <c r="AF1447">
        <v>2015</v>
      </c>
      <c r="AG1447">
        <v>201508</v>
      </c>
      <c r="AH1447">
        <v>4</v>
      </c>
      <c r="AI1447">
        <v>2016</v>
      </c>
      <c r="AJ1447">
        <v>201604</v>
      </c>
    </row>
    <row r="1448" spans="1:36" x14ac:dyDescent="0.2">
      <c r="A1448">
        <v>3002192418</v>
      </c>
      <c r="B1448" t="s">
        <v>0</v>
      </c>
      <c r="C1448" t="s">
        <v>1</v>
      </c>
      <c r="D1448" t="s">
        <v>9</v>
      </c>
      <c r="E1448" t="s">
        <v>15</v>
      </c>
      <c r="F1448" t="s">
        <v>15</v>
      </c>
      <c r="G1448">
        <v>10</v>
      </c>
      <c r="H1448">
        <v>4</v>
      </c>
      <c r="I1448">
        <v>8</v>
      </c>
      <c r="J1448">
        <v>2015</v>
      </c>
      <c r="K1448">
        <v>1</v>
      </c>
      <c r="L1448" s="1">
        <v>42231</v>
      </c>
      <c r="M1448" s="1">
        <v>42341</v>
      </c>
      <c r="N1448">
        <v>1</v>
      </c>
      <c r="O1448" t="s">
        <v>5</v>
      </c>
      <c r="P1448" t="s">
        <v>29</v>
      </c>
      <c r="Q1448" t="s">
        <v>31</v>
      </c>
      <c r="R1448" s="1">
        <v>42264</v>
      </c>
      <c r="S1448" t="s">
        <v>6</v>
      </c>
      <c r="T1448">
        <v>1</v>
      </c>
      <c r="U1448">
        <v>2</v>
      </c>
      <c r="V1448">
        <v>1</v>
      </c>
      <c r="W1448">
        <v>1</v>
      </c>
      <c r="X1448">
        <v>0</v>
      </c>
      <c r="Y1448">
        <v>0</v>
      </c>
      <c r="Z1448">
        <v>110</v>
      </c>
      <c r="AA1448">
        <v>3.6065573770000001</v>
      </c>
      <c r="AB1448">
        <v>3</v>
      </c>
      <c r="AC1448">
        <v>5</v>
      </c>
      <c r="AD1448" t="s">
        <v>8</v>
      </c>
      <c r="AE1448">
        <v>8</v>
      </c>
      <c r="AF1448">
        <v>2015</v>
      </c>
      <c r="AG1448">
        <v>201508</v>
      </c>
      <c r="AH1448">
        <v>12</v>
      </c>
      <c r="AI1448">
        <v>2015</v>
      </c>
      <c r="AJ1448">
        <v>201512</v>
      </c>
    </row>
    <row r="1449" spans="1:36" x14ac:dyDescent="0.2">
      <c r="A1449">
        <v>3001523106</v>
      </c>
      <c r="B1449" t="s">
        <v>0</v>
      </c>
      <c r="C1449" t="s">
        <v>1</v>
      </c>
      <c r="D1449" t="s">
        <v>9</v>
      </c>
      <c r="E1449" t="s">
        <v>15</v>
      </c>
      <c r="F1449" t="s">
        <v>15</v>
      </c>
      <c r="G1449">
        <v>11</v>
      </c>
      <c r="H1449">
        <v>5</v>
      </c>
      <c r="I1449">
        <v>10</v>
      </c>
      <c r="J1449">
        <v>2015</v>
      </c>
      <c r="K1449">
        <v>1</v>
      </c>
      <c r="L1449" s="1">
        <v>42232</v>
      </c>
      <c r="M1449" s="1">
        <v>42517</v>
      </c>
      <c r="N1449">
        <v>1</v>
      </c>
      <c r="O1449" t="s">
        <v>11</v>
      </c>
      <c r="P1449" t="s">
        <v>12</v>
      </c>
      <c r="Q1449" t="s">
        <v>26</v>
      </c>
      <c r="R1449" s="1">
        <v>42234</v>
      </c>
      <c r="S1449" t="s">
        <v>12</v>
      </c>
      <c r="T1449">
        <v>1</v>
      </c>
      <c r="U1449">
        <v>3</v>
      </c>
      <c r="V1449">
        <v>2</v>
      </c>
      <c r="W1449">
        <v>1</v>
      </c>
      <c r="X1449">
        <v>0</v>
      </c>
      <c r="Y1449">
        <v>0</v>
      </c>
      <c r="Z1449">
        <v>285</v>
      </c>
      <c r="AA1449">
        <v>9.3442622950000001</v>
      </c>
      <c r="AB1449">
        <v>4</v>
      </c>
      <c r="AC1449">
        <v>4</v>
      </c>
      <c r="AD1449" t="s">
        <v>8</v>
      </c>
      <c r="AE1449">
        <v>8</v>
      </c>
      <c r="AF1449">
        <v>2015</v>
      </c>
      <c r="AG1449">
        <v>201508</v>
      </c>
      <c r="AH1449">
        <v>5</v>
      </c>
      <c r="AI1449">
        <v>2016</v>
      </c>
      <c r="AJ1449">
        <v>201605</v>
      </c>
    </row>
    <row r="1450" spans="1:36" x14ac:dyDescent="0.2">
      <c r="A1450">
        <v>3002378742</v>
      </c>
      <c r="B1450" t="s">
        <v>0</v>
      </c>
      <c r="C1450" t="s">
        <v>1</v>
      </c>
      <c r="D1450" t="s">
        <v>9</v>
      </c>
      <c r="E1450" t="s">
        <v>15</v>
      </c>
      <c r="F1450" t="s">
        <v>15</v>
      </c>
      <c r="G1450">
        <v>9</v>
      </c>
      <c r="H1450">
        <v>4</v>
      </c>
      <c r="I1450">
        <v>8</v>
      </c>
      <c r="J1450">
        <v>2015</v>
      </c>
      <c r="K1450">
        <v>1</v>
      </c>
      <c r="L1450" s="1">
        <v>42232</v>
      </c>
      <c r="M1450" s="1">
        <v>42517</v>
      </c>
      <c r="N1450">
        <v>1</v>
      </c>
      <c r="O1450" t="s">
        <v>11</v>
      </c>
      <c r="P1450" t="s">
        <v>12</v>
      </c>
      <c r="Q1450" t="s">
        <v>26</v>
      </c>
      <c r="R1450" s="1">
        <v>42234</v>
      </c>
      <c r="S1450" t="s">
        <v>12</v>
      </c>
      <c r="T1450">
        <v>1</v>
      </c>
      <c r="U1450">
        <v>3</v>
      </c>
      <c r="V1450">
        <v>2</v>
      </c>
      <c r="W1450">
        <v>1</v>
      </c>
      <c r="X1450">
        <v>0</v>
      </c>
      <c r="Y1450">
        <v>0</v>
      </c>
      <c r="Z1450">
        <v>285</v>
      </c>
      <c r="AA1450">
        <v>9.3442622950000001</v>
      </c>
      <c r="AB1450">
        <v>4</v>
      </c>
      <c r="AC1450">
        <v>4</v>
      </c>
      <c r="AD1450" t="s">
        <v>8</v>
      </c>
      <c r="AE1450">
        <v>8</v>
      </c>
      <c r="AF1450">
        <v>2015</v>
      </c>
      <c r="AG1450">
        <v>201508</v>
      </c>
      <c r="AH1450">
        <v>5</v>
      </c>
      <c r="AI1450">
        <v>2016</v>
      </c>
      <c r="AJ1450">
        <v>201605</v>
      </c>
    </row>
    <row r="1451" spans="1:36" x14ac:dyDescent="0.2">
      <c r="A1451">
        <v>3001583235</v>
      </c>
      <c r="B1451" t="s">
        <v>0</v>
      </c>
      <c r="C1451" t="s">
        <v>14</v>
      </c>
      <c r="D1451" t="s">
        <v>2</v>
      </c>
      <c r="E1451" t="s">
        <v>10</v>
      </c>
      <c r="F1451" t="s">
        <v>10</v>
      </c>
      <c r="G1451">
        <v>14</v>
      </c>
      <c r="H1451">
        <v>6</v>
      </c>
      <c r="I1451">
        <v>13</v>
      </c>
      <c r="J1451">
        <v>2015</v>
      </c>
      <c r="K1451">
        <v>1</v>
      </c>
      <c r="L1451" s="1">
        <v>42232</v>
      </c>
      <c r="M1451" s="1">
        <v>42657</v>
      </c>
      <c r="N1451">
        <v>1</v>
      </c>
      <c r="O1451" t="s">
        <v>35</v>
      </c>
      <c r="P1451" t="s">
        <v>6</v>
      </c>
      <c r="Q1451" t="s">
        <v>6</v>
      </c>
      <c r="R1451" s="1">
        <v>42247</v>
      </c>
      <c r="S1451" t="s">
        <v>36</v>
      </c>
      <c r="T1451">
        <v>1</v>
      </c>
      <c r="U1451">
        <v>5</v>
      </c>
      <c r="V1451">
        <v>4</v>
      </c>
      <c r="W1451">
        <v>1</v>
      </c>
      <c r="X1451">
        <v>0</v>
      </c>
      <c r="Y1451">
        <v>0</v>
      </c>
      <c r="Z1451">
        <v>425</v>
      </c>
      <c r="AA1451">
        <v>13.93442623</v>
      </c>
      <c r="AB1451">
        <v>5</v>
      </c>
      <c r="AC1451">
        <v>2</v>
      </c>
      <c r="AD1451" t="s">
        <v>8</v>
      </c>
      <c r="AE1451">
        <v>8</v>
      </c>
      <c r="AF1451">
        <v>2015</v>
      </c>
      <c r="AG1451">
        <v>201508</v>
      </c>
      <c r="AH1451">
        <v>10</v>
      </c>
      <c r="AI1451">
        <v>2016</v>
      </c>
      <c r="AJ1451">
        <v>201610</v>
      </c>
    </row>
    <row r="1452" spans="1:36" x14ac:dyDescent="0.2">
      <c r="A1452">
        <v>3002463117</v>
      </c>
      <c r="B1452" t="s">
        <v>0</v>
      </c>
      <c r="C1452" t="s">
        <v>14</v>
      </c>
      <c r="D1452" t="s">
        <v>9</v>
      </c>
      <c r="E1452" t="s">
        <v>10</v>
      </c>
      <c r="F1452" t="s">
        <v>10</v>
      </c>
      <c r="G1452">
        <v>1</v>
      </c>
      <c r="H1452">
        <v>1</v>
      </c>
      <c r="I1452">
        <v>0</v>
      </c>
      <c r="J1452">
        <v>2015</v>
      </c>
      <c r="K1452">
        <v>1</v>
      </c>
      <c r="L1452" s="1">
        <v>42232</v>
      </c>
      <c r="M1452" s="1">
        <v>42736</v>
      </c>
      <c r="N1452">
        <v>1</v>
      </c>
      <c r="O1452" t="s">
        <v>37</v>
      </c>
      <c r="P1452" t="s">
        <v>21</v>
      </c>
      <c r="Q1452" t="s">
        <v>12</v>
      </c>
      <c r="R1452" s="1">
        <v>42331</v>
      </c>
      <c r="S1452" t="s">
        <v>12</v>
      </c>
      <c r="T1452">
        <v>1</v>
      </c>
      <c r="U1452">
        <v>4</v>
      </c>
      <c r="V1452">
        <v>3</v>
      </c>
      <c r="W1452">
        <v>0</v>
      </c>
      <c r="X1452">
        <v>0</v>
      </c>
      <c r="Y1452">
        <v>0</v>
      </c>
      <c r="Z1452">
        <v>504</v>
      </c>
      <c r="AA1452">
        <v>16.524590159999999</v>
      </c>
      <c r="AB1452">
        <v>5</v>
      </c>
      <c r="AC1452">
        <v>0</v>
      </c>
      <c r="AD1452" t="s">
        <v>13</v>
      </c>
      <c r="AE1452">
        <v>8</v>
      </c>
      <c r="AF1452">
        <v>2015</v>
      </c>
      <c r="AG1452">
        <v>201508</v>
      </c>
      <c r="AH1452">
        <v>1</v>
      </c>
      <c r="AI1452">
        <v>2017</v>
      </c>
      <c r="AJ1452">
        <v>201701</v>
      </c>
    </row>
    <row r="1453" spans="1:36" x14ac:dyDescent="0.2">
      <c r="A1453">
        <v>3000898794</v>
      </c>
      <c r="B1453" t="s">
        <v>0</v>
      </c>
      <c r="C1453" t="s">
        <v>1</v>
      </c>
      <c r="D1453" t="s">
        <v>2</v>
      </c>
      <c r="E1453" t="s">
        <v>15</v>
      </c>
      <c r="F1453" t="s">
        <v>15</v>
      </c>
      <c r="G1453">
        <v>11</v>
      </c>
      <c r="H1453">
        <v>5</v>
      </c>
      <c r="I1453">
        <v>9</v>
      </c>
      <c r="J1453">
        <v>2015</v>
      </c>
      <c r="K1453">
        <v>1</v>
      </c>
      <c r="L1453" s="1">
        <v>42233</v>
      </c>
      <c r="M1453" s="1">
        <v>42736</v>
      </c>
      <c r="N1453">
        <v>1</v>
      </c>
      <c r="O1453" t="s">
        <v>11</v>
      </c>
      <c r="P1453" t="s">
        <v>29</v>
      </c>
      <c r="Q1453" t="s">
        <v>12</v>
      </c>
      <c r="R1453" s="1">
        <v>42235</v>
      </c>
      <c r="S1453" t="s">
        <v>12</v>
      </c>
      <c r="T1453">
        <v>1</v>
      </c>
      <c r="U1453">
        <v>4</v>
      </c>
      <c r="V1453">
        <v>3</v>
      </c>
      <c r="W1453">
        <v>0</v>
      </c>
      <c r="X1453">
        <v>0</v>
      </c>
      <c r="Y1453">
        <v>0</v>
      </c>
      <c r="Z1453">
        <v>503</v>
      </c>
      <c r="AA1453">
        <v>16.491803279999999</v>
      </c>
      <c r="AB1453">
        <v>5</v>
      </c>
      <c r="AC1453">
        <v>0</v>
      </c>
      <c r="AD1453" t="s">
        <v>13</v>
      </c>
      <c r="AE1453">
        <v>8</v>
      </c>
      <c r="AF1453">
        <v>2015</v>
      </c>
      <c r="AG1453">
        <v>201508</v>
      </c>
      <c r="AH1453">
        <v>1</v>
      </c>
      <c r="AI1453">
        <v>2017</v>
      </c>
      <c r="AJ1453">
        <v>201701</v>
      </c>
    </row>
    <row r="1454" spans="1:36" x14ac:dyDescent="0.2">
      <c r="A1454">
        <v>3001468467</v>
      </c>
      <c r="B1454" t="s">
        <v>0</v>
      </c>
      <c r="C1454" t="s">
        <v>1</v>
      </c>
      <c r="D1454" t="s">
        <v>9</v>
      </c>
      <c r="E1454" t="s">
        <v>10</v>
      </c>
      <c r="F1454" t="s">
        <v>10</v>
      </c>
      <c r="G1454">
        <v>17</v>
      </c>
      <c r="H1454">
        <v>7</v>
      </c>
      <c r="I1454">
        <v>15</v>
      </c>
      <c r="J1454">
        <v>2015</v>
      </c>
      <c r="K1454">
        <v>1</v>
      </c>
      <c r="L1454" s="1">
        <v>42233</v>
      </c>
      <c r="M1454" s="1">
        <v>42736</v>
      </c>
      <c r="N1454">
        <v>1</v>
      </c>
      <c r="O1454" t="s">
        <v>11</v>
      </c>
      <c r="P1454" t="s">
        <v>29</v>
      </c>
      <c r="Q1454" t="s">
        <v>12</v>
      </c>
      <c r="R1454" s="1">
        <v>42251</v>
      </c>
      <c r="S1454" t="s">
        <v>12</v>
      </c>
      <c r="T1454">
        <v>1</v>
      </c>
      <c r="U1454">
        <v>2</v>
      </c>
      <c r="V1454">
        <v>1</v>
      </c>
      <c r="W1454">
        <v>0</v>
      </c>
      <c r="X1454">
        <v>0</v>
      </c>
      <c r="Y1454">
        <v>0</v>
      </c>
      <c r="Z1454">
        <v>503</v>
      </c>
      <c r="AA1454">
        <v>16.491803279999999</v>
      </c>
      <c r="AB1454">
        <v>5</v>
      </c>
      <c r="AC1454">
        <v>0</v>
      </c>
      <c r="AD1454" t="s">
        <v>13</v>
      </c>
      <c r="AE1454">
        <v>8</v>
      </c>
      <c r="AF1454">
        <v>2015</v>
      </c>
      <c r="AG1454">
        <v>201508</v>
      </c>
      <c r="AH1454">
        <v>1</v>
      </c>
      <c r="AI1454">
        <v>2017</v>
      </c>
      <c r="AJ1454">
        <v>201701</v>
      </c>
    </row>
    <row r="1455" spans="1:36" x14ac:dyDescent="0.2">
      <c r="A1455">
        <v>3002013234</v>
      </c>
      <c r="B1455" t="s">
        <v>0</v>
      </c>
      <c r="C1455" t="s">
        <v>1</v>
      </c>
      <c r="D1455" t="s">
        <v>2</v>
      </c>
      <c r="E1455" t="s">
        <v>10</v>
      </c>
      <c r="F1455" t="s">
        <v>10</v>
      </c>
      <c r="G1455">
        <v>7</v>
      </c>
      <c r="H1455">
        <v>4</v>
      </c>
      <c r="I1455">
        <v>6</v>
      </c>
      <c r="J1455">
        <v>2015</v>
      </c>
      <c r="K1455">
        <v>1</v>
      </c>
      <c r="L1455" s="1">
        <v>42233</v>
      </c>
      <c r="M1455" s="1">
        <v>42736</v>
      </c>
      <c r="N1455">
        <v>1</v>
      </c>
      <c r="O1455" t="s">
        <v>27</v>
      </c>
      <c r="P1455" t="s">
        <v>29</v>
      </c>
      <c r="Q1455" t="s">
        <v>29</v>
      </c>
      <c r="R1455" s="1">
        <v>42235</v>
      </c>
      <c r="S1455" t="s">
        <v>21</v>
      </c>
      <c r="T1455">
        <v>1</v>
      </c>
      <c r="U1455">
        <v>5</v>
      </c>
      <c r="V1455">
        <v>4</v>
      </c>
      <c r="W1455">
        <v>0</v>
      </c>
      <c r="X1455">
        <v>0</v>
      </c>
      <c r="Y1455">
        <v>0</v>
      </c>
      <c r="Z1455">
        <v>503</v>
      </c>
      <c r="AA1455">
        <v>16.491803279999999</v>
      </c>
      <c r="AB1455">
        <v>5</v>
      </c>
      <c r="AC1455">
        <v>0</v>
      </c>
      <c r="AD1455" t="s">
        <v>13</v>
      </c>
      <c r="AE1455">
        <v>8</v>
      </c>
      <c r="AF1455">
        <v>2015</v>
      </c>
      <c r="AG1455">
        <v>201508</v>
      </c>
      <c r="AH1455">
        <v>1</v>
      </c>
      <c r="AI1455">
        <v>2017</v>
      </c>
      <c r="AJ1455">
        <v>201701</v>
      </c>
    </row>
    <row r="1456" spans="1:36" x14ac:dyDescent="0.2">
      <c r="A1456">
        <v>3002127678</v>
      </c>
      <c r="B1456" t="s">
        <v>0</v>
      </c>
      <c r="C1456" t="s">
        <v>14</v>
      </c>
      <c r="D1456" t="s">
        <v>2</v>
      </c>
      <c r="E1456" t="s">
        <v>10</v>
      </c>
      <c r="F1456" t="s">
        <v>10</v>
      </c>
      <c r="G1456">
        <v>5</v>
      </c>
      <c r="H1456">
        <v>3</v>
      </c>
      <c r="I1456">
        <v>3</v>
      </c>
      <c r="J1456">
        <v>2015</v>
      </c>
      <c r="K1456">
        <v>1</v>
      </c>
      <c r="L1456" s="1">
        <v>42233</v>
      </c>
      <c r="M1456" s="1">
        <v>42736</v>
      </c>
      <c r="N1456">
        <v>1</v>
      </c>
      <c r="O1456" t="s">
        <v>27</v>
      </c>
      <c r="P1456" t="s">
        <v>29</v>
      </c>
      <c r="Q1456" t="s">
        <v>29</v>
      </c>
      <c r="R1456" s="1">
        <v>42235</v>
      </c>
      <c r="S1456" t="s">
        <v>21</v>
      </c>
      <c r="T1456">
        <v>1</v>
      </c>
      <c r="U1456">
        <v>5</v>
      </c>
      <c r="V1456">
        <v>4</v>
      </c>
      <c r="W1456">
        <v>0</v>
      </c>
      <c r="X1456">
        <v>0</v>
      </c>
      <c r="Y1456">
        <v>0</v>
      </c>
      <c r="Z1456">
        <v>503</v>
      </c>
      <c r="AA1456">
        <v>16.491803279999999</v>
      </c>
      <c r="AB1456">
        <v>5</v>
      </c>
      <c r="AC1456">
        <v>0</v>
      </c>
      <c r="AD1456" t="s">
        <v>13</v>
      </c>
      <c r="AE1456">
        <v>8</v>
      </c>
      <c r="AF1456">
        <v>2015</v>
      </c>
      <c r="AG1456">
        <v>201508</v>
      </c>
      <c r="AH1456">
        <v>1</v>
      </c>
      <c r="AI1456">
        <v>2017</v>
      </c>
      <c r="AJ1456">
        <v>201701</v>
      </c>
    </row>
    <row r="1457" spans="1:36" x14ac:dyDescent="0.2">
      <c r="A1457">
        <v>3002339655</v>
      </c>
      <c r="B1457" t="s">
        <v>0</v>
      </c>
      <c r="C1457" t="s">
        <v>1</v>
      </c>
      <c r="D1457" t="s">
        <v>2</v>
      </c>
      <c r="E1457" t="s">
        <v>3</v>
      </c>
      <c r="F1457" t="s">
        <v>4</v>
      </c>
      <c r="G1457">
        <v>2</v>
      </c>
      <c r="H1457">
        <v>2</v>
      </c>
      <c r="I1457">
        <v>1</v>
      </c>
      <c r="J1457">
        <v>2015</v>
      </c>
      <c r="K1457">
        <v>1</v>
      </c>
      <c r="L1457" s="1">
        <v>42233</v>
      </c>
      <c r="M1457" s="1">
        <v>42736</v>
      </c>
      <c r="N1457">
        <v>1</v>
      </c>
      <c r="O1457" t="s">
        <v>11</v>
      </c>
      <c r="P1457" t="s">
        <v>12</v>
      </c>
      <c r="Q1457" t="s">
        <v>7</v>
      </c>
      <c r="R1457" t="s">
        <v>7</v>
      </c>
      <c r="S1457" t="s">
        <v>12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503</v>
      </c>
      <c r="AA1457">
        <v>16.491803279999999</v>
      </c>
      <c r="AB1457">
        <v>5</v>
      </c>
      <c r="AC1457">
        <v>0</v>
      </c>
      <c r="AD1457" t="s">
        <v>13</v>
      </c>
      <c r="AE1457">
        <v>8</v>
      </c>
      <c r="AF1457">
        <v>2015</v>
      </c>
      <c r="AG1457">
        <v>201508</v>
      </c>
      <c r="AH1457">
        <v>1</v>
      </c>
      <c r="AI1457">
        <v>2017</v>
      </c>
      <c r="AJ1457">
        <v>201701</v>
      </c>
    </row>
    <row r="1458" spans="1:36" x14ac:dyDescent="0.2">
      <c r="A1458">
        <v>3002429925</v>
      </c>
      <c r="B1458" t="s">
        <v>0</v>
      </c>
      <c r="C1458" t="s">
        <v>1</v>
      </c>
      <c r="D1458" t="s">
        <v>9</v>
      </c>
      <c r="E1458" t="s">
        <v>15</v>
      </c>
      <c r="F1458" t="s">
        <v>15</v>
      </c>
      <c r="G1458">
        <v>1</v>
      </c>
      <c r="H1458">
        <v>1</v>
      </c>
      <c r="I1458">
        <v>0</v>
      </c>
      <c r="J1458">
        <v>2015</v>
      </c>
      <c r="K1458">
        <v>1</v>
      </c>
      <c r="L1458" s="1">
        <v>42233</v>
      </c>
      <c r="M1458" s="1">
        <v>42736</v>
      </c>
      <c r="N1458">
        <v>1</v>
      </c>
      <c r="O1458" t="s">
        <v>11</v>
      </c>
      <c r="P1458" t="s">
        <v>12</v>
      </c>
      <c r="Q1458" t="s">
        <v>7</v>
      </c>
      <c r="R1458" t="s">
        <v>7</v>
      </c>
      <c r="S1458" t="s">
        <v>12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503</v>
      </c>
      <c r="AA1458">
        <v>16.491803279999999</v>
      </c>
      <c r="AB1458">
        <v>5</v>
      </c>
      <c r="AC1458">
        <v>0</v>
      </c>
      <c r="AD1458" t="s">
        <v>13</v>
      </c>
      <c r="AE1458">
        <v>8</v>
      </c>
      <c r="AF1458">
        <v>2015</v>
      </c>
      <c r="AG1458">
        <v>201508</v>
      </c>
      <c r="AH1458">
        <v>1</v>
      </c>
      <c r="AI1458">
        <v>2017</v>
      </c>
      <c r="AJ1458">
        <v>201701</v>
      </c>
    </row>
    <row r="1459" spans="1:36" x14ac:dyDescent="0.2">
      <c r="A1459">
        <v>3002429928</v>
      </c>
      <c r="B1459" t="s">
        <v>0</v>
      </c>
      <c r="C1459" t="s">
        <v>14</v>
      </c>
      <c r="D1459" t="s">
        <v>9</v>
      </c>
      <c r="E1459" t="s">
        <v>15</v>
      </c>
      <c r="F1459" t="s">
        <v>15</v>
      </c>
      <c r="G1459">
        <v>3</v>
      </c>
      <c r="H1459">
        <v>2</v>
      </c>
      <c r="I1459">
        <v>1</v>
      </c>
      <c r="J1459">
        <v>2015</v>
      </c>
      <c r="K1459">
        <v>1</v>
      </c>
      <c r="L1459" s="1">
        <v>42233</v>
      </c>
      <c r="M1459" s="1">
        <v>42542</v>
      </c>
      <c r="N1459">
        <v>1</v>
      </c>
      <c r="O1459" t="s">
        <v>11</v>
      </c>
      <c r="P1459" t="s">
        <v>12</v>
      </c>
      <c r="Q1459" t="s">
        <v>7</v>
      </c>
      <c r="R1459" t="s">
        <v>7</v>
      </c>
      <c r="S1459" t="s">
        <v>12</v>
      </c>
      <c r="T1459">
        <v>0</v>
      </c>
      <c r="U1459">
        <v>1</v>
      </c>
      <c r="V1459">
        <v>0</v>
      </c>
      <c r="W1459">
        <v>1</v>
      </c>
      <c r="X1459">
        <v>0</v>
      </c>
      <c r="Y1459">
        <v>0</v>
      </c>
      <c r="Z1459">
        <v>309</v>
      </c>
      <c r="AA1459">
        <v>10.131147540000001</v>
      </c>
      <c r="AB1459">
        <v>4</v>
      </c>
      <c r="AC1459">
        <v>4</v>
      </c>
      <c r="AD1459" t="s">
        <v>8</v>
      </c>
      <c r="AE1459">
        <v>8</v>
      </c>
      <c r="AF1459">
        <v>2015</v>
      </c>
      <c r="AG1459">
        <v>201508</v>
      </c>
      <c r="AH1459">
        <v>6</v>
      </c>
      <c r="AI1459">
        <v>2016</v>
      </c>
      <c r="AJ1459">
        <v>201606</v>
      </c>
    </row>
    <row r="1460" spans="1:36" x14ac:dyDescent="0.2">
      <c r="A1460">
        <v>3001599960</v>
      </c>
      <c r="B1460" t="s">
        <v>0</v>
      </c>
      <c r="C1460" t="s">
        <v>1</v>
      </c>
      <c r="D1460" t="s">
        <v>2</v>
      </c>
      <c r="E1460" t="s">
        <v>10</v>
      </c>
      <c r="F1460" t="s">
        <v>10</v>
      </c>
      <c r="G1460">
        <v>8</v>
      </c>
      <c r="H1460">
        <v>4</v>
      </c>
      <c r="I1460">
        <v>7</v>
      </c>
      <c r="J1460">
        <v>2015</v>
      </c>
      <c r="K1460">
        <v>3</v>
      </c>
      <c r="L1460" s="1">
        <v>42234</v>
      </c>
      <c r="M1460" s="1">
        <v>42736</v>
      </c>
      <c r="N1460">
        <v>0</v>
      </c>
      <c r="O1460" t="s">
        <v>5</v>
      </c>
      <c r="P1460" t="s">
        <v>6</v>
      </c>
      <c r="Q1460" t="s">
        <v>21</v>
      </c>
      <c r="R1460" s="1">
        <v>42555</v>
      </c>
      <c r="S1460" t="s">
        <v>21</v>
      </c>
      <c r="T1460">
        <v>1</v>
      </c>
      <c r="U1460">
        <v>2</v>
      </c>
      <c r="V1460">
        <v>1</v>
      </c>
      <c r="W1460">
        <v>0</v>
      </c>
      <c r="X1460">
        <v>0</v>
      </c>
      <c r="Y1460">
        <v>0</v>
      </c>
      <c r="Z1460">
        <v>502</v>
      </c>
      <c r="AA1460">
        <v>16.459016389999999</v>
      </c>
      <c r="AB1460">
        <v>5</v>
      </c>
      <c r="AC1460">
        <v>0</v>
      </c>
      <c r="AD1460" t="s">
        <v>13</v>
      </c>
      <c r="AE1460">
        <v>8</v>
      </c>
      <c r="AF1460">
        <v>2015</v>
      </c>
      <c r="AG1460">
        <v>201508</v>
      </c>
      <c r="AH1460">
        <v>1</v>
      </c>
      <c r="AI1460">
        <v>2017</v>
      </c>
      <c r="AJ1460">
        <v>201701</v>
      </c>
    </row>
    <row r="1461" spans="1:36" x14ac:dyDescent="0.2">
      <c r="A1461">
        <v>3002013231</v>
      </c>
      <c r="B1461" t="s">
        <v>0</v>
      </c>
      <c r="C1461" t="s">
        <v>1</v>
      </c>
      <c r="D1461" t="s">
        <v>2</v>
      </c>
      <c r="E1461" t="s">
        <v>10</v>
      </c>
      <c r="F1461" t="s">
        <v>10</v>
      </c>
      <c r="G1461">
        <v>9</v>
      </c>
      <c r="H1461">
        <v>4</v>
      </c>
      <c r="I1461">
        <v>7</v>
      </c>
      <c r="J1461">
        <v>2015</v>
      </c>
      <c r="K1461">
        <v>1</v>
      </c>
      <c r="L1461" s="1">
        <v>42234</v>
      </c>
      <c r="M1461" s="1">
        <v>42736</v>
      </c>
      <c r="N1461">
        <v>1</v>
      </c>
      <c r="O1461" t="s">
        <v>16</v>
      </c>
      <c r="P1461" t="s">
        <v>29</v>
      </c>
      <c r="Q1461" t="s">
        <v>17</v>
      </c>
      <c r="R1461" s="1">
        <v>42237</v>
      </c>
      <c r="S1461" t="s">
        <v>17</v>
      </c>
      <c r="T1461">
        <v>1</v>
      </c>
      <c r="U1461">
        <v>2</v>
      </c>
      <c r="V1461">
        <v>1</v>
      </c>
      <c r="W1461">
        <v>0</v>
      </c>
      <c r="X1461">
        <v>0</v>
      </c>
      <c r="Y1461">
        <v>0</v>
      </c>
      <c r="Z1461">
        <v>502</v>
      </c>
      <c r="AA1461">
        <v>16.459016389999999</v>
      </c>
      <c r="AB1461">
        <v>5</v>
      </c>
      <c r="AC1461">
        <v>0</v>
      </c>
      <c r="AD1461" t="s">
        <v>13</v>
      </c>
      <c r="AE1461">
        <v>8</v>
      </c>
      <c r="AF1461">
        <v>2015</v>
      </c>
      <c r="AG1461">
        <v>201508</v>
      </c>
      <c r="AH1461">
        <v>1</v>
      </c>
      <c r="AI1461">
        <v>2017</v>
      </c>
      <c r="AJ1461">
        <v>201701</v>
      </c>
    </row>
    <row r="1462" spans="1:36" x14ac:dyDescent="0.2">
      <c r="A1462">
        <v>3002427438</v>
      </c>
      <c r="B1462" t="s">
        <v>0</v>
      </c>
      <c r="C1462" t="s">
        <v>1</v>
      </c>
      <c r="D1462" t="s">
        <v>9</v>
      </c>
      <c r="E1462" t="s">
        <v>25</v>
      </c>
      <c r="F1462" t="s">
        <v>4</v>
      </c>
      <c r="G1462">
        <v>12</v>
      </c>
      <c r="H1462">
        <v>5</v>
      </c>
      <c r="I1462">
        <v>11</v>
      </c>
      <c r="J1462">
        <v>2015</v>
      </c>
      <c r="K1462">
        <v>1</v>
      </c>
      <c r="L1462" s="1">
        <v>42234</v>
      </c>
      <c r="M1462" s="1">
        <v>42321</v>
      </c>
      <c r="N1462">
        <v>1</v>
      </c>
      <c r="O1462" t="s">
        <v>11</v>
      </c>
      <c r="P1462" t="s">
        <v>12</v>
      </c>
      <c r="Q1462" t="s">
        <v>7</v>
      </c>
      <c r="R1462" t="s">
        <v>7</v>
      </c>
      <c r="S1462" t="s">
        <v>12</v>
      </c>
      <c r="T1462">
        <v>0</v>
      </c>
      <c r="U1462">
        <v>1</v>
      </c>
      <c r="V1462">
        <v>0</v>
      </c>
      <c r="W1462">
        <v>1</v>
      </c>
      <c r="X1462">
        <v>0</v>
      </c>
      <c r="Y1462">
        <v>0</v>
      </c>
      <c r="Z1462">
        <v>87</v>
      </c>
      <c r="AA1462">
        <v>2.8524590160000001</v>
      </c>
      <c r="AB1462">
        <v>2</v>
      </c>
      <c r="AC1462">
        <v>5</v>
      </c>
      <c r="AD1462" t="s">
        <v>8</v>
      </c>
      <c r="AE1462">
        <v>8</v>
      </c>
      <c r="AF1462">
        <v>2015</v>
      </c>
      <c r="AG1462">
        <v>201508</v>
      </c>
      <c r="AH1462">
        <v>11</v>
      </c>
      <c r="AI1462">
        <v>2015</v>
      </c>
      <c r="AJ1462">
        <v>201511</v>
      </c>
    </row>
    <row r="1463" spans="1:36" x14ac:dyDescent="0.2">
      <c r="A1463">
        <v>3002462823</v>
      </c>
      <c r="B1463" t="s">
        <v>0</v>
      </c>
      <c r="C1463" t="s">
        <v>14</v>
      </c>
      <c r="D1463" t="s">
        <v>9</v>
      </c>
      <c r="E1463" t="s">
        <v>10</v>
      </c>
      <c r="F1463" t="s">
        <v>10</v>
      </c>
      <c r="G1463">
        <v>1</v>
      </c>
      <c r="H1463">
        <v>1</v>
      </c>
      <c r="I1463">
        <v>0</v>
      </c>
      <c r="J1463">
        <v>2015</v>
      </c>
      <c r="K1463">
        <v>1</v>
      </c>
      <c r="L1463" s="1">
        <v>42234</v>
      </c>
      <c r="M1463" s="1">
        <v>42256</v>
      </c>
      <c r="N1463">
        <v>1</v>
      </c>
      <c r="O1463" t="s">
        <v>11</v>
      </c>
      <c r="P1463" t="s">
        <v>12</v>
      </c>
      <c r="Q1463" t="s">
        <v>29</v>
      </c>
      <c r="R1463" s="1">
        <v>42238</v>
      </c>
      <c r="S1463" t="s">
        <v>12</v>
      </c>
      <c r="T1463">
        <v>1</v>
      </c>
      <c r="U1463">
        <v>3</v>
      </c>
      <c r="V1463">
        <v>2</v>
      </c>
      <c r="W1463">
        <v>1</v>
      </c>
      <c r="X1463">
        <v>0</v>
      </c>
      <c r="Y1463">
        <v>0</v>
      </c>
      <c r="Z1463">
        <v>22</v>
      </c>
      <c r="AA1463">
        <v>0.72131147500000004</v>
      </c>
      <c r="AB1463">
        <v>1</v>
      </c>
      <c r="AC1463">
        <v>5</v>
      </c>
      <c r="AD1463" t="s">
        <v>8</v>
      </c>
      <c r="AE1463">
        <v>8</v>
      </c>
      <c r="AF1463">
        <v>2015</v>
      </c>
      <c r="AG1463">
        <v>201508</v>
      </c>
      <c r="AH1463">
        <v>9</v>
      </c>
      <c r="AI1463">
        <v>2015</v>
      </c>
      <c r="AJ1463">
        <v>201509</v>
      </c>
    </row>
    <row r="1464" spans="1:36" x14ac:dyDescent="0.2">
      <c r="A1464">
        <v>3002428512</v>
      </c>
      <c r="B1464" t="s">
        <v>0</v>
      </c>
      <c r="C1464" t="s">
        <v>1</v>
      </c>
      <c r="D1464" t="s">
        <v>9</v>
      </c>
      <c r="E1464" t="s">
        <v>10</v>
      </c>
      <c r="F1464" t="s">
        <v>10</v>
      </c>
      <c r="G1464">
        <v>1</v>
      </c>
      <c r="H1464">
        <v>1</v>
      </c>
      <c r="I1464">
        <v>0</v>
      </c>
      <c r="J1464">
        <v>2015</v>
      </c>
      <c r="K1464">
        <v>2</v>
      </c>
      <c r="L1464" s="1">
        <v>42235</v>
      </c>
      <c r="M1464" s="1">
        <v>42345</v>
      </c>
      <c r="N1464">
        <v>0</v>
      </c>
      <c r="O1464" t="s">
        <v>27</v>
      </c>
      <c r="P1464" t="s">
        <v>21</v>
      </c>
      <c r="Q1464" t="s">
        <v>7</v>
      </c>
      <c r="R1464" t="s">
        <v>7</v>
      </c>
      <c r="S1464" t="s">
        <v>21</v>
      </c>
      <c r="T1464">
        <v>0</v>
      </c>
      <c r="U1464">
        <v>1</v>
      </c>
      <c r="V1464">
        <v>0</v>
      </c>
      <c r="W1464">
        <v>1</v>
      </c>
      <c r="X1464">
        <v>0</v>
      </c>
      <c r="Y1464">
        <v>1</v>
      </c>
      <c r="Z1464">
        <v>110</v>
      </c>
      <c r="AA1464">
        <v>3.6065573770000001</v>
      </c>
      <c r="AB1464">
        <v>3</v>
      </c>
      <c r="AC1464">
        <v>3</v>
      </c>
      <c r="AD1464" t="s">
        <v>8</v>
      </c>
      <c r="AE1464">
        <v>8</v>
      </c>
      <c r="AF1464">
        <v>2015</v>
      </c>
      <c r="AG1464">
        <v>201508</v>
      </c>
      <c r="AH1464">
        <v>12</v>
      </c>
      <c r="AI1464">
        <v>2015</v>
      </c>
      <c r="AJ1464">
        <v>201512</v>
      </c>
    </row>
    <row r="1465" spans="1:36" x14ac:dyDescent="0.2">
      <c r="A1465">
        <v>3002015064</v>
      </c>
      <c r="B1465" t="s">
        <v>0</v>
      </c>
      <c r="C1465" t="s">
        <v>1</v>
      </c>
      <c r="D1465" t="s">
        <v>9</v>
      </c>
      <c r="E1465" t="s">
        <v>10</v>
      </c>
      <c r="F1465" t="s">
        <v>10</v>
      </c>
      <c r="G1465">
        <v>11</v>
      </c>
      <c r="H1465">
        <v>5</v>
      </c>
      <c r="I1465">
        <v>9</v>
      </c>
      <c r="J1465">
        <v>2015</v>
      </c>
      <c r="K1465">
        <v>1</v>
      </c>
      <c r="L1465" s="1">
        <v>42236</v>
      </c>
      <c r="M1465" s="1">
        <v>42736</v>
      </c>
      <c r="N1465">
        <v>1</v>
      </c>
      <c r="O1465" t="s">
        <v>11</v>
      </c>
      <c r="P1465" t="s">
        <v>12</v>
      </c>
      <c r="Q1465" t="s">
        <v>7</v>
      </c>
      <c r="R1465" t="s">
        <v>7</v>
      </c>
      <c r="S1465" t="s">
        <v>12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500</v>
      </c>
      <c r="AA1465">
        <v>16.393442619999998</v>
      </c>
      <c r="AB1465">
        <v>5</v>
      </c>
      <c r="AC1465">
        <v>0</v>
      </c>
      <c r="AD1465" t="s">
        <v>13</v>
      </c>
      <c r="AE1465">
        <v>8</v>
      </c>
      <c r="AF1465">
        <v>2015</v>
      </c>
      <c r="AG1465">
        <v>201508</v>
      </c>
      <c r="AH1465">
        <v>1</v>
      </c>
      <c r="AI1465">
        <v>2017</v>
      </c>
      <c r="AJ1465">
        <v>201701</v>
      </c>
    </row>
    <row r="1466" spans="1:36" x14ac:dyDescent="0.2">
      <c r="A1466">
        <v>3002015067</v>
      </c>
      <c r="B1466" t="s">
        <v>0</v>
      </c>
      <c r="C1466" t="s">
        <v>14</v>
      </c>
      <c r="D1466" t="s">
        <v>9</v>
      </c>
      <c r="E1466" t="s">
        <v>3</v>
      </c>
      <c r="F1466" t="s">
        <v>4</v>
      </c>
      <c r="G1466">
        <v>8</v>
      </c>
      <c r="H1466">
        <v>4</v>
      </c>
      <c r="I1466">
        <v>7</v>
      </c>
      <c r="J1466">
        <v>2015</v>
      </c>
      <c r="K1466">
        <v>1</v>
      </c>
      <c r="L1466" s="1">
        <v>42236</v>
      </c>
      <c r="M1466" s="1">
        <v>42282</v>
      </c>
      <c r="N1466">
        <v>1</v>
      </c>
      <c r="O1466" t="s">
        <v>11</v>
      </c>
      <c r="P1466" t="s">
        <v>12</v>
      </c>
      <c r="Q1466" t="s">
        <v>7</v>
      </c>
      <c r="R1466" t="s">
        <v>7</v>
      </c>
      <c r="S1466" t="s">
        <v>12</v>
      </c>
      <c r="T1466">
        <v>0</v>
      </c>
      <c r="U1466">
        <v>1</v>
      </c>
      <c r="V1466">
        <v>0</v>
      </c>
      <c r="W1466">
        <v>1</v>
      </c>
      <c r="X1466">
        <v>0</v>
      </c>
      <c r="Y1466">
        <v>0</v>
      </c>
      <c r="Z1466">
        <v>46</v>
      </c>
      <c r="AA1466">
        <v>1.508196721</v>
      </c>
      <c r="AB1466">
        <v>2</v>
      </c>
      <c r="AC1466">
        <v>5</v>
      </c>
      <c r="AD1466" t="s">
        <v>8</v>
      </c>
      <c r="AE1466">
        <v>8</v>
      </c>
      <c r="AF1466">
        <v>2015</v>
      </c>
      <c r="AG1466">
        <v>201508</v>
      </c>
      <c r="AH1466">
        <v>10</v>
      </c>
      <c r="AI1466">
        <v>2015</v>
      </c>
      <c r="AJ1466">
        <v>201510</v>
      </c>
    </row>
    <row r="1467" spans="1:36" x14ac:dyDescent="0.2">
      <c r="A1467">
        <v>3002142612</v>
      </c>
      <c r="B1467" t="s">
        <v>0</v>
      </c>
      <c r="C1467" t="s">
        <v>1</v>
      </c>
      <c r="D1467" t="s">
        <v>9</v>
      </c>
      <c r="E1467" t="s">
        <v>10</v>
      </c>
      <c r="F1467" t="s">
        <v>10</v>
      </c>
      <c r="G1467">
        <v>5</v>
      </c>
      <c r="H1467">
        <v>3</v>
      </c>
      <c r="I1467">
        <v>3</v>
      </c>
      <c r="J1467">
        <v>2015</v>
      </c>
      <c r="K1467">
        <v>1</v>
      </c>
      <c r="L1467" s="1">
        <v>42236</v>
      </c>
      <c r="M1467" s="1">
        <v>42545</v>
      </c>
      <c r="N1467">
        <v>1</v>
      </c>
      <c r="O1467" t="s">
        <v>27</v>
      </c>
      <c r="P1467" t="s">
        <v>21</v>
      </c>
      <c r="Q1467" t="s">
        <v>7</v>
      </c>
      <c r="R1467" t="s">
        <v>7</v>
      </c>
      <c r="S1467" t="s">
        <v>21</v>
      </c>
      <c r="T1467">
        <v>0</v>
      </c>
      <c r="U1467">
        <v>1</v>
      </c>
      <c r="V1467">
        <v>0</v>
      </c>
      <c r="W1467">
        <v>1</v>
      </c>
      <c r="X1467">
        <v>0</v>
      </c>
      <c r="Y1467">
        <v>0</v>
      </c>
      <c r="Z1467">
        <v>309</v>
      </c>
      <c r="AA1467">
        <v>10.131147540000001</v>
      </c>
      <c r="AB1467">
        <v>4</v>
      </c>
      <c r="AC1467">
        <v>4</v>
      </c>
      <c r="AD1467" t="s">
        <v>8</v>
      </c>
      <c r="AE1467">
        <v>8</v>
      </c>
      <c r="AF1467">
        <v>2015</v>
      </c>
      <c r="AG1467">
        <v>201508</v>
      </c>
      <c r="AH1467">
        <v>6</v>
      </c>
      <c r="AI1467">
        <v>2016</v>
      </c>
      <c r="AJ1467">
        <v>201606</v>
      </c>
    </row>
    <row r="1468" spans="1:36" x14ac:dyDescent="0.2">
      <c r="A1468">
        <v>3002186670</v>
      </c>
      <c r="B1468" t="s">
        <v>0</v>
      </c>
      <c r="C1468" t="s">
        <v>14</v>
      </c>
      <c r="D1468" t="s">
        <v>9</v>
      </c>
      <c r="E1468" t="s">
        <v>3</v>
      </c>
      <c r="F1468" t="s">
        <v>4</v>
      </c>
      <c r="G1468">
        <v>5</v>
      </c>
      <c r="H1468">
        <v>3</v>
      </c>
      <c r="I1468">
        <v>4</v>
      </c>
      <c r="J1468">
        <v>2015</v>
      </c>
      <c r="K1468">
        <v>1</v>
      </c>
      <c r="L1468" s="1">
        <v>42236</v>
      </c>
      <c r="M1468" s="1">
        <v>42736</v>
      </c>
      <c r="N1468">
        <v>1</v>
      </c>
      <c r="O1468" t="s">
        <v>27</v>
      </c>
      <c r="P1468" t="s">
        <v>12</v>
      </c>
      <c r="Q1468" t="s">
        <v>21</v>
      </c>
      <c r="R1468" s="1">
        <v>42347</v>
      </c>
      <c r="S1468" t="s">
        <v>21</v>
      </c>
      <c r="T1468">
        <v>1</v>
      </c>
      <c r="U1468">
        <v>2</v>
      </c>
      <c r="V1468">
        <v>1</v>
      </c>
      <c r="W1468">
        <v>0</v>
      </c>
      <c r="X1468">
        <v>0</v>
      </c>
      <c r="Y1468">
        <v>0</v>
      </c>
      <c r="Z1468">
        <v>500</v>
      </c>
      <c r="AA1468">
        <v>16.393442619999998</v>
      </c>
      <c r="AB1468">
        <v>5</v>
      </c>
      <c r="AC1468">
        <v>0</v>
      </c>
      <c r="AD1468" t="s">
        <v>13</v>
      </c>
      <c r="AE1468">
        <v>8</v>
      </c>
      <c r="AF1468">
        <v>2015</v>
      </c>
      <c r="AG1468">
        <v>201508</v>
      </c>
      <c r="AH1468">
        <v>1</v>
      </c>
      <c r="AI1468">
        <v>2017</v>
      </c>
      <c r="AJ1468">
        <v>201701</v>
      </c>
    </row>
    <row r="1469" spans="1:36" x14ac:dyDescent="0.2">
      <c r="A1469">
        <v>3002261028</v>
      </c>
      <c r="B1469" t="s">
        <v>0</v>
      </c>
      <c r="C1469" t="s">
        <v>1</v>
      </c>
      <c r="D1469" t="s">
        <v>9</v>
      </c>
      <c r="E1469" t="s">
        <v>10</v>
      </c>
      <c r="F1469" t="s">
        <v>10</v>
      </c>
      <c r="G1469">
        <v>4</v>
      </c>
      <c r="H1469">
        <v>2</v>
      </c>
      <c r="I1469">
        <v>2</v>
      </c>
      <c r="J1469">
        <v>2015</v>
      </c>
      <c r="K1469">
        <v>1</v>
      </c>
      <c r="L1469" s="1">
        <v>42236</v>
      </c>
      <c r="M1469" s="1">
        <v>42545</v>
      </c>
      <c r="N1469">
        <v>1</v>
      </c>
      <c r="O1469" t="s">
        <v>27</v>
      </c>
      <c r="P1469" t="s">
        <v>21</v>
      </c>
      <c r="Q1469" t="s">
        <v>7</v>
      </c>
      <c r="R1469" t="s">
        <v>7</v>
      </c>
      <c r="S1469" t="s">
        <v>21</v>
      </c>
      <c r="T1469">
        <v>0</v>
      </c>
      <c r="U1469">
        <v>1</v>
      </c>
      <c r="V1469">
        <v>0</v>
      </c>
      <c r="W1469">
        <v>1</v>
      </c>
      <c r="X1469">
        <v>0</v>
      </c>
      <c r="Y1469">
        <v>0</v>
      </c>
      <c r="Z1469">
        <v>309</v>
      </c>
      <c r="AA1469">
        <v>10.131147540000001</v>
      </c>
      <c r="AB1469">
        <v>4</v>
      </c>
      <c r="AC1469">
        <v>4</v>
      </c>
      <c r="AD1469" t="s">
        <v>8</v>
      </c>
      <c r="AE1469">
        <v>8</v>
      </c>
      <c r="AF1469">
        <v>2015</v>
      </c>
      <c r="AG1469">
        <v>201508</v>
      </c>
      <c r="AH1469">
        <v>6</v>
      </c>
      <c r="AI1469">
        <v>2016</v>
      </c>
      <c r="AJ1469">
        <v>201606</v>
      </c>
    </row>
    <row r="1470" spans="1:36" x14ac:dyDescent="0.2">
      <c r="A1470">
        <v>3002365794</v>
      </c>
      <c r="B1470" t="s">
        <v>0</v>
      </c>
      <c r="C1470" t="s">
        <v>1</v>
      </c>
      <c r="D1470" t="s">
        <v>9</v>
      </c>
      <c r="E1470" t="s">
        <v>10</v>
      </c>
      <c r="F1470" t="s">
        <v>10</v>
      </c>
      <c r="G1470">
        <v>2</v>
      </c>
      <c r="H1470">
        <v>2</v>
      </c>
      <c r="I1470">
        <v>1</v>
      </c>
      <c r="J1470">
        <v>2015</v>
      </c>
      <c r="K1470">
        <v>1</v>
      </c>
      <c r="L1470" s="1">
        <v>42236</v>
      </c>
      <c r="M1470" s="1">
        <v>42606</v>
      </c>
      <c r="N1470">
        <v>1</v>
      </c>
      <c r="O1470" t="s">
        <v>27</v>
      </c>
      <c r="P1470" t="s">
        <v>12</v>
      </c>
      <c r="Q1470" t="s">
        <v>21</v>
      </c>
      <c r="R1470" s="1">
        <v>42347</v>
      </c>
      <c r="S1470" t="s">
        <v>21</v>
      </c>
      <c r="T1470">
        <v>1</v>
      </c>
      <c r="U1470">
        <v>2</v>
      </c>
      <c r="V1470">
        <v>1</v>
      </c>
      <c r="W1470">
        <v>1</v>
      </c>
      <c r="X1470">
        <v>0</v>
      </c>
      <c r="Y1470">
        <v>0</v>
      </c>
      <c r="Z1470">
        <v>370</v>
      </c>
      <c r="AA1470">
        <v>12.131147540000001</v>
      </c>
      <c r="AB1470">
        <v>5</v>
      </c>
      <c r="AC1470">
        <v>3</v>
      </c>
      <c r="AD1470" t="s">
        <v>8</v>
      </c>
      <c r="AE1470">
        <v>8</v>
      </c>
      <c r="AF1470">
        <v>2015</v>
      </c>
      <c r="AG1470">
        <v>201508</v>
      </c>
      <c r="AH1470">
        <v>8</v>
      </c>
      <c r="AI1470">
        <v>2016</v>
      </c>
      <c r="AJ1470">
        <v>201608</v>
      </c>
    </row>
    <row r="1471" spans="1:36" x14ac:dyDescent="0.2">
      <c r="A1471">
        <v>3002442030</v>
      </c>
      <c r="B1471" t="s">
        <v>0</v>
      </c>
      <c r="C1471" t="s">
        <v>1</v>
      </c>
      <c r="D1471" t="s">
        <v>9</v>
      </c>
      <c r="E1471" t="s">
        <v>10</v>
      </c>
      <c r="F1471" t="s">
        <v>10</v>
      </c>
      <c r="G1471">
        <v>1</v>
      </c>
      <c r="H1471">
        <v>1</v>
      </c>
      <c r="I1471">
        <v>0</v>
      </c>
      <c r="J1471">
        <v>2015</v>
      </c>
      <c r="K1471">
        <v>1</v>
      </c>
      <c r="L1471" s="1">
        <v>42236</v>
      </c>
      <c r="M1471" s="1">
        <v>42545</v>
      </c>
      <c r="N1471">
        <v>1</v>
      </c>
      <c r="O1471" t="s">
        <v>27</v>
      </c>
      <c r="P1471" t="s">
        <v>21</v>
      </c>
      <c r="Q1471" t="s">
        <v>7</v>
      </c>
      <c r="R1471" t="s">
        <v>7</v>
      </c>
      <c r="S1471" t="s">
        <v>21</v>
      </c>
      <c r="T1471">
        <v>0</v>
      </c>
      <c r="U1471">
        <v>1</v>
      </c>
      <c r="V1471">
        <v>0</v>
      </c>
      <c r="W1471">
        <v>1</v>
      </c>
      <c r="X1471">
        <v>0</v>
      </c>
      <c r="Y1471">
        <v>0</v>
      </c>
      <c r="Z1471">
        <v>309</v>
      </c>
      <c r="AA1471">
        <v>10.131147540000001</v>
      </c>
      <c r="AB1471">
        <v>4</v>
      </c>
      <c r="AC1471">
        <v>4</v>
      </c>
      <c r="AD1471" t="s">
        <v>8</v>
      </c>
      <c r="AE1471">
        <v>8</v>
      </c>
      <c r="AF1471">
        <v>2015</v>
      </c>
      <c r="AG1471">
        <v>201508</v>
      </c>
      <c r="AH1471">
        <v>6</v>
      </c>
      <c r="AI1471">
        <v>2016</v>
      </c>
      <c r="AJ1471">
        <v>201606</v>
      </c>
    </row>
    <row r="1472" spans="1:36" x14ac:dyDescent="0.2">
      <c r="A1472">
        <v>3002296524</v>
      </c>
      <c r="B1472" t="s">
        <v>0</v>
      </c>
      <c r="C1472" t="s">
        <v>1</v>
      </c>
      <c r="D1472" t="s">
        <v>2</v>
      </c>
      <c r="E1472" t="s">
        <v>10</v>
      </c>
      <c r="F1472" t="s">
        <v>10</v>
      </c>
      <c r="G1472">
        <v>17</v>
      </c>
      <c r="H1472">
        <v>7</v>
      </c>
      <c r="I1472">
        <v>16</v>
      </c>
      <c r="J1472">
        <v>2015</v>
      </c>
      <c r="K1472">
        <v>1</v>
      </c>
      <c r="L1472" s="1">
        <v>42237</v>
      </c>
      <c r="M1472" s="1">
        <v>42246</v>
      </c>
      <c r="N1472">
        <v>1</v>
      </c>
      <c r="O1472" t="s">
        <v>5</v>
      </c>
      <c r="P1472" t="s">
        <v>6</v>
      </c>
      <c r="Q1472" t="s">
        <v>7</v>
      </c>
      <c r="R1472" t="s">
        <v>7</v>
      </c>
      <c r="S1472" t="s">
        <v>6</v>
      </c>
      <c r="T1472">
        <v>0</v>
      </c>
      <c r="U1472">
        <v>1</v>
      </c>
      <c r="V1472">
        <v>0</v>
      </c>
      <c r="W1472">
        <v>1</v>
      </c>
      <c r="X1472">
        <v>0</v>
      </c>
      <c r="Y1472">
        <v>0</v>
      </c>
      <c r="Z1472">
        <v>9</v>
      </c>
      <c r="AA1472">
        <v>0.295081967</v>
      </c>
      <c r="AB1472">
        <v>1</v>
      </c>
      <c r="AC1472">
        <v>5</v>
      </c>
      <c r="AD1472" t="s">
        <v>8</v>
      </c>
      <c r="AE1472">
        <v>8</v>
      </c>
      <c r="AF1472">
        <v>2015</v>
      </c>
      <c r="AG1472">
        <v>201508</v>
      </c>
      <c r="AH1472">
        <v>8</v>
      </c>
      <c r="AI1472">
        <v>2015</v>
      </c>
      <c r="AJ1472">
        <v>201508</v>
      </c>
    </row>
    <row r="1473" spans="1:36" x14ac:dyDescent="0.2">
      <c r="A1473">
        <v>3002360979</v>
      </c>
      <c r="B1473" t="s">
        <v>0</v>
      </c>
      <c r="C1473" t="s">
        <v>1</v>
      </c>
      <c r="D1473" t="s">
        <v>2</v>
      </c>
      <c r="E1473" t="s">
        <v>15</v>
      </c>
      <c r="F1473" t="s">
        <v>15</v>
      </c>
      <c r="G1473">
        <v>13</v>
      </c>
      <c r="H1473">
        <v>5</v>
      </c>
      <c r="I1473">
        <v>11</v>
      </c>
      <c r="J1473">
        <v>2015</v>
      </c>
      <c r="K1473">
        <v>1</v>
      </c>
      <c r="L1473" s="1">
        <v>42237</v>
      </c>
      <c r="M1473" s="1">
        <v>42736</v>
      </c>
      <c r="N1473">
        <v>1</v>
      </c>
      <c r="O1473" t="s">
        <v>3</v>
      </c>
      <c r="P1473" t="s">
        <v>29</v>
      </c>
      <c r="Q1473" t="s">
        <v>26</v>
      </c>
      <c r="R1473" s="1">
        <v>42300</v>
      </c>
      <c r="S1473" t="s">
        <v>26</v>
      </c>
      <c r="T1473">
        <v>1</v>
      </c>
      <c r="U1473">
        <v>2</v>
      </c>
      <c r="V1473">
        <v>1</v>
      </c>
      <c r="W1473">
        <v>0</v>
      </c>
      <c r="X1473">
        <v>0</v>
      </c>
      <c r="Y1473">
        <v>0</v>
      </c>
      <c r="Z1473">
        <v>499</v>
      </c>
      <c r="AA1473">
        <v>16.360655739999999</v>
      </c>
      <c r="AB1473">
        <v>5</v>
      </c>
      <c r="AC1473">
        <v>0</v>
      </c>
      <c r="AD1473" t="s">
        <v>13</v>
      </c>
      <c r="AE1473">
        <v>8</v>
      </c>
      <c r="AF1473">
        <v>2015</v>
      </c>
      <c r="AG1473">
        <v>201508</v>
      </c>
      <c r="AH1473">
        <v>1</v>
      </c>
      <c r="AI1473">
        <v>2017</v>
      </c>
      <c r="AJ1473">
        <v>201701</v>
      </c>
    </row>
    <row r="1474" spans="1:36" x14ac:dyDescent="0.2">
      <c r="A1474">
        <v>3002360982</v>
      </c>
      <c r="B1474" t="s">
        <v>0</v>
      </c>
      <c r="C1474" t="s">
        <v>14</v>
      </c>
      <c r="D1474" t="s">
        <v>2</v>
      </c>
      <c r="E1474" t="s">
        <v>15</v>
      </c>
      <c r="F1474" t="s">
        <v>15</v>
      </c>
      <c r="G1474">
        <v>15</v>
      </c>
      <c r="H1474">
        <v>6</v>
      </c>
      <c r="I1474">
        <v>14</v>
      </c>
      <c r="J1474">
        <v>2015</v>
      </c>
      <c r="K1474">
        <v>1</v>
      </c>
      <c r="L1474" s="1">
        <v>42237</v>
      </c>
      <c r="M1474" s="1">
        <v>42736</v>
      </c>
      <c r="N1474">
        <v>1</v>
      </c>
      <c r="O1474" t="s">
        <v>3</v>
      </c>
      <c r="P1474" t="s">
        <v>26</v>
      </c>
      <c r="Q1474" t="s">
        <v>7</v>
      </c>
      <c r="R1474" t="s">
        <v>7</v>
      </c>
      <c r="S1474" t="s">
        <v>26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499</v>
      </c>
      <c r="AA1474">
        <v>16.360655739999999</v>
      </c>
      <c r="AB1474">
        <v>5</v>
      </c>
      <c r="AC1474">
        <v>0</v>
      </c>
      <c r="AD1474" t="s">
        <v>13</v>
      </c>
      <c r="AE1474">
        <v>8</v>
      </c>
      <c r="AF1474">
        <v>2015</v>
      </c>
      <c r="AG1474">
        <v>201508</v>
      </c>
      <c r="AH1474">
        <v>1</v>
      </c>
      <c r="AI1474">
        <v>2017</v>
      </c>
      <c r="AJ1474">
        <v>201701</v>
      </c>
    </row>
    <row r="1475" spans="1:36" x14ac:dyDescent="0.2">
      <c r="A1475">
        <v>3002463777</v>
      </c>
      <c r="B1475" t="s">
        <v>0</v>
      </c>
      <c r="C1475" t="s">
        <v>14</v>
      </c>
      <c r="D1475" t="s">
        <v>9</v>
      </c>
      <c r="E1475" t="s">
        <v>10</v>
      </c>
      <c r="F1475" t="s">
        <v>10</v>
      </c>
      <c r="G1475">
        <v>1</v>
      </c>
      <c r="H1475">
        <v>1</v>
      </c>
      <c r="I1475">
        <v>0</v>
      </c>
      <c r="J1475">
        <v>2015</v>
      </c>
      <c r="K1475">
        <v>1</v>
      </c>
      <c r="L1475" s="1">
        <v>42237</v>
      </c>
      <c r="M1475" s="1">
        <v>42736</v>
      </c>
      <c r="N1475">
        <v>1</v>
      </c>
      <c r="O1475" t="s">
        <v>11</v>
      </c>
      <c r="P1475" t="s">
        <v>29</v>
      </c>
      <c r="Q1475" t="s">
        <v>12</v>
      </c>
      <c r="R1475" s="1">
        <v>42306</v>
      </c>
      <c r="S1475" t="s">
        <v>12</v>
      </c>
      <c r="T1475">
        <v>1</v>
      </c>
      <c r="U1475">
        <v>3</v>
      </c>
      <c r="V1475">
        <v>2</v>
      </c>
      <c r="W1475">
        <v>0</v>
      </c>
      <c r="X1475">
        <v>0</v>
      </c>
      <c r="Y1475">
        <v>0</v>
      </c>
      <c r="Z1475">
        <v>499</v>
      </c>
      <c r="AA1475">
        <v>16.360655739999999</v>
      </c>
      <c r="AB1475">
        <v>5</v>
      </c>
      <c r="AC1475">
        <v>0</v>
      </c>
      <c r="AD1475" t="s">
        <v>13</v>
      </c>
      <c r="AE1475">
        <v>8</v>
      </c>
      <c r="AF1475">
        <v>2015</v>
      </c>
      <c r="AG1475">
        <v>201508</v>
      </c>
      <c r="AH1475">
        <v>1</v>
      </c>
      <c r="AI1475">
        <v>2017</v>
      </c>
      <c r="AJ1475">
        <v>201701</v>
      </c>
    </row>
    <row r="1476" spans="1:36" x14ac:dyDescent="0.2">
      <c r="A1476">
        <v>3002460756</v>
      </c>
      <c r="B1476" t="s">
        <v>0</v>
      </c>
      <c r="C1476" t="s">
        <v>1</v>
      </c>
      <c r="D1476" t="s">
        <v>34</v>
      </c>
      <c r="E1476" t="s">
        <v>25</v>
      </c>
      <c r="F1476" t="s">
        <v>4</v>
      </c>
      <c r="G1476">
        <v>1</v>
      </c>
      <c r="H1476">
        <v>1</v>
      </c>
      <c r="I1476">
        <v>0</v>
      </c>
      <c r="J1476">
        <v>2015</v>
      </c>
      <c r="K1476">
        <v>1</v>
      </c>
      <c r="L1476" s="1">
        <v>42238</v>
      </c>
      <c r="M1476" s="1">
        <v>42516</v>
      </c>
      <c r="N1476">
        <v>1</v>
      </c>
      <c r="O1476" t="s">
        <v>27</v>
      </c>
      <c r="P1476" t="s">
        <v>21</v>
      </c>
      <c r="Q1476" t="s">
        <v>7</v>
      </c>
      <c r="R1476" t="s">
        <v>7</v>
      </c>
      <c r="S1476" t="s">
        <v>21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278</v>
      </c>
      <c r="AA1476">
        <v>9.1147540980000006</v>
      </c>
      <c r="AB1476">
        <v>4</v>
      </c>
      <c r="AC1476">
        <v>4</v>
      </c>
      <c r="AD1476" t="s">
        <v>32</v>
      </c>
      <c r="AE1476">
        <v>8</v>
      </c>
      <c r="AF1476">
        <v>2015</v>
      </c>
      <c r="AG1476">
        <v>201508</v>
      </c>
      <c r="AH1476">
        <v>5</v>
      </c>
      <c r="AI1476">
        <v>2016</v>
      </c>
      <c r="AJ1476">
        <v>201605</v>
      </c>
    </row>
    <row r="1477" spans="1:36" x14ac:dyDescent="0.2">
      <c r="A1477">
        <v>3000362799</v>
      </c>
      <c r="B1477" t="s">
        <v>0</v>
      </c>
      <c r="C1477" t="s">
        <v>14</v>
      </c>
      <c r="D1477" t="s">
        <v>9</v>
      </c>
      <c r="E1477" t="s">
        <v>10</v>
      </c>
      <c r="F1477" t="s">
        <v>10</v>
      </c>
      <c r="G1477">
        <v>17</v>
      </c>
      <c r="H1477">
        <v>6</v>
      </c>
      <c r="I1477">
        <v>16</v>
      </c>
      <c r="J1477">
        <v>2014</v>
      </c>
      <c r="K1477">
        <v>2</v>
      </c>
      <c r="L1477" s="1">
        <v>42238</v>
      </c>
      <c r="M1477" s="1">
        <v>42443</v>
      </c>
      <c r="N1477">
        <v>0</v>
      </c>
      <c r="O1477" t="s">
        <v>27</v>
      </c>
      <c r="P1477" t="s">
        <v>21</v>
      </c>
      <c r="Q1477" t="s">
        <v>6</v>
      </c>
      <c r="R1477" s="1">
        <v>42439</v>
      </c>
      <c r="S1477" t="s">
        <v>6</v>
      </c>
      <c r="T1477">
        <v>1</v>
      </c>
      <c r="U1477">
        <v>2</v>
      </c>
      <c r="V1477">
        <v>1</v>
      </c>
      <c r="W1477">
        <v>1</v>
      </c>
      <c r="X1477">
        <v>1</v>
      </c>
      <c r="Y1477">
        <v>1</v>
      </c>
      <c r="Z1477">
        <v>205</v>
      </c>
      <c r="AA1477">
        <v>6.7213114750000003</v>
      </c>
      <c r="AB1477">
        <v>4</v>
      </c>
      <c r="AC1477">
        <v>2</v>
      </c>
      <c r="AD1477" t="s">
        <v>18</v>
      </c>
      <c r="AE1477">
        <v>8</v>
      </c>
      <c r="AF1477">
        <v>2015</v>
      </c>
      <c r="AG1477">
        <v>201508</v>
      </c>
      <c r="AH1477">
        <v>3</v>
      </c>
      <c r="AI1477">
        <v>2016</v>
      </c>
      <c r="AJ1477">
        <v>201603</v>
      </c>
    </row>
    <row r="1478" spans="1:36" x14ac:dyDescent="0.2">
      <c r="A1478">
        <v>3002464650</v>
      </c>
      <c r="B1478" t="s">
        <v>0</v>
      </c>
      <c r="C1478" t="s">
        <v>1</v>
      </c>
      <c r="D1478" t="s">
        <v>2</v>
      </c>
      <c r="E1478" t="s">
        <v>10</v>
      </c>
      <c r="F1478" t="s">
        <v>10</v>
      </c>
      <c r="G1478">
        <v>18</v>
      </c>
      <c r="H1478">
        <v>7</v>
      </c>
      <c r="I1478">
        <v>16</v>
      </c>
      <c r="J1478">
        <v>2015</v>
      </c>
      <c r="K1478">
        <v>1</v>
      </c>
      <c r="L1478" s="1">
        <v>42239</v>
      </c>
      <c r="M1478" s="1">
        <v>42243</v>
      </c>
      <c r="N1478">
        <v>1</v>
      </c>
      <c r="O1478" t="s">
        <v>5</v>
      </c>
      <c r="P1478" t="s">
        <v>6</v>
      </c>
      <c r="Q1478" t="s">
        <v>7</v>
      </c>
      <c r="R1478" t="s">
        <v>7</v>
      </c>
      <c r="S1478" t="s">
        <v>6</v>
      </c>
      <c r="T1478">
        <v>0</v>
      </c>
      <c r="U1478">
        <v>1</v>
      </c>
      <c r="V1478">
        <v>0</v>
      </c>
      <c r="W1478">
        <v>1</v>
      </c>
      <c r="X1478">
        <v>0</v>
      </c>
      <c r="Y1478">
        <v>0</v>
      </c>
      <c r="Z1478">
        <v>4</v>
      </c>
      <c r="AA1478">
        <v>0.13114754100000001</v>
      </c>
      <c r="AB1478">
        <v>1</v>
      </c>
      <c r="AC1478">
        <v>5</v>
      </c>
      <c r="AD1478" t="s">
        <v>41</v>
      </c>
      <c r="AE1478">
        <v>8</v>
      </c>
      <c r="AF1478">
        <v>2015</v>
      </c>
      <c r="AG1478">
        <v>201508</v>
      </c>
      <c r="AH1478">
        <v>8</v>
      </c>
      <c r="AI1478">
        <v>2015</v>
      </c>
      <c r="AJ1478">
        <v>201508</v>
      </c>
    </row>
    <row r="1479" spans="1:36" x14ac:dyDescent="0.2">
      <c r="A1479">
        <v>3000194868</v>
      </c>
      <c r="B1479" t="s">
        <v>0</v>
      </c>
      <c r="C1479" t="s">
        <v>1</v>
      </c>
      <c r="D1479" t="s">
        <v>2</v>
      </c>
      <c r="E1479" t="s">
        <v>10</v>
      </c>
      <c r="F1479" t="s">
        <v>10</v>
      </c>
      <c r="G1479">
        <v>15</v>
      </c>
      <c r="H1479">
        <v>6</v>
      </c>
      <c r="I1479">
        <v>13</v>
      </c>
      <c r="J1479">
        <v>2015</v>
      </c>
      <c r="K1479">
        <v>1</v>
      </c>
      <c r="L1479" s="1">
        <v>42240</v>
      </c>
      <c r="M1479" s="1">
        <v>42311</v>
      </c>
      <c r="N1479">
        <v>1</v>
      </c>
      <c r="O1479" t="s">
        <v>28</v>
      </c>
      <c r="P1479" t="s">
        <v>29</v>
      </c>
      <c r="Q1479" t="s">
        <v>6</v>
      </c>
      <c r="R1479" s="1">
        <v>42278</v>
      </c>
      <c r="S1479" t="s">
        <v>6</v>
      </c>
      <c r="T1479">
        <v>1</v>
      </c>
      <c r="U1479">
        <v>2</v>
      </c>
      <c r="V1479">
        <v>1</v>
      </c>
      <c r="W1479">
        <v>1</v>
      </c>
      <c r="X1479">
        <v>0</v>
      </c>
      <c r="Y1479">
        <v>1</v>
      </c>
      <c r="Z1479">
        <v>71</v>
      </c>
      <c r="AA1479">
        <v>2.327868853</v>
      </c>
      <c r="AB1479">
        <v>2</v>
      </c>
      <c r="AC1479">
        <v>1</v>
      </c>
      <c r="AD1479" t="s">
        <v>23</v>
      </c>
      <c r="AE1479">
        <v>8</v>
      </c>
      <c r="AF1479">
        <v>2015</v>
      </c>
      <c r="AG1479">
        <v>201508</v>
      </c>
      <c r="AH1479">
        <v>11</v>
      </c>
      <c r="AI1479">
        <v>2015</v>
      </c>
      <c r="AJ1479">
        <v>201511</v>
      </c>
    </row>
    <row r="1480" spans="1:36" x14ac:dyDescent="0.2">
      <c r="A1480">
        <v>3000299472</v>
      </c>
      <c r="B1480" t="s">
        <v>0</v>
      </c>
      <c r="C1480" t="s">
        <v>1</v>
      </c>
      <c r="D1480" t="s">
        <v>9</v>
      </c>
      <c r="E1480" t="s">
        <v>15</v>
      </c>
      <c r="F1480" t="s">
        <v>15</v>
      </c>
      <c r="G1480">
        <v>13</v>
      </c>
      <c r="H1480">
        <v>6</v>
      </c>
      <c r="I1480">
        <v>12</v>
      </c>
      <c r="J1480">
        <v>2015</v>
      </c>
      <c r="K1480">
        <v>1</v>
      </c>
      <c r="L1480" s="1">
        <v>42240</v>
      </c>
      <c r="M1480" s="1">
        <v>42464</v>
      </c>
      <c r="N1480">
        <v>1</v>
      </c>
      <c r="O1480" t="s">
        <v>37</v>
      </c>
      <c r="P1480" t="s">
        <v>12</v>
      </c>
      <c r="Q1480" t="s">
        <v>31</v>
      </c>
      <c r="R1480" s="1">
        <v>42300</v>
      </c>
      <c r="S1480" t="s">
        <v>17</v>
      </c>
      <c r="T1480">
        <v>1</v>
      </c>
      <c r="U1480">
        <v>4</v>
      </c>
      <c r="V1480">
        <v>3</v>
      </c>
      <c r="W1480">
        <v>1</v>
      </c>
      <c r="X1480">
        <v>0</v>
      </c>
      <c r="Y1480">
        <v>0</v>
      </c>
      <c r="Z1480">
        <v>224</v>
      </c>
      <c r="AA1480">
        <v>7.3442622950000001</v>
      </c>
      <c r="AB1480">
        <v>4</v>
      </c>
      <c r="AC1480">
        <v>4</v>
      </c>
      <c r="AD1480" t="s">
        <v>8</v>
      </c>
      <c r="AE1480">
        <v>8</v>
      </c>
      <c r="AF1480">
        <v>2015</v>
      </c>
      <c r="AG1480">
        <v>201508</v>
      </c>
      <c r="AH1480">
        <v>4</v>
      </c>
      <c r="AI1480">
        <v>2016</v>
      </c>
      <c r="AJ1480">
        <v>201604</v>
      </c>
    </row>
    <row r="1481" spans="1:36" x14ac:dyDescent="0.2">
      <c r="A1481">
        <v>3002191836</v>
      </c>
      <c r="B1481" t="s">
        <v>0</v>
      </c>
      <c r="C1481" t="s">
        <v>14</v>
      </c>
      <c r="D1481" t="s">
        <v>9</v>
      </c>
      <c r="E1481" t="s">
        <v>15</v>
      </c>
      <c r="F1481" t="s">
        <v>15</v>
      </c>
      <c r="G1481">
        <v>4</v>
      </c>
      <c r="H1481">
        <v>2</v>
      </c>
      <c r="I1481">
        <v>2</v>
      </c>
      <c r="J1481">
        <v>2015</v>
      </c>
      <c r="K1481">
        <v>1</v>
      </c>
      <c r="L1481" s="1">
        <v>42240</v>
      </c>
      <c r="M1481" s="1">
        <v>42261</v>
      </c>
      <c r="N1481">
        <v>1</v>
      </c>
      <c r="O1481" t="s">
        <v>28</v>
      </c>
      <c r="P1481" t="s">
        <v>29</v>
      </c>
      <c r="Q1481" t="s">
        <v>7</v>
      </c>
      <c r="R1481" t="s">
        <v>7</v>
      </c>
      <c r="S1481" t="s">
        <v>29</v>
      </c>
      <c r="T1481">
        <v>0</v>
      </c>
      <c r="U1481">
        <v>1</v>
      </c>
      <c r="V1481">
        <v>0</v>
      </c>
      <c r="W1481">
        <v>1</v>
      </c>
      <c r="X1481">
        <v>0</v>
      </c>
      <c r="Y1481">
        <v>0</v>
      </c>
      <c r="Z1481">
        <v>21</v>
      </c>
      <c r="AA1481">
        <v>0.68852458999999999</v>
      </c>
      <c r="AB1481">
        <v>1</v>
      </c>
      <c r="AC1481">
        <v>5</v>
      </c>
      <c r="AD1481" t="s">
        <v>8</v>
      </c>
      <c r="AE1481">
        <v>8</v>
      </c>
      <c r="AF1481">
        <v>2015</v>
      </c>
      <c r="AG1481">
        <v>201508</v>
      </c>
      <c r="AH1481">
        <v>9</v>
      </c>
      <c r="AI1481">
        <v>2015</v>
      </c>
      <c r="AJ1481">
        <v>201509</v>
      </c>
    </row>
    <row r="1482" spans="1:36" x14ac:dyDescent="0.2">
      <c r="A1482">
        <v>3002210553</v>
      </c>
      <c r="B1482" t="s">
        <v>0</v>
      </c>
      <c r="C1482" t="s">
        <v>1</v>
      </c>
      <c r="D1482" t="s">
        <v>9</v>
      </c>
      <c r="E1482" t="s">
        <v>10</v>
      </c>
      <c r="F1482" t="s">
        <v>10</v>
      </c>
      <c r="G1482">
        <v>10</v>
      </c>
      <c r="H1482">
        <v>4</v>
      </c>
      <c r="I1482">
        <v>8</v>
      </c>
      <c r="J1482">
        <v>2015</v>
      </c>
      <c r="K1482">
        <v>1</v>
      </c>
      <c r="L1482" s="1">
        <v>42240</v>
      </c>
      <c r="M1482" s="1">
        <v>42736</v>
      </c>
      <c r="N1482">
        <v>1</v>
      </c>
      <c r="O1482" t="s">
        <v>11</v>
      </c>
      <c r="P1482" t="s">
        <v>12</v>
      </c>
      <c r="Q1482" t="s">
        <v>12</v>
      </c>
      <c r="R1482" s="1">
        <v>42446</v>
      </c>
      <c r="S1482" t="s">
        <v>12</v>
      </c>
      <c r="T1482">
        <v>0</v>
      </c>
      <c r="U1482">
        <v>2</v>
      </c>
      <c r="V1482">
        <v>1</v>
      </c>
      <c r="W1482">
        <v>0</v>
      </c>
      <c r="X1482">
        <v>0</v>
      </c>
      <c r="Y1482">
        <v>0</v>
      </c>
      <c r="Z1482">
        <v>496</v>
      </c>
      <c r="AA1482">
        <v>16.262295080000001</v>
      </c>
      <c r="AB1482">
        <v>5</v>
      </c>
      <c r="AC1482">
        <v>0</v>
      </c>
      <c r="AD1482" t="s">
        <v>13</v>
      </c>
      <c r="AE1482">
        <v>8</v>
      </c>
      <c r="AF1482">
        <v>2015</v>
      </c>
      <c r="AG1482">
        <v>201508</v>
      </c>
      <c r="AH1482">
        <v>1</v>
      </c>
      <c r="AI1482">
        <v>2017</v>
      </c>
      <c r="AJ1482">
        <v>201701</v>
      </c>
    </row>
    <row r="1483" spans="1:36" x14ac:dyDescent="0.2">
      <c r="A1483">
        <v>3002363454</v>
      </c>
      <c r="B1483" t="s">
        <v>0</v>
      </c>
      <c r="C1483" t="s">
        <v>1</v>
      </c>
      <c r="D1483" t="s">
        <v>2</v>
      </c>
      <c r="E1483" t="s">
        <v>10</v>
      </c>
      <c r="F1483" t="s">
        <v>10</v>
      </c>
      <c r="G1483">
        <v>18</v>
      </c>
      <c r="H1483">
        <v>7</v>
      </c>
      <c r="I1483">
        <v>16</v>
      </c>
      <c r="J1483">
        <v>2015</v>
      </c>
      <c r="K1483">
        <v>1</v>
      </c>
      <c r="L1483" s="1">
        <v>42240</v>
      </c>
      <c r="M1483" s="1">
        <v>42248</v>
      </c>
      <c r="N1483">
        <v>1</v>
      </c>
      <c r="O1483" t="s">
        <v>28</v>
      </c>
      <c r="P1483" t="s">
        <v>29</v>
      </c>
      <c r="Q1483" t="s">
        <v>7</v>
      </c>
      <c r="R1483" t="s">
        <v>7</v>
      </c>
      <c r="S1483" t="s">
        <v>29</v>
      </c>
      <c r="T1483">
        <v>0</v>
      </c>
      <c r="U1483">
        <v>1</v>
      </c>
      <c r="V1483">
        <v>0</v>
      </c>
      <c r="W1483">
        <v>1</v>
      </c>
      <c r="X1483">
        <v>0</v>
      </c>
      <c r="Y1483">
        <v>0</v>
      </c>
      <c r="Z1483">
        <v>8</v>
      </c>
      <c r="AA1483">
        <v>0.26229508200000001</v>
      </c>
      <c r="AB1483">
        <v>1</v>
      </c>
      <c r="AC1483">
        <v>5</v>
      </c>
      <c r="AD1483" t="s">
        <v>8</v>
      </c>
      <c r="AE1483">
        <v>8</v>
      </c>
      <c r="AF1483">
        <v>2015</v>
      </c>
      <c r="AG1483">
        <v>201508</v>
      </c>
      <c r="AH1483">
        <v>9</v>
      </c>
      <c r="AI1483">
        <v>2015</v>
      </c>
      <c r="AJ1483">
        <v>201509</v>
      </c>
    </row>
    <row r="1484" spans="1:36" x14ac:dyDescent="0.2">
      <c r="A1484">
        <v>3000192249</v>
      </c>
      <c r="B1484" t="s">
        <v>0</v>
      </c>
      <c r="C1484" t="s">
        <v>1</v>
      </c>
      <c r="D1484" t="s">
        <v>9</v>
      </c>
      <c r="E1484" t="s">
        <v>4</v>
      </c>
      <c r="F1484" t="s">
        <v>4</v>
      </c>
      <c r="G1484">
        <v>12</v>
      </c>
      <c r="H1484">
        <v>5</v>
      </c>
      <c r="I1484">
        <v>10</v>
      </c>
      <c r="J1484">
        <v>2015</v>
      </c>
      <c r="K1484">
        <v>1</v>
      </c>
      <c r="L1484" s="1">
        <v>42241</v>
      </c>
      <c r="M1484" s="1">
        <v>42270</v>
      </c>
      <c r="N1484">
        <v>1</v>
      </c>
      <c r="O1484" t="s">
        <v>11</v>
      </c>
      <c r="P1484" t="s">
        <v>29</v>
      </c>
      <c r="Q1484" t="s">
        <v>12</v>
      </c>
      <c r="R1484" s="1">
        <v>42242</v>
      </c>
      <c r="S1484" t="s">
        <v>12</v>
      </c>
      <c r="T1484">
        <v>1</v>
      </c>
      <c r="U1484">
        <v>2</v>
      </c>
      <c r="V1484">
        <v>1</v>
      </c>
      <c r="W1484">
        <v>1</v>
      </c>
      <c r="X1484">
        <v>0</v>
      </c>
      <c r="Y1484">
        <v>0</v>
      </c>
      <c r="Z1484">
        <v>29</v>
      </c>
      <c r="AA1484">
        <v>0.95081967199999995</v>
      </c>
      <c r="AB1484">
        <v>1</v>
      </c>
      <c r="AC1484">
        <v>5</v>
      </c>
      <c r="AD1484" t="s">
        <v>8</v>
      </c>
      <c r="AE1484">
        <v>8</v>
      </c>
      <c r="AF1484">
        <v>2015</v>
      </c>
      <c r="AG1484">
        <v>201508</v>
      </c>
      <c r="AH1484">
        <v>9</v>
      </c>
      <c r="AI1484">
        <v>2015</v>
      </c>
      <c r="AJ1484">
        <v>201509</v>
      </c>
    </row>
    <row r="1485" spans="1:36" x14ac:dyDescent="0.2">
      <c r="A1485">
        <v>3002280540</v>
      </c>
      <c r="B1485" t="s">
        <v>0</v>
      </c>
      <c r="C1485" t="s">
        <v>1</v>
      </c>
      <c r="D1485" t="s">
        <v>2</v>
      </c>
      <c r="E1485" t="s">
        <v>15</v>
      </c>
      <c r="F1485" t="s">
        <v>15</v>
      </c>
      <c r="G1485">
        <v>4</v>
      </c>
      <c r="H1485">
        <v>3</v>
      </c>
      <c r="I1485">
        <v>3</v>
      </c>
      <c r="J1485">
        <v>2015</v>
      </c>
      <c r="K1485">
        <v>1</v>
      </c>
      <c r="L1485" s="1">
        <v>42241</v>
      </c>
      <c r="M1485" s="1">
        <v>42736</v>
      </c>
      <c r="N1485">
        <v>1</v>
      </c>
      <c r="O1485" t="s">
        <v>27</v>
      </c>
      <c r="P1485" t="s">
        <v>21</v>
      </c>
      <c r="Q1485" t="s">
        <v>12</v>
      </c>
      <c r="R1485" s="1">
        <v>42521</v>
      </c>
      <c r="S1485" t="s">
        <v>12</v>
      </c>
      <c r="T1485">
        <v>1</v>
      </c>
      <c r="U1485">
        <v>2</v>
      </c>
      <c r="V1485">
        <v>1</v>
      </c>
      <c r="W1485">
        <v>0</v>
      </c>
      <c r="X1485">
        <v>0</v>
      </c>
      <c r="Y1485">
        <v>0</v>
      </c>
      <c r="Z1485">
        <v>495</v>
      </c>
      <c r="AA1485">
        <v>16.229508200000001</v>
      </c>
      <c r="AB1485">
        <v>5</v>
      </c>
      <c r="AC1485">
        <v>0</v>
      </c>
      <c r="AD1485" t="s">
        <v>13</v>
      </c>
      <c r="AE1485">
        <v>8</v>
      </c>
      <c r="AF1485">
        <v>2015</v>
      </c>
      <c r="AG1485">
        <v>201508</v>
      </c>
      <c r="AH1485">
        <v>1</v>
      </c>
      <c r="AI1485">
        <v>2017</v>
      </c>
      <c r="AJ1485">
        <v>201701</v>
      </c>
    </row>
    <row r="1486" spans="1:36" x14ac:dyDescent="0.2">
      <c r="A1486">
        <v>3001822710</v>
      </c>
      <c r="B1486" t="s">
        <v>0</v>
      </c>
      <c r="C1486" t="s">
        <v>14</v>
      </c>
      <c r="D1486" t="s">
        <v>2</v>
      </c>
      <c r="E1486" t="s">
        <v>15</v>
      </c>
      <c r="F1486" t="s">
        <v>15</v>
      </c>
      <c r="G1486">
        <v>7</v>
      </c>
      <c r="H1486">
        <v>4</v>
      </c>
      <c r="I1486">
        <v>6</v>
      </c>
      <c r="J1486">
        <v>2015</v>
      </c>
      <c r="K1486">
        <v>1</v>
      </c>
      <c r="L1486" s="1">
        <v>42244</v>
      </c>
      <c r="M1486" s="1">
        <v>42736</v>
      </c>
      <c r="N1486">
        <v>1</v>
      </c>
      <c r="O1486" t="s">
        <v>11</v>
      </c>
      <c r="P1486" t="s">
        <v>12</v>
      </c>
      <c r="Q1486" t="s">
        <v>7</v>
      </c>
      <c r="R1486" t="s">
        <v>7</v>
      </c>
      <c r="S1486" t="s">
        <v>12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492</v>
      </c>
      <c r="AA1486">
        <v>16.131147540000001</v>
      </c>
      <c r="AB1486">
        <v>5</v>
      </c>
      <c r="AC1486">
        <v>0</v>
      </c>
      <c r="AD1486" t="s">
        <v>13</v>
      </c>
      <c r="AE1486">
        <v>8</v>
      </c>
      <c r="AF1486">
        <v>2015</v>
      </c>
      <c r="AG1486">
        <v>201508</v>
      </c>
      <c r="AH1486">
        <v>1</v>
      </c>
      <c r="AI1486">
        <v>2017</v>
      </c>
      <c r="AJ1486">
        <v>201701</v>
      </c>
    </row>
    <row r="1487" spans="1:36" x14ac:dyDescent="0.2">
      <c r="A1487">
        <v>3001822713</v>
      </c>
      <c r="B1487" t="s">
        <v>0</v>
      </c>
      <c r="C1487" t="s">
        <v>14</v>
      </c>
      <c r="D1487" t="s">
        <v>9</v>
      </c>
      <c r="E1487" t="s">
        <v>15</v>
      </c>
      <c r="F1487" t="s">
        <v>15</v>
      </c>
      <c r="G1487">
        <v>7</v>
      </c>
      <c r="H1487">
        <v>4</v>
      </c>
      <c r="I1487">
        <v>6</v>
      </c>
      <c r="J1487">
        <v>2015</v>
      </c>
      <c r="K1487">
        <v>1</v>
      </c>
      <c r="L1487" s="1">
        <v>42244</v>
      </c>
      <c r="M1487" s="1">
        <v>42736</v>
      </c>
      <c r="N1487">
        <v>1</v>
      </c>
      <c r="O1487" t="s">
        <v>11</v>
      </c>
      <c r="P1487" t="s">
        <v>12</v>
      </c>
      <c r="Q1487" t="s">
        <v>7</v>
      </c>
      <c r="R1487" t="s">
        <v>7</v>
      </c>
      <c r="S1487" t="s">
        <v>12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492</v>
      </c>
      <c r="AA1487">
        <v>16.131147540000001</v>
      </c>
      <c r="AB1487">
        <v>5</v>
      </c>
      <c r="AC1487">
        <v>0</v>
      </c>
      <c r="AD1487" t="s">
        <v>13</v>
      </c>
      <c r="AE1487">
        <v>8</v>
      </c>
      <c r="AF1487">
        <v>2015</v>
      </c>
      <c r="AG1487">
        <v>201508</v>
      </c>
      <c r="AH1487">
        <v>1</v>
      </c>
      <c r="AI1487">
        <v>2017</v>
      </c>
      <c r="AJ1487">
        <v>201701</v>
      </c>
    </row>
    <row r="1488" spans="1:36" x14ac:dyDescent="0.2">
      <c r="A1488">
        <v>3002257836</v>
      </c>
      <c r="B1488" t="s">
        <v>0</v>
      </c>
      <c r="C1488" t="s">
        <v>14</v>
      </c>
      <c r="D1488" t="s">
        <v>2</v>
      </c>
      <c r="E1488" t="s">
        <v>25</v>
      </c>
      <c r="F1488" t="s">
        <v>4</v>
      </c>
      <c r="G1488">
        <v>6</v>
      </c>
      <c r="H1488">
        <v>3</v>
      </c>
      <c r="I1488">
        <v>5</v>
      </c>
      <c r="J1488">
        <v>2015</v>
      </c>
      <c r="K1488">
        <v>1</v>
      </c>
      <c r="L1488" s="1">
        <v>42244</v>
      </c>
      <c r="M1488" s="1">
        <v>42736</v>
      </c>
      <c r="N1488">
        <v>1</v>
      </c>
      <c r="O1488" t="s">
        <v>11</v>
      </c>
      <c r="P1488" t="s">
        <v>12</v>
      </c>
      <c r="Q1488" t="s">
        <v>7</v>
      </c>
      <c r="R1488" t="s">
        <v>7</v>
      </c>
      <c r="S1488" t="s">
        <v>12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492</v>
      </c>
      <c r="AA1488">
        <v>16.131147540000001</v>
      </c>
      <c r="AB1488">
        <v>5</v>
      </c>
      <c r="AC1488">
        <v>0</v>
      </c>
      <c r="AD1488" t="s">
        <v>13</v>
      </c>
      <c r="AE1488">
        <v>8</v>
      </c>
      <c r="AF1488">
        <v>2015</v>
      </c>
      <c r="AG1488">
        <v>201508</v>
      </c>
      <c r="AH1488">
        <v>1</v>
      </c>
      <c r="AI1488">
        <v>2017</v>
      </c>
      <c r="AJ1488">
        <v>201701</v>
      </c>
    </row>
    <row r="1489" spans="1:36" x14ac:dyDescent="0.2">
      <c r="A1489">
        <v>3002465028</v>
      </c>
      <c r="B1489" t="s">
        <v>0</v>
      </c>
      <c r="C1489" t="s">
        <v>14</v>
      </c>
      <c r="D1489" t="s">
        <v>9</v>
      </c>
      <c r="E1489" t="s">
        <v>4</v>
      </c>
      <c r="F1489" t="s">
        <v>4</v>
      </c>
      <c r="G1489">
        <v>3</v>
      </c>
      <c r="H1489">
        <v>2</v>
      </c>
      <c r="I1489">
        <v>2</v>
      </c>
      <c r="J1489">
        <v>2015</v>
      </c>
      <c r="K1489">
        <v>1</v>
      </c>
      <c r="L1489" s="1">
        <v>42244</v>
      </c>
      <c r="M1489" s="1">
        <v>42736</v>
      </c>
      <c r="N1489">
        <v>1</v>
      </c>
      <c r="O1489" t="s">
        <v>11</v>
      </c>
      <c r="P1489" t="s">
        <v>12</v>
      </c>
      <c r="Q1489" t="s">
        <v>7</v>
      </c>
      <c r="R1489" t="s">
        <v>7</v>
      </c>
      <c r="S1489" t="s">
        <v>12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492</v>
      </c>
      <c r="AA1489">
        <v>16.131147540000001</v>
      </c>
      <c r="AB1489">
        <v>5</v>
      </c>
      <c r="AC1489">
        <v>0</v>
      </c>
      <c r="AD1489" t="s">
        <v>13</v>
      </c>
      <c r="AE1489">
        <v>8</v>
      </c>
      <c r="AF1489">
        <v>2015</v>
      </c>
      <c r="AG1489">
        <v>201508</v>
      </c>
      <c r="AH1489">
        <v>1</v>
      </c>
      <c r="AI1489">
        <v>2017</v>
      </c>
      <c r="AJ1489">
        <v>201701</v>
      </c>
    </row>
    <row r="1490" spans="1:36" x14ac:dyDescent="0.2">
      <c r="A1490">
        <v>3002459919</v>
      </c>
      <c r="B1490" t="s">
        <v>0</v>
      </c>
      <c r="C1490" t="s">
        <v>14</v>
      </c>
      <c r="D1490" t="s">
        <v>9</v>
      </c>
      <c r="E1490" t="s">
        <v>15</v>
      </c>
      <c r="F1490" t="s">
        <v>15</v>
      </c>
      <c r="G1490">
        <v>1</v>
      </c>
      <c r="H1490">
        <v>1</v>
      </c>
      <c r="I1490">
        <v>0</v>
      </c>
      <c r="J1490">
        <v>2015</v>
      </c>
      <c r="K1490">
        <v>1</v>
      </c>
      <c r="L1490" s="1">
        <v>42245</v>
      </c>
      <c r="M1490" s="1">
        <v>42265</v>
      </c>
      <c r="N1490">
        <v>1</v>
      </c>
      <c r="O1490" t="s">
        <v>28</v>
      </c>
      <c r="P1490" t="s">
        <v>29</v>
      </c>
      <c r="Q1490" t="s">
        <v>7</v>
      </c>
      <c r="R1490" t="s">
        <v>7</v>
      </c>
      <c r="S1490" t="s">
        <v>29</v>
      </c>
      <c r="T1490">
        <v>0</v>
      </c>
      <c r="U1490">
        <v>1</v>
      </c>
      <c r="V1490">
        <v>0</v>
      </c>
      <c r="W1490">
        <v>1</v>
      </c>
      <c r="X1490">
        <v>0</v>
      </c>
      <c r="Y1490">
        <v>0</v>
      </c>
      <c r="Z1490">
        <v>20</v>
      </c>
      <c r="AA1490">
        <v>0.65573770499999995</v>
      </c>
      <c r="AB1490">
        <v>1</v>
      </c>
      <c r="AC1490">
        <v>5</v>
      </c>
      <c r="AD1490" t="s">
        <v>8</v>
      </c>
      <c r="AE1490">
        <v>8</v>
      </c>
      <c r="AF1490">
        <v>2015</v>
      </c>
      <c r="AG1490">
        <v>201508</v>
      </c>
      <c r="AH1490">
        <v>9</v>
      </c>
      <c r="AI1490">
        <v>2015</v>
      </c>
      <c r="AJ1490">
        <v>201509</v>
      </c>
    </row>
    <row r="1491" spans="1:36" x14ac:dyDescent="0.2">
      <c r="A1491">
        <v>3002015073</v>
      </c>
      <c r="B1491" t="s">
        <v>0</v>
      </c>
      <c r="C1491" t="s">
        <v>14</v>
      </c>
      <c r="D1491" t="s">
        <v>9</v>
      </c>
      <c r="E1491" t="s">
        <v>10</v>
      </c>
      <c r="F1491" t="s">
        <v>10</v>
      </c>
      <c r="G1491">
        <v>6</v>
      </c>
      <c r="H1491">
        <v>3</v>
      </c>
      <c r="I1491">
        <v>5</v>
      </c>
      <c r="J1491">
        <v>2015</v>
      </c>
      <c r="K1491">
        <v>1</v>
      </c>
      <c r="L1491" s="1">
        <v>42246</v>
      </c>
      <c r="M1491" s="1">
        <v>42736</v>
      </c>
      <c r="N1491">
        <v>1</v>
      </c>
      <c r="O1491" t="s">
        <v>28</v>
      </c>
      <c r="P1491" t="s">
        <v>29</v>
      </c>
      <c r="Q1491" t="s">
        <v>21</v>
      </c>
      <c r="R1491" s="1">
        <v>42527</v>
      </c>
      <c r="S1491" t="s">
        <v>21</v>
      </c>
      <c r="T1491">
        <v>1</v>
      </c>
      <c r="U1491">
        <v>2</v>
      </c>
      <c r="V1491">
        <v>1</v>
      </c>
      <c r="W1491">
        <v>0</v>
      </c>
      <c r="X1491">
        <v>0</v>
      </c>
      <c r="Y1491">
        <v>0</v>
      </c>
      <c r="Z1491">
        <v>490</v>
      </c>
      <c r="AA1491">
        <v>16.06557377</v>
      </c>
      <c r="AB1491">
        <v>5</v>
      </c>
      <c r="AC1491">
        <v>0</v>
      </c>
      <c r="AD1491" t="s">
        <v>13</v>
      </c>
      <c r="AE1491">
        <v>8</v>
      </c>
      <c r="AF1491">
        <v>2015</v>
      </c>
      <c r="AG1491">
        <v>201508</v>
      </c>
      <c r="AH1491">
        <v>1</v>
      </c>
      <c r="AI1491">
        <v>2017</v>
      </c>
      <c r="AJ1491">
        <v>201701</v>
      </c>
    </row>
    <row r="1492" spans="1:36" x14ac:dyDescent="0.2">
      <c r="A1492">
        <v>3002124471</v>
      </c>
      <c r="B1492" t="s">
        <v>0</v>
      </c>
      <c r="C1492" t="s">
        <v>14</v>
      </c>
      <c r="D1492" t="s">
        <v>9</v>
      </c>
      <c r="E1492" t="s">
        <v>10</v>
      </c>
      <c r="F1492" t="s">
        <v>10</v>
      </c>
      <c r="G1492">
        <v>5</v>
      </c>
      <c r="H1492">
        <v>3</v>
      </c>
      <c r="I1492">
        <v>3</v>
      </c>
      <c r="J1492">
        <v>2015</v>
      </c>
      <c r="K1492">
        <v>1</v>
      </c>
      <c r="L1492" s="1">
        <v>42246</v>
      </c>
      <c r="M1492" s="1">
        <v>42736</v>
      </c>
      <c r="N1492">
        <v>1</v>
      </c>
      <c r="O1492" t="s">
        <v>28</v>
      </c>
      <c r="P1492" t="s">
        <v>29</v>
      </c>
      <c r="Q1492" t="s">
        <v>21</v>
      </c>
      <c r="R1492" s="1">
        <v>42527</v>
      </c>
      <c r="S1492" t="s">
        <v>21</v>
      </c>
      <c r="T1492">
        <v>1</v>
      </c>
      <c r="U1492">
        <v>2</v>
      </c>
      <c r="V1492">
        <v>1</v>
      </c>
      <c r="W1492">
        <v>0</v>
      </c>
      <c r="X1492">
        <v>0</v>
      </c>
      <c r="Y1492">
        <v>0</v>
      </c>
      <c r="Z1492">
        <v>490</v>
      </c>
      <c r="AA1492">
        <v>16.06557377</v>
      </c>
      <c r="AB1492">
        <v>5</v>
      </c>
      <c r="AC1492">
        <v>0</v>
      </c>
      <c r="AD1492" t="s">
        <v>13</v>
      </c>
      <c r="AE1492">
        <v>8</v>
      </c>
      <c r="AF1492">
        <v>2015</v>
      </c>
      <c r="AG1492">
        <v>201508</v>
      </c>
      <c r="AH1492">
        <v>1</v>
      </c>
      <c r="AI1492">
        <v>2017</v>
      </c>
      <c r="AJ1492">
        <v>201701</v>
      </c>
    </row>
    <row r="1493" spans="1:36" x14ac:dyDescent="0.2">
      <c r="A1493">
        <v>3001868670</v>
      </c>
      <c r="B1493" t="s">
        <v>0</v>
      </c>
      <c r="C1493" t="s">
        <v>1</v>
      </c>
      <c r="D1493" t="s">
        <v>2</v>
      </c>
      <c r="E1493" t="s">
        <v>15</v>
      </c>
      <c r="F1493" t="s">
        <v>15</v>
      </c>
      <c r="G1493">
        <v>15</v>
      </c>
      <c r="H1493">
        <v>6</v>
      </c>
      <c r="I1493">
        <v>14</v>
      </c>
      <c r="J1493">
        <v>2014</v>
      </c>
      <c r="K1493">
        <v>3</v>
      </c>
      <c r="L1493" s="1">
        <v>42247</v>
      </c>
      <c r="M1493" s="1">
        <v>42277</v>
      </c>
      <c r="N1493">
        <v>0</v>
      </c>
      <c r="O1493" t="s">
        <v>16</v>
      </c>
      <c r="P1493" t="s">
        <v>17</v>
      </c>
      <c r="Q1493" t="s">
        <v>7</v>
      </c>
      <c r="R1493" t="s">
        <v>7</v>
      </c>
      <c r="S1493" t="s">
        <v>17</v>
      </c>
      <c r="T1493">
        <v>0</v>
      </c>
      <c r="U1493">
        <v>1</v>
      </c>
      <c r="V1493">
        <v>0</v>
      </c>
      <c r="W1493">
        <v>1</v>
      </c>
      <c r="X1493">
        <v>0</v>
      </c>
      <c r="Y1493">
        <v>1</v>
      </c>
      <c r="Z1493">
        <v>30</v>
      </c>
      <c r="AA1493">
        <v>0.98360655699999999</v>
      </c>
      <c r="AB1493">
        <v>2</v>
      </c>
      <c r="AC1493">
        <v>1</v>
      </c>
      <c r="AD1493" t="s">
        <v>8</v>
      </c>
      <c r="AE1493">
        <v>8</v>
      </c>
      <c r="AF1493">
        <v>2015</v>
      </c>
      <c r="AG1493">
        <v>201508</v>
      </c>
      <c r="AH1493">
        <v>9</v>
      </c>
      <c r="AI1493">
        <v>2015</v>
      </c>
      <c r="AJ1493">
        <v>201509</v>
      </c>
    </row>
    <row r="1494" spans="1:36" x14ac:dyDescent="0.2">
      <c r="A1494">
        <v>3002330157</v>
      </c>
      <c r="B1494" t="s">
        <v>0</v>
      </c>
      <c r="C1494" t="s">
        <v>14</v>
      </c>
      <c r="D1494" t="s">
        <v>9</v>
      </c>
      <c r="E1494" t="s">
        <v>10</v>
      </c>
      <c r="F1494" t="s">
        <v>10</v>
      </c>
      <c r="G1494">
        <v>2</v>
      </c>
      <c r="H1494">
        <v>2</v>
      </c>
      <c r="I1494">
        <v>1</v>
      </c>
      <c r="J1494">
        <v>2015</v>
      </c>
      <c r="K1494">
        <v>1</v>
      </c>
      <c r="L1494" s="1">
        <v>42247</v>
      </c>
      <c r="M1494" s="1">
        <v>42482</v>
      </c>
      <c r="N1494">
        <v>1</v>
      </c>
      <c r="O1494" t="s">
        <v>11</v>
      </c>
      <c r="P1494" t="s">
        <v>12</v>
      </c>
      <c r="Q1494" t="s">
        <v>7</v>
      </c>
      <c r="R1494" t="s">
        <v>7</v>
      </c>
      <c r="S1494" t="s">
        <v>12</v>
      </c>
      <c r="T1494">
        <v>0</v>
      </c>
      <c r="U1494">
        <v>1</v>
      </c>
      <c r="V1494">
        <v>0</v>
      </c>
      <c r="W1494">
        <v>1</v>
      </c>
      <c r="X1494">
        <v>0</v>
      </c>
      <c r="Y1494">
        <v>0</v>
      </c>
      <c r="Z1494">
        <v>235</v>
      </c>
      <c r="AA1494">
        <v>7.7049180330000002</v>
      </c>
      <c r="AB1494">
        <v>4</v>
      </c>
      <c r="AC1494">
        <v>4</v>
      </c>
      <c r="AD1494" t="s">
        <v>8</v>
      </c>
      <c r="AE1494">
        <v>8</v>
      </c>
      <c r="AF1494">
        <v>2015</v>
      </c>
      <c r="AG1494">
        <v>201508</v>
      </c>
      <c r="AH1494">
        <v>4</v>
      </c>
      <c r="AI1494">
        <v>2016</v>
      </c>
      <c r="AJ1494">
        <v>201604</v>
      </c>
    </row>
    <row r="1495" spans="1:36" x14ac:dyDescent="0.2">
      <c r="A1495">
        <v>3002355795</v>
      </c>
      <c r="B1495" t="s">
        <v>0</v>
      </c>
      <c r="C1495" t="s">
        <v>14</v>
      </c>
      <c r="D1495" t="s">
        <v>34</v>
      </c>
      <c r="E1495" t="s">
        <v>15</v>
      </c>
      <c r="F1495" t="s">
        <v>15</v>
      </c>
      <c r="G1495">
        <v>6</v>
      </c>
      <c r="H1495">
        <v>3</v>
      </c>
      <c r="I1495">
        <v>4</v>
      </c>
      <c r="J1495">
        <v>2015</v>
      </c>
      <c r="K1495">
        <v>1</v>
      </c>
      <c r="L1495" s="1">
        <v>42247</v>
      </c>
      <c r="M1495" s="1">
        <v>42524</v>
      </c>
      <c r="N1495">
        <v>1</v>
      </c>
      <c r="O1495" t="s">
        <v>11</v>
      </c>
      <c r="P1495" t="s">
        <v>12</v>
      </c>
      <c r="Q1495" t="s">
        <v>7</v>
      </c>
      <c r="R1495" t="s">
        <v>7</v>
      </c>
      <c r="S1495" t="s">
        <v>12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0</v>
      </c>
      <c r="Z1495">
        <v>277</v>
      </c>
      <c r="AA1495">
        <v>9.0819672130000004</v>
      </c>
      <c r="AB1495">
        <v>4</v>
      </c>
      <c r="AC1495">
        <v>4</v>
      </c>
      <c r="AD1495" t="s">
        <v>8</v>
      </c>
      <c r="AE1495">
        <v>8</v>
      </c>
      <c r="AF1495">
        <v>2015</v>
      </c>
      <c r="AG1495">
        <v>201508</v>
      </c>
      <c r="AH1495">
        <v>6</v>
      </c>
      <c r="AI1495">
        <v>2016</v>
      </c>
      <c r="AJ1495">
        <v>201606</v>
      </c>
    </row>
    <row r="1496" spans="1:36" x14ac:dyDescent="0.2">
      <c r="A1496">
        <v>3002355801</v>
      </c>
      <c r="B1496" t="s">
        <v>0</v>
      </c>
      <c r="C1496" t="s">
        <v>14</v>
      </c>
      <c r="D1496" t="s">
        <v>34</v>
      </c>
      <c r="E1496" t="s">
        <v>15</v>
      </c>
      <c r="F1496" t="s">
        <v>15</v>
      </c>
      <c r="G1496">
        <v>4</v>
      </c>
      <c r="H1496">
        <v>2</v>
      </c>
      <c r="I1496">
        <v>2</v>
      </c>
      <c r="J1496">
        <v>2015</v>
      </c>
      <c r="K1496">
        <v>1</v>
      </c>
      <c r="L1496" s="1">
        <v>42247</v>
      </c>
      <c r="M1496" s="1">
        <v>42524</v>
      </c>
      <c r="N1496">
        <v>1</v>
      </c>
      <c r="O1496" t="s">
        <v>11</v>
      </c>
      <c r="P1496" t="s">
        <v>12</v>
      </c>
      <c r="Q1496" t="s">
        <v>7</v>
      </c>
      <c r="R1496" t="s">
        <v>7</v>
      </c>
      <c r="S1496" t="s">
        <v>12</v>
      </c>
      <c r="T1496">
        <v>0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277</v>
      </c>
      <c r="AA1496">
        <v>9.0819672130000004</v>
      </c>
      <c r="AB1496">
        <v>4</v>
      </c>
      <c r="AC1496">
        <v>4</v>
      </c>
      <c r="AD1496" t="s">
        <v>8</v>
      </c>
      <c r="AE1496">
        <v>8</v>
      </c>
      <c r="AF1496">
        <v>2015</v>
      </c>
      <c r="AG1496">
        <v>201508</v>
      </c>
      <c r="AH1496">
        <v>6</v>
      </c>
      <c r="AI1496">
        <v>2016</v>
      </c>
      <c r="AJ1496">
        <v>201606</v>
      </c>
    </row>
    <row r="1497" spans="1:36" x14ac:dyDescent="0.2">
      <c r="A1497">
        <v>3002355804</v>
      </c>
      <c r="B1497" t="s">
        <v>0</v>
      </c>
      <c r="C1497" t="s">
        <v>14</v>
      </c>
      <c r="D1497" t="s">
        <v>2</v>
      </c>
      <c r="E1497" t="s">
        <v>15</v>
      </c>
      <c r="F1497" t="s">
        <v>15</v>
      </c>
      <c r="G1497">
        <v>2</v>
      </c>
      <c r="H1497">
        <v>2</v>
      </c>
      <c r="I1497">
        <v>1</v>
      </c>
      <c r="J1497">
        <v>2015</v>
      </c>
      <c r="K1497">
        <v>1</v>
      </c>
      <c r="L1497" s="1">
        <v>42247</v>
      </c>
      <c r="M1497" s="1">
        <v>42524</v>
      </c>
      <c r="N1497">
        <v>1</v>
      </c>
      <c r="O1497" t="s">
        <v>11</v>
      </c>
      <c r="P1497" t="s">
        <v>12</v>
      </c>
      <c r="Q1497" t="s">
        <v>7</v>
      </c>
      <c r="R1497" t="s">
        <v>7</v>
      </c>
      <c r="S1497" t="s">
        <v>12</v>
      </c>
      <c r="T1497">
        <v>0</v>
      </c>
      <c r="U1497">
        <v>1</v>
      </c>
      <c r="V1497">
        <v>0</v>
      </c>
      <c r="W1497">
        <v>1</v>
      </c>
      <c r="X1497">
        <v>0</v>
      </c>
      <c r="Y1497">
        <v>0</v>
      </c>
      <c r="Z1497">
        <v>277</v>
      </c>
      <c r="AA1497">
        <v>9.0819672130000004</v>
      </c>
      <c r="AB1497">
        <v>4</v>
      </c>
      <c r="AC1497">
        <v>4</v>
      </c>
      <c r="AD1497" t="s">
        <v>8</v>
      </c>
      <c r="AE1497">
        <v>8</v>
      </c>
      <c r="AF1497">
        <v>2015</v>
      </c>
      <c r="AG1497">
        <v>201508</v>
      </c>
      <c r="AH1497">
        <v>6</v>
      </c>
      <c r="AI1497">
        <v>2016</v>
      </c>
      <c r="AJ1497">
        <v>201606</v>
      </c>
    </row>
    <row r="1498" spans="1:36" x14ac:dyDescent="0.2">
      <c r="A1498">
        <v>3002404794</v>
      </c>
      <c r="B1498" t="s">
        <v>0</v>
      </c>
      <c r="C1498" t="s">
        <v>1</v>
      </c>
      <c r="D1498" t="s">
        <v>2</v>
      </c>
      <c r="E1498" t="s">
        <v>10</v>
      </c>
      <c r="F1498" t="s">
        <v>10</v>
      </c>
      <c r="G1498">
        <v>1</v>
      </c>
      <c r="H1498">
        <v>1</v>
      </c>
      <c r="I1498">
        <v>0</v>
      </c>
      <c r="J1498">
        <v>2015</v>
      </c>
      <c r="K1498">
        <v>1</v>
      </c>
      <c r="L1498" s="1">
        <v>42247</v>
      </c>
      <c r="M1498" s="1">
        <v>42482</v>
      </c>
      <c r="N1498">
        <v>1</v>
      </c>
      <c r="O1498" t="s">
        <v>11</v>
      </c>
      <c r="P1498" t="s">
        <v>12</v>
      </c>
      <c r="Q1498" t="s">
        <v>7</v>
      </c>
      <c r="R1498" t="s">
        <v>7</v>
      </c>
      <c r="S1498" t="s">
        <v>12</v>
      </c>
      <c r="T1498">
        <v>0</v>
      </c>
      <c r="U1498">
        <v>1</v>
      </c>
      <c r="V1498">
        <v>0</v>
      </c>
      <c r="W1498">
        <v>1</v>
      </c>
      <c r="X1498">
        <v>0</v>
      </c>
      <c r="Y1498">
        <v>0</v>
      </c>
      <c r="Z1498">
        <v>235</v>
      </c>
      <c r="AA1498">
        <v>7.7049180330000002</v>
      </c>
      <c r="AB1498">
        <v>4</v>
      </c>
      <c r="AC1498">
        <v>4</v>
      </c>
      <c r="AD1498" t="s">
        <v>8</v>
      </c>
      <c r="AE1498">
        <v>8</v>
      </c>
      <c r="AF1498">
        <v>2015</v>
      </c>
      <c r="AG1498">
        <v>201508</v>
      </c>
      <c r="AH1498">
        <v>4</v>
      </c>
      <c r="AI1498">
        <v>2016</v>
      </c>
      <c r="AJ1498">
        <v>201604</v>
      </c>
    </row>
    <row r="1499" spans="1:36" x14ac:dyDescent="0.2">
      <c r="A1499">
        <v>3002465109</v>
      </c>
      <c r="B1499" t="s">
        <v>0</v>
      </c>
      <c r="C1499" t="s">
        <v>1</v>
      </c>
      <c r="D1499" t="s">
        <v>34</v>
      </c>
      <c r="E1499" t="s">
        <v>10</v>
      </c>
      <c r="F1499" t="s">
        <v>10</v>
      </c>
      <c r="G1499">
        <v>1</v>
      </c>
      <c r="H1499">
        <v>1</v>
      </c>
      <c r="I1499">
        <v>0</v>
      </c>
      <c r="J1499">
        <v>2015</v>
      </c>
      <c r="K1499">
        <v>1</v>
      </c>
      <c r="L1499" s="1">
        <v>42247</v>
      </c>
      <c r="M1499" s="1">
        <v>42736</v>
      </c>
      <c r="N1499">
        <v>1</v>
      </c>
      <c r="O1499" t="s">
        <v>28</v>
      </c>
      <c r="P1499" t="s">
        <v>31</v>
      </c>
      <c r="Q1499" t="s">
        <v>29</v>
      </c>
      <c r="R1499" s="1">
        <v>42249</v>
      </c>
      <c r="S1499" t="s">
        <v>21</v>
      </c>
      <c r="T1499">
        <v>1</v>
      </c>
      <c r="U1499">
        <v>3</v>
      </c>
      <c r="V1499">
        <v>2</v>
      </c>
      <c r="W1499">
        <v>0</v>
      </c>
      <c r="X1499">
        <v>0</v>
      </c>
      <c r="Y1499">
        <v>0</v>
      </c>
      <c r="Z1499">
        <v>489</v>
      </c>
      <c r="AA1499">
        <v>16.032786890000001</v>
      </c>
      <c r="AB1499">
        <v>5</v>
      </c>
      <c r="AC1499">
        <v>0</v>
      </c>
      <c r="AD1499" t="s">
        <v>13</v>
      </c>
      <c r="AE1499">
        <v>8</v>
      </c>
      <c r="AF1499">
        <v>2015</v>
      </c>
      <c r="AG1499">
        <v>201508</v>
      </c>
      <c r="AH1499">
        <v>1</v>
      </c>
      <c r="AI1499">
        <v>2017</v>
      </c>
      <c r="AJ1499">
        <v>201701</v>
      </c>
    </row>
    <row r="1500" spans="1:36" x14ac:dyDescent="0.2">
      <c r="A1500">
        <v>3001640436</v>
      </c>
      <c r="B1500" t="s">
        <v>0</v>
      </c>
      <c r="C1500" t="s">
        <v>14</v>
      </c>
      <c r="D1500" t="s">
        <v>2</v>
      </c>
      <c r="E1500" t="s">
        <v>10</v>
      </c>
      <c r="F1500" t="s">
        <v>10</v>
      </c>
      <c r="G1500">
        <v>8</v>
      </c>
      <c r="H1500">
        <v>4</v>
      </c>
      <c r="I1500">
        <v>7</v>
      </c>
      <c r="J1500">
        <v>2015</v>
      </c>
      <c r="K1500">
        <v>1</v>
      </c>
      <c r="L1500" s="1">
        <v>42248</v>
      </c>
      <c r="M1500" s="1">
        <v>42305</v>
      </c>
      <c r="N1500">
        <v>1</v>
      </c>
      <c r="O1500" t="s">
        <v>11</v>
      </c>
      <c r="P1500" t="s">
        <v>12</v>
      </c>
      <c r="Q1500" t="s">
        <v>7</v>
      </c>
      <c r="R1500" t="s">
        <v>7</v>
      </c>
      <c r="S1500" t="s">
        <v>12</v>
      </c>
      <c r="T1500">
        <v>0</v>
      </c>
      <c r="U1500">
        <v>1</v>
      </c>
      <c r="V1500">
        <v>0</v>
      </c>
      <c r="W1500">
        <v>1</v>
      </c>
      <c r="X1500">
        <v>0</v>
      </c>
      <c r="Y1500">
        <v>0</v>
      </c>
      <c r="Z1500">
        <v>57</v>
      </c>
      <c r="AA1500">
        <v>1.868852459</v>
      </c>
      <c r="AB1500">
        <v>2</v>
      </c>
      <c r="AC1500">
        <v>5</v>
      </c>
      <c r="AD1500" t="s">
        <v>8</v>
      </c>
      <c r="AE1500">
        <v>9</v>
      </c>
      <c r="AF1500">
        <v>2015</v>
      </c>
      <c r="AG1500">
        <v>201509</v>
      </c>
      <c r="AH1500">
        <v>10</v>
      </c>
      <c r="AI1500">
        <v>2015</v>
      </c>
      <c r="AJ1500">
        <v>201510</v>
      </c>
    </row>
    <row r="1501" spans="1:36" x14ac:dyDescent="0.2">
      <c r="A1501">
        <v>3001727436</v>
      </c>
      <c r="B1501" t="s">
        <v>0</v>
      </c>
      <c r="C1501" t="s">
        <v>1</v>
      </c>
      <c r="D1501" t="s">
        <v>9</v>
      </c>
      <c r="E1501" t="s">
        <v>10</v>
      </c>
      <c r="F1501" t="s">
        <v>10</v>
      </c>
      <c r="G1501">
        <v>19</v>
      </c>
      <c r="H1501">
        <v>7</v>
      </c>
      <c r="I1501">
        <v>17</v>
      </c>
      <c r="J1501">
        <v>2015</v>
      </c>
      <c r="K1501">
        <v>1</v>
      </c>
      <c r="L1501" s="1">
        <v>42248</v>
      </c>
      <c r="M1501" s="1">
        <v>42437</v>
      </c>
      <c r="N1501">
        <v>1</v>
      </c>
      <c r="O1501" t="s">
        <v>11</v>
      </c>
      <c r="P1501" t="s">
        <v>6</v>
      </c>
      <c r="Q1501" t="s">
        <v>12</v>
      </c>
      <c r="R1501" s="1">
        <v>42331</v>
      </c>
      <c r="S1501" t="s">
        <v>12</v>
      </c>
      <c r="T1501">
        <v>1</v>
      </c>
      <c r="U1501">
        <v>2</v>
      </c>
      <c r="V1501">
        <v>1</v>
      </c>
      <c r="W1501">
        <v>1</v>
      </c>
      <c r="X1501">
        <v>0</v>
      </c>
      <c r="Y1501">
        <v>0</v>
      </c>
      <c r="Z1501">
        <v>189</v>
      </c>
      <c r="AA1501">
        <v>6.1967213120000002</v>
      </c>
      <c r="AB1501">
        <v>4</v>
      </c>
      <c r="AC1501">
        <v>4</v>
      </c>
      <c r="AD1501" t="s">
        <v>8</v>
      </c>
      <c r="AE1501">
        <v>9</v>
      </c>
      <c r="AF1501">
        <v>2015</v>
      </c>
      <c r="AG1501">
        <v>201509</v>
      </c>
      <c r="AH1501">
        <v>3</v>
      </c>
      <c r="AI1501">
        <v>2016</v>
      </c>
      <c r="AJ1501">
        <v>201603</v>
      </c>
    </row>
    <row r="1502" spans="1:36" x14ac:dyDescent="0.2">
      <c r="A1502">
        <v>3001751052</v>
      </c>
      <c r="B1502" t="s">
        <v>0</v>
      </c>
      <c r="C1502" t="s">
        <v>1</v>
      </c>
      <c r="D1502" t="s">
        <v>9</v>
      </c>
      <c r="E1502" t="s">
        <v>10</v>
      </c>
      <c r="F1502" t="s">
        <v>10</v>
      </c>
      <c r="G1502">
        <v>13</v>
      </c>
      <c r="H1502">
        <v>6</v>
      </c>
      <c r="I1502">
        <v>12</v>
      </c>
      <c r="J1502">
        <v>2015</v>
      </c>
      <c r="K1502">
        <v>1</v>
      </c>
      <c r="L1502" s="1">
        <v>42248</v>
      </c>
      <c r="M1502" s="1">
        <v>42284</v>
      </c>
      <c r="N1502">
        <v>1</v>
      </c>
      <c r="O1502" t="s">
        <v>5</v>
      </c>
      <c r="P1502" t="s">
        <v>6</v>
      </c>
      <c r="Q1502" t="s">
        <v>7</v>
      </c>
      <c r="R1502" t="s">
        <v>7</v>
      </c>
      <c r="S1502" t="s">
        <v>6</v>
      </c>
      <c r="T1502">
        <v>0</v>
      </c>
      <c r="U1502">
        <v>1</v>
      </c>
      <c r="V1502">
        <v>0</v>
      </c>
      <c r="W1502">
        <v>1</v>
      </c>
      <c r="X1502">
        <v>0</v>
      </c>
      <c r="Y1502">
        <v>0</v>
      </c>
      <c r="Z1502">
        <v>36</v>
      </c>
      <c r="AA1502">
        <v>1.1803278690000001</v>
      </c>
      <c r="AB1502">
        <v>2</v>
      </c>
      <c r="AC1502">
        <v>5</v>
      </c>
      <c r="AD1502" t="s">
        <v>8</v>
      </c>
      <c r="AE1502">
        <v>9</v>
      </c>
      <c r="AF1502">
        <v>2015</v>
      </c>
      <c r="AG1502">
        <v>201509</v>
      </c>
      <c r="AH1502">
        <v>10</v>
      </c>
      <c r="AI1502">
        <v>2015</v>
      </c>
      <c r="AJ1502">
        <v>201510</v>
      </c>
    </row>
    <row r="1503" spans="1:36" x14ac:dyDescent="0.2">
      <c r="A1503">
        <v>3002451882</v>
      </c>
      <c r="B1503" t="s">
        <v>0</v>
      </c>
      <c r="C1503" t="s">
        <v>14</v>
      </c>
      <c r="D1503" t="s">
        <v>9</v>
      </c>
      <c r="E1503" t="s">
        <v>25</v>
      </c>
      <c r="F1503" t="s">
        <v>4</v>
      </c>
      <c r="G1503">
        <v>9</v>
      </c>
      <c r="H1503">
        <v>4</v>
      </c>
      <c r="I1503">
        <v>8</v>
      </c>
      <c r="J1503">
        <v>2015</v>
      </c>
      <c r="K1503">
        <v>1</v>
      </c>
      <c r="L1503" s="1">
        <v>42248</v>
      </c>
      <c r="M1503" s="1">
        <v>42692</v>
      </c>
      <c r="N1503">
        <v>1</v>
      </c>
      <c r="O1503" t="s">
        <v>11</v>
      </c>
      <c r="P1503" t="s">
        <v>12</v>
      </c>
      <c r="Q1503" t="s">
        <v>7</v>
      </c>
      <c r="R1503" t="s">
        <v>7</v>
      </c>
      <c r="S1503" t="s">
        <v>12</v>
      </c>
      <c r="T1503">
        <v>0</v>
      </c>
      <c r="U1503">
        <v>1</v>
      </c>
      <c r="V1503">
        <v>0</v>
      </c>
      <c r="W1503">
        <v>1</v>
      </c>
      <c r="X1503">
        <v>0</v>
      </c>
      <c r="Y1503">
        <v>0</v>
      </c>
      <c r="Z1503">
        <v>444</v>
      </c>
      <c r="AA1503">
        <v>14.557377049999999</v>
      </c>
      <c r="AB1503">
        <v>5</v>
      </c>
      <c r="AC1503">
        <v>2</v>
      </c>
      <c r="AD1503" t="s">
        <v>24</v>
      </c>
      <c r="AE1503">
        <v>9</v>
      </c>
      <c r="AF1503">
        <v>2015</v>
      </c>
      <c r="AG1503">
        <v>201509</v>
      </c>
      <c r="AH1503">
        <v>11</v>
      </c>
      <c r="AI1503">
        <v>2016</v>
      </c>
      <c r="AJ1503">
        <v>201611</v>
      </c>
    </row>
    <row r="1504" spans="1:36" x14ac:dyDescent="0.2">
      <c r="A1504">
        <v>3000461955</v>
      </c>
      <c r="B1504" t="s">
        <v>0</v>
      </c>
      <c r="C1504" t="s">
        <v>14</v>
      </c>
      <c r="D1504" t="s">
        <v>9</v>
      </c>
      <c r="E1504" t="s">
        <v>25</v>
      </c>
      <c r="F1504" t="s">
        <v>4</v>
      </c>
      <c r="G1504">
        <v>11</v>
      </c>
      <c r="H1504">
        <v>5</v>
      </c>
      <c r="I1504">
        <v>10</v>
      </c>
      <c r="J1504">
        <v>2015</v>
      </c>
      <c r="K1504">
        <v>1</v>
      </c>
      <c r="L1504" s="1">
        <v>42249</v>
      </c>
      <c r="M1504" s="1">
        <v>42692</v>
      </c>
      <c r="N1504">
        <v>1</v>
      </c>
      <c r="O1504" t="s">
        <v>11</v>
      </c>
      <c r="P1504" t="s">
        <v>12</v>
      </c>
      <c r="Q1504" t="s">
        <v>7</v>
      </c>
      <c r="R1504" t="s">
        <v>7</v>
      </c>
      <c r="S1504" t="s">
        <v>12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443</v>
      </c>
      <c r="AA1504">
        <v>14.524590160000001</v>
      </c>
      <c r="AB1504">
        <v>5</v>
      </c>
      <c r="AC1504">
        <v>2</v>
      </c>
      <c r="AD1504" t="s">
        <v>24</v>
      </c>
      <c r="AE1504">
        <v>9</v>
      </c>
      <c r="AF1504">
        <v>2015</v>
      </c>
      <c r="AG1504">
        <v>201509</v>
      </c>
      <c r="AH1504">
        <v>11</v>
      </c>
      <c r="AI1504">
        <v>2016</v>
      </c>
      <c r="AJ1504">
        <v>201611</v>
      </c>
    </row>
    <row r="1505" spans="1:36" x14ac:dyDescent="0.2">
      <c r="A1505">
        <v>3000938220</v>
      </c>
      <c r="B1505" t="s">
        <v>0</v>
      </c>
      <c r="C1505" t="s">
        <v>1</v>
      </c>
      <c r="D1505" t="s">
        <v>2</v>
      </c>
      <c r="E1505" t="s">
        <v>10</v>
      </c>
      <c r="F1505" t="s">
        <v>10</v>
      </c>
      <c r="G1505">
        <v>19</v>
      </c>
      <c r="H1505">
        <v>7</v>
      </c>
      <c r="I1505">
        <v>17</v>
      </c>
      <c r="J1505">
        <v>2014</v>
      </c>
      <c r="K1505">
        <v>3</v>
      </c>
      <c r="L1505" s="1">
        <v>42249</v>
      </c>
      <c r="M1505" s="1">
        <v>42523</v>
      </c>
      <c r="N1505">
        <v>0</v>
      </c>
      <c r="O1505" t="s">
        <v>38</v>
      </c>
      <c r="P1505" t="s">
        <v>6</v>
      </c>
      <c r="Q1505" t="s">
        <v>39</v>
      </c>
      <c r="R1505" s="1">
        <v>42284</v>
      </c>
      <c r="S1505" t="s">
        <v>39</v>
      </c>
      <c r="T1505">
        <v>1</v>
      </c>
      <c r="U1505">
        <v>2</v>
      </c>
      <c r="V1505">
        <v>1</v>
      </c>
      <c r="W1505">
        <v>1</v>
      </c>
      <c r="X1505">
        <v>0</v>
      </c>
      <c r="Y1505">
        <v>0</v>
      </c>
      <c r="Z1505">
        <v>274</v>
      </c>
      <c r="AA1505">
        <v>8.9836065569999999</v>
      </c>
      <c r="AB1505">
        <v>4</v>
      </c>
      <c r="AC1505">
        <v>4</v>
      </c>
      <c r="AD1505" t="s">
        <v>33</v>
      </c>
      <c r="AE1505">
        <v>9</v>
      </c>
      <c r="AF1505">
        <v>2015</v>
      </c>
      <c r="AG1505">
        <v>201509</v>
      </c>
      <c r="AH1505">
        <v>6</v>
      </c>
      <c r="AI1505">
        <v>2016</v>
      </c>
      <c r="AJ1505">
        <v>201606</v>
      </c>
    </row>
    <row r="1506" spans="1:36" x14ac:dyDescent="0.2">
      <c r="A1506">
        <v>3000848259</v>
      </c>
      <c r="B1506" t="s">
        <v>0</v>
      </c>
      <c r="C1506" t="s">
        <v>1</v>
      </c>
      <c r="D1506" t="s">
        <v>2</v>
      </c>
      <c r="E1506" t="s">
        <v>10</v>
      </c>
      <c r="F1506" t="s">
        <v>10</v>
      </c>
      <c r="G1506">
        <v>10</v>
      </c>
      <c r="H1506">
        <v>4</v>
      </c>
      <c r="I1506">
        <v>8</v>
      </c>
      <c r="J1506">
        <v>2015</v>
      </c>
      <c r="K1506">
        <v>1</v>
      </c>
      <c r="L1506" s="1">
        <v>42249</v>
      </c>
      <c r="M1506" s="1">
        <v>42736</v>
      </c>
      <c r="N1506">
        <v>1</v>
      </c>
      <c r="O1506" t="s">
        <v>11</v>
      </c>
      <c r="P1506" t="s">
        <v>12</v>
      </c>
      <c r="Q1506" t="s">
        <v>7</v>
      </c>
      <c r="R1506" t="s">
        <v>7</v>
      </c>
      <c r="S1506" t="s">
        <v>12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487</v>
      </c>
      <c r="AA1506">
        <v>15.96721312</v>
      </c>
      <c r="AB1506">
        <v>5</v>
      </c>
      <c r="AC1506">
        <v>0</v>
      </c>
      <c r="AD1506" t="s">
        <v>13</v>
      </c>
      <c r="AE1506">
        <v>9</v>
      </c>
      <c r="AF1506">
        <v>2015</v>
      </c>
      <c r="AG1506">
        <v>201509</v>
      </c>
      <c r="AH1506">
        <v>1</v>
      </c>
      <c r="AI1506">
        <v>2017</v>
      </c>
      <c r="AJ1506">
        <v>201701</v>
      </c>
    </row>
    <row r="1507" spans="1:36" x14ac:dyDescent="0.2">
      <c r="A1507">
        <v>3002450496</v>
      </c>
      <c r="B1507" t="s">
        <v>0</v>
      </c>
      <c r="C1507" t="s">
        <v>1</v>
      </c>
      <c r="D1507" t="s">
        <v>9</v>
      </c>
      <c r="E1507" t="s">
        <v>10</v>
      </c>
      <c r="F1507" t="s">
        <v>10</v>
      </c>
      <c r="G1507">
        <v>1</v>
      </c>
      <c r="H1507">
        <v>1</v>
      </c>
      <c r="I1507">
        <v>0</v>
      </c>
      <c r="J1507">
        <v>2015</v>
      </c>
      <c r="K1507">
        <v>2</v>
      </c>
      <c r="L1507" s="1">
        <v>42249</v>
      </c>
      <c r="M1507" s="1">
        <v>42251</v>
      </c>
      <c r="N1507">
        <v>0</v>
      </c>
      <c r="O1507" t="s">
        <v>28</v>
      </c>
      <c r="P1507" t="s">
        <v>29</v>
      </c>
      <c r="Q1507" t="s">
        <v>7</v>
      </c>
      <c r="R1507" t="s">
        <v>7</v>
      </c>
      <c r="S1507" t="s">
        <v>29</v>
      </c>
      <c r="T1507">
        <v>0</v>
      </c>
      <c r="U1507">
        <v>1</v>
      </c>
      <c r="V1507">
        <v>0</v>
      </c>
      <c r="W1507">
        <v>1</v>
      </c>
      <c r="X1507">
        <v>0</v>
      </c>
      <c r="Y1507">
        <v>1</v>
      </c>
      <c r="Z1507">
        <v>2</v>
      </c>
      <c r="AA1507">
        <v>6.5573771000000003E-2</v>
      </c>
      <c r="AB1507">
        <v>1</v>
      </c>
      <c r="AC1507">
        <v>3</v>
      </c>
      <c r="AD1507" t="s">
        <v>8</v>
      </c>
      <c r="AE1507">
        <v>9</v>
      </c>
      <c r="AF1507">
        <v>2015</v>
      </c>
      <c r="AG1507">
        <v>201509</v>
      </c>
      <c r="AH1507">
        <v>9</v>
      </c>
      <c r="AI1507">
        <v>2015</v>
      </c>
      <c r="AJ1507">
        <v>201509</v>
      </c>
    </row>
    <row r="1508" spans="1:36" x14ac:dyDescent="0.2">
      <c r="A1508">
        <v>3002465472</v>
      </c>
      <c r="B1508" t="s">
        <v>0</v>
      </c>
      <c r="C1508" t="s">
        <v>1</v>
      </c>
      <c r="D1508" t="s">
        <v>9</v>
      </c>
      <c r="E1508" t="s">
        <v>15</v>
      </c>
      <c r="F1508" t="s">
        <v>15</v>
      </c>
      <c r="G1508">
        <v>1</v>
      </c>
      <c r="H1508">
        <v>1</v>
      </c>
      <c r="I1508">
        <v>0</v>
      </c>
      <c r="J1508">
        <v>2015</v>
      </c>
      <c r="K1508">
        <v>1</v>
      </c>
      <c r="L1508" s="1">
        <v>42249</v>
      </c>
      <c r="M1508" s="1">
        <v>42284</v>
      </c>
      <c r="N1508">
        <v>1</v>
      </c>
      <c r="O1508" t="s">
        <v>11</v>
      </c>
      <c r="P1508" t="s">
        <v>12</v>
      </c>
      <c r="Q1508" t="s">
        <v>7</v>
      </c>
      <c r="R1508" t="s">
        <v>7</v>
      </c>
      <c r="S1508" t="s">
        <v>12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0</v>
      </c>
      <c r="Z1508">
        <v>35</v>
      </c>
      <c r="AA1508">
        <v>1.1475409839999999</v>
      </c>
      <c r="AB1508">
        <v>2</v>
      </c>
      <c r="AC1508">
        <v>5</v>
      </c>
      <c r="AD1508" t="s">
        <v>8</v>
      </c>
      <c r="AE1508">
        <v>9</v>
      </c>
      <c r="AF1508">
        <v>2015</v>
      </c>
      <c r="AG1508">
        <v>201509</v>
      </c>
      <c r="AH1508">
        <v>10</v>
      </c>
      <c r="AI1508">
        <v>2015</v>
      </c>
      <c r="AJ1508">
        <v>201510</v>
      </c>
    </row>
    <row r="1509" spans="1:36" x14ac:dyDescent="0.2">
      <c r="A1509">
        <v>3000142245</v>
      </c>
      <c r="B1509" t="s">
        <v>0</v>
      </c>
      <c r="C1509" t="s">
        <v>14</v>
      </c>
      <c r="D1509" t="s">
        <v>9</v>
      </c>
      <c r="E1509" t="s">
        <v>10</v>
      </c>
      <c r="F1509" t="s">
        <v>10</v>
      </c>
      <c r="G1509">
        <v>14</v>
      </c>
      <c r="H1509">
        <v>6</v>
      </c>
      <c r="I1509">
        <v>12</v>
      </c>
      <c r="J1509">
        <v>2015</v>
      </c>
      <c r="K1509">
        <v>1</v>
      </c>
      <c r="L1509" s="1">
        <v>42249</v>
      </c>
      <c r="M1509" s="1">
        <v>42480</v>
      </c>
      <c r="N1509">
        <v>1</v>
      </c>
      <c r="O1509" t="s">
        <v>19</v>
      </c>
      <c r="P1509" t="s">
        <v>6</v>
      </c>
      <c r="Q1509" t="s">
        <v>20</v>
      </c>
      <c r="R1509" s="1">
        <v>42276</v>
      </c>
      <c r="S1509" t="s">
        <v>20</v>
      </c>
      <c r="T1509">
        <v>1</v>
      </c>
      <c r="U1509">
        <v>2</v>
      </c>
      <c r="V1509">
        <v>1</v>
      </c>
      <c r="W1509">
        <v>1</v>
      </c>
      <c r="X1509">
        <v>0</v>
      </c>
      <c r="Y1509">
        <v>1</v>
      </c>
      <c r="Z1509">
        <v>231</v>
      </c>
      <c r="AA1509">
        <v>7.5737704920000004</v>
      </c>
      <c r="AB1509">
        <v>4</v>
      </c>
      <c r="AC1509">
        <v>3</v>
      </c>
      <c r="AD1509" t="s">
        <v>8</v>
      </c>
      <c r="AE1509">
        <v>9</v>
      </c>
      <c r="AF1509">
        <v>2015</v>
      </c>
      <c r="AG1509">
        <v>201509</v>
      </c>
      <c r="AH1509">
        <v>4</v>
      </c>
      <c r="AI1509">
        <v>2016</v>
      </c>
      <c r="AJ1509">
        <v>201604</v>
      </c>
    </row>
    <row r="1510" spans="1:36" x14ac:dyDescent="0.2">
      <c r="A1510">
        <v>3001898865</v>
      </c>
      <c r="B1510" t="s">
        <v>0</v>
      </c>
      <c r="C1510" t="s">
        <v>1</v>
      </c>
      <c r="D1510" t="s">
        <v>34</v>
      </c>
      <c r="E1510" t="s">
        <v>25</v>
      </c>
      <c r="F1510" t="s">
        <v>4</v>
      </c>
      <c r="G1510">
        <v>8</v>
      </c>
      <c r="H1510">
        <v>4</v>
      </c>
      <c r="I1510">
        <v>6</v>
      </c>
      <c r="J1510">
        <v>2015</v>
      </c>
      <c r="K1510">
        <v>1</v>
      </c>
      <c r="L1510" s="1">
        <v>42250</v>
      </c>
      <c r="M1510" s="1">
        <v>42474</v>
      </c>
      <c r="N1510">
        <v>1</v>
      </c>
      <c r="O1510" t="s">
        <v>11</v>
      </c>
      <c r="P1510" t="s">
        <v>12</v>
      </c>
      <c r="Q1510" t="s">
        <v>12</v>
      </c>
      <c r="R1510" s="1">
        <v>42273</v>
      </c>
      <c r="S1510" t="s">
        <v>12</v>
      </c>
      <c r="T1510">
        <v>0</v>
      </c>
      <c r="U1510">
        <v>2</v>
      </c>
      <c r="V1510">
        <v>1</v>
      </c>
      <c r="W1510">
        <v>1</v>
      </c>
      <c r="X1510">
        <v>0</v>
      </c>
      <c r="Y1510">
        <v>0</v>
      </c>
      <c r="Z1510">
        <v>224</v>
      </c>
      <c r="AA1510">
        <v>7.3442622950000001</v>
      </c>
      <c r="AB1510">
        <v>4</v>
      </c>
      <c r="AC1510">
        <v>4</v>
      </c>
      <c r="AD1510" t="s">
        <v>8</v>
      </c>
      <c r="AE1510">
        <v>9</v>
      </c>
      <c r="AF1510">
        <v>2015</v>
      </c>
      <c r="AG1510">
        <v>201509</v>
      </c>
      <c r="AH1510">
        <v>4</v>
      </c>
      <c r="AI1510">
        <v>2016</v>
      </c>
      <c r="AJ1510">
        <v>201604</v>
      </c>
    </row>
    <row r="1511" spans="1:36" x14ac:dyDescent="0.2">
      <c r="A1511">
        <v>3002200008</v>
      </c>
      <c r="B1511" t="s">
        <v>0</v>
      </c>
      <c r="C1511" t="s">
        <v>14</v>
      </c>
      <c r="D1511" t="s">
        <v>2</v>
      </c>
      <c r="E1511" t="s">
        <v>10</v>
      </c>
      <c r="F1511" t="s">
        <v>10</v>
      </c>
      <c r="G1511">
        <v>12</v>
      </c>
      <c r="H1511">
        <v>5</v>
      </c>
      <c r="I1511">
        <v>11</v>
      </c>
      <c r="J1511">
        <v>2015</v>
      </c>
      <c r="K1511">
        <v>1</v>
      </c>
      <c r="L1511" s="1">
        <v>42250</v>
      </c>
      <c r="M1511" s="1">
        <v>42736</v>
      </c>
      <c r="N1511">
        <v>1</v>
      </c>
      <c r="O1511" t="s">
        <v>11</v>
      </c>
      <c r="P1511" t="s">
        <v>12</v>
      </c>
      <c r="Q1511" t="s">
        <v>12</v>
      </c>
      <c r="R1511" s="1">
        <v>42303</v>
      </c>
      <c r="S1511" t="s">
        <v>12</v>
      </c>
      <c r="T1511">
        <v>0</v>
      </c>
      <c r="U1511">
        <v>2</v>
      </c>
      <c r="V1511">
        <v>1</v>
      </c>
      <c r="W1511">
        <v>0</v>
      </c>
      <c r="X1511">
        <v>0</v>
      </c>
      <c r="Y1511">
        <v>0</v>
      </c>
      <c r="Z1511">
        <v>486</v>
      </c>
      <c r="AA1511">
        <v>15.93442623</v>
      </c>
      <c r="AB1511">
        <v>5</v>
      </c>
      <c r="AC1511">
        <v>0</v>
      </c>
      <c r="AD1511" t="s">
        <v>13</v>
      </c>
      <c r="AE1511">
        <v>9</v>
      </c>
      <c r="AF1511">
        <v>2015</v>
      </c>
      <c r="AG1511">
        <v>201509</v>
      </c>
      <c r="AH1511">
        <v>1</v>
      </c>
      <c r="AI1511">
        <v>2017</v>
      </c>
      <c r="AJ1511">
        <v>201701</v>
      </c>
    </row>
    <row r="1512" spans="1:36" x14ac:dyDescent="0.2">
      <c r="A1512">
        <v>3002200014</v>
      </c>
      <c r="B1512" t="s">
        <v>0</v>
      </c>
      <c r="C1512" t="s">
        <v>1</v>
      </c>
      <c r="D1512" t="s">
        <v>2</v>
      </c>
      <c r="E1512" t="s">
        <v>15</v>
      </c>
      <c r="F1512" t="s">
        <v>15</v>
      </c>
      <c r="G1512">
        <v>11</v>
      </c>
      <c r="H1512">
        <v>5</v>
      </c>
      <c r="I1512">
        <v>9</v>
      </c>
      <c r="J1512">
        <v>2015</v>
      </c>
      <c r="K1512">
        <v>1</v>
      </c>
      <c r="L1512" s="1">
        <v>42250</v>
      </c>
      <c r="M1512" s="1">
        <v>42284</v>
      </c>
      <c r="N1512">
        <v>1</v>
      </c>
      <c r="O1512" t="s">
        <v>11</v>
      </c>
      <c r="P1512" t="s">
        <v>12</v>
      </c>
      <c r="Q1512" t="s">
        <v>7</v>
      </c>
      <c r="R1512" t="s">
        <v>7</v>
      </c>
      <c r="S1512" t="s">
        <v>12</v>
      </c>
      <c r="T1512">
        <v>0</v>
      </c>
      <c r="U1512">
        <v>1</v>
      </c>
      <c r="V1512">
        <v>0</v>
      </c>
      <c r="W1512">
        <v>1</v>
      </c>
      <c r="X1512">
        <v>0</v>
      </c>
      <c r="Y1512">
        <v>0</v>
      </c>
      <c r="Z1512">
        <v>34</v>
      </c>
      <c r="AA1512">
        <v>1.1147540979999999</v>
      </c>
      <c r="AB1512">
        <v>2</v>
      </c>
      <c r="AC1512">
        <v>5</v>
      </c>
      <c r="AD1512" t="s">
        <v>42</v>
      </c>
      <c r="AE1512">
        <v>9</v>
      </c>
      <c r="AF1512">
        <v>2015</v>
      </c>
      <c r="AG1512">
        <v>201509</v>
      </c>
      <c r="AH1512">
        <v>10</v>
      </c>
      <c r="AI1512">
        <v>2015</v>
      </c>
      <c r="AJ1512">
        <v>201510</v>
      </c>
    </row>
    <row r="1513" spans="1:36" x14ac:dyDescent="0.2">
      <c r="A1513">
        <v>3002344587</v>
      </c>
      <c r="B1513" t="s">
        <v>0</v>
      </c>
      <c r="C1513" t="s">
        <v>1</v>
      </c>
      <c r="D1513" t="s">
        <v>2</v>
      </c>
      <c r="E1513" t="s">
        <v>10</v>
      </c>
      <c r="F1513" t="s">
        <v>10</v>
      </c>
      <c r="G1513">
        <v>10</v>
      </c>
      <c r="H1513">
        <v>4</v>
      </c>
      <c r="I1513">
        <v>8</v>
      </c>
      <c r="J1513">
        <v>2015</v>
      </c>
      <c r="K1513">
        <v>1</v>
      </c>
      <c r="L1513" s="1">
        <v>42250</v>
      </c>
      <c r="M1513" s="1">
        <v>42284</v>
      </c>
      <c r="N1513">
        <v>1</v>
      </c>
      <c r="O1513" t="s">
        <v>11</v>
      </c>
      <c r="P1513" t="s">
        <v>12</v>
      </c>
      <c r="Q1513" t="s">
        <v>7</v>
      </c>
      <c r="R1513" t="s">
        <v>7</v>
      </c>
      <c r="S1513" t="s">
        <v>12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34</v>
      </c>
      <c r="AA1513">
        <v>1.1147540979999999</v>
      </c>
      <c r="AB1513">
        <v>2</v>
      </c>
      <c r="AC1513">
        <v>5</v>
      </c>
      <c r="AD1513" t="s">
        <v>40</v>
      </c>
      <c r="AE1513">
        <v>9</v>
      </c>
      <c r="AF1513">
        <v>2015</v>
      </c>
      <c r="AG1513">
        <v>201509</v>
      </c>
      <c r="AH1513">
        <v>10</v>
      </c>
      <c r="AI1513">
        <v>2015</v>
      </c>
      <c r="AJ1513">
        <v>201510</v>
      </c>
    </row>
    <row r="1514" spans="1:36" x14ac:dyDescent="0.2">
      <c r="A1514">
        <v>3002462715</v>
      </c>
      <c r="B1514" t="s">
        <v>0</v>
      </c>
      <c r="C1514" t="s">
        <v>14</v>
      </c>
      <c r="D1514" t="s">
        <v>9</v>
      </c>
      <c r="E1514" t="s">
        <v>15</v>
      </c>
      <c r="F1514" t="s">
        <v>15</v>
      </c>
      <c r="G1514">
        <v>1</v>
      </c>
      <c r="H1514">
        <v>1</v>
      </c>
      <c r="I1514">
        <v>0</v>
      </c>
      <c r="J1514">
        <v>2015</v>
      </c>
      <c r="K1514">
        <v>1</v>
      </c>
      <c r="L1514" s="1">
        <v>42250</v>
      </c>
      <c r="M1514" s="1">
        <v>42736</v>
      </c>
      <c r="N1514">
        <v>1</v>
      </c>
      <c r="O1514" t="s">
        <v>11</v>
      </c>
      <c r="P1514" t="s">
        <v>12</v>
      </c>
      <c r="Q1514" t="s">
        <v>7</v>
      </c>
      <c r="R1514" t="s">
        <v>7</v>
      </c>
      <c r="S1514" t="s">
        <v>12</v>
      </c>
      <c r="T1514">
        <v>0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486</v>
      </c>
      <c r="AA1514">
        <v>15.93442623</v>
      </c>
      <c r="AB1514">
        <v>5</v>
      </c>
      <c r="AC1514">
        <v>0</v>
      </c>
      <c r="AD1514" t="s">
        <v>13</v>
      </c>
      <c r="AE1514">
        <v>9</v>
      </c>
      <c r="AF1514">
        <v>2015</v>
      </c>
      <c r="AG1514">
        <v>201509</v>
      </c>
      <c r="AH1514">
        <v>1</v>
      </c>
      <c r="AI1514">
        <v>2017</v>
      </c>
      <c r="AJ1514">
        <v>201701</v>
      </c>
    </row>
    <row r="1515" spans="1:36" x14ac:dyDescent="0.2">
      <c r="A1515">
        <v>3002467956</v>
      </c>
      <c r="B1515" t="s">
        <v>0</v>
      </c>
      <c r="C1515" t="s">
        <v>14</v>
      </c>
      <c r="D1515" t="s">
        <v>2</v>
      </c>
      <c r="E1515" t="s">
        <v>4</v>
      </c>
      <c r="F1515" t="s">
        <v>4</v>
      </c>
      <c r="G1515">
        <v>4</v>
      </c>
      <c r="H1515">
        <v>3</v>
      </c>
      <c r="I1515">
        <v>3</v>
      </c>
      <c r="J1515">
        <v>2015</v>
      </c>
      <c r="K1515">
        <v>1</v>
      </c>
      <c r="L1515" s="1">
        <v>42250</v>
      </c>
      <c r="M1515" s="1">
        <v>42474</v>
      </c>
      <c r="N1515">
        <v>1</v>
      </c>
      <c r="O1515" t="s">
        <v>11</v>
      </c>
      <c r="P1515" t="s">
        <v>12</v>
      </c>
      <c r="Q1515" t="s">
        <v>12</v>
      </c>
      <c r="R1515" s="1">
        <v>42273</v>
      </c>
      <c r="S1515" t="s">
        <v>12</v>
      </c>
      <c r="T1515">
        <v>0</v>
      </c>
      <c r="U1515">
        <v>2</v>
      </c>
      <c r="V1515">
        <v>1</v>
      </c>
      <c r="W1515">
        <v>1</v>
      </c>
      <c r="X1515">
        <v>0</v>
      </c>
      <c r="Y1515">
        <v>0</v>
      </c>
      <c r="Z1515">
        <v>224</v>
      </c>
      <c r="AA1515">
        <v>7.3442622950000001</v>
      </c>
      <c r="AB1515">
        <v>4</v>
      </c>
      <c r="AC1515">
        <v>4</v>
      </c>
      <c r="AD1515" t="s">
        <v>8</v>
      </c>
      <c r="AE1515">
        <v>9</v>
      </c>
      <c r="AF1515">
        <v>2015</v>
      </c>
      <c r="AG1515">
        <v>201509</v>
      </c>
      <c r="AH1515">
        <v>4</v>
      </c>
      <c r="AI1515">
        <v>2016</v>
      </c>
      <c r="AJ1515">
        <v>201604</v>
      </c>
    </row>
    <row r="1516" spans="1:36" x14ac:dyDescent="0.2">
      <c r="A1516">
        <v>3002467959</v>
      </c>
      <c r="B1516" t="s">
        <v>0</v>
      </c>
      <c r="C1516" t="s">
        <v>14</v>
      </c>
      <c r="D1516" t="s">
        <v>9</v>
      </c>
      <c r="E1516" t="s">
        <v>4</v>
      </c>
      <c r="F1516" t="s">
        <v>4</v>
      </c>
      <c r="G1516">
        <v>3</v>
      </c>
      <c r="H1516">
        <v>2</v>
      </c>
      <c r="I1516">
        <v>2</v>
      </c>
      <c r="J1516">
        <v>2015</v>
      </c>
      <c r="K1516">
        <v>1</v>
      </c>
      <c r="L1516" s="1">
        <v>42250</v>
      </c>
      <c r="M1516" s="1">
        <v>42474</v>
      </c>
      <c r="N1516">
        <v>1</v>
      </c>
      <c r="O1516" t="s">
        <v>11</v>
      </c>
      <c r="P1516" t="s">
        <v>12</v>
      </c>
      <c r="Q1516" t="s">
        <v>7</v>
      </c>
      <c r="R1516" t="s">
        <v>7</v>
      </c>
      <c r="S1516" t="s">
        <v>12</v>
      </c>
      <c r="T1516">
        <v>0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224</v>
      </c>
      <c r="AA1516">
        <v>7.3442622950000001</v>
      </c>
      <c r="AB1516">
        <v>4</v>
      </c>
      <c r="AC1516">
        <v>4</v>
      </c>
      <c r="AD1516" t="s">
        <v>8</v>
      </c>
      <c r="AE1516">
        <v>9</v>
      </c>
      <c r="AF1516">
        <v>2015</v>
      </c>
      <c r="AG1516">
        <v>201509</v>
      </c>
      <c r="AH1516">
        <v>4</v>
      </c>
      <c r="AI1516">
        <v>2016</v>
      </c>
      <c r="AJ1516">
        <v>201604</v>
      </c>
    </row>
    <row r="1517" spans="1:36" x14ac:dyDescent="0.2">
      <c r="A1517">
        <v>3002467962</v>
      </c>
      <c r="B1517" t="s">
        <v>0</v>
      </c>
      <c r="C1517" t="s">
        <v>14</v>
      </c>
      <c r="D1517" t="s">
        <v>34</v>
      </c>
      <c r="E1517" t="s">
        <v>4</v>
      </c>
      <c r="F1517" t="s">
        <v>4</v>
      </c>
      <c r="G1517">
        <v>2</v>
      </c>
      <c r="H1517">
        <v>2</v>
      </c>
      <c r="I1517">
        <v>1</v>
      </c>
      <c r="J1517">
        <v>2015</v>
      </c>
      <c r="K1517">
        <v>1</v>
      </c>
      <c r="L1517" s="1">
        <v>42250</v>
      </c>
      <c r="M1517" s="1">
        <v>42474</v>
      </c>
      <c r="N1517">
        <v>1</v>
      </c>
      <c r="O1517" t="s">
        <v>11</v>
      </c>
      <c r="P1517" t="s">
        <v>12</v>
      </c>
      <c r="Q1517" t="s">
        <v>7</v>
      </c>
      <c r="R1517" t="s">
        <v>7</v>
      </c>
      <c r="S1517" t="s">
        <v>12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0</v>
      </c>
      <c r="Z1517">
        <v>224</v>
      </c>
      <c r="AA1517">
        <v>7.3442622950000001</v>
      </c>
      <c r="AB1517">
        <v>4</v>
      </c>
      <c r="AC1517">
        <v>4</v>
      </c>
      <c r="AD1517" t="s">
        <v>8</v>
      </c>
      <c r="AE1517">
        <v>9</v>
      </c>
      <c r="AF1517">
        <v>2015</v>
      </c>
      <c r="AG1517">
        <v>201509</v>
      </c>
      <c r="AH1517">
        <v>4</v>
      </c>
      <c r="AI1517">
        <v>2016</v>
      </c>
      <c r="AJ1517">
        <v>201604</v>
      </c>
    </row>
    <row r="1518" spans="1:36" x14ac:dyDescent="0.2">
      <c r="A1518">
        <v>3002467965</v>
      </c>
      <c r="B1518" t="s">
        <v>0</v>
      </c>
      <c r="C1518" t="s">
        <v>14</v>
      </c>
      <c r="D1518" t="s">
        <v>2</v>
      </c>
      <c r="E1518" t="s">
        <v>4</v>
      </c>
      <c r="F1518" t="s">
        <v>4</v>
      </c>
      <c r="G1518">
        <v>1</v>
      </c>
      <c r="H1518">
        <v>1</v>
      </c>
      <c r="I1518">
        <v>0</v>
      </c>
      <c r="J1518">
        <v>2015</v>
      </c>
      <c r="K1518">
        <v>1</v>
      </c>
      <c r="L1518" s="1">
        <v>42250</v>
      </c>
      <c r="M1518" s="1">
        <v>42474</v>
      </c>
      <c r="N1518">
        <v>1</v>
      </c>
      <c r="O1518" t="s">
        <v>11</v>
      </c>
      <c r="P1518" t="s">
        <v>12</v>
      </c>
      <c r="Q1518" t="s">
        <v>7</v>
      </c>
      <c r="R1518" t="s">
        <v>7</v>
      </c>
      <c r="S1518" t="s">
        <v>12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0</v>
      </c>
      <c r="Z1518">
        <v>224</v>
      </c>
      <c r="AA1518">
        <v>7.3442622950000001</v>
      </c>
      <c r="AB1518">
        <v>4</v>
      </c>
      <c r="AC1518">
        <v>4</v>
      </c>
      <c r="AD1518" t="s">
        <v>8</v>
      </c>
      <c r="AE1518">
        <v>9</v>
      </c>
      <c r="AF1518">
        <v>2015</v>
      </c>
      <c r="AG1518">
        <v>201509</v>
      </c>
      <c r="AH1518">
        <v>4</v>
      </c>
      <c r="AI1518">
        <v>2016</v>
      </c>
      <c r="AJ1518">
        <v>201604</v>
      </c>
    </row>
    <row r="1519" spans="1:36" x14ac:dyDescent="0.2">
      <c r="A1519">
        <v>3000526224</v>
      </c>
      <c r="B1519" t="s">
        <v>0</v>
      </c>
      <c r="C1519" t="s">
        <v>14</v>
      </c>
      <c r="D1519" t="s">
        <v>9</v>
      </c>
      <c r="E1519" t="s">
        <v>10</v>
      </c>
      <c r="F1519" t="s">
        <v>10</v>
      </c>
      <c r="G1519">
        <v>17</v>
      </c>
      <c r="H1519">
        <v>7</v>
      </c>
      <c r="I1519">
        <v>16</v>
      </c>
      <c r="J1519">
        <v>2015</v>
      </c>
      <c r="K1519">
        <v>1</v>
      </c>
      <c r="L1519" s="1">
        <v>42251</v>
      </c>
      <c r="M1519" s="1">
        <v>42298</v>
      </c>
      <c r="N1519">
        <v>1</v>
      </c>
      <c r="O1519" t="s">
        <v>5</v>
      </c>
      <c r="P1519" t="s">
        <v>6</v>
      </c>
      <c r="Q1519" t="s">
        <v>7</v>
      </c>
      <c r="R1519" t="s">
        <v>7</v>
      </c>
      <c r="S1519" t="s">
        <v>6</v>
      </c>
      <c r="T1519">
        <v>0</v>
      </c>
      <c r="U1519">
        <v>1</v>
      </c>
      <c r="V1519">
        <v>0</v>
      </c>
      <c r="W1519">
        <v>1</v>
      </c>
      <c r="X1519">
        <v>0</v>
      </c>
      <c r="Y1519">
        <v>1</v>
      </c>
      <c r="Z1519">
        <v>47</v>
      </c>
      <c r="AA1519">
        <v>1.540983607</v>
      </c>
      <c r="AB1519">
        <v>2</v>
      </c>
      <c r="AC1519">
        <v>3</v>
      </c>
      <c r="AD1519" t="s">
        <v>8</v>
      </c>
      <c r="AE1519">
        <v>9</v>
      </c>
      <c r="AF1519">
        <v>2015</v>
      </c>
      <c r="AG1519">
        <v>201509</v>
      </c>
      <c r="AH1519">
        <v>10</v>
      </c>
      <c r="AI1519">
        <v>2015</v>
      </c>
      <c r="AJ1519">
        <v>201510</v>
      </c>
    </row>
    <row r="1520" spans="1:36" x14ac:dyDescent="0.2">
      <c r="A1520">
        <v>3001757679</v>
      </c>
      <c r="B1520" t="s">
        <v>0</v>
      </c>
      <c r="C1520" t="s">
        <v>14</v>
      </c>
      <c r="D1520" t="s">
        <v>9</v>
      </c>
      <c r="E1520" t="s">
        <v>15</v>
      </c>
      <c r="F1520" t="s">
        <v>15</v>
      </c>
      <c r="G1520">
        <v>10</v>
      </c>
      <c r="H1520">
        <v>5</v>
      </c>
      <c r="I1520">
        <v>9</v>
      </c>
      <c r="J1520">
        <v>2015</v>
      </c>
      <c r="K1520">
        <v>1</v>
      </c>
      <c r="L1520" s="1">
        <v>42251</v>
      </c>
      <c r="M1520" s="1">
        <v>42255</v>
      </c>
      <c r="N1520">
        <v>1</v>
      </c>
      <c r="O1520" t="s">
        <v>11</v>
      </c>
      <c r="P1520" t="s">
        <v>12</v>
      </c>
      <c r="Q1520" t="s">
        <v>7</v>
      </c>
      <c r="R1520" t="s">
        <v>7</v>
      </c>
      <c r="S1520" t="s">
        <v>12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1</v>
      </c>
      <c r="Z1520">
        <v>4</v>
      </c>
      <c r="AA1520">
        <v>0.13114754100000001</v>
      </c>
      <c r="AB1520">
        <v>1</v>
      </c>
      <c r="AC1520">
        <v>4</v>
      </c>
      <c r="AD1520" t="s">
        <v>8</v>
      </c>
      <c r="AE1520">
        <v>9</v>
      </c>
      <c r="AF1520">
        <v>2015</v>
      </c>
      <c r="AG1520">
        <v>201509</v>
      </c>
      <c r="AH1520">
        <v>9</v>
      </c>
      <c r="AI1520">
        <v>2015</v>
      </c>
      <c r="AJ1520">
        <v>201509</v>
      </c>
    </row>
    <row r="1521" spans="1:36" x14ac:dyDescent="0.2">
      <c r="A1521">
        <v>3001758519</v>
      </c>
      <c r="B1521" t="s">
        <v>0</v>
      </c>
      <c r="C1521" t="s">
        <v>14</v>
      </c>
      <c r="D1521" t="s">
        <v>9</v>
      </c>
      <c r="E1521" t="s">
        <v>3</v>
      </c>
      <c r="F1521" t="s">
        <v>4</v>
      </c>
      <c r="G1521">
        <v>13</v>
      </c>
      <c r="H1521">
        <v>6</v>
      </c>
      <c r="I1521">
        <v>12</v>
      </c>
      <c r="J1521">
        <v>2015</v>
      </c>
      <c r="K1521">
        <v>1</v>
      </c>
      <c r="L1521" s="1">
        <v>42251</v>
      </c>
      <c r="M1521" s="1">
        <v>42255</v>
      </c>
      <c r="N1521">
        <v>1</v>
      </c>
      <c r="O1521" t="s">
        <v>11</v>
      </c>
      <c r="P1521" t="s">
        <v>12</v>
      </c>
      <c r="Q1521" t="s">
        <v>7</v>
      </c>
      <c r="R1521" t="s">
        <v>7</v>
      </c>
      <c r="S1521" t="s">
        <v>12</v>
      </c>
      <c r="T1521">
        <v>0</v>
      </c>
      <c r="U1521">
        <v>1</v>
      </c>
      <c r="V1521">
        <v>0</v>
      </c>
      <c r="W1521">
        <v>1</v>
      </c>
      <c r="X1521">
        <v>0</v>
      </c>
      <c r="Y1521">
        <v>1</v>
      </c>
      <c r="Z1521">
        <v>4</v>
      </c>
      <c r="AA1521">
        <v>0.13114754100000001</v>
      </c>
      <c r="AB1521">
        <v>1</v>
      </c>
      <c r="AC1521">
        <v>4</v>
      </c>
      <c r="AD1521" t="s">
        <v>8</v>
      </c>
      <c r="AE1521">
        <v>9</v>
      </c>
      <c r="AF1521">
        <v>2015</v>
      </c>
      <c r="AG1521">
        <v>201509</v>
      </c>
      <c r="AH1521">
        <v>9</v>
      </c>
      <c r="AI1521">
        <v>2015</v>
      </c>
      <c r="AJ1521">
        <v>201509</v>
      </c>
    </row>
    <row r="1522" spans="1:36" x14ac:dyDescent="0.2">
      <c r="A1522">
        <v>3001780821</v>
      </c>
      <c r="B1522" t="s">
        <v>0</v>
      </c>
      <c r="C1522" t="s">
        <v>1</v>
      </c>
      <c r="D1522" t="s">
        <v>9</v>
      </c>
      <c r="E1522" t="s">
        <v>3</v>
      </c>
      <c r="F1522" t="s">
        <v>4</v>
      </c>
      <c r="G1522">
        <v>7</v>
      </c>
      <c r="H1522">
        <v>4</v>
      </c>
      <c r="I1522">
        <v>6</v>
      </c>
      <c r="J1522">
        <v>2015</v>
      </c>
      <c r="K1522">
        <v>1</v>
      </c>
      <c r="L1522" s="1">
        <v>42251</v>
      </c>
      <c r="M1522" s="1">
        <v>42255</v>
      </c>
      <c r="N1522">
        <v>1</v>
      </c>
      <c r="O1522" t="s">
        <v>11</v>
      </c>
      <c r="P1522" t="s">
        <v>12</v>
      </c>
      <c r="Q1522" t="s">
        <v>7</v>
      </c>
      <c r="R1522" t="s">
        <v>7</v>
      </c>
      <c r="S1522" t="s">
        <v>12</v>
      </c>
      <c r="T1522">
        <v>0</v>
      </c>
      <c r="U1522">
        <v>1</v>
      </c>
      <c r="V1522">
        <v>0</v>
      </c>
      <c r="W1522">
        <v>1</v>
      </c>
      <c r="X1522">
        <v>0</v>
      </c>
      <c r="Y1522">
        <v>1</v>
      </c>
      <c r="Z1522">
        <v>4</v>
      </c>
      <c r="AA1522">
        <v>0.13114754100000001</v>
      </c>
      <c r="AB1522">
        <v>1</v>
      </c>
      <c r="AC1522">
        <v>4</v>
      </c>
      <c r="AD1522" t="s">
        <v>8</v>
      </c>
      <c r="AE1522">
        <v>9</v>
      </c>
      <c r="AF1522">
        <v>2015</v>
      </c>
      <c r="AG1522">
        <v>201509</v>
      </c>
      <c r="AH1522">
        <v>9</v>
      </c>
      <c r="AI1522">
        <v>2015</v>
      </c>
      <c r="AJ1522">
        <v>201509</v>
      </c>
    </row>
    <row r="1523" spans="1:36" x14ac:dyDescent="0.2">
      <c r="A1523">
        <v>3000459576</v>
      </c>
      <c r="B1523" t="s">
        <v>0</v>
      </c>
      <c r="C1523" t="s">
        <v>14</v>
      </c>
      <c r="D1523" t="s">
        <v>9</v>
      </c>
      <c r="E1523" t="s">
        <v>10</v>
      </c>
      <c r="F1523" t="s">
        <v>10</v>
      </c>
      <c r="G1523">
        <v>16</v>
      </c>
      <c r="H1523">
        <v>6</v>
      </c>
      <c r="I1523">
        <v>15</v>
      </c>
      <c r="J1523">
        <v>2014</v>
      </c>
      <c r="K1523">
        <v>2</v>
      </c>
      <c r="L1523" s="1">
        <v>42254</v>
      </c>
      <c r="M1523" s="1">
        <v>42736</v>
      </c>
      <c r="N1523">
        <v>0</v>
      </c>
      <c r="O1523" t="s">
        <v>37</v>
      </c>
      <c r="P1523" t="s">
        <v>6</v>
      </c>
      <c r="Q1523" t="s">
        <v>6</v>
      </c>
      <c r="R1523" s="1">
        <v>42255</v>
      </c>
      <c r="S1523" t="s">
        <v>26</v>
      </c>
      <c r="T1523">
        <v>1</v>
      </c>
      <c r="U1523">
        <v>6</v>
      </c>
      <c r="V1523">
        <v>5</v>
      </c>
      <c r="W1523">
        <v>0</v>
      </c>
      <c r="X1523">
        <v>0</v>
      </c>
      <c r="Y1523">
        <v>0</v>
      </c>
      <c r="Z1523">
        <v>482</v>
      </c>
      <c r="AA1523">
        <v>15.803278690000001</v>
      </c>
      <c r="AB1523">
        <v>5</v>
      </c>
      <c r="AC1523">
        <v>0</v>
      </c>
      <c r="AD1523" t="s">
        <v>13</v>
      </c>
      <c r="AE1523">
        <v>9</v>
      </c>
      <c r="AF1523">
        <v>2015</v>
      </c>
      <c r="AG1523">
        <v>201509</v>
      </c>
      <c r="AH1523">
        <v>1</v>
      </c>
      <c r="AI1523">
        <v>2017</v>
      </c>
      <c r="AJ1523">
        <v>201701</v>
      </c>
    </row>
    <row r="1524" spans="1:36" x14ac:dyDescent="0.2">
      <c r="A1524">
        <v>3000293550</v>
      </c>
      <c r="B1524" t="s">
        <v>0</v>
      </c>
      <c r="C1524" t="s">
        <v>14</v>
      </c>
      <c r="D1524" t="s">
        <v>9</v>
      </c>
      <c r="E1524" t="s">
        <v>15</v>
      </c>
      <c r="F1524" t="s">
        <v>15</v>
      </c>
      <c r="G1524">
        <v>16</v>
      </c>
      <c r="H1524">
        <v>7</v>
      </c>
      <c r="I1524">
        <v>15</v>
      </c>
      <c r="J1524">
        <v>2015</v>
      </c>
      <c r="K1524">
        <v>1</v>
      </c>
      <c r="L1524" s="1">
        <v>42255</v>
      </c>
      <c r="M1524" s="1">
        <v>42736</v>
      </c>
      <c r="N1524">
        <v>1</v>
      </c>
      <c r="O1524" t="s">
        <v>11</v>
      </c>
      <c r="P1524" t="s">
        <v>12</v>
      </c>
      <c r="Q1524" t="s">
        <v>12</v>
      </c>
      <c r="R1524" s="1">
        <v>42516</v>
      </c>
      <c r="S1524" t="s">
        <v>12</v>
      </c>
      <c r="T1524">
        <v>0</v>
      </c>
      <c r="U1524">
        <v>2</v>
      </c>
      <c r="V1524">
        <v>1</v>
      </c>
      <c r="W1524">
        <v>0</v>
      </c>
      <c r="X1524">
        <v>0</v>
      </c>
      <c r="Y1524">
        <v>0</v>
      </c>
      <c r="Z1524">
        <v>481</v>
      </c>
      <c r="AA1524">
        <v>15.7704918</v>
      </c>
      <c r="AB1524">
        <v>5</v>
      </c>
      <c r="AC1524">
        <v>0</v>
      </c>
      <c r="AD1524" t="s">
        <v>13</v>
      </c>
      <c r="AE1524">
        <v>9</v>
      </c>
      <c r="AF1524">
        <v>2015</v>
      </c>
      <c r="AG1524">
        <v>201509</v>
      </c>
      <c r="AH1524">
        <v>1</v>
      </c>
      <c r="AI1524">
        <v>2017</v>
      </c>
      <c r="AJ1524">
        <v>201701</v>
      </c>
    </row>
    <row r="1525" spans="1:36" x14ac:dyDescent="0.2">
      <c r="A1525">
        <v>3000007068</v>
      </c>
      <c r="B1525" t="s">
        <v>0</v>
      </c>
      <c r="C1525" t="s">
        <v>14</v>
      </c>
      <c r="D1525" t="s">
        <v>9</v>
      </c>
      <c r="E1525" t="s">
        <v>15</v>
      </c>
      <c r="F1525" t="s">
        <v>15</v>
      </c>
      <c r="G1525">
        <v>13</v>
      </c>
      <c r="H1525">
        <v>6</v>
      </c>
      <c r="I1525">
        <v>12</v>
      </c>
      <c r="J1525">
        <v>2015</v>
      </c>
      <c r="K1525">
        <v>1</v>
      </c>
      <c r="L1525" s="1">
        <v>42255</v>
      </c>
      <c r="M1525" s="1">
        <v>42736</v>
      </c>
      <c r="N1525">
        <v>1</v>
      </c>
      <c r="O1525" t="s">
        <v>11</v>
      </c>
      <c r="P1525" t="s">
        <v>12</v>
      </c>
      <c r="Q1525" t="s">
        <v>12</v>
      </c>
      <c r="R1525" s="1">
        <v>42516</v>
      </c>
      <c r="S1525" t="s">
        <v>12</v>
      </c>
      <c r="T1525">
        <v>0</v>
      </c>
      <c r="U1525">
        <v>2</v>
      </c>
      <c r="V1525">
        <v>1</v>
      </c>
      <c r="W1525">
        <v>0</v>
      </c>
      <c r="X1525">
        <v>0</v>
      </c>
      <c r="Y1525">
        <v>0</v>
      </c>
      <c r="Z1525">
        <v>481</v>
      </c>
      <c r="AA1525">
        <v>15.7704918</v>
      </c>
      <c r="AB1525">
        <v>5</v>
      </c>
      <c r="AC1525">
        <v>0</v>
      </c>
      <c r="AD1525" t="s">
        <v>13</v>
      </c>
      <c r="AE1525">
        <v>9</v>
      </c>
      <c r="AF1525">
        <v>2015</v>
      </c>
      <c r="AG1525">
        <v>201509</v>
      </c>
      <c r="AH1525">
        <v>1</v>
      </c>
      <c r="AI1525">
        <v>2017</v>
      </c>
      <c r="AJ1525">
        <v>201701</v>
      </c>
    </row>
    <row r="1526" spans="1:36" x14ac:dyDescent="0.2">
      <c r="A1526">
        <v>3001540629</v>
      </c>
      <c r="B1526" t="s">
        <v>0</v>
      </c>
      <c r="C1526" t="s">
        <v>1</v>
      </c>
      <c r="D1526" t="s">
        <v>34</v>
      </c>
      <c r="E1526" t="s">
        <v>10</v>
      </c>
      <c r="F1526" t="s">
        <v>10</v>
      </c>
      <c r="G1526">
        <v>17</v>
      </c>
      <c r="H1526">
        <v>7</v>
      </c>
      <c r="I1526">
        <v>15</v>
      </c>
      <c r="J1526">
        <v>2015</v>
      </c>
      <c r="K1526">
        <v>1</v>
      </c>
      <c r="L1526" s="1">
        <v>42256</v>
      </c>
      <c r="M1526" s="1">
        <v>42649</v>
      </c>
      <c r="N1526">
        <v>1</v>
      </c>
      <c r="O1526" t="s">
        <v>11</v>
      </c>
      <c r="P1526" t="s">
        <v>12</v>
      </c>
      <c r="Q1526" t="s">
        <v>7</v>
      </c>
      <c r="R1526" t="s">
        <v>7</v>
      </c>
      <c r="S1526" t="s">
        <v>12</v>
      </c>
      <c r="T1526">
        <v>0</v>
      </c>
      <c r="U1526">
        <v>1</v>
      </c>
      <c r="V1526">
        <v>0</v>
      </c>
      <c r="W1526">
        <v>1</v>
      </c>
      <c r="X1526">
        <v>0</v>
      </c>
      <c r="Y1526">
        <v>0</v>
      </c>
      <c r="Z1526">
        <v>393</v>
      </c>
      <c r="AA1526">
        <v>12.885245899999999</v>
      </c>
      <c r="AB1526">
        <v>5</v>
      </c>
      <c r="AC1526">
        <v>2</v>
      </c>
      <c r="AD1526" t="s">
        <v>24</v>
      </c>
      <c r="AE1526">
        <v>9</v>
      </c>
      <c r="AF1526">
        <v>2015</v>
      </c>
      <c r="AG1526">
        <v>201509</v>
      </c>
      <c r="AH1526">
        <v>10</v>
      </c>
      <c r="AI1526">
        <v>2016</v>
      </c>
      <c r="AJ1526">
        <v>201610</v>
      </c>
    </row>
    <row r="1527" spans="1:36" x14ac:dyDescent="0.2">
      <c r="A1527">
        <v>3002458395</v>
      </c>
      <c r="B1527" t="s">
        <v>0</v>
      </c>
      <c r="C1527" t="s">
        <v>1</v>
      </c>
      <c r="D1527" t="s">
        <v>9</v>
      </c>
      <c r="E1527" t="s">
        <v>4</v>
      </c>
      <c r="F1527" t="s">
        <v>4</v>
      </c>
      <c r="G1527">
        <v>2</v>
      </c>
      <c r="H1527">
        <v>1</v>
      </c>
      <c r="I1527">
        <v>0</v>
      </c>
      <c r="J1527">
        <v>2015</v>
      </c>
      <c r="K1527">
        <v>1</v>
      </c>
      <c r="L1527" s="1">
        <v>42257</v>
      </c>
      <c r="M1527" s="1">
        <v>42338</v>
      </c>
      <c r="N1527">
        <v>1</v>
      </c>
      <c r="O1527" t="s">
        <v>3</v>
      </c>
      <c r="P1527" t="s">
        <v>29</v>
      </c>
      <c r="Q1527" t="s">
        <v>26</v>
      </c>
      <c r="R1527" s="1">
        <v>42258</v>
      </c>
      <c r="S1527" t="s">
        <v>21</v>
      </c>
      <c r="T1527">
        <v>1</v>
      </c>
      <c r="U1527">
        <v>4</v>
      </c>
      <c r="V1527">
        <v>3</v>
      </c>
      <c r="W1527">
        <v>1</v>
      </c>
      <c r="X1527">
        <v>0</v>
      </c>
      <c r="Y1527">
        <v>1</v>
      </c>
      <c r="Z1527">
        <v>81</v>
      </c>
      <c r="AA1527">
        <v>2.6557377049999999</v>
      </c>
      <c r="AB1527">
        <v>2</v>
      </c>
      <c r="AC1527">
        <v>3</v>
      </c>
      <c r="AD1527" t="s">
        <v>8</v>
      </c>
      <c r="AE1527">
        <v>9</v>
      </c>
      <c r="AF1527">
        <v>2015</v>
      </c>
      <c r="AG1527">
        <v>201509</v>
      </c>
      <c r="AH1527">
        <v>11</v>
      </c>
      <c r="AI1527">
        <v>2015</v>
      </c>
      <c r="AJ1527">
        <v>201511</v>
      </c>
    </row>
    <row r="1528" spans="1:36" x14ac:dyDescent="0.2">
      <c r="A1528">
        <v>3001724490</v>
      </c>
      <c r="B1528" t="s">
        <v>0</v>
      </c>
      <c r="C1528" t="s">
        <v>14</v>
      </c>
      <c r="D1528" t="s">
        <v>2</v>
      </c>
      <c r="E1528" t="s">
        <v>10</v>
      </c>
      <c r="F1528" t="s">
        <v>10</v>
      </c>
      <c r="G1528">
        <v>10</v>
      </c>
      <c r="H1528">
        <v>4</v>
      </c>
      <c r="I1528">
        <v>8</v>
      </c>
      <c r="J1528">
        <v>2015</v>
      </c>
      <c r="K1528">
        <v>1</v>
      </c>
      <c r="L1528" s="1">
        <v>42258</v>
      </c>
      <c r="M1528" s="1">
        <v>42736</v>
      </c>
      <c r="N1528">
        <v>1</v>
      </c>
      <c r="O1528" t="s">
        <v>11</v>
      </c>
      <c r="P1528" t="s">
        <v>12</v>
      </c>
      <c r="Q1528" t="s">
        <v>7</v>
      </c>
      <c r="R1528" t="s">
        <v>7</v>
      </c>
      <c r="S1528" t="s">
        <v>12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478</v>
      </c>
      <c r="AA1528">
        <v>15.67213115</v>
      </c>
      <c r="AB1528">
        <v>5</v>
      </c>
      <c r="AC1528">
        <v>0</v>
      </c>
      <c r="AD1528" t="s">
        <v>13</v>
      </c>
      <c r="AE1528">
        <v>9</v>
      </c>
      <c r="AF1528">
        <v>2015</v>
      </c>
      <c r="AG1528">
        <v>201509</v>
      </c>
      <c r="AH1528">
        <v>1</v>
      </c>
      <c r="AI1528">
        <v>2017</v>
      </c>
      <c r="AJ1528">
        <v>201701</v>
      </c>
    </row>
    <row r="1529" spans="1:36" x14ac:dyDescent="0.2">
      <c r="A1529">
        <v>3001725198</v>
      </c>
      <c r="B1529" t="s">
        <v>0</v>
      </c>
      <c r="C1529" t="s">
        <v>14</v>
      </c>
      <c r="D1529" t="s">
        <v>2</v>
      </c>
      <c r="E1529" t="s">
        <v>10</v>
      </c>
      <c r="F1529" t="s">
        <v>10</v>
      </c>
      <c r="G1529">
        <v>9</v>
      </c>
      <c r="H1529">
        <v>4</v>
      </c>
      <c r="I1529">
        <v>7</v>
      </c>
      <c r="J1529">
        <v>2015</v>
      </c>
      <c r="K1529">
        <v>1</v>
      </c>
      <c r="L1529" s="1">
        <v>42258</v>
      </c>
      <c r="M1529" s="1">
        <v>42736</v>
      </c>
      <c r="N1529">
        <v>1</v>
      </c>
      <c r="O1529" t="s">
        <v>11</v>
      </c>
      <c r="P1529" t="s">
        <v>12</v>
      </c>
      <c r="Q1529" t="s">
        <v>7</v>
      </c>
      <c r="R1529" t="s">
        <v>7</v>
      </c>
      <c r="S1529" t="s">
        <v>12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478</v>
      </c>
      <c r="AA1529">
        <v>15.67213115</v>
      </c>
      <c r="AB1529">
        <v>5</v>
      </c>
      <c r="AC1529">
        <v>0</v>
      </c>
      <c r="AD1529" t="s">
        <v>13</v>
      </c>
      <c r="AE1529">
        <v>9</v>
      </c>
      <c r="AF1529">
        <v>2015</v>
      </c>
      <c r="AG1529">
        <v>201509</v>
      </c>
      <c r="AH1529">
        <v>1</v>
      </c>
      <c r="AI1529">
        <v>2017</v>
      </c>
      <c r="AJ1529">
        <v>201701</v>
      </c>
    </row>
    <row r="1530" spans="1:36" x14ac:dyDescent="0.2">
      <c r="A1530">
        <v>3001870083</v>
      </c>
      <c r="B1530" t="s">
        <v>0</v>
      </c>
      <c r="C1530" t="s">
        <v>14</v>
      </c>
      <c r="D1530" t="s">
        <v>2</v>
      </c>
      <c r="E1530" t="s">
        <v>10</v>
      </c>
      <c r="F1530" t="s">
        <v>10</v>
      </c>
      <c r="G1530">
        <v>6</v>
      </c>
      <c r="H1530">
        <v>3</v>
      </c>
      <c r="I1530">
        <v>5</v>
      </c>
      <c r="J1530">
        <v>2015</v>
      </c>
      <c r="K1530">
        <v>1</v>
      </c>
      <c r="L1530" s="1">
        <v>42258</v>
      </c>
      <c r="M1530" s="1">
        <v>42736</v>
      </c>
      <c r="N1530">
        <v>1</v>
      </c>
      <c r="O1530" t="s">
        <v>11</v>
      </c>
      <c r="P1530" t="s">
        <v>12</v>
      </c>
      <c r="Q1530" t="s">
        <v>7</v>
      </c>
      <c r="R1530" t="s">
        <v>7</v>
      </c>
      <c r="S1530" t="s">
        <v>12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  <c r="Z1530">
        <v>478</v>
      </c>
      <c r="AA1530">
        <v>15.67213115</v>
      </c>
      <c r="AB1530">
        <v>5</v>
      </c>
      <c r="AC1530">
        <v>0</v>
      </c>
      <c r="AD1530" t="s">
        <v>13</v>
      </c>
      <c r="AE1530">
        <v>9</v>
      </c>
      <c r="AF1530">
        <v>2015</v>
      </c>
      <c r="AG1530">
        <v>201509</v>
      </c>
      <c r="AH1530">
        <v>1</v>
      </c>
      <c r="AI1530">
        <v>2017</v>
      </c>
      <c r="AJ1530">
        <v>201701</v>
      </c>
    </row>
    <row r="1531" spans="1:36" x14ac:dyDescent="0.2">
      <c r="A1531">
        <v>3002167278</v>
      </c>
      <c r="B1531" t="s">
        <v>0</v>
      </c>
      <c r="C1531" t="s">
        <v>1</v>
      </c>
      <c r="D1531" t="s">
        <v>9</v>
      </c>
      <c r="E1531" t="s">
        <v>4</v>
      </c>
      <c r="F1531" t="s">
        <v>4</v>
      </c>
      <c r="G1531">
        <v>4</v>
      </c>
      <c r="H1531">
        <v>3</v>
      </c>
      <c r="I1531">
        <v>3</v>
      </c>
      <c r="J1531">
        <v>2015</v>
      </c>
      <c r="K1531">
        <v>1</v>
      </c>
      <c r="L1531" s="1">
        <v>42258</v>
      </c>
      <c r="M1531" s="1">
        <v>42736</v>
      </c>
      <c r="N1531">
        <v>1</v>
      </c>
      <c r="O1531" t="s">
        <v>11</v>
      </c>
      <c r="P1531" t="s">
        <v>12</v>
      </c>
      <c r="Q1531" t="s">
        <v>7</v>
      </c>
      <c r="R1531" t="s">
        <v>7</v>
      </c>
      <c r="S1531" t="s">
        <v>12</v>
      </c>
      <c r="T1531">
        <v>0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478</v>
      </c>
      <c r="AA1531">
        <v>15.67213115</v>
      </c>
      <c r="AB1531">
        <v>5</v>
      </c>
      <c r="AC1531">
        <v>0</v>
      </c>
      <c r="AD1531" t="s">
        <v>13</v>
      </c>
      <c r="AE1531">
        <v>9</v>
      </c>
      <c r="AF1531">
        <v>2015</v>
      </c>
      <c r="AG1531">
        <v>201509</v>
      </c>
      <c r="AH1531">
        <v>1</v>
      </c>
      <c r="AI1531">
        <v>2017</v>
      </c>
      <c r="AJ1531">
        <v>201701</v>
      </c>
    </row>
    <row r="1532" spans="1:36" x14ac:dyDescent="0.2">
      <c r="A1532">
        <v>3002259858</v>
      </c>
      <c r="B1532" t="s">
        <v>0</v>
      </c>
      <c r="C1532" t="s">
        <v>1</v>
      </c>
      <c r="D1532" t="s">
        <v>9</v>
      </c>
      <c r="E1532" t="s">
        <v>15</v>
      </c>
      <c r="F1532" t="s">
        <v>15</v>
      </c>
      <c r="G1532">
        <v>14</v>
      </c>
      <c r="H1532">
        <v>6</v>
      </c>
      <c r="I1532">
        <v>13</v>
      </c>
      <c r="J1532">
        <v>2015</v>
      </c>
      <c r="K1532">
        <v>1</v>
      </c>
      <c r="L1532" s="1">
        <v>42258</v>
      </c>
      <c r="M1532" s="1">
        <v>42736</v>
      </c>
      <c r="N1532">
        <v>1</v>
      </c>
      <c r="O1532" t="s">
        <v>27</v>
      </c>
      <c r="P1532" t="s">
        <v>12</v>
      </c>
      <c r="Q1532" t="s">
        <v>21</v>
      </c>
      <c r="R1532" s="1">
        <v>42305</v>
      </c>
      <c r="S1532" t="s">
        <v>21</v>
      </c>
      <c r="T1532">
        <v>1</v>
      </c>
      <c r="U1532">
        <v>2</v>
      </c>
      <c r="V1532">
        <v>1</v>
      </c>
      <c r="W1532">
        <v>0</v>
      </c>
      <c r="X1532">
        <v>0</v>
      </c>
      <c r="Y1532">
        <v>0</v>
      </c>
      <c r="Z1532">
        <v>478</v>
      </c>
      <c r="AA1532">
        <v>15.67213115</v>
      </c>
      <c r="AB1532">
        <v>5</v>
      </c>
      <c r="AC1532">
        <v>0</v>
      </c>
      <c r="AD1532" t="s">
        <v>13</v>
      </c>
      <c r="AE1532">
        <v>9</v>
      </c>
      <c r="AF1532">
        <v>2015</v>
      </c>
      <c r="AG1532">
        <v>201509</v>
      </c>
      <c r="AH1532">
        <v>1</v>
      </c>
      <c r="AI1532">
        <v>2017</v>
      </c>
      <c r="AJ1532">
        <v>201701</v>
      </c>
    </row>
    <row r="1533" spans="1:36" x14ac:dyDescent="0.2">
      <c r="A1533">
        <v>3002387706</v>
      </c>
      <c r="B1533" t="s">
        <v>0</v>
      </c>
      <c r="C1533" t="s">
        <v>1</v>
      </c>
      <c r="D1533" t="s">
        <v>9</v>
      </c>
      <c r="E1533" t="s">
        <v>15</v>
      </c>
      <c r="F1533" t="s">
        <v>15</v>
      </c>
      <c r="G1533">
        <v>6</v>
      </c>
      <c r="H1533">
        <v>3</v>
      </c>
      <c r="I1533">
        <v>5</v>
      </c>
      <c r="J1533">
        <v>2015</v>
      </c>
      <c r="K1533">
        <v>1</v>
      </c>
      <c r="L1533" s="1">
        <v>42258</v>
      </c>
      <c r="M1533" s="1">
        <v>42736</v>
      </c>
      <c r="N1533">
        <v>1</v>
      </c>
      <c r="O1533" t="s">
        <v>27</v>
      </c>
      <c r="P1533" t="s">
        <v>12</v>
      </c>
      <c r="Q1533" t="s">
        <v>21</v>
      </c>
      <c r="R1533" s="1">
        <v>42305</v>
      </c>
      <c r="S1533" t="s">
        <v>21</v>
      </c>
      <c r="T1533">
        <v>1</v>
      </c>
      <c r="U1533">
        <v>2</v>
      </c>
      <c r="V1533">
        <v>1</v>
      </c>
      <c r="W1533">
        <v>0</v>
      </c>
      <c r="X1533">
        <v>0</v>
      </c>
      <c r="Y1533">
        <v>0</v>
      </c>
      <c r="Z1533">
        <v>478</v>
      </c>
      <c r="AA1533">
        <v>15.67213115</v>
      </c>
      <c r="AB1533">
        <v>5</v>
      </c>
      <c r="AC1533">
        <v>0</v>
      </c>
      <c r="AD1533" t="s">
        <v>13</v>
      </c>
      <c r="AE1533">
        <v>9</v>
      </c>
      <c r="AF1533">
        <v>2015</v>
      </c>
      <c r="AG1533">
        <v>201509</v>
      </c>
      <c r="AH1533">
        <v>1</v>
      </c>
      <c r="AI1533">
        <v>2017</v>
      </c>
      <c r="AJ1533">
        <v>201701</v>
      </c>
    </row>
    <row r="1534" spans="1:36" x14ac:dyDescent="0.2">
      <c r="A1534">
        <v>3002387709</v>
      </c>
      <c r="B1534" t="s">
        <v>0</v>
      </c>
      <c r="C1534" t="s">
        <v>14</v>
      </c>
      <c r="D1534" t="s">
        <v>9</v>
      </c>
      <c r="E1534" t="s">
        <v>15</v>
      </c>
      <c r="F1534" t="s">
        <v>15</v>
      </c>
      <c r="G1534">
        <v>2</v>
      </c>
      <c r="H1534">
        <v>1</v>
      </c>
      <c r="I1534">
        <v>0</v>
      </c>
      <c r="J1534">
        <v>2015</v>
      </c>
      <c r="K1534">
        <v>1</v>
      </c>
      <c r="L1534" s="1">
        <v>42258</v>
      </c>
      <c r="M1534" s="1">
        <v>42736</v>
      </c>
      <c r="N1534">
        <v>1</v>
      </c>
      <c r="O1534" t="s">
        <v>27</v>
      </c>
      <c r="P1534" t="s">
        <v>12</v>
      </c>
      <c r="Q1534" t="s">
        <v>21</v>
      </c>
      <c r="R1534" s="1">
        <v>42305</v>
      </c>
      <c r="S1534" t="s">
        <v>21</v>
      </c>
      <c r="T1534">
        <v>1</v>
      </c>
      <c r="U1534">
        <v>2</v>
      </c>
      <c r="V1534">
        <v>1</v>
      </c>
      <c r="W1534">
        <v>0</v>
      </c>
      <c r="X1534">
        <v>0</v>
      </c>
      <c r="Y1534">
        <v>0</v>
      </c>
      <c r="Z1534">
        <v>478</v>
      </c>
      <c r="AA1534">
        <v>15.67213115</v>
      </c>
      <c r="AB1534">
        <v>5</v>
      </c>
      <c r="AC1534">
        <v>0</v>
      </c>
      <c r="AD1534" t="s">
        <v>13</v>
      </c>
      <c r="AE1534">
        <v>9</v>
      </c>
      <c r="AF1534">
        <v>2015</v>
      </c>
      <c r="AG1534">
        <v>201509</v>
      </c>
      <c r="AH1534">
        <v>1</v>
      </c>
      <c r="AI1534">
        <v>2017</v>
      </c>
      <c r="AJ1534">
        <v>201701</v>
      </c>
    </row>
    <row r="1535" spans="1:36" x14ac:dyDescent="0.2">
      <c r="A1535">
        <v>3002468865</v>
      </c>
      <c r="B1535" t="s">
        <v>0</v>
      </c>
      <c r="C1535" t="s">
        <v>1</v>
      </c>
      <c r="D1535" t="s">
        <v>9</v>
      </c>
      <c r="E1535" t="s">
        <v>15</v>
      </c>
      <c r="F1535" t="s">
        <v>15</v>
      </c>
      <c r="G1535">
        <v>1</v>
      </c>
      <c r="H1535">
        <v>1</v>
      </c>
      <c r="I1535">
        <v>0</v>
      </c>
      <c r="J1535">
        <v>2015</v>
      </c>
      <c r="K1535">
        <v>1</v>
      </c>
      <c r="L1535" s="1">
        <v>42258</v>
      </c>
      <c r="M1535" s="1">
        <v>42286</v>
      </c>
      <c r="N1535">
        <v>1</v>
      </c>
      <c r="O1535" t="s">
        <v>28</v>
      </c>
      <c r="P1535" t="s">
        <v>29</v>
      </c>
      <c r="Q1535" t="s">
        <v>7</v>
      </c>
      <c r="R1535" t="s">
        <v>7</v>
      </c>
      <c r="S1535" t="s">
        <v>29</v>
      </c>
      <c r="T1535">
        <v>0</v>
      </c>
      <c r="U1535">
        <v>1</v>
      </c>
      <c r="V1535">
        <v>0</v>
      </c>
      <c r="W1535">
        <v>1</v>
      </c>
      <c r="X1535">
        <v>0</v>
      </c>
      <c r="Y1535">
        <v>1</v>
      </c>
      <c r="Z1535">
        <v>28</v>
      </c>
      <c r="AA1535">
        <v>0.91803278700000002</v>
      </c>
      <c r="AB1535">
        <v>1</v>
      </c>
      <c r="AC1535">
        <v>4</v>
      </c>
      <c r="AD1535" t="s">
        <v>8</v>
      </c>
      <c r="AE1535">
        <v>9</v>
      </c>
      <c r="AF1535">
        <v>2015</v>
      </c>
      <c r="AG1535">
        <v>201509</v>
      </c>
      <c r="AH1535">
        <v>10</v>
      </c>
      <c r="AI1535">
        <v>2015</v>
      </c>
      <c r="AJ1535">
        <v>201510</v>
      </c>
    </row>
    <row r="1536" spans="1:36" x14ac:dyDescent="0.2">
      <c r="A1536">
        <v>3002441457</v>
      </c>
      <c r="B1536" t="s">
        <v>0</v>
      </c>
      <c r="C1536" t="s">
        <v>14</v>
      </c>
      <c r="D1536" t="s">
        <v>9</v>
      </c>
      <c r="E1536" t="s">
        <v>10</v>
      </c>
      <c r="F1536" t="s">
        <v>10</v>
      </c>
      <c r="G1536">
        <v>1</v>
      </c>
      <c r="H1536">
        <v>1</v>
      </c>
      <c r="I1536">
        <v>0</v>
      </c>
      <c r="J1536">
        <v>2015</v>
      </c>
      <c r="K1536">
        <v>1</v>
      </c>
      <c r="L1536" s="1">
        <v>42260</v>
      </c>
      <c r="M1536" s="1">
        <v>42736</v>
      </c>
      <c r="N1536">
        <v>1</v>
      </c>
      <c r="O1536" t="s">
        <v>27</v>
      </c>
      <c r="P1536" t="s">
        <v>29</v>
      </c>
      <c r="Q1536" t="s">
        <v>21</v>
      </c>
      <c r="R1536" s="1">
        <v>42290</v>
      </c>
      <c r="S1536" t="s">
        <v>21</v>
      </c>
      <c r="T1536">
        <v>1</v>
      </c>
      <c r="U1536">
        <v>2</v>
      </c>
      <c r="V1536">
        <v>1</v>
      </c>
      <c r="W1536">
        <v>0</v>
      </c>
      <c r="X1536">
        <v>0</v>
      </c>
      <c r="Y1536">
        <v>0</v>
      </c>
      <c r="Z1536">
        <v>476</v>
      </c>
      <c r="AA1536">
        <v>15.60655738</v>
      </c>
      <c r="AB1536">
        <v>5</v>
      </c>
      <c r="AC1536">
        <v>0</v>
      </c>
      <c r="AD1536" t="s">
        <v>13</v>
      </c>
      <c r="AE1536">
        <v>9</v>
      </c>
      <c r="AF1536">
        <v>2015</v>
      </c>
      <c r="AG1536">
        <v>201509</v>
      </c>
      <c r="AH1536">
        <v>1</v>
      </c>
      <c r="AI1536">
        <v>2017</v>
      </c>
      <c r="AJ1536">
        <v>201701</v>
      </c>
    </row>
    <row r="1537" spans="1:36" x14ac:dyDescent="0.2">
      <c r="A1537">
        <v>3000950223</v>
      </c>
      <c r="B1537" t="s">
        <v>0</v>
      </c>
      <c r="C1537" t="s">
        <v>14</v>
      </c>
      <c r="D1537" t="s">
        <v>9</v>
      </c>
      <c r="E1537" t="s">
        <v>10</v>
      </c>
      <c r="F1537" t="s">
        <v>10</v>
      </c>
      <c r="G1537">
        <v>17</v>
      </c>
      <c r="H1537">
        <v>7</v>
      </c>
      <c r="I1537">
        <v>16</v>
      </c>
      <c r="J1537">
        <v>2015</v>
      </c>
      <c r="K1537">
        <v>1</v>
      </c>
      <c r="L1537" s="1">
        <v>42262</v>
      </c>
      <c r="M1537" s="1">
        <v>42391</v>
      </c>
      <c r="N1537">
        <v>1</v>
      </c>
      <c r="O1537" t="s">
        <v>11</v>
      </c>
      <c r="P1537" t="s">
        <v>12</v>
      </c>
      <c r="Q1537" t="s">
        <v>12</v>
      </c>
      <c r="R1537" s="1">
        <v>42375</v>
      </c>
      <c r="S1537" t="s">
        <v>12</v>
      </c>
      <c r="T1537">
        <v>0</v>
      </c>
      <c r="U1537">
        <v>2</v>
      </c>
      <c r="V1537">
        <v>1</v>
      </c>
      <c r="W1537">
        <v>1</v>
      </c>
      <c r="X1537">
        <v>1</v>
      </c>
      <c r="Y1537">
        <v>1</v>
      </c>
      <c r="Z1537">
        <v>129</v>
      </c>
      <c r="AA1537">
        <v>4.2295081970000004</v>
      </c>
      <c r="AB1537">
        <v>3</v>
      </c>
      <c r="AC1537">
        <v>1</v>
      </c>
      <c r="AD1537" t="s">
        <v>18</v>
      </c>
      <c r="AE1537">
        <v>9</v>
      </c>
      <c r="AF1537">
        <v>2015</v>
      </c>
      <c r="AG1537">
        <v>201509</v>
      </c>
      <c r="AH1537">
        <v>1</v>
      </c>
      <c r="AI1537">
        <v>2016</v>
      </c>
      <c r="AJ1537">
        <v>201601</v>
      </c>
    </row>
    <row r="1538" spans="1:36" x14ac:dyDescent="0.2">
      <c r="A1538">
        <v>3000950232</v>
      </c>
      <c r="B1538" t="s">
        <v>0</v>
      </c>
      <c r="C1538" t="s">
        <v>1</v>
      </c>
      <c r="D1538" t="s">
        <v>2</v>
      </c>
      <c r="E1538" t="s">
        <v>10</v>
      </c>
      <c r="F1538" t="s">
        <v>10</v>
      </c>
      <c r="G1538">
        <v>14</v>
      </c>
      <c r="H1538">
        <v>6</v>
      </c>
      <c r="I1538">
        <v>13</v>
      </c>
      <c r="J1538">
        <v>2015</v>
      </c>
      <c r="K1538">
        <v>1</v>
      </c>
      <c r="L1538" s="1">
        <v>42262</v>
      </c>
      <c r="M1538" s="1">
        <v>42395</v>
      </c>
      <c r="N1538">
        <v>1</v>
      </c>
      <c r="O1538" t="s">
        <v>5</v>
      </c>
      <c r="P1538" t="s">
        <v>6</v>
      </c>
      <c r="Q1538" t="s">
        <v>17</v>
      </c>
      <c r="R1538" s="1">
        <v>42359</v>
      </c>
      <c r="S1538" t="s">
        <v>17</v>
      </c>
      <c r="T1538">
        <v>1</v>
      </c>
      <c r="U1538">
        <v>2</v>
      </c>
      <c r="V1538">
        <v>1</v>
      </c>
      <c r="W1538">
        <v>1</v>
      </c>
      <c r="X1538">
        <v>0</v>
      </c>
      <c r="Y1538">
        <v>1</v>
      </c>
      <c r="Z1538">
        <v>133</v>
      </c>
      <c r="AA1538">
        <v>4.3606557380000002</v>
      </c>
      <c r="AB1538">
        <v>3</v>
      </c>
      <c r="AC1538">
        <v>2</v>
      </c>
      <c r="AD1538" t="s">
        <v>8</v>
      </c>
      <c r="AE1538">
        <v>9</v>
      </c>
      <c r="AF1538">
        <v>2015</v>
      </c>
      <c r="AG1538">
        <v>201509</v>
      </c>
      <c r="AH1538">
        <v>1</v>
      </c>
      <c r="AI1538">
        <v>2016</v>
      </c>
      <c r="AJ1538">
        <v>201601</v>
      </c>
    </row>
    <row r="1539" spans="1:36" x14ac:dyDescent="0.2">
      <c r="A1539">
        <v>3000863025</v>
      </c>
      <c r="B1539" t="s">
        <v>0</v>
      </c>
      <c r="C1539" t="s">
        <v>1</v>
      </c>
      <c r="D1539" t="s">
        <v>9</v>
      </c>
      <c r="E1539" t="s">
        <v>15</v>
      </c>
      <c r="F1539" t="s">
        <v>15</v>
      </c>
      <c r="G1539">
        <v>14</v>
      </c>
      <c r="H1539">
        <v>5</v>
      </c>
      <c r="I1539">
        <v>12</v>
      </c>
      <c r="J1539">
        <v>2014</v>
      </c>
      <c r="K1539">
        <v>3</v>
      </c>
      <c r="L1539" s="1">
        <v>42262</v>
      </c>
      <c r="M1539" s="1">
        <v>42683</v>
      </c>
      <c r="N1539">
        <v>0</v>
      </c>
      <c r="O1539" t="s">
        <v>35</v>
      </c>
      <c r="P1539" t="s">
        <v>31</v>
      </c>
      <c r="Q1539" t="s">
        <v>36</v>
      </c>
      <c r="R1539" s="1">
        <v>42297</v>
      </c>
      <c r="S1539" t="s">
        <v>20</v>
      </c>
      <c r="T1539">
        <v>1</v>
      </c>
      <c r="U1539">
        <v>3</v>
      </c>
      <c r="V1539">
        <v>2</v>
      </c>
      <c r="W1539">
        <v>1</v>
      </c>
      <c r="X1539">
        <v>0</v>
      </c>
      <c r="Y1539">
        <v>0</v>
      </c>
      <c r="Z1539">
        <v>421</v>
      </c>
      <c r="AA1539">
        <v>13.803278690000001</v>
      </c>
      <c r="AB1539">
        <v>5</v>
      </c>
      <c r="AC1539">
        <v>2</v>
      </c>
      <c r="AD1539" t="s">
        <v>8</v>
      </c>
      <c r="AE1539">
        <v>9</v>
      </c>
      <c r="AF1539">
        <v>2015</v>
      </c>
      <c r="AG1539">
        <v>201509</v>
      </c>
      <c r="AH1539">
        <v>11</v>
      </c>
      <c r="AI1539">
        <v>2016</v>
      </c>
      <c r="AJ1539">
        <v>201611</v>
      </c>
    </row>
    <row r="1540" spans="1:36" x14ac:dyDescent="0.2">
      <c r="A1540">
        <v>3002417352</v>
      </c>
      <c r="B1540" t="s">
        <v>0</v>
      </c>
      <c r="C1540" t="s">
        <v>14</v>
      </c>
      <c r="D1540" t="s">
        <v>9</v>
      </c>
      <c r="E1540" t="s">
        <v>15</v>
      </c>
      <c r="F1540" t="s">
        <v>15</v>
      </c>
      <c r="G1540">
        <v>1</v>
      </c>
      <c r="H1540">
        <v>1</v>
      </c>
      <c r="I1540">
        <v>0</v>
      </c>
      <c r="J1540">
        <v>2015</v>
      </c>
      <c r="K1540">
        <v>1</v>
      </c>
      <c r="L1540" s="1">
        <v>42262</v>
      </c>
      <c r="M1540" s="1">
        <v>42736</v>
      </c>
      <c r="N1540">
        <v>1</v>
      </c>
      <c r="O1540" t="s">
        <v>11</v>
      </c>
      <c r="P1540" t="s">
        <v>12</v>
      </c>
      <c r="Q1540" t="s">
        <v>7</v>
      </c>
      <c r="R1540" t="s">
        <v>7</v>
      </c>
      <c r="S1540" t="s">
        <v>12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474</v>
      </c>
      <c r="AA1540">
        <v>15.54098361</v>
      </c>
      <c r="AB1540">
        <v>5</v>
      </c>
      <c r="AC1540">
        <v>0</v>
      </c>
      <c r="AD1540" t="s">
        <v>13</v>
      </c>
      <c r="AE1540">
        <v>9</v>
      </c>
      <c r="AF1540">
        <v>2015</v>
      </c>
      <c r="AG1540">
        <v>201509</v>
      </c>
      <c r="AH1540">
        <v>1</v>
      </c>
      <c r="AI1540">
        <v>2017</v>
      </c>
      <c r="AJ1540">
        <v>201701</v>
      </c>
    </row>
    <row r="1541" spans="1:36" x14ac:dyDescent="0.2">
      <c r="A1541">
        <v>3000950229</v>
      </c>
      <c r="B1541" t="s">
        <v>0</v>
      </c>
      <c r="C1541" t="s">
        <v>1</v>
      </c>
      <c r="D1541" t="s">
        <v>9</v>
      </c>
      <c r="E1541" t="s">
        <v>10</v>
      </c>
      <c r="F1541" t="s">
        <v>10</v>
      </c>
      <c r="G1541">
        <v>17</v>
      </c>
      <c r="H1541">
        <v>7</v>
      </c>
      <c r="I1541">
        <v>16</v>
      </c>
      <c r="J1541">
        <v>2015</v>
      </c>
      <c r="K1541">
        <v>2</v>
      </c>
      <c r="L1541" s="1">
        <v>42263</v>
      </c>
      <c r="M1541" s="1">
        <v>42339</v>
      </c>
      <c r="N1541">
        <v>0</v>
      </c>
      <c r="O1541" t="s">
        <v>11</v>
      </c>
      <c r="P1541" t="s">
        <v>12</v>
      </c>
      <c r="Q1541" t="s">
        <v>7</v>
      </c>
      <c r="R1541" t="s">
        <v>7</v>
      </c>
      <c r="S1541" t="s">
        <v>12</v>
      </c>
      <c r="T1541">
        <v>0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76</v>
      </c>
      <c r="AA1541">
        <v>2.491803279</v>
      </c>
      <c r="AB1541">
        <v>2</v>
      </c>
      <c r="AC1541">
        <v>5</v>
      </c>
      <c r="AD1541" t="s">
        <v>8</v>
      </c>
      <c r="AE1541">
        <v>9</v>
      </c>
      <c r="AF1541">
        <v>2015</v>
      </c>
      <c r="AG1541">
        <v>201509</v>
      </c>
      <c r="AH1541">
        <v>12</v>
      </c>
      <c r="AI1541">
        <v>2015</v>
      </c>
      <c r="AJ1541">
        <v>201512</v>
      </c>
    </row>
    <row r="1542" spans="1:36" x14ac:dyDescent="0.2">
      <c r="A1542">
        <v>3000460341</v>
      </c>
      <c r="B1542" t="s">
        <v>0</v>
      </c>
      <c r="C1542" t="s">
        <v>1</v>
      </c>
      <c r="D1542" t="s">
        <v>9</v>
      </c>
      <c r="E1542" t="s">
        <v>10</v>
      </c>
      <c r="F1542" t="s">
        <v>10</v>
      </c>
      <c r="G1542">
        <v>19</v>
      </c>
      <c r="H1542">
        <v>7</v>
      </c>
      <c r="I1542">
        <v>17</v>
      </c>
      <c r="J1542">
        <v>2015</v>
      </c>
      <c r="K1542">
        <v>1</v>
      </c>
      <c r="L1542" s="1">
        <v>42264</v>
      </c>
      <c r="M1542" s="1">
        <v>42359</v>
      </c>
      <c r="N1542">
        <v>1</v>
      </c>
      <c r="O1542" t="s">
        <v>11</v>
      </c>
      <c r="P1542" t="s">
        <v>6</v>
      </c>
      <c r="Q1542" t="s">
        <v>12</v>
      </c>
      <c r="R1542" s="1">
        <v>42296</v>
      </c>
      <c r="S1542" t="s">
        <v>12</v>
      </c>
      <c r="T1542">
        <v>1</v>
      </c>
      <c r="U1542">
        <v>2</v>
      </c>
      <c r="V1542">
        <v>1</v>
      </c>
      <c r="W1542">
        <v>1</v>
      </c>
      <c r="X1542">
        <v>0</v>
      </c>
      <c r="Y1542">
        <v>0</v>
      </c>
      <c r="Z1542">
        <v>95</v>
      </c>
      <c r="AA1542">
        <v>3.1147540980000001</v>
      </c>
      <c r="AB1542">
        <v>3</v>
      </c>
      <c r="AC1542">
        <v>5</v>
      </c>
      <c r="AD1542" t="s">
        <v>8</v>
      </c>
      <c r="AE1542">
        <v>9</v>
      </c>
      <c r="AF1542">
        <v>2015</v>
      </c>
      <c r="AG1542">
        <v>201509</v>
      </c>
      <c r="AH1542">
        <v>12</v>
      </c>
      <c r="AI1542">
        <v>2015</v>
      </c>
      <c r="AJ1542">
        <v>201512</v>
      </c>
    </row>
    <row r="1543" spans="1:36" x14ac:dyDescent="0.2">
      <c r="A1543">
        <v>3002067921</v>
      </c>
      <c r="B1543" t="s">
        <v>0</v>
      </c>
      <c r="C1543" t="s">
        <v>14</v>
      </c>
      <c r="D1543" t="s">
        <v>9</v>
      </c>
      <c r="E1543" t="s">
        <v>3</v>
      </c>
      <c r="F1543" t="s">
        <v>4</v>
      </c>
      <c r="G1543">
        <v>5</v>
      </c>
      <c r="H1543">
        <v>3</v>
      </c>
      <c r="I1543">
        <v>4</v>
      </c>
      <c r="J1543">
        <v>2015</v>
      </c>
      <c r="K1543">
        <v>1</v>
      </c>
      <c r="L1543" s="1">
        <v>42264</v>
      </c>
      <c r="M1543" s="1">
        <v>42736</v>
      </c>
      <c r="N1543">
        <v>1</v>
      </c>
      <c r="O1543" t="s">
        <v>30</v>
      </c>
      <c r="P1543" t="s">
        <v>31</v>
      </c>
      <c r="Q1543" t="s">
        <v>12</v>
      </c>
      <c r="R1543" s="1">
        <v>42516</v>
      </c>
      <c r="S1543" t="s">
        <v>12</v>
      </c>
      <c r="T1543">
        <v>1</v>
      </c>
      <c r="U1543">
        <v>2</v>
      </c>
      <c r="V1543">
        <v>1</v>
      </c>
      <c r="W1543">
        <v>0</v>
      </c>
      <c r="X1543">
        <v>0</v>
      </c>
      <c r="Y1543">
        <v>0</v>
      </c>
      <c r="Z1543">
        <v>472</v>
      </c>
      <c r="AA1543">
        <v>15.475409839999999</v>
      </c>
      <c r="AB1543">
        <v>5</v>
      </c>
      <c r="AC1543">
        <v>0</v>
      </c>
      <c r="AD1543" t="s">
        <v>13</v>
      </c>
      <c r="AE1543">
        <v>9</v>
      </c>
      <c r="AF1543">
        <v>2015</v>
      </c>
      <c r="AG1543">
        <v>201509</v>
      </c>
      <c r="AH1543">
        <v>1</v>
      </c>
      <c r="AI1543">
        <v>2017</v>
      </c>
      <c r="AJ1543">
        <v>201701</v>
      </c>
    </row>
    <row r="1544" spans="1:36" x14ac:dyDescent="0.2">
      <c r="A1544">
        <v>3002114346</v>
      </c>
      <c r="B1544" t="s">
        <v>0</v>
      </c>
      <c r="C1544" t="s">
        <v>14</v>
      </c>
      <c r="D1544" t="s">
        <v>9</v>
      </c>
      <c r="E1544" t="s">
        <v>3</v>
      </c>
      <c r="F1544" t="s">
        <v>4</v>
      </c>
      <c r="G1544">
        <v>7</v>
      </c>
      <c r="H1544">
        <v>4</v>
      </c>
      <c r="I1544">
        <v>6</v>
      </c>
      <c r="J1544">
        <v>2015</v>
      </c>
      <c r="K1544">
        <v>1</v>
      </c>
      <c r="L1544" s="1">
        <v>42264</v>
      </c>
      <c r="M1544" s="1">
        <v>42736</v>
      </c>
      <c r="N1544">
        <v>1</v>
      </c>
      <c r="O1544" t="s">
        <v>30</v>
      </c>
      <c r="P1544" t="s">
        <v>31</v>
      </c>
      <c r="Q1544" t="s">
        <v>12</v>
      </c>
      <c r="R1544" s="1">
        <v>42516</v>
      </c>
      <c r="S1544" t="s">
        <v>12</v>
      </c>
      <c r="T1544">
        <v>1</v>
      </c>
      <c r="U1544">
        <v>2</v>
      </c>
      <c r="V1544">
        <v>1</v>
      </c>
      <c r="W1544">
        <v>0</v>
      </c>
      <c r="X1544">
        <v>0</v>
      </c>
      <c r="Y1544">
        <v>0</v>
      </c>
      <c r="Z1544">
        <v>472</v>
      </c>
      <c r="AA1544">
        <v>15.475409839999999</v>
      </c>
      <c r="AB1544">
        <v>5</v>
      </c>
      <c r="AC1544">
        <v>0</v>
      </c>
      <c r="AD1544" t="s">
        <v>13</v>
      </c>
      <c r="AE1544">
        <v>9</v>
      </c>
      <c r="AF1544">
        <v>2015</v>
      </c>
      <c r="AG1544">
        <v>201509</v>
      </c>
      <c r="AH1544">
        <v>1</v>
      </c>
      <c r="AI1544">
        <v>2017</v>
      </c>
      <c r="AJ1544">
        <v>201701</v>
      </c>
    </row>
    <row r="1545" spans="1:36" x14ac:dyDescent="0.2">
      <c r="A1545">
        <v>3002184222</v>
      </c>
      <c r="B1545" t="s">
        <v>0</v>
      </c>
      <c r="C1545" t="s">
        <v>14</v>
      </c>
      <c r="D1545" t="s">
        <v>9</v>
      </c>
      <c r="E1545" t="s">
        <v>10</v>
      </c>
      <c r="F1545" t="s">
        <v>10</v>
      </c>
      <c r="G1545">
        <v>13</v>
      </c>
      <c r="H1545">
        <v>6</v>
      </c>
      <c r="I1545">
        <v>12</v>
      </c>
      <c r="J1545">
        <v>2015</v>
      </c>
      <c r="K1545">
        <v>1</v>
      </c>
      <c r="L1545" s="1">
        <v>42264</v>
      </c>
      <c r="M1545" s="1">
        <v>42736</v>
      </c>
      <c r="N1545">
        <v>1</v>
      </c>
      <c r="O1545" t="s">
        <v>11</v>
      </c>
      <c r="P1545" t="s">
        <v>12</v>
      </c>
      <c r="Q1545" t="s">
        <v>7</v>
      </c>
      <c r="R1545" t="s">
        <v>7</v>
      </c>
      <c r="S1545" t="s">
        <v>12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472</v>
      </c>
      <c r="AA1545">
        <v>15.475409839999999</v>
      </c>
      <c r="AB1545">
        <v>5</v>
      </c>
      <c r="AC1545">
        <v>0</v>
      </c>
      <c r="AD1545" t="s">
        <v>13</v>
      </c>
      <c r="AE1545">
        <v>9</v>
      </c>
      <c r="AF1545">
        <v>2015</v>
      </c>
      <c r="AG1545">
        <v>201509</v>
      </c>
      <c r="AH1545">
        <v>1</v>
      </c>
      <c r="AI1545">
        <v>2017</v>
      </c>
      <c r="AJ1545">
        <v>201701</v>
      </c>
    </row>
    <row r="1546" spans="1:36" x14ac:dyDescent="0.2">
      <c r="A1546">
        <v>3000425508</v>
      </c>
      <c r="B1546" t="s">
        <v>0</v>
      </c>
      <c r="C1546" t="s">
        <v>1</v>
      </c>
      <c r="D1546" t="s">
        <v>9</v>
      </c>
      <c r="E1546" t="s">
        <v>10</v>
      </c>
      <c r="F1546" t="s">
        <v>10</v>
      </c>
      <c r="G1546">
        <v>15</v>
      </c>
      <c r="H1546">
        <v>6</v>
      </c>
      <c r="I1546">
        <v>13</v>
      </c>
      <c r="J1546">
        <v>2015</v>
      </c>
      <c r="K1546">
        <v>1</v>
      </c>
      <c r="L1546" s="1">
        <v>42265</v>
      </c>
      <c r="M1546" s="1">
        <v>42599</v>
      </c>
      <c r="N1546">
        <v>1</v>
      </c>
      <c r="O1546" t="s">
        <v>11</v>
      </c>
      <c r="P1546" t="s">
        <v>12</v>
      </c>
      <c r="Q1546" t="s">
        <v>12</v>
      </c>
      <c r="R1546" s="1">
        <v>42436</v>
      </c>
      <c r="S1546" t="s">
        <v>6</v>
      </c>
      <c r="T1546">
        <v>1</v>
      </c>
      <c r="U1546">
        <v>3</v>
      </c>
      <c r="V1546">
        <v>2</v>
      </c>
      <c r="W1546">
        <v>1</v>
      </c>
      <c r="X1546">
        <v>0</v>
      </c>
      <c r="Y1546">
        <v>0</v>
      </c>
      <c r="Z1546">
        <v>334</v>
      </c>
      <c r="AA1546">
        <v>10.95081967</v>
      </c>
      <c r="AB1546">
        <v>4</v>
      </c>
      <c r="AC1546">
        <v>3</v>
      </c>
      <c r="AD1546" t="s">
        <v>8</v>
      </c>
      <c r="AE1546">
        <v>9</v>
      </c>
      <c r="AF1546">
        <v>2015</v>
      </c>
      <c r="AG1546">
        <v>201509</v>
      </c>
      <c r="AH1546">
        <v>8</v>
      </c>
      <c r="AI1546">
        <v>2016</v>
      </c>
      <c r="AJ1546">
        <v>201608</v>
      </c>
    </row>
    <row r="1547" spans="1:36" x14ac:dyDescent="0.2">
      <c r="A1547">
        <v>3001880835</v>
      </c>
      <c r="B1547" t="s">
        <v>0</v>
      </c>
      <c r="C1547" t="s">
        <v>14</v>
      </c>
      <c r="D1547" t="s">
        <v>9</v>
      </c>
      <c r="E1547" t="s">
        <v>10</v>
      </c>
      <c r="F1547" t="s">
        <v>10</v>
      </c>
      <c r="G1547">
        <v>8</v>
      </c>
      <c r="H1547">
        <v>4</v>
      </c>
      <c r="I1547">
        <v>6</v>
      </c>
      <c r="J1547">
        <v>2015</v>
      </c>
      <c r="K1547">
        <v>1</v>
      </c>
      <c r="L1547" s="1">
        <v>42265</v>
      </c>
      <c r="M1547" s="1">
        <v>42458</v>
      </c>
      <c r="N1547">
        <v>1</v>
      </c>
      <c r="O1547" t="s">
        <v>11</v>
      </c>
      <c r="P1547" t="s">
        <v>12</v>
      </c>
      <c r="Q1547" t="s">
        <v>7</v>
      </c>
      <c r="R1547" t="s">
        <v>7</v>
      </c>
      <c r="S1547" t="s">
        <v>12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1</v>
      </c>
      <c r="Z1547">
        <v>193</v>
      </c>
      <c r="AA1547">
        <v>6.327868853</v>
      </c>
      <c r="AB1547">
        <v>4</v>
      </c>
      <c r="AC1547">
        <v>2</v>
      </c>
      <c r="AD1547" t="s">
        <v>8</v>
      </c>
      <c r="AE1547">
        <v>9</v>
      </c>
      <c r="AF1547">
        <v>2015</v>
      </c>
      <c r="AG1547">
        <v>201509</v>
      </c>
      <c r="AH1547">
        <v>3</v>
      </c>
      <c r="AI1547">
        <v>2016</v>
      </c>
      <c r="AJ1547">
        <v>201603</v>
      </c>
    </row>
    <row r="1548" spans="1:36" x14ac:dyDescent="0.2">
      <c r="A1548">
        <v>3002378061</v>
      </c>
      <c r="B1548" t="s">
        <v>0</v>
      </c>
      <c r="C1548" t="s">
        <v>1</v>
      </c>
      <c r="D1548" t="s">
        <v>2</v>
      </c>
      <c r="E1548" t="s">
        <v>10</v>
      </c>
      <c r="F1548" t="s">
        <v>10</v>
      </c>
      <c r="G1548">
        <v>18</v>
      </c>
      <c r="H1548">
        <v>7</v>
      </c>
      <c r="I1548">
        <v>16</v>
      </c>
      <c r="J1548">
        <v>2015</v>
      </c>
      <c r="K1548">
        <v>1</v>
      </c>
      <c r="L1548" s="1">
        <v>42265</v>
      </c>
      <c r="M1548" s="1">
        <v>42344</v>
      </c>
      <c r="N1548">
        <v>1</v>
      </c>
      <c r="O1548" t="s">
        <v>11</v>
      </c>
      <c r="P1548" t="s">
        <v>12</v>
      </c>
      <c r="Q1548" t="s">
        <v>7</v>
      </c>
      <c r="R1548" t="s">
        <v>7</v>
      </c>
      <c r="S1548" t="s">
        <v>12</v>
      </c>
      <c r="T1548">
        <v>0</v>
      </c>
      <c r="U1548">
        <v>1</v>
      </c>
      <c r="V1548">
        <v>0</v>
      </c>
      <c r="W1548">
        <v>1</v>
      </c>
      <c r="X1548">
        <v>1</v>
      </c>
      <c r="Y1548">
        <v>1</v>
      </c>
      <c r="Z1548">
        <v>79</v>
      </c>
      <c r="AA1548">
        <v>2.590163934</v>
      </c>
      <c r="AB1548">
        <v>2</v>
      </c>
      <c r="AC1548">
        <v>2</v>
      </c>
      <c r="AD1548" t="s">
        <v>18</v>
      </c>
      <c r="AE1548">
        <v>9</v>
      </c>
      <c r="AF1548">
        <v>2015</v>
      </c>
      <c r="AG1548">
        <v>201509</v>
      </c>
      <c r="AH1548">
        <v>12</v>
      </c>
      <c r="AI1548">
        <v>2015</v>
      </c>
      <c r="AJ1548">
        <v>201512</v>
      </c>
    </row>
    <row r="1549" spans="1:36" x14ac:dyDescent="0.2">
      <c r="A1549">
        <v>3000172974</v>
      </c>
      <c r="B1549" t="s">
        <v>0</v>
      </c>
      <c r="C1549" t="s">
        <v>1</v>
      </c>
      <c r="D1549" t="s">
        <v>9</v>
      </c>
      <c r="E1549" t="s">
        <v>10</v>
      </c>
      <c r="F1549" t="s">
        <v>10</v>
      </c>
      <c r="G1549">
        <v>15</v>
      </c>
      <c r="H1549">
        <v>6</v>
      </c>
      <c r="I1549">
        <v>14</v>
      </c>
      <c r="J1549">
        <v>2015</v>
      </c>
      <c r="K1549">
        <v>1</v>
      </c>
      <c r="L1549" s="1">
        <v>42269</v>
      </c>
      <c r="M1549" s="1">
        <v>42307</v>
      </c>
      <c r="N1549">
        <v>1</v>
      </c>
      <c r="O1549" t="s">
        <v>5</v>
      </c>
      <c r="P1549" t="s">
        <v>6</v>
      </c>
      <c r="Q1549" t="s">
        <v>7</v>
      </c>
      <c r="R1549" t="s">
        <v>7</v>
      </c>
      <c r="S1549" t="s">
        <v>6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0</v>
      </c>
      <c r="Z1549">
        <v>38</v>
      </c>
      <c r="AA1549">
        <v>1.2459016389999999</v>
      </c>
      <c r="AB1549">
        <v>2</v>
      </c>
      <c r="AC1549">
        <v>5</v>
      </c>
      <c r="AD1549" t="s">
        <v>8</v>
      </c>
      <c r="AE1549">
        <v>9</v>
      </c>
      <c r="AF1549">
        <v>2015</v>
      </c>
      <c r="AG1549">
        <v>201509</v>
      </c>
      <c r="AH1549">
        <v>10</v>
      </c>
      <c r="AI1549">
        <v>2015</v>
      </c>
      <c r="AJ1549">
        <v>201510</v>
      </c>
    </row>
    <row r="1550" spans="1:36" x14ac:dyDescent="0.2">
      <c r="A1550">
        <v>3000942216</v>
      </c>
      <c r="B1550" t="s">
        <v>0</v>
      </c>
      <c r="C1550" t="s">
        <v>1</v>
      </c>
      <c r="D1550" t="s">
        <v>9</v>
      </c>
      <c r="E1550" t="s">
        <v>25</v>
      </c>
      <c r="F1550" t="s">
        <v>4</v>
      </c>
      <c r="G1550">
        <v>19</v>
      </c>
      <c r="H1550">
        <v>7</v>
      </c>
      <c r="I1550">
        <v>17</v>
      </c>
      <c r="J1550">
        <v>2015</v>
      </c>
      <c r="K1550">
        <v>2</v>
      </c>
      <c r="L1550" s="1">
        <v>42269</v>
      </c>
      <c r="M1550" s="1">
        <v>42736</v>
      </c>
      <c r="N1550">
        <v>0</v>
      </c>
      <c r="O1550" t="s">
        <v>16</v>
      </c>
      <c r="P1550" t="s">
        <v>17</v>
      </c>
      <c r="Q1550" t="s">
        <v>39</v>
      </c>
      <c r="R1550" s="1">
        <v>42647</v>
      </c>
      <c r="S1550" t="s">
        <v>26</v>
      </c>
      <c r="T1550">
        <v>1</v>
      </c>
      <c r="U1550">
        <v>3</v>
      </c>
      <c r="V1550">
        <v>2</v>
      </c>
      <c r="W1550">
        <v>0</v>
      </c>
      <c r="X1550">
        <v>0</v>
      </c>
      <c r="Y1550">
        <v>0</v>
      </c>
      <c r="Z1550">
        <v>467</v>
      </c>
      <c r="AA1550">
        <v>15.31147541</v>
      </c>
      <c r="AB1550">
        <v>5</v>
      </c>
      <c r="AC1550">
        <v>0</v>
      </c>
      <c r="AD1550" t="s">
        <v>13</v>
      </c>
      <c r="AE1550">
        <v>9</v>
      </c>
      <c r="AF1550">
        <v>2015</v>
      </c>
      <c r="AG1550">
        <v>201509</v>
      </c>
      <c r="AH1550">
        <v>1</v>
      </c>
      <c r="AI1550">
        <v>2017</v>
      </c>
      <c r="AJ1550">
        <v>201701</v>
      </c>
    </row>
    <row r="1551" spans="1:36" x14ac:dyDescent="0.2">
      <c r="A1551">
        <v>3001473774</v>
      </c>
      <c r="B1551" t="s">
        <v>0</v>
      </c>
      <c r="C1551" t="s">
        <v>1</v>
      </c>
      <c r="D1551" t="s">
        <v>9</v>
      </c>
      <c r="E1551" t="s">
        <v>10</v>
      </c>
      <c r="F1551" t="s">
        <v>10</v>
      </c>
      <c r="G1551">
        <v>17</v>
      </c>
      <c r="H1551">
        <v>7</v>
      </c>
      <c r="I1551">
        <v>16</v>
      </c>
      <c r="J1551">
        <v>2015</v>
      </c>
      <c r="K1551">
        <v>1</v>
      </c>
      <c r="L1551" s="1">
        <v>42269</v>
      </c>
      <c r="M1551" s="1">
        <v>42736</v>
      </c>
      <c r="N1551">
        <v>1</v>
      </c>
      <c r="O1551" t="s">
        <v>3</v>
      </c>
      <c r="P1551" t="s">
        <v>29</v>
      </c>
      <c r="Q1551" t="s">
        <v>21</v>
      </c>
      <c r="R1551" s="1">
        <v>42286</v>
      </c>
      <c r="S1551" t="s">
        <v>26</v>
      </c>
      <c r="T1551">
        <v>1</v>
      </c>
      <c r="U1551">
        <v>3</v>
      </c>
      <c r="V1551">
        <v>2</v>
      </c>
      <c r="W1551">
        <v>0</v>
      </c>
      <c r="X1551">
        <v>0</v>
      </c>
      <c r="Y1551">
        <v>0</v>
      </c>
      <c r="Z1551">
        <v>467</v>
      </c>
      <c r="AA1551">
        <v>15.31147541</v>
      </c>
      <c r="AB1551">
        <v>5</v>
      </c>
      <c r="AC1551">
        <v>0</v>
      </c>
      <c r="AD1551" t="s">
        <v>13</v>
      </c>
      <c r="AE1551">
        <v>9</v>
      </c>
      <c r="AF1551">
        <v>2015</v>
      </c>
      <c r="AG1551">
        <v>201509</v>
      </c>
      <c r="AH1551">
        <v>1</v>
      </c>
      <c r="AI1551">
        <v>2017</v>
      </c>
      <c r="AJ1551">
        <v>201701</v>
      </c>
    </row>
    <row r="1552" spans="1:36" x14ac:dyDescent="0.2">
      <c r="A1552">
        <v>3001724568</v>
      </c>
      <c r="B1552" t="s">
        <v>0</v>
      </c>
      <c r="C1552" t="s">
        <v>1</v>
      </c>
      <c r="D1552" t="s">
        <v>2</v>
      </c>
      <c r="E1552" t="s">
        <v>10</v>
      </c>
      <c r="F1552" t="s">
        <v>10</v>
      </c>
      <c r="G1552">
        <v>10</v>
      </c>
      <c r="H1552">
        <v>4</v>
      </c>
      <c r="I1552">
        <v>8</v>
      </c>
      <c r="J1552">
        <v>2015</v>
      </c>
      <c r="K1552">
        <v>1</v>
      </c>
      <c r="L1552" s="1">
        <v>42269</v>
      </c>
      <c r="M1552" s="1">
        <v>42305</v>
      </c>
      <c r="N1552">
        <v>1</v>
      </c>
      <c r="O1552" t="s">
        <v>11</v>
      </c>
      <c r="P1552" t="s">
        <v>12</v>
      </c>
      <c r="Q1552" t="s">
        <v>7</v>
      </c>
      <c r="R1552" t="s">
        <v>7</v>
      </c>
      <c r="S1552" t="s">
        <v>12</v>
      </c>
      <c r="T1552">
        <v>0</v>
      </c>
      <c r="U1552">
        <v>1</v>
      </c>
      <c r="V1552">
        <v>0</v>
      </c>
      <c r="W1552">
        <v>1</v>
      </c>
      <c r="X1552">
        <v>0</v>
      </c>
      <c r="Y1552">
        <v>1</v>
      </c>
      <c r="Z1552">
        <v>36</v>
      </c>
      <c r="AA1552">
        <v>1.1803278690000001</v>
      </c>
      <c r="AB1552">
        <v>2</v>
      </c>
      <c r="AC1552">
        <v>1</v>
      </c>
      <c r="AD1552" t="s">
        <v>8</v>
      </c>
      <c r="AE1552">
        <v>9</v>
      </c>
      <c r="AF1552">
        <v>2015</v>
      </c>
      <c r="AG1552">
        <v>201509</v>
      </c>
      <c r="AH1552">
        <v>10</v>
      </c>
      <c r="AI1552">
        <v>2015</v>
      </c>
      <c r="AJ1552">
        <v>201510</v>
      </c>
    </row>
    <row r="1553" spans="1:36" x14ac:dyDescent="0.2">
      <c r="A1553">
        <v>3001920768</v>
      </c>
      <c r="B1553" t="s">
        <v>0</v>
      </c>
      <c r="C1553" t="s">
        <v>14</v>
      </c>
      <c r="D1553" t="s">
        <v>9</v>
      </c>
      <c r="E1553" t="s">
        <v>10</v>
      </c>
      <c r="F1553" t="s">
        <v>10</v>
      </c>
      <c r="G1553">
        <v>9</v>
      </c>
      <c r="H1553">
        <v>4</v>
      </c>
      <c r="I1553">
        <v>7</v>
      </c>
      <c r="J1553">
        <v>2015</v>
      </c>
      <c r="K1553">
        <v>1</v>
      </c>
      <c r="L1553" s="1">
        <v>42269</v>
      </c>
      <c r="M1553" s="1">
        <v>42736</v>
      </c>
      <c r="N1553">
        <v>1</v>
      </c>
      <c r="O1553" t="s">
        <v>27</v>
      </c>
      <c r="P1553" t="s">
        <v>21</v>
      </c>
      <c r="Q1553" t="s">
        <v>7</v>
      </c>
      <c r="R1553" t="s">
        <v>7</v>
      </c>
      <c r="S1553" t="s">
        <v>21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467</v>
      </c>
      <c r="AA1553">
        <v>15.31147541</v>
      </c>
      <c r="AB1553">
        <v>5</v>
      </c>
      <c r="AC1553">
        <v>0</v>
      </c>
      <c r="AD1553" t="s">
        <v>13</v>
      </c>
      <c r="AE1553">
        <v>9</v>
      </c>
      <c r="AF1553">
        <v>2015</v>
      </c>
      <c r="AG1553">
        <v>201509</v>
      </c>
      <c r="AH1553">
        <v>1</v>
      </c>
      <c r="AI1553">
        <v>2017</v>
      </c>
      <c r="AJ1553">
        <v>201701</v>
      </c>
    </row>
    <row r="1554" spans="1:36" x14ac:dyDescent="0.2">
      <c r="A1554">
        <v>3001668453</v>
      </c>
      <c r="B1554" t="s">
        <v>0</v>
      </c>
      <c r="C1554" t="s">
        <v>1</v>
      </c>
      <c r="D1554" t="s">
        <v>9</v>
      </c>
      <c r="E1554" t="s">
        <v>10</v>
      </c>
      <c r="F1554" t="s">
        <v>10</v>
      </c>
      <c r="G1554">
        <v>8</v>
      </c>
      <c r="H1554">
        <v>4</v>
      </c>
      <c r="I1554">
        <v>7</v>
      </c>
      <c r="J1554">
        <v>2015</v>
      </c>
      <c r="K1554">
        <v>1</v>
      </c>
      <c r="L1554" s="1">
        <v>42269</v>
      </c>
      <c r="M1554" s="1">
        <v>42736</v>
      </c>
      <c r="N1554">
        <v>1</v>
      </c>
      <c r="O1554" t="s">
        <v>27</v>
      </c>
      <c r="P1554" t="s">
        <v>21</v>
      </c>
      <c r="Q1554" t="s">
        <v>7</v>
      </c>
      <c r="R1554" t="s">
        <v>7</v>
      </c>
      <c r="S1554" t="s">
        <v>21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467</v>
      </c>
      <c r="AA1554">
        <v>15.31147541</v>
      </c>
      <c r="AB1554">
        <v>5</v>
      </c>
      <c r="AC1554">
        <v>0</v>
      </c>
      <c r="AD1554" t="s">
        <v>13</v>
      </c>
      <c r="AE1554">
        <v>9</v>
      </c>
      <c r="AF1554">
        <v>2015</v>
      </c>
      <c r="AG1554">
        <v>201509</v>
      </c>
      <c r="AH1554">
        <v>1</v>
      </c>
      <c r="AI1554">
        <v>2017</v>
      </c>
      <c r="AJ1554">
        <v>201701</v>
      </c>
    </row>
    <row r="1555" spans="1:36" x14ac:dyDescent="0.2">
      <c r="A1555">
        <v>3001920822</v>
      </c>
      <c r="B1555" t="s">
        <v>0</v>
      </c>
      <c r="C1555" t="s">
        <v>1</v>
      </c>
      <c r="D1555" t="s">
        <v>2</v>
      </c>
      <c r="E1555" t="s">
        <v>10</v>
      </c>
      <c r="F1555" t="s">
        <v>10</v>
      </c>
      <c r="G1555">
        <v>7</v>
      </c>
      <c r="H1555">
        <v>3</v>
      </c>
      <c r="I1555">
        <v>5</v>
      </c>
      <c r="J1555">
        <v>2015</v>
      </c>
      <c r="K1555">
        <v>1</v>
      </c>
      <c r="L1555" s="1">
        <v>42269</v>
      </c>
      <c r="M1555" s="1">
        <v>42736</v>
      </c>
      <c r="N1555">
        <v>1</v>
      </c>
      <c r="O1555" t="s">
        <v>27</v>
      </c>
      <c r="P1555" t="s">
        <v>21</v>
      </c>
      <c r="Q1555" t="s">
        <v>21</v>
      </c>
      <c r="R1555" s="1">
        <v>42464</v>
      </c>
      <c r="S1555" t="s">
        <v>21</v>
      </c>
      <c r="T1555">
        <v>0</v>
      </c>
      <c r="U1555">
        <v>3</v>
      </c>
      <c r="V1555">
        <v>2</v>
      </c>
      <c r="W1555">
        <v>0</v>
      </c>
      <c r="X1555">
        <v>0</v>
      </c>
      <c r="Y1555">
        <v>0</v>
      </c>
      <c r="Z1555">
        <v>467</v>
      </c>
      <c r="AA1555">
        <v>15.31147541</v>
      </c>
      <c r="AB1555">
        <v>5</v>
      </c>
      <c r="AC1555">
        <v>0</v>
      </c>
      <c r="AD1555" t="s">
        <v>13</v>
      </c>
      <c r="AE1555">
        <v>9</v>
      </c>
      <c r="AF1555">
        <v>2015</v>
      </c>
      <c r="AG1555">
        <v>201509</v>
      </c>
      <c r="AH1555">
        <v>1</v>
      </c>
      <c r="AI1555">
        <v>2017</v>
      </c>
      <c r="AJ1555">
        <v>201701</v>
      </c>
    </row>
    <row r="1556" spans="1:36" x14ac:dyDescent="0.2">
      <c r="A1556">
        <v>3001931034</v>
      </c>
      <c r="B1556" t="s">
        <v>0</v>
      </c>
      <c r="C1556" t="s">
        <v>1</v>
      </c>
      <c r="D1556" t="s">
        <v>9</v>
      </c>
      <c r="E1556" t="s">
        <v>3</v>
      </c>
      <c r="F1556" t="s">
        <v>4</v>
      </c>
      <c r="G1556">
        <v>8</v>
      </c>
      <c r="H1556">
        <v>4</v>
      </c>
      <c r="I1556">
        <v>7</v>
      </c>
      <c r="J1556">
        <v>2015</v>
      </c>
      <c r="K1556">
        <v>1</v>
      </c>
      <c r="L1556" s="1">
        <v>42269</v>
      </c>
      <c r="M1556" s="1">
        <v>42305</v>
      </c>
      <c r="N1556">
        <v>1</v>
      </c>
      <c r="O1556" t="s">
        <v>11</v>
      </c>
      <c r="P1556" t="s">
        <v>12</v>
      </c>
      <c r="Q1556" t="s">
        <v>7</v>
      </c>
      <c r="R1556" t="s">
        <v>7</v>
      </c>
      <c r="S1556" t="s">
        <v>12</v>
      </c>
      <c r="T1556">
        <v>0</v>
      </c>
      <c r="U1556">
        <v>1</v>
      </c>
      <c r="V1556">
        <v>0</v>
      </c>
      <c r="W1556">
        <v>1</v>
      </c>
      <c r="X1556">
        <v>0</v>
      </c>
      <c r="Y1556">
        <v>1</v>
      </c>
      <c r="Z1556">
        <v>36</v>
      </c>
      <c r="AA1556">
        <v>1.1803278690000001</v>
      </c>
      <c r="AB1556">
        <v>2</v>
      </c>
      <c r="AC1556">
        <v>1</v>
      </c>
      <c r="AD1556" t="s">
        <v>8</v>
      </c>
      <c r="AE1556">
        <v>9</v>
      </c>
      <c r="AF1556">
        <v>2015</v>
      </c>
      <c r="AG1556">
        <v>201509</v>
      </c>
      <c r="AH1556">
        <v>10</v>
      </c>
      <c r="AI1556">
        <v>2015</v>
      </c>
      <c r="AJ1556">
        <v>201510</v>
      </c>
    </row>
    <row r="1557" spans="1:36" x14ac:dyDescent="0.2">
      <c r="A1557">
        <v>3001986414</v>
      </c>
      <c r="B1557" t="s">
        <v>0</v>
      </c>
      <c r="C1557" t="s">
        <v>1</v>
      </c>
      <c r="D1557" t="s">
        <v>9</v>
      </c>
      <c r="E1557" t="s">
        <v>10</v>
      </c>
      <c r="F1557" t="s">
        <v>10</v>
      </c>
      <c r="G1557">
        <v>6</v>
      </c>
      <c r="H1557">
        <v>3</v>
      </c>
      <c r="I1557">
        <v>4</v>
      </c>
      <c r="J1557">
        <v>2015</v>
      </c>
      <c r="K1557">
        <v>1</v>
      </c>
      <c r="L1557" s="1">
        <v>42269</v>
      </c>
      <c r="M1557" s="1">
        <v>42736</v>
      </c>
      <c r="N1557">
        <v>1</v>
      </c>
      <c r="O1557" t="s">
        <v>27</v>
      </c>
      <c r="P1557" t="s">
        <v>21</v>
      </c>
      <c r="Q1557" t="s">
        <v>21</v>
      </c>
      <c r="R1557" s="1">
        <v>42464</v>
      </c>
      <c r="S1557" t="s">
        <v>21</v>
      </c>
      <c r="T1557">
        <v>0</v>
      </c>
      <c r="U1557">
        <v>3</v>
      </c>
      <c r="V1557">
        <v>2</v>
      </c>
      <c r="W1557">
        <v>0</v>
      </c>
      <c r="X1557">
        <v>0</v>
      </c>
      <c r="Y1557">
        <v>0</v>
      </c>
      <c r="Z1557">
        <v>467</v>
      </c>
      <c r="AA1557">
        <v>15.31147541</v>
      </c>
      <c r="AB1557">
        <v>5</v>
      </c>
      <c r="AC1557">
        <v>0</v>
      </c>
      <c r="AD1557" t="s">
        <v>13</v>
      </c>
      <c r="AE1557">
        <v>9</v>
      </c>
      <c r="AF1557">
        <v>2015</v>
      </c>
      <c r="AG1557">
        <v>201509</v>
      </c>
      <c r="AH1557">
        <v>1</v>
      </c>
      <c r="AI1557">
        <v>2017</v>
      </c>
      <c r="AJ1557">
        <v>201701</v>
      </c>
    </row>
    <row r="1558" spans="1:36" x14ac:dyDescent="0.2">
      <c r="A1558">
        <v>3002287098</v>
      </c>
      <c r="B1558" t="s">
        <v>0</v>
      </c>
      <c r="C1558" t="s">
        <v>14</v>
      </c>
      <c r="D1558" t="s">
        <v>9</v>
      </c>
      <c r="E1558" t="s">
        <v>10</v>
      </c>
      <c r="F1558" t="s">
        <v>10</v>
      </c>
      <c r="G1558">
        <v>3</v>
      </c>
      <c r="H1558">
        <v>2</v>
      </c>
      <c r="I1558">
        <v>2</v>
      </c>
      <c r="J1558">
        <v>2015</v>
      </c>
      <c r="K1558">
        <v>1</v>
      </c>
      <c r="L1558" s="1">
        <v>42269</v>
      </c>
      <c r="M1558" s="1">
        <v>42736</v>
      </c>
      <c r="N1558">
        <v>1</v>
      </c>
      <c r="O1558" t="s">
        <v>27</v>
      </c>
      <c r="P1558" t="s">
        <v>21</v>
      </c>
      <c r="Q1558" t="s">
        <v>21</v>
      </c>
      <c r="R1558" s="1">
        <v>42464</v>
      </c>
      <c r="S1558" t="s">
        <v>21</v>
      </c>
      <c r="T1558">
        <v>0</v>
      </c>
      <c r="U1558">
        <v>4</v>
      </c>
      <c r="V1558">
        <v>3</v>
      </c>
      <c r="W1558">
        <v>0</v>
      </c>
      <c r="X1558">
        <v>0</v>
      </c>
      <c r="Y1558">
        <v>0</v>
      </c>
      <c r="Z1558">
        <v>467</v>
      </c>
      <c r="AA1558">
        <v>15.31147541</v>
      </c>
      <c r="AB1558">
        <v>5</v>
      </c>
      <c r="AC1558">
        <v>0</v>
      </c>
      <c r="AD1558" t="s">
        <v>13</v>
      </c>
      <c r="AE1558">
        <v>9</v>
      </c>
      <c r="AF1558">
        <v>2015</v>
      </c>
      <c r="AG1558">
        <v>201509</v>
      </c>
      <c r="AH1558">
        <v>1</v>
      </c>
      <c r="AI1558">
        <v>2017</v>
      </c>
      <c r="AJ1558">
        <v>201701</v>
      </c>
    </row>
    <row r="1559" spans="1:36" x14ac:dyDescent="0.2">
      <c r="A1559">
        <v>3002379195</v>
      </c>
      <c r="B1559" t="s">
        <v>0</v>
      </c>
      <c r="C1559" t="s">
        <v>1</v>
      </c>
      <c r="D1559" t="s">
        <v>9</v>
      </c>
      <c r="E1559" t="s">
        <v>10</v>
      </c>
      <c r="F1559" t="s">
        <v>10</v>
      </c>
      <c r="G1559">
        <v>2</v>
      </c>
      <c r="H1559">
        <v>2</v>
      </c>
      <c r="I1559">
        <v>1</v>
      </c>
      <c r="J1559">
        <v>2015</v>
      </c>
      <c r="K1559">
        <v>1</v>
      </c>
      <c r="L1559" s="1">
        <v>42269</v>
      </c>
      <c r="M1559" s="1">
        <v>42736</v>
      </c>
      <c r="N1559">
        <v>1</v>
      </c>
      <c r="O1559" t="s">
        <v>27</v>
      </c>
      <c r="P1559" t="s">
        <v>21</v>
      </c>
      <c r="Q1559" t="s">
        <v>21</v>
      </c>
      <c r="R1559" s="1">
        <v>42464</v>
      </c>
      <c r="S1559" t="s">
        <v>21</v>
      </c>
      <c r="T1559">
        <v>0</v>
      </c>
      <c r="U1559">
        <v>4</v>
      </c>
      <c r="V1559">
        <v>3</v>
      </c>
      <c r="W1559">
        <v>0</v>
      </c>
      <c r="X1559">
        <v>0</v>
      </c>
      <c r="Y1559">
        <v>0</v>
      </c>
      <c r="Z1559">
        <v>467</v>
      </c>
      <c r="AA1559">
        <v>15.31147541</v>
      </c>
      <c r="AB1559">
        <v>5</v>
      </c>
      <c r="AC1559">
        <v>0</v>
      </c>
      <c r="AD1559" t="s">
        <v>13</v>
      </c>
      <c r="AE1559">
        <v>9</v>
      </c>
      <c r="AF1559">
        <v>2015</v>
      </c>
      <c r="AG1559">
        <v>201509</v>
      </c>
      <c r="AH1559">
        <v>1</v>
      </c>
      <c r="AI1559">
        <v>2017</v>
      </c>
      <c r="AJ1559">
        <v>201701</v>
      </c>
    </row>
    <row r="1560" spans="1:36" x14ac:dyDescent="0.2">
      <c r="A1560">
        <v>3002437179</v>
      </c>
      <c r="B1560" t="s">
        <v>0</v>
      </c>
      <c r="C1560" t="s">
        <v>14</v>
      </c>
      <c r="D1560" t="s">
        <v>2</v>
      </c>
      <c r="E1560" t="s">
        <v>4</v>
      </c>
      <c r="F1560" t="s">
        <v>4</v>
      </c>
      <c r="G1560">
        <v>18</v>
      </c>
      <c r="H1560">
        <v>7</v>
      </c>
      <c r="I1560">
        <v>17</v>
      </c>
      <c r="J1560">
        <v>2015</v>
      </c>
      <c r="K1560">
        <v>1</v>
      </c>
      <c r="L1560" s="1">
        <v>42269</v>
      </c>
      <c r="M1560" s="1">
        <v>42514</v>
      </c>
      <c r="N1560">
        <v>1</v>
      </c>
      <c r="O1560" t="s">
        <v>11</v>
      </c>
      <c r="P1560" t="s">
        <v>12</v>
      </c>
      <c r="Q1560" t="s">
        <v>7</v>
      </c>
      <c r="R1560" t="s">
        <v>7</v>
      </c>
      <c r="S1560" t="s">
        <v>12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245</v>
      </c>
      <c r="AA1560">
        <v>8.0327868850000002</v>
      </c>
      <c r="AB1560">
        <v>4</v>
      </c>
      <c r="AC1560">
        <v>4</v>
      </c>
      <c r="AD1560" t="s">
        <v>42</v>
      </c>
      <c r="AE1560">
        <v>9</v>
      </c>
      <c r="AF1560">
        <v>2015</v>
      </c>
      <c r="AG1560">
        <v>201509</v>
      </c>
      <c r="AH1560">
        <v>5</v>
      </c>
      <c r="AI1560">
        <v>2016</v>
      </c>
      <c r="AJ1560">
        <v>201605</v>
      </c>
    </row>
    <row r="1561" spans="1:36" x14ac:dyDescent="0.2">
      <c r="A1561">
        <v>3002460711</v>
      </c>
      <c r="B1561" t="s">
        <v>0</v>
      </c>
      <c r="C1561" t="s">
        <v>14</v>
      </c>
      <c r="D1561" t="s">
        <v>9</v>
      </c>
      <c r="E1561" t="s">
        <v>15</v>
      </c>
      <c r="F1561" t="s">
        <v>15</v>
      </c>
      <c r="G1561">
        <v>1</v>
      </c>
      <c r="H1561">
        <v>1</v>
      </c>
      <c r="I1561">
        <v>0</v>
      </c>
      <c r="J1561">
        <v>2015</v>
      </c>
      <c r="K1561">
        <v>1</v>
      </c>
      <c r="L1561" s="1">
        <v>42269</v>
      </c>
      <c r="M1561" s="1">
        <v>42736</v>
      </c>
      <c r="N1561">
        <v>1</v>
      </c>
      <c r="O1561" t="s">
        <v>11</v>
      </c>
      <c r="P1561" t="s">
        <v>12</v>
      </c>
      <c r="Q1561" t="s">
        <v>12</v>
      </c>
      <c r="R1561" s="1">
        <v>42587</v>
      </c>
      <c r="S1561" t="s">
        <v>12</v>
      </c>
      <c r="T1561">
        <v>0</v>
      </c>
      <c r="U1561">
        <v>2</v>
      </c>
      <c r="V1561">
        <v>1</v>
      </c>
      <c r="W1561">
        <v>0</v>
      </c>
      <c r="X1561">
        <v>0</v>
      </c>
      <c r="Y1561">
        <v>0</v>
      </c>
      <c r="Z1561">
        <v>467</v>
      </c>
      <c r="AA1561">
        <v>15.31147541</v>
      </c>
      <c r="AB1561">
        <v>5</v>
      </c>
      <c r="AC1561">
        <v>0</v>
      </c>
      <c r="AD1561" t="s">
        <v>13</v>
      </c>
      <c r="AE1561">
        <v>9</v>
      </c>
      <c r="AF1561">
        <v>2015</v>
      </c>
      <c r="AG1561">
        <v>201509</v>
      </c>
      <c r="AH1561">
        <v>1</v>
      </c>
      <c r="AI1561">
        <v>2017</v>
      </c>
      <c r="AJ1561">
        <v>201701</v>
      </c>
    </row>
    <row r="1562" spans="1:36" x14ac:dyDescent="0.2">
      <c r="A1562">
        <v>3002473158</v>
      </c>
      <c r="B1562" t="s">
        <v>0</v>
      </c>
      <c r="C1562" t="s">
        <v>1</v>
      </c>
      <c r="D1562" t="s">
        <v>2</v>
      </c>
      <c r="E1562" t="s">
        <v>15</v>
      </c>
      <c r="F1562" t="s">
        <v>15</v>
      </c>
      <c r="G1562">
        <v>16</v>
      </c>
      <c r="H1562">
        <v>7</v>
      </c>
      <c r="I1562">
        <v>15</v>
      </c>
      <c r="J1562">
        <v>2015</v>
      </c>
      <c r="K1562">
        <v>1</v>
      </c>
      <c r="L1562" s="1">
        <v>42269</v>
      </c>
      <c r="M1562" s="1">
        <v>42736</v>
      </c>
      <c r="N1562">
        <v>1</v>
      </c>
      <c r="O1562" t="s">
        <v>37</v>
      </c>
      <c r="P1562" t="s">
        <v>6</v>
      </c>
      <c r="Q1562" t="s">
        <v>12</v>
      </c>
      <c r="R1562" s="1">
        <v>42313</v>
      </c>
      <c r="S1562" t="s">
        <v>12</v>
      </c>
      <c r="T1562">
        <v>1</v>
      </c>
      <c r="U1562">
        <v>5</v>
      </c>
      <c r="V1562">
        <v>4</v>
      </c>
      <c r="W1562">
        <v>0</v>
      </c>
      <c r="X1562">
        <v>0</v>
      </c>
      <c r="Y1562">
        <v>0</v>
      </c>
      <c r="Z1562">
        <v>467</v>
      </c>
      <c r="AA1562">
        <v>15.31147541</v>
      </c>
      <c r="AB1562">
        <v>5</v>
      </c>
      <c r="AC1562">
        <v>0</v>
      </c>
      <c r="AD1562" t="s">
        <v>13</v>
      </c>
      <c r="AE1562">
        <v>9</v>
      </c>
      <c r="AF1562">
        <v>2015</v>
      </c>
      <c r="AG1562">
        <v>201509</v>
      </c>
      <c r="AH1562">
        <v>1</v>
      </c>
      <c r="AI1562">
        <v>2017</v>
      </c>
      <c r="AJ1562">
        <v>201701</v>
      </c>
    </row>
    <row r="1563" spans="1:36" x14ac:dyDescent="0.2">
      <c r="A1563">
        <v>3002259678</v>
      </c>
      <c r="B1563" t="s">
        <v>0</v>
      </c>
      <c r="C1563" t="s">
        <v>14</v>
      </c>
      <c r="D1563" t="s">
        <v>2</v>
      </c>
      <c r="E1563" t="s">
        <v>15</v>
      </c>
      <c r="F1563" t="s">
        <v>15</v>
      </c>
      <c r="G1563">
        <v>4</v>
      </c>
      <c r="H1563">
        <v>3</v>
      </c>
      <c r="I1563">
        <v>3</v>
      </c>
      <c r="J1563">
        <v>2015</v>
      </c>
      <c r="K1563">
        <v>1</v>
      </c>
      <c r="L1563" s="1">
        <v>42270</v>
      </c>
      <c r="M1563" s="1">
        <v>42298</v>
      </c>
      <c r="N1563">
        <v>1</v>
      </c>
      <c r="O1563" t="s">
        <v>11</v>
      </c>
      <c r="P1563" t="s">
        <v>12</v>
      </c>
      <c r="Q1563" t="s">
        <v>7</v>
      </c>
      <c r="R1563" t="s">
        <v>7</v>
      </c>
      <c r="S1563" t="s">
        <v>12</v>
      </c>
      <c r="T1563">
        <v>0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28</v>
      </c>
      <c r="AA1563">
        <v>0.91803278700000002</v>
      </c>
      <c r="AB1563">
        <v>1</v>
      </c>
      <c r="AC1563">
        <v>5</v>
      </c>
      <c r="AD1563" t="s">
        <v>8</v>
      </c>
      <c r="AE1563">
        <v>9</v>
      </c>
      <c r="AF1563">
        <v>2015</v>
      </c>
      <c r="AG1563">
        <v>201509</v>
      </c>
      <c r="AH1563">
        <v>10</v>
      </c>
      <c r="AI1563">
        <v>2015</v>
      </c>
      <c r="AJ1563">
        <v>201510</v>
      </c>
    </row>
    <row r="1564" spans="1:36" x14ac:dyDescent="0.2">
      <c r="A1564">
        <v>3000997755</v>
      </c>
      <c r="B1564" t="s">
        <v>0</v>
      </c>
      <c r="C1564" t="s">
        <v>1</v>
      </c>
      <c r="D1564" t="s">
        <v>9</v>
      </c>
      <c r="E1564" t="s">
        <v>10</v>
      </c>
      <c r="F1564" t="s">
        <v>10</v>
      </c>
      <c r="G1564">
        <v>15</v>
      </c>
      <c r="H1564">
        <v>6</v>
      </c>
      <c r="I1564">
        <v>14</v>
      </c>
      <c r="J1564">
        <v>2015</v>
      </c>
      <c r="K1564">
        <v>1</v>
      </c>
      <c r="L1564" s="1">
        <v>42271</v>
      </c>
      <c r="M1564" s="1">
        <v>42321</v>
      </c>
      <c r="N1564">
        <v>1</v>
      </c>
      <c r="O1564" t="s">
        <v>16</v>
      </c>
      <c r="P1564" t="s">
        <v>6</v>
      </c>
      <c r="Q1564" t="s">
        <v>17</v>
      </c>
      <c r="R1564" s="1">
        <v>42286</v>
      </c>
      <c r="S1564" t="s">
        <v>17</v>
      </c>
      <c r="T1564">
        <v>1</v>
      </c>
      <c r="U1564">
        <v>2</v>
      </c>
      <c r="V1564">
        <v>1</v>
      </c>
      <c r="W1564">
        <v>1</v>
      </c>
      <c r="X1564">
        <v>0</v>
      </c>
      <c r="Y1564">
        <v>0</v>
      </c>
      <c r="Z1564">
        <v>50</v>
      </c>
      <c r="AA1564">
        <v>1.6393442620000001</v>
      </c>
      <c r="AB1564">
        <v>2</v>
      </c>
      <c r="AC1564">
        <v>5</v>
      </c>
      <c r="AD1564" t="s">
        <v>8</v>
      </c>
      <c r="AE1564">
        <v>9</v>
      </c>
      <c r="AF1564">
        <v>2015</v>
      </c>
      <c r="AG1564">
        <v>201509</v>
      </c>
      <c r="AH1564">
        <v>11</v>
      </c>
      <c r="AI1564">
        <v>2015</v>
      </c>
      <c r="AJ1564">
        <v>201511</v>
      </c>
    </row>
    <row r="1565" spans="1:36" x14ac:dyDescent="0.2">
      <c r="A1565">
        <v>3002343132</v>
      </c>
      <c r="B1565" t="s">
        <v>0</v>
      </c>
      <c r="C1565" t="s">
        <v>14</v>
      </c>
      <c r="D1565" t="s">
        <v>9</v>
      </c>
      <c r="E1565" t="s">
        <v>10</v>
      </c>
      <c r="F1565" t="s">
        <v>10</v>
      </c>
      <c r="G1565">
        <v>15</v>
      </c>
      <c r="H1565">
        <v>6</v>
      </c>
      <c r="I1565">
        <v>14</v>
      </c>
      <c r="J1565">
        <v>2014</v>
      </c>
      <c r="K1565">
        <v>3</v>
      </c>
      <c r="L1565" s="1">
        <v>42271</v>
      </c>
      <c r="M1565" s="1">
        <v>42611</v>
      </c>
      <c r="N1565">
        <v>0</v>
      </c>
      <c r="O1565" t="s">
        <v>30</v>
      </c>
      <c r="P1565" t="s">
        <v>31</v>
      </c>
      <c r="Q1565" t="s">
        <v>12</v>
      </c>
      <c r="R1565" s="1">
        <v>42531</v>
      </c>
      <c r="S1565" t="s">
        <v>12</v>
      </c>
      <c r="T1565">
        <v>1</v>
      </c>
      <c r="U1565">
        <v>2</v>
      </c>
      <c r="V1565">
        <v>1</v>
      </c>
      <c r="W1565">
        <v>1</v>
      </c>
      <c r="X1565">
        <v>1</v>
      </c>
      <c r="Y1565">
        <v>0</v>
      </c>
      <c r="Z1565">
        <v>340</v>
      </c>
      <c r="AA1565">
        <v>11.14754098</v>
      </c>
      <c r="AB1565">
        <v>4</v>
      </c>
      <c r="AC1565">
        <v>3</v>
      </c>
      <c r="AD1565" t="s">
        <v>18</v>
      </c>
      <c r="AE1565">
        <v>9</v>
      </c>
      <c r="AF1565">
        <v>2015</v>
      </c>
      <c r="AG1565">
        <v>201509</v>
      </c>
      <c r="AH1565">
        <v>8</v>
      </c>
      <c r="AI1565">
        <v>2016</v>
      </c>
      <c r="AJ1565">
        <v>201608</v>
      </c>
    </row>
    <row r="1566" spans="1:36" x14ac:dyDescent="0.2">
      <c r="A1566">
        <v>3002442462</v>
      </c>
      <c r="B1566" t="s">
        <v>0</v>
      </c>
      <c r="C1566" t="s">
        <v>1</v>
      </c>
      <c r="D1566" t="s">
        <v>2</v>
      </c>
      <c r="E1566" t="s">
        <v>15</v>
      </c>
      <c r="F1566" t="s">
        <v>15</v>
      </c>
      <c r="G1566">
        <v>3</v>
      </c>
      <c r="H1566">
        <v>2</v>
      </c>
      <c r="I1566">
        <v>2</v>
      </c>
      <c r="J1566">
        <v>2015</v>
      </c>
      <c r="K1566">
        <v>1</v>
      </c>
      <c r="L1566" s="1">
        <v>42271</v>
      </c>
      <c r="M1566" s="1">
        <v>42544</v>
      </c>
      <c r="N1566">
        <v>1</v>
      </c>
      <c r="O1566" t="s">
        <v>11</v>
      </c>
      <c r="P1566" t="s">
        <v>12</v>
      </c>
      <c r="Q1566" t="s">
        <v>7</v>
      </c>
      <c r="R1566" t="s">
        <v>7</v>
      </c>
      <c r="S1566" t="s">
        <v>12</v>
      </c>
      <c r="T1566">
        <v>0</v>
      </c>
      <c r="U1566">
        <v>1</v>
      </c>
      <c r="V1566">
        <v>0</v>
      </c>
      <c r="W1566">
        <v>1</v>
      </c>
      <c r="X1566">
        <v>0</v>
      </c>
      <c r="Y1566">
        <v>0</v>
      </c>
      <c r="Z1566">
        <v>273</v>
      </c>
      <c r="AA1566">
        <v>8.9508196719999997</v>
      </c>
      <c r="AB1566">
        <v>4</v>
      </c>
      <c r="AC1566">
        <v>4</v>
      </c>
      <c r="AD1566" t="s">
        <v>8</v>
      </c>
      <c r="AE1566">
        <v>9</v>
      </c>
      <c r="AF1566">
        <v>2015</v>
      </c>
      <c r="AG1566">
        <v>201509</v>
      </c>
      <c r="AH1566">
        <v>6</v>
      </c>
      <c r="AI1566">
        <v>2016</v>
      </c>
      <c r="AJ1566">
        <v>201606</v>
      </c>
    </row>
    <row r="1567" spans="1:36" x14ac:dyDescent="0.2">
      <c r="A1567">
        <v>3001405125</v>
      </c>
      <c r="B1567" t="s">
        <v>0</v>
      </c>
      <c r="C1567" t="s">
        <v>14</v>
      </c>
      <c r="D1567" t="s">
        <v>9</v>
      </c>
      <c r="E1567" t="s">
        <v>4</v>
      </c>
      <c r="F1567" t="s">
        <v>4</v>
      </c>
      <c r="G1567">
        <v>10</v>
      </c>
      <c r="H1567">
        <v>4</v>
      </c>
      <c r="I1567">
        <v>8</v>
      </c>
      <c r="J1567">
        <v>2015</v>
      </c>
      <c r="K1567">
        <v>1</v>
      </c>
      <c r="L1567" s="1">
        <v>42272</v>
      </c>
      <c r="M1567" s="1">
        <v>42736</v>
      </c>
      <c r="N1567">
        <v>1</v>
      </c>
      <c r="O1567" t="s">
        <v>11</v>
      </c>
      <c r="P1567" t="s">
        <v>12</v>
      </c>
      <c r="Q1567" t="s">
        <v>7</v>
      </c>
      <c r="R1567" t="s">
        <v>7</v>
      </c>
      <c r="S1567" t="s">
        <v>12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464</v>
      </c>
      <c r="AA1567">
        <v>15.213114750000001</v>
      </c>
      <c r="AB1567">
        <v>5</v>
      </c>
      <c r="AC1567">
        <v>0</v>
      </c>
      <c r="AD1567" t="s">
        <v>13</v>
      </c>
      <c r="AE1567">
        <v>9</v>
      </c>
      <c r="AF1567">
        <v>2015</v>
      </c>
      <c r="AG1567">
        <v>201509</v>
      </c>
      <c r="AH1567">
        <v>1</v>
      </c>
      <c r="AI1567">
        <v>2017</v>
      </c>
      <c r="AJ1567">
        <v>201701</v>
      </c>
    </row>
    <row r="1568" spans="1:36" x14ac:dyDescent="0.2">
      <c r="A1568">
        <v>3002009829</v>
      </c>
      <c r="B1568" t="s">
        <v>0</v>
      </c>
      <c r="C1568" t="s">
        <v>14</v>
      </c>
      <c r="D1568" t="s">
        <v>9</v>
      </c>
      <c r="E1568" t="s">
        <v>10</v>
      </c>
      <c r="F1568" t="s">
        <v>10</v>
      </c>
      <c r="G1568">
        <v>17</v>
      </c>
      <c r="H1568">
        <v>7</v>
      </c>
      <c r="I1568">
        <v>16</v>
      </c>
      <c r="J1568">
        <v>2015</v>
      </c>
      <c r="K1568">
        <v>2</v>
      </c>
      <c r="L1568" s="1">
        <v>42272</v>
      </c>
      <c r="M1568" s="1">
        <v>42366</v>
      </c>
      <c r="N1568">
        <v>0</v>
      </c>
      <c r="O1568" t="s">
        <v>37</v>
      </c>
      <c r="P1568" t="s">
        <v>6</v>
      </c>
      <c r="Q1568" t="s">
        <v>17</v>
      </c>
      <c r="R1568" s="1">
        <v>42319</v>
      </c>
      <c r="S1568" t="s">
        <v>17</v>
      </c>
      <c r="T1568">
        <v>1</v>
      </c>
      <c r="U1568">
        <v>2</v>
      </c>
      <c r="V1568">
        <v>1</v>
      </c>
      <c r="W1568">
        <v>1</v>
      </c>
      <c r="X1568">
        <v>0</v>
      </c>
      <c r="Y1568">
        <v>1</v>
      </c>
      <c r="Z1568">
        <v>94</v>
      </c>
      <c r="AA1568">
        <v>3.081967213</v>
      </c>
      <c r="AB1568">
        <v>3</v>
      </c>
      <c r="AC1568">
        <v>2</v>
      </c>
      <c r="AD1568" t="s">
        <v>8</v>
      </c>
      <c r="AE1568">
        <v>9</v>
      </c>
      <c r="AF1568">
        <v>2015</v>
      </c>
      <c r="AG1568">
        <v>201509</v>
      </c>
      <c r="AH1568">
        <v>12</v>
      </c>
      <c r="AI1568">
        <v>2015</v>
      </c>
      <c r="AJ1568">
        <v>201512</v>
      </c>
    </row>
    <row r="1569" spans="1:36" x14ac:dyDescent="0.2">
      <c r="A1569">
        <v>3002248881</v>
      </c>
      <c r="B1569" t="s">
        <v>0</v>
      </c>
      <c r="C1569" t="s">
        <v>1</v>
      </c>
      <c r="D1569" t="s">
        <v>9</v>
      </c>
      <c r="E1569" t="s">
        <v>4</v>
      </c>
      <c r="F1569" t="s">
        <v>4</v>
      </c>
      <c r="G1569">
        <v>7</v>
      </c>
      <c r="H1569">
        <v>4</v>
      </c>
      <c r="I1569">
        <v>6</v>
      </c>
      <c r="J1569">
        <v>2015</v>
      </c>
      <c r="K1569">
        <v>1</v>
      </c>
      <c r="L1569" s="1">
        <v>42272</v>
      </c>
      <c r="M1569" s="1">
        <v>42736</v>
      </c>
      <c r="N1569">
        <v>1</v>
      </c>
      <c r="O1569" t="s">
        <v>11</v>
      </c>
      <c r="P1569" t="s">
        <v>12</v>
      </c>
      <c r="Q1569" t="s">
        <v>7</v>
      </c>
      <c r="R1569" t="s">
        <v>7</v>
      </c>
      <c r="S1569" t="s">
        <v>12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464</v>
      </c>
      <c r="AA1569">
        <v>15.213114750000001</v>
      </c>
      <c r="AB1569">
        <v>5</v>
      </c>
      <c r="AC1569">
        <v>0</v>
      </c>
      <c r="AD1569" t="s">
        <v>13</v>
      </c>
      <c r="AE1569">
        <v>9</v>
      </c>
      <c r="AF1569">
        <v>2015</v>
      </c>
      <c r="AG1569">
        <v>201509</v>
      </c>
      <c r="AH1569">
        <v>1</v>
      </c>
      <c r="AI1569">
        <v>2017</v>
      </c>
      <c r="AJ1569">
        <v>201701</v>
      </c>
    </row>
    <row r="1570" spans="1:36" x14ac:dyDescent="0.2">
      <c r="A1570">
        <v>3002334324</v>
      </c>
      <c r="B1570" t="s">
        <v>0</v>
      </c>
      <c r="C1570" t="s">
        <v>14</v>
      </c>
      <c r="D1570" t="s">
        <v>9</v>
      </c>
      <c r="E1570" t="s">
        <v>3</v>
      </c>
      <c r="F1570" t="s">
        <v>4</v>
      </c>
      <c r="G1570">
        <v>16</v>
      </c>
      <c r="H1570">
        <v>7</v>
      </c>
      <c r="I1570">
        <v>15</v>
      </c>
      <c r="J1570">
        <v>2015</v>
      </c>
      <c r="K1570">
        <v>1</v>
      </c>
      <c r="L1570" s="1">
        <v>42272</v>
      </c>
      <c r="M1570" s="1">
        <v>42305</v>
      </c>
      <c r="N1570">
        <v>1</v>
      </c>
      <c r="O1570" t="s">
        <v>5</v>
      </c>
      <c r="P1570" t="s">
        <v>6</v>
      </c>
      <c r="Q1570" t="s">
        <v>7</v>
      </c>
      <c r="R1570" t="s">
        <v>7</v>
      </c>
      <c r="S1570" t="s">
        <v>6</v>
      </c>
      <c r="T1570">
        <v>0</v>
      </c>
      <c r="U1570">
        <v>1</v>
      </c>
      <c r="V1570">
        <v>0</v>
      </c>
      <c r="W1570">
        <v>1</v>
      </c>
      <c r="X1570">
        <v>0</v>
      </c>
      <c r="Y1570">
        <v>0</v>
      </c>
      <c r="Z1570">
        <v>33</v>
      </c>
      <c r="AA1570">
        <v>1.081967213</v>
      </c>
      <c r="AB1570">
        <v>2</v>
      </c>
      <c r="AC1570">
        <v>5</v>
      </c>
      <c r="AD1570" t="s">
        <v>8</v>
      </c>
      <c r="AE1570">
        <v>9</v>
      </c>
      <c r="AF1570">
        <v>2015</v>
      </c>
      <c r="AG1570">
        <v>201509</v>
      </c>
      <c r="AH1570">
        <v>10</v>
      </c>
      <c r="AI1570">
        <v>2015</v>
      </c>
      <c r="AJ1570">
        <v>201510</v>
      </c>
    </row>
    <row r="1571" spans="1:36" x14ac:dyDescent="0.2">
      <c r="A1571">
        <v>3002355156</v>
      </c>
      <c r="B1571" t="s">
        <v>0</v>
      </c>
      <c r="C1571" t="s">
        <v>1</v>
      </c>
      <c r="D1571" t="s">
        <v>9</v>
      </c>
      <c r="E1571" t="s">
        <v>25</v>
      </c>
      <c r="F1571" t="s">
        <v>4</v>
      </c>
      <c r="G1571">
        <v>8</v>
      </c>
      <c r="H1571">
        <v>4</v>
      </c>
      <c r="I1571">
        <v>6</v>
      </c>
      <c r="J1571">
        <v>2015</v>
      </c>
      <c r="K1571">
        <v>1</v>
      </c>
      <c r="L1571" s="1">
        <v>42272</v>
      </c>
      <c r="M1571" s="1">
        <v>42492</v>
      </c>
      <c r="N1571">
        <v>1</v>
      </c>
      <c r="O1571" t="s">
        <v>27</v>
      </c>
      <c r="P1571" t="s">
        <v>21</v>
      </c>
      <c r="Q1571" t="s">
        <v>7</v>
      </c>
      <c r="R1571" t="s">
        <v>7</v>
      </c>
      <c r="S1571" t="s">
        <v>21</v>
      </c>
      <c r="T1571">
        <v>0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220</v>
      </c>
      <c r="AA1571">
        <v>7.2131147540000002</v>
      </c>
      <c r="AB1571">
        <v>4</v>
      </c>
      <c r="AC1571">
        <v>4</v>
      </c>
      <c r="AD1571" t="s">
        <v>8</v>
      </c>
      <c r="AE1571">
        <v>9</v>
      </c>
      <c r="AF1571">
        <v>2015</v>
      </c>
      <c r="AG1571">
        <v>201509</v>
      </c>
      <c r="AH1571">
        <v>5</v>
      </c>
      <c r="AI1571">
        <v>2016</v>
      </c>
      <c r="AJ1571">
        <v>201605</v>
      </c>
    </row>
    <row r="1572" spans="1:36" x14ac:dyDescent="0.2">
      <c r="A1572">
        <v>3002355159</v>
      </c>
      <c r="B1572" t="s">
        <v>0</v>
      </c>
      <c r="C1572" t="s">
        <v>1</v>
      </c>
      <c r="D1572" t="s">
        <v>9</v>
      </c>
      <c r="E1572" t="s">
        <v>4</v>
      </c>
      <c r="F1572" t="s">
        <v>4</v>
      </c>
      <c r="G1572">
        <v>3</v>
      </c>
      <c r="H1572">
        <v>2</v>
      </c>
      <c r="I1572">
        <v>2</v>
      </c>
      <c r="J1572">
        <v>2015</v>
      </c>
      <c r="K1572">
        <v>1</v>
      </c>
      <c r="L1572" s="1">
        <v>42272</v>
      </c>
      <c r="M1572" s="1">
        <v>42492</v>
      </c>
      <c r="N1572">
        <v>1</v>
      </c>
      <c r="O1572" t="s">
        <v>27</v>
      </c>
      <c r="P1572" t="s">
        <v>21</v>
      </c>
      <c r="Q1572" t="s">
        <v>7</v>
      </c>
      <c r="R1572" t="s">
        <v>7</v>
      </c>
      <c r="S1572" t="s">
        <v>21</v>
      </c>
      <c r="T1572">
        <v>0</v>
      </c>
      <c r="U1572">
        <v>1</v>
      </c>
      <c r="V1572">
        <v>0</v>
      </c>
      <c r="W1572">
        <v>1</v>
      </c>
      <c r="X1572">
        <v>0</v>
      </c>
      <c r="Y1572">
        <v>0</v>
      </c>
      <c r="Z1572">
        <v>220</v>
      </c>
      <c r="AA1572">
        <v>7.2131147540000002</v>
      </c>
      <c r="AB1572">
        <v>4</v>
      </c>
      <c r="AC1572">
        <v>4</v>
      </c>
      <c r="AD1572" t="s">
        <v>8</v>
      </c>
      <c r="AE1572">
        <v>9</v>
      </c>
      <c r="AF1572">
        <v>2015</v>
      </c>
      <c r="AG1572">
        <v>201509</v>
      </c>
      <c r="AH1572">
        <v>5</v>
      </c>
      <c r="AI1572">
        <v>2016</v>
      </c>
      <c r="AJ1572">
        <v>201605</v>
      </c>
    </row>
    <row r="1573" spans="1:36" x14ac:dyDescent="0.2">
      <c r="A1573">
        <v>3002474304</v>
      </c>
      <c r="B1573" t="s">
        <v>0</v>
      </c>
      <c r="C1573" t="s">
        <v>14</v>
      </c>
      <c r="D1573" t="s">
        <v>9</v>
      </c>
      <c r="E1573" t="s">
        <v>15</v>
      </c>
      <c r="F1573" t="s">
        <v>15</v>
      </c>
      <c r="G1573">
        <v>2</v>
      </c>
      <c r="H1573">
        <v>2</v>
      </c>
      <c r="I1573">
        <v>1</v>
      </c>
      <c r="J1573">
        <v>2015</v>
      </c>
      <c r="K1573">
        <v>1</v>
      </c>
      <c r="L1573" s="1">
        <v>42272</v>
      </c>
      <c r="M1573" s="1">
        <v>42412</v>
      </c>
      <c r="N1573">
        <v>1</v>
      </c>
      <c r="O1573" t="s">
        <v>11</v>
      </c>
      <c r="P1573" t="s">
        <v>29</v>
      </c>
      <c r="Q1573" t="s">
        <v>12</v>
      </c>
      <c r="R1573" s="1">
        <v>42292</v>
      </c>
      <c r="S1573" t="s">
        <v>12</v>
      </c>
      <c r="T1573">
        <v>1</v>
      </c>
      <c r="U1573">
        <v>2</v>
      </c>
      <c r="V1573">
        <v>1</v>
      </c>
      <c r="W1573">
        <v>1</v>
      </c>
      <c r="X1573">
        <v>0</v>
      </c>
      <c r="Y1573">
        <v>0</v>
      </c>
      <c r="Z1573">
        <v>140</v>
      </c>
      <c r="AA1573">
        <v>4.5901639339999996</v>
      </c>
      <c r="AB1573">
        <v>3</v>
      </c>
      <c r="AC1573">
        <v>4</v>
      </c>
      <c r="AD1573" t="s">
        <v>8</v>
      </c>
      <c r="AE1573">
        <v>9</v>
      </c>
      <c r="AF1573">
        <v>2015</v>
      </c>
      <c r="AG1573">
        <v>201509</v>
      </c>
      <c r="AH1573">
        <v>2</v>
      </c>
      <c r="AI1573">
        <v>2016</v>
      </c>
      <c r="AJ1573">
        <v>201602</v>
      </c>
    </row>
    <row r="1574" spans="1:36" x14ac:dyDescent="0.2">
      <c r="A1574">
        <v>3002474319</v>
      </c>
      <c r="B1574" t="s">
        <v>0</v>
      </c>
      <c r="C1574" t="s">
        <v>1</v>
      </c>
      <c r="D1574" t="s">
        <v>9</v>
      </c>
      <c r="E1574" t="s">
        <v>15</v>
      </c>
      <c r="F1574" t="s">
        <v>15</v>
      </c>
      <c r="G1574">
        <v>2</v>
      </c>
      <c r="H1574">
        <v>2</v>
      </c>
      <c r="I1574">
        <v>1</v>
      </c>
      <c r="J1574">
        <v>2015</v>
      </c>
      <c r="K1574">
        <v>1</v>
      </c>
      <c r="L1574" s="1">
        <v>42272</v>
      </c>
      <c r="M1574" s="1">
        <v>42332</v>
      </c>
      <c r="N1574">
        <v>1</v>
      </c>
      <c r="O1574" t="s">
        <v>11</v>
      </c>
      <c r="P1574" t="s">
        <v>12</v>
      </c>
      <c r="Q1574" t="s">
        <v>12</v>
      </c>
      <c r="R1574" s="1">
        <v>42278</v>
      </c>
      <c r="S1574" t="s">
        <v>12</v>
      </c>
      <c r="T1574">
        <v>0</v>
      </c>
      <c r="U1574">
        <v>2</v>
      </c>
      <c r="V1574">
        <v>1</v>
      </c>
      <c r="W1574">
        <v>1</v>
      </c>
      <c r="X1574">
        <v>0</v>
      </c>
      <c r="Y1574">
        <v>0</v>
      </c>
      <c r="Z1574">
        <v>60</v>
      </c>
      <c r="AA1574">
        <v>1.9672131150000001</v>
      </c>
      <c r="AB1574">
        <v>2</v>
      </c>
      <c r="AC1574">
        <v>5</v>
      </c>
      <c r="AD1574" t="s">
        <v>8</v>
      </c>
      <c r="AE1574">
        <v>9</v>
      </c>
      <c r="AF1574">
        <v>2015</v>
      </c>
      <c r="AG1574">
        <v>201509</v>
      </c>
      <c r="AH1574">
        <v>11</v>
      </c>
      <c r="AI1574">
        <v>2015</v>
      </c>
      <c r="AJ1574">
        <v>201511</v>
      </c>
    </row>
    <row r="1575" spans="1:36" x14ac:dyDescent="0.2">
      <c r="A1575">
        <v>3001926678</v>
      </c>
      <c r="B1575" t="s">
        <v>0</v>
      </c>
      <c r="C1575" t="s">
        <v>14</v>
      </c>
      <c r="D1575" t="s">
        <v>2</v>
      </c>
      <c r="E1575" t="s">
        <v>15</v>
      </c>
      <c r="F1575" t="s">
        <v>15</v>
      </c>
      <c r="G1575">
        <v>11</v>
      </c>
      <c r="H1575">
        <v>5</v>
      </c>
      <c r="I1575">
        <v>10</v>
      </c>
      <c r="J1575">
        <v>2015</v>
      </c>
      <c r="K1575">
        <v>1</v>
      </c>
      <c r="L1575" s="1">
        <v>42273</v>
      </c>
      <c r="M1575" s="1">
        <v>42327</v>
      </c>
      <c r="N1575">
        <v>1</v>
      </c>
      <c r="O1575" t="s">
        <v>11</v>
      </c>
      <c r="P1575" t="s">
        <v>12</v>
      </c>
      <c r="Q1575" t="s">
        <v>7</v>
      </c>
      <c r="R1575" t="s">
        <v>7</v>
      </c>
      <c r="S1575" t="s">
        <v>12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0</v>
      </c>
      <c r="Z1575">
        <v>54</v>
      </c>
      <c r="AA1575">
        <v>1.7704918030000001</v>
      </c>
      <c r="AB1575">
        <v>2</v>
      </c>
      <c r="AC1575">
        <v>5</v>
      </c>
      <c r="AD1575" t="s">
        <v>8</v>
      </c>
      <c r="AE1575">
        <v>9</v>
      </c>
      <c r="AF1575">
        <v>2015</v>
      </c>
      <c r="AG1575">
        <v>201509</v>
      </c>
      <c r="AH1575">
        <v>11</v>
      </c>
      <c r="AI1575">
        <v>2015</v>
      </c>
      <c r="AJ1575">
        <v>201511</v>
      </c>
    </row>
    <row r="1576" spans="1:36" x14ac:dyDescent="0.2">
      <c r="A1576">
        <v>3002009826</v>
      </c>
      <c r="B1576" t="s">
        <v>0</v>
      </c>
      <c r="C1576" t="s">
        <v>14</v>
      </c>
      <c r="D1576" t="s">
        <v>9</v>
      </c>
      <c r="E1576" t="s">
        <v>10</v>
      </c>
      <c r="F1576" t="s">
        <v>10</v>
      </c>
      <c r="G1576">
        <v>14</v>
      </c>
      <c r="H1576">
        <v>6</v>
      </c>
      <c r="I1576">
        <v>12</v>
      </c>
      <c r="J1576">
        <v>2015</v>
      </c>
      <c r="K1576">
        <v>2</v>
      </c>
      <c r="L1576" s="1">
        <v>42275</v>
      </c>
      <c r="M1576" s="1">
        <v>42478</v>
      </c>
      <c r="N1576">
        <v>0</v>
      </c>
      <c r="O1576" t="s">
        <v>5</v>
      </c>
      <c r="P1576" t="s">
        <v>6</v>
      </c>
      <c r="Q1576" t="s">
        <v>7</v>
      </c>
      <c r="R1576" t="s">
        <v>7</v>
      </c>
      <c r="S1576" t="s">
        <v>6</v>
      </c>
      <c r="T1576">
        <v>0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203</v>
      </c>
      <c r="AA1576">
        <v>6.6557377049999999</v>
      </c>
      <c r="AB1576">
        <v>4</v>
      </c>
      <c r="AC1576">
        <v>4</v>
      </c>
      <c r="AD1576" t="s">
        <v>8</v>
      </c>
      <c r="AE1576">
        <v>9</v>
      </c>
      <c r="AF1576">
        <v>2015</v>
      </c>
      <c r="AG1576">
        <v>201509</v>
      </c>
      <c r="AH1576">
        <v>4</v>
      </c>
      <c r="AI1576">
        <v>2016</v>
      </c>
      <c r="AJ1576">
        <v>201604</v>
      </c>
    </row>
    <row r="1577" spans="1:36" x14ac:dyDescent="0.2">
      <c r="A1577">
        <v>3002411976</v>
      </c>
      <c r="B1577" t="s">
        <v>0</v>
      </c>
      <c r="C1577" t="s">
        <v>14</v>
      </c>
      <c r="D1577" t="s">
        <v>2</v>
      </c>
      <c r="E1577" t="s">
        <v>10</v>
      </c>
      <c r="F1577" t="s">
        <v>10</v>
      </c>
      <c r="G1577">
        <v>1</v>
      </c>
      <c r="H1577">
        <v>1</v>
      </c>
      <c r="I1577">
        <v>0</v>
      </c>
      <c r="J1577">
        <v>2015</v>
      </c>
      <c r="K1577">
        <v>1</v>
      </c>
      <c r="L1577" s="1">
        <v>42275</v>
      </c>
      <c r="M1577" s="1">
        <v>42279</v>
      </c>
      <c r="N1577">
        <v>1</v>
      </c>
      <c r="O1577" t="s">
        <v>11</v>
      </c>
      <c r="P1577" t="s">
        <v>12</v>
      </c>
      <c r="Q1577" t="s">
        <v>7</v>
      </c>
      <c r="R1577" t="s">
        <v>7</v>
      </c>
      <c r="S1577" t="s">
        <v>12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4</v>
      </c>
      <c r="AA1577">
        <v>0.13114754100000001</v>
      </c>
      <c r="AB1577">
        <v>1</v>
      </c>
      <c r="AC1577">
        <v>5</v>
      </c>
      <c r="AD1577" t="s">
        <v>8</v>
      </c>
      <c r="AE1577">
        <v>9</v>
      </c>
      <c r="AF1577">
        <v>2015</v>
      </c>
      <c r="AG1577">
        <v>201509</v>
      </c>
      <c r="AH1577">
        <v>10</v>
      </c>
      <c r="AI1577">
        <v>2015</v>
      </c>
      <c r="AJ1577">
        <v>201510</v>
      </c>
    </row>
    <row r="1578" spans="1:36" x14ac:dyDescent="0.2">
      <c r="A1578">
        <v>3002465565</v>
      </c>
      <c r="B1578" t="s">
        <v>0</v>
      </c>
      <c r="C1578" t="s">
        <v>14</v>
      </c>
      <c r="D1578" t="s">
        <v>2</v>
      </c>
      <c r="E1578" t="s">
        <v>3</v>
      </c>
      <c r="F1578" t="s">
        <v>4</v>
      </c>
      <c r="G1578">
        <v>2</v>
      </c>
      <c r="H1578">
        <v>1</v>
      </c>
      <c r="I1578">
        <v>0</v>
      </c>
      <c r="J1578">
        <v>2015</v>
      </c>
      <c r="K1578">
        <v>1</v>
      </c>
      <c r="L1578" s="1">
        <v>42275</v>
      </c>
      <c r="M1578" s="1">
        <v>42720</v>
      </c>
      <c r="N1578">
        <v>1</v>
      </c>
      <c r="O1578" t="s">
        <v>11</v>
      </c>
      <c r="P1578" t="s">
        <v>12</v>
      </c>
      <c r="Q1578" t="s">
        <v>29</v>
      </c>
      <c r="R1578" s="1">
        <v>42429</v>
      </c>
      <c r="S1578" t="s">
        <v>12</v>
      </c>
      <c r="T1578">
        <v>1</v>
      </c>
      <c r="U1578">
        <v>3</v>
      </c>
      <c r="V1578">
        <v>2</v>
      </c>
      <c r="W1578">
        <v>1</v>
      </c>
      <c r="X1578">
        <v>0</v>
      </c>
      <c r="Y1578">
        <v>0</v>
      </c>
      <c r="Z1578">
        <v>445</v>
      </c>
      <c r="AA1578">
        <v>14.590163929999999</v>
      </c>
      <c r="AB1578">
        <v>5</v>
      </c>
      <c r="AC1578">
        <v>1</v>
      </c>
      <c r="AD1578" t="s">
        <v>8</v>
      </c>
      <c r="AE1578">
        <v>9</v>
      </c>
      <c r="AF1578">
        <v>2015</v>
      </c>
      <c r="AG1578">
        <v>201509</v>
      </c>
      <c r="AH1578">
        <v>12</v>
      </c>
      <c r="AI1578">
        <v>2016</v>
      </c>
      <c r="AJ1578">
        <v>201612</v>
      </c>
    </row>
    <row r="1579" spans="1:36" x14ac:dyDescent="0.2">
      <c r="A1579">
        <v>3002465568</v>
      </c>
      <c r="B1579" t="s">
        <v>0</v>
      </c>
      <c r="C1579" t="s">
        <v>1</v>
      </c>
      <c r="D1579" t="s">
        <v>9</v>
      </c>
      <c r="E1579" t="s">
        <v>10</v>
      </c>
      <c r="F1579" t="s">
        <v>10</v>
      </c>
      <c r="G1579">
        <v>3</v>
      </c>
      <c r="H1579">
        <v>2</v>
      </c>
      <c r="I1579">
        <v>2</v>
      </c>
      <c r="J1579">
        <v>2015</v>
      </c>
      <c r="K1579">
        <v>1</v>
      </c>
      <c r="L1579" s="1">
        <v>42275</v>
      </c>
      <c r="M1579" s="1">
        <v>42720</v>
      </c>
      <c r="N1579">
        <v>1</v>
      </c>
      <c r="O1579" t="s">
        <v>11</v>
      </c>
      <c r="P1579" t="s">
        <v>12</v>
      </c>
      <c r="Q1579" t="s">
        <v>29</v>
      </c>
      <c r="R1579" s="1">
        <v>42429</v>
      </c>
      <c r="S1579" t="s">
        <v>12</v>
      </c>
      <c r="T1579">
        <v>1</v>
      </c>
      <c r="U1579">
        <v>3</v>
      </c>
      <c r="V1579">
        <v>2</v>
      </c>
      <c r="W1579">
        <v>1</v>
      </c>
      <c r="X1579">
        <v>0</v>
      </c>
      <c r="Y1579">
        <v>0</v>
      </c>
      <c r="Z1579">
        <v>445</v>
      </c>
      <c r="AA1579">
        <v>14.590163929999999</v>
      </c>
      <c r="AB1579">
        <v>5</v>
      </c>
      <c r="AC1579">
        <v>1</v>
      </c>
      <c r="AD1579" t="s">
        <v>8</v>
      </c>
      <c r="AE1579">
        <v>9</v>
      </c>
      <c r="AF1579">
        <v>2015</v>
      </c>
      <c r="AG1579">
        <v>201509</v>
      </c>
      <c r="AH1579">
        <v>12</v>
      </c>
      <c r="AI1579">
        <v>2016</v>
      </c>
      <c r="AJ1579">
        <v>201612</v>
      </c>
    </row>
    <row r="1580" spans="1:36" x14ac:dyDescent="0.2">
      <c r="A1580">
        <v>3002472204</v>
      </c>
      <c r="B1580" t="s">
        <v>0</v>
      </c>
      <c r="C1580" t="s">
        <v>14</v>
      </c>
      <c r="D1580" t="s">
        <v>2</v>
      </c>
      <c r="E1580" t="s">
        <v>10</v>
      </c>
      <c r="F1580" t="s">
        <v>10</v>
      </c>
      <c r="G1580">
        <v>5</v>
      </c>
      <c r="H1580">
        <v>3</v>
      </c>
      <c r="I1580">
        <v>4</v>
      </c>
      <c r="J1580">
        <v>2015</v>
      </c>
      <c r="K1580">
        <v>1</v>
      </c>
      <c r="L1580" s="1">
        <v>42275</v>
      </c>
      <c r="M1580" s="1">
        <v>42720</v>
      </c>
      <c r="N1580">
        <v>1</v>
      </c>
      <c r="O1580" t="s">
        <v>11</v>
      </c>
      <c r="P1580" t="s">
        <v>12</v>
      </c>
      <c r="Q1580" t="s">
        <v>29</v>
      </c>
      <c r="R1580" s="1">
        <v>42429</v>
      </c>
      <c r="S1580" t="s">
        <v>12</v>
      </c>
      <c r="T1580">
        <v>1</v>
      </c>
      <c r="U1580">
        <v>3</v>
      </c>
      <c r="V1580">
        <v>2</v>
      </c>
      <c r="W1580">
        <v>1</v>
      </c>
      <c r="X1580">
        <v>0</v>
      </c>
      <c r="Y1580">
        <v>0</v>
      </c>
      <c r="Z1580">
        <v>445</v>
      </c>
      <c r="AA1580">
        <v>14.590163929999999</v>
      </c>
      <c r="AB1580">
        <v>5</v>
      </c>
      <c r="AC1580">
        <v>1</v>
      </c>
      <c r="AD1580" t="s">
        <v>8</v>
      </c>
      <c r="AE1580">
        <v>9</v>
      </c>
      <c r="AF1580">
        <v>2015</v>
      </c>
      <c r="AG1580">
        <v>201509</v>
      </c>
      <c r="AH1580">
        <v>12</v>
      </c>
      <c r="AI1580">
        <v>2016</v>
      </c>
      <c r="AJ1580">
        <v>201612</v>
      </c>
    </row>
    <row r="1581" spans="1:36" x14ac:dyDescent="0.2">
      <c r="A1581">
        <v>3002474301</v>
      </c>
      <c r="B1581" t="s">
        <v>0</v>
      </c>
      <c r="C1581" t="s">
        <v>1</v>
      </c>
      <c r="D1581" t="s">
        <v>9</v>
      </c>
      <c r="E1581" t="s">
        <v>15</v>
      </c>
      <c r="F1581" t="s">
        <v>15</v>
      </c>
      <c r="G1581">
        <v>1</v>
      </c>
      <c r="H1581">
        <v>1</v>
      </c>
      <c r="I1581">
        <v>0</v>
      </c>
      <c r="J1581">
        <v>2015</v>
      </c>
      <c r="K1581">
        <v>1</v>
      </c>
      <c r="L1581" s="1">
        <v>42275</v>
      </c>
      <c r="M1581" s="1">
        <v>42412</v>
      </c>
      <c r="N1581">
        <v>1</v>
      </c>
      <c r="O1581" t="s">
        <v>11</v>
      </c>
      <c r="P1581" t="s">
        <v>29</v>
      </c>
      <c r="Q1581" t="s">
        <v>12</v>
      </c>
      <c r="R1581" s="1">
        <v>42292</v>
      </c>
      <c r="S1581" t="s">
        <v>12</v>
      </c>
      <c r="T1581">
        <v>1</v>
      </c>
      <c r="U1581">
        <v>2</v>
      </c>
      <c r="V1581">
        <v>1</v>
      </c>
      <c r="W1581">
        <v>1</v>
      </c>
      <c r="X1581">
        <v>0</v>
      </c>
      <c r="Y1581">
        <v>0</v>
      </c>
      <c r="Z1581">
        <v>137</v>
      </c>
      <c r="AA1581">
        <v>4.491803279</v>
      </c>
      <c r="AB1581">
        <v>3</v>
      </c>
      <c r="AC1581">
        <v>4</v>
      </c>
      <c r="AD1581" t="s">
        <v>8</v>
      </c>
      <c r="AE1581">
        <v>9</v>
      </c>
      <c r="AF1581">
        <v>2015</v>
      </c>
      <c r="AG1581">
        <v>201509</v>
      </c>
      <c r="AH1581">
        <v>2</v>
      </c>
      <c r="AI1581">
        <v>2016</v>
      </c>
      <c r="AJ1581">
        <v>201602</v>
      </c>
    </row>
    <row r="1582" spans="1:36" x14ac:dyDescent="0.2">
      <c r="A1582">
        <v>3000610818</v>
      </c>
      <c r="B1582" t="s">
        <v>0</v>
      </c>
      <c r="C1582" t="s">
        <v>14</v>
      </c>
      <c r="D1582" t="s">
        <v>9</v>
      </c>
      <c r="E1582" t="s">
        <v>10</v>
      </c>
      <c r="F1582" t="s">
        <v>10</v>
      </c>
      <c r="G1582">
        <v>17</v>
      </c>
      <c r="H1582">
        <v>7</v>
      </c>
      <c r="I1582">
        <v>16</v>
      </c>
      <c r="J1582">
        <v>2015</v>
      </c>
      <c r="K1582">
        <v>1</v>
      </c>
      <c r="L1582" s="1">
        <v>42276</v>
      </c>
      <c r="M1582" s="1">
        <v>42325</v>
      </c>
      <c r="N1582">
        <v>1</v>
      </c>
      <c r="O1582" t="s">
        <v>16</v>
      </c>
      <c r="P1582" t="s">
        <v>17</v>
      </c>
      <c r="Q1582" t="s">
        <v>7</v>
      </c>
      <c r="R1582" t="s">
        <v>7</v>
      </c>
      <c r="S1582" t="s">
        <v>17</v>
      </c>
      <c r="T1582">
        <v>0</v>
      </c>
      <c r="U1582">
        <v>1</v>
      </c>
      <c r="V1582">
        <v>0</v>
      </c>
      <c r="W1582">
        <v>1</v>
      </c>
      <c r="X1582">
        <v>0</v>
      </c>
      <c r="Y1582">
        <v>1</v>
      </c>
      <c r="Z1582">
        <v>49</v>
      </c>
      <c r="AA1582">
        <v>1.6065573769999999</v>
      </c>
      <c r="AB1582">
        <v>2</v>
      </c>
      <c r="AC1582">
        <v>2</v>
      </c>
      <c r="AD1582" t="s">
        <v>8</v>
      </c>
      <c r="AE1582">
        <v>9</v>
      </c>
      <c r="AF1582">
        <v>2015</v>
      </c>
      <c r="AG1582">
        <v>201509</v>
      </c>
      <c r="AH1582">
        <v>11</v>
      </c>
      <c r="AI1582">
        <v>2015</v>
      </c>
      <c r="AJ1582">
        <v>201511</v>
      </c>
    </row>
    <row r="1583" spans="1:36" x14ac:dyDescent="0.2">
      <c r="A1583">
        <v>3001778421</v>
      </c>
      <c r="B1583" t="s">
        <v>0</v>
      </c>
      <c r="C1583" t="s">
        <v>1</v>
      </c>
      <c r="D1583" t="s">
        <v>9</v>
      </c>
      <c r="E1583" t="s">
        <v>10</v>
      </c>
      <c r="F1583" t="s">
        <v>10</v>
      </c>
      <c r="G1583">
        <v>15</v>
      </c>
      <c r="H1583">
        <v>6</v>
      </c>
      <c r="I1583">
        <v>14</v>
      </c>
      <c r="J1583">
        <v>2015</v>
      </c>
      <c r="K1583">
        <v>1</v>
      </c>
      <c r="L1583" s="1">
        <v>42276</v>
      </c>
      <c r="M1583" s="1">
        <v>42304</v>
      </c>
      <c r="N1583">
        <v>1</v>
      </c>
      <c r="O1583" t="s">
        <v>5</v>
      </c>
      <c r="P1583" t="s">
        <v>6</v>
      </c>
      <c r="Q1583" t="s">
        <v>7</v>
      </c>
      <c r="R1583" t="s">
        <v>7</v>
      </c>
      <c r="S1583" t="s">
        <v>6</v>
      </c>
      <c r="T1583">
        <v>0</v>
      </c>
      <c r="U1583">
        <v>1</v>
      </c>
      <c r="V1583">
        <v>0</v>
      </c>
      <c r="W1583">
        <v>1</v>
      </c>
      <c r="X1583">
        <v>0</v>
      </c>
      <c r="Y1583">
        <v>0</v>
      </c>
      <c r="Z1583">
        <v>28</v>
      </c>
      <c r="AA1583">
        <v>0.91803278700000002</v>
      </c>
      <c r="AB1583">
        <v>1</v>
      </c>
      <c r="AC1583">
        <v>5</v>
      </c>
      <c r="AD1583" t="s">
        <v>8</v>
      </c>
      <c r="AE1583">
        <v>9</v>
      </c>
      <c r="AF1583">
        <v>2015</v>
      </c>
      <c r="AG1583">
        <v>201509</v>
      </c>
      <c r="AH1583">
        <v>10</v>
      </c>
      <c r="AI1583">
        <v>2015</v>
      </c>
      <c r="AJ1583">
        <v>201510</v>
      </c>
    </row>
    <row r="1584" spans="1:36" x14ac:dyDescent="0.2">
      <c r="A1584">
        <v>3001798521</v>
      </c>
      <c r="B1584" t="s">
        <v>0</v>
      </c>
      <c r="C1584" t="s">
        <v>14</v>
      </c>
      <c r="D1584" t="s">
        <v>2</v>
      </c>
      <c r="E1584" t="s">
        <v>10</v>
      </c>
      <c r="F1584" t="s">
        <v>10</v>
      </c>
      <c r="G1584">
        <v>17</v>
      </c>
      <c r="H1584">
        <v>7</v>
      </c>
      <c r="I1584">
        <v>16</v>
      </c>
      <c r="J1584">
        <v>2015</v>
      </c>
      <c r="K1584">
        <v>1</v>
      </c>
      <c r="L1584" s="1">
        <v>42276</v>
      </c>
      <c r="M1584" s="1">
        <v>42499</v>
      </c>
      <c r="N1584">
        <v>1</v>
      </c>
      <c r="O1584" t="s">
        <v>19</v>
      </c>
      <c r="P1584" t="s">
        <v>20</v>
      </c>
      <c r="Q1584" t="s">
        <v>7</v>
      </c>
      <c r="R1584" t="s">
        <v>7</v>
      </c>
      <c r="S1584" t="s">
        <v>20</v>
      </c>
      <c r="T1584">
        <v>0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223</v>
      </c>
      <c r="AA1584">
        <v>7.3114754099999999</v>
      </c>
      <c r="AB1584">
        <v>4</v>
      </c>
      <c r="AC1584">
        <v>4</v>
      </c>
      <c r="AD1584" t="s">
        <v>8</v>
      </c>
      <c r="AE1584">
        <v>9</v>
      </c>
      <c r="AF1584">
        <v>2015</v>
      </c>
      <c r="AG1584">
        <v>201509</v>
      </c>
      <c r="AH1584">
        <v>5</v>
      </c>
      <c r="AI1584">
        <v>2016</v>
      </c>
      <c r="AJ1584">
        <v>201605</v>
      </c>
    </row>
    <row r="1585" spans="1:36" x14ac:dyDescent="0.2">
      <c r="A1585">
        <v>3002035353</v>
      </c>
      <c r="B1585" t="s">
        <v>0</v>
      </c>
      <c r="C1585" t="s">
        <v>14</v>
      </c>
      <c r="D1585" t="s">
        <v>9</v>
      </c>
      <c r="E1585" t="s">
        <v>15</v>
      </c>
      <c r="F1585" t="s">
        <v>15</v>
      </c>
      <c r="G1585">
        <v>7</v>
      </c>
      <c r="H1585">
        <v>3</v>
      </c>
      <c r="I1585">
        <v>5</v>
      </c>
      <c r="J1585">
        <v>2015</v>
      </c>
      <c r="K1585">
        <v>1</v>
      </c>
      <c r="L1585" s="1">
        <v>42276</v>
      </c>
      <c r="M1585" s="1">
        <v>42736</v>
      </c>
      <c r="N1585">
        <v>1</v>
      </c>
      <c r="O1585" t="s">
        <v>28</v>
      </c>
      <c r="P1585" t="s">
        <v>21</v>
      </c>
      <c r="Q1585" t="s">
        <v>21</v>
      </c>
      <c r="R1585" s="1">
        <v>42299</v>
      </c>
      <c r="S1585" t="s">
        <v>21</v>
      </c>
      <c r="T1585">
        <v>1</v>
      </c>
      <c r="U1585">
        <v>4</v>
      </c>
      <c r="V1585">
        <v>3</v>
      </c>
      <c r="W1585">
        <v>0</v>
      </c>
      <c r="X1585">
        <v>0</v>
      </c>
      <c r="Y1585">
        <v>0</v>
      </c>
      <c r="Z1585">
        <v>460</v>
      </c>
      <c r="AA1585">
        <v>15.08196721</v>
      </c>
      <c r="AB1585">
        <v>5</v>
      </c>
      <c r="AC1585">
        <v>0</v>
      </c>
      <c r="AD1585" t="s">
        <v>13</v>
      </c>
      <c r="AE1585">
        <v>9</v>
      </c>
      <c r="AF1585">
        <v>2015</v>
      </c>
      <c r="AG1585">
        <v>201509</v>
      </c>
      <c r="AH1585">
        <v>1</v>
      </c>
      <c r="AI1585">
        <v>2017</v>
      </c>
      <c r="AJ1585">
        <v>201701</v>
      </c>
    </row>
    <row r="1586" spans="1:36" x14ac:dyDescent="0.2">
      <c r="A1586">
        <v>3002288811</v>
      </c>
      <c r="B1586" t="s">
        <v>0</v>
      </c>
      <c r="C1586" t="s">
        <v>14</v>
      </c>
      <c r="D1586" t="s">
        <v>9</v>
      </c>
      <c r="E1586" t="s">
        <v>15</v>
      </c>
      <c r="F1586" t="s">
        <v>15</v>
      </c>
      <c r="G1586">
        <v>4</v>
      </c>
      <c r="H1586">
        <v>3</v>
      </c>
      <c r="I1586">
        <v>3</v>
      </c>
      <c r="J1586">
        <v>2015</v>
      </c>
      <c r="K1586">
        <v>1</v>
      </c>
      <c r="L1586" s="1">
        <v>42276</v>
      </c>
      <c r="M1586" s="1">
        <v>42736</v>
      </c>
      <c r="N1586">
        <v>1</v>
      </c>
      <c r="O1586" t="s">
        <v>27</v>
      </c>
      <c r="P1586" t="s">
        <v>21</v>
      </c>
      <c r="Q1586" t="s">
        <v>21</v>
      </c>
      <c r="R1586" s="1">
        <v>42615</v>
      </c>
      <c r="S1586" t="s">
        <v>21</v>
      </c>
      <c r="T1586">
        <v>0</v>
      </c>
      <c r="U1586">
        <v>2</v>
      </c>
      <c r="V1586">
        <v>1</v>
      </c>
      <c r="W1586">
        <v>0</v>
      </c>
      <c r="X1586">
        <v>0</v>
      </c>
      <c r="Y1586">
        <v>0</v>
      </c>
      <c r="Z1586">
        <v>460</v>
      </c>
      <c r="AA1586">
        <v>15.08196721</v>
      </c>
      <c r="AB1586">
        <v>5</v>
      </c>
      <c r="AC1586">
        <v>0</v>
      </c>
      <c r="AD1586" t="s">
        <v>13</v>
      </c>
      <c r="AE1586">
        <v>9</v>
      </c>
      <c r="AF1586">
        <v>2015</v>
      </c>
      <c r="AG1586">
        <v>201509</v>
      </c>
      <c r="AH1586">
        <v>1</v>
      </c>
      <c r="AI1586">
        <v>2017</v>
      </c>
      <c r="AJ1586">
        <v>201701</v>
      </c>
    </row>
    <row r="1587" spans="1:36" x14ac:dyDescent="0.2">
      <c r="A1587">
        <v>3002473608</v>
      </c>
      <c r="B1587" t="s">
        <v>0</v>
      </c>
      <c r="C1587" t="s">
        <v>1</v>
      </c>
      <c r="D1587" t="s">
        <v>34</v>
      </c>
      <c r="E1587" t="s">
        <v>15</v>
      </c>
      <c r="F1587" t="s">
        <v>15</v>
      </c>
      <c r="G1587">
        <v>1</v>
      </c>
      <c r="H1587">
        <v>1</v>
      </c>
      <c r="I1587">
        <v>0</v>
      </c>
      <c r="J1587">
        <v>2015</v>
      </c>
      <c r="K1587">
        <v>1</v>
      </c>
      <c r="L1587" s="1">
        <v>42276</v>
      </c>
      <c r="M1587" s="1">
        <v>42378</v>
      </c>
      <c r="N1587">
        <v>1</v>
      </c>
      <c r="O1587" t="s">
        <v>27</v>
      </c>
      <c r="P1587" t="s">
        <v>21</v>
      </c>
      <c r="Q1587" t="s">
        <v>7</v>
      </c>
      <c r="R1587" t="s">
        <v>7</v>
      </c>
      <c r="S1587" t="s">
        <v>21</v>
      </c>
      <c r="T1587">
        <v>0</v>
      </c>
      <c r="U1587">
        <v>1</v>
      </c>
      <c r="V1587">
        <v>0</v>
      </c>
      <c r="W1587">
        <v>1</v>
      </c>
      <c r="X1587">
        <v>0</v>
      </c>
      <c r="Y1587">
        <v>0</v>
      </c>
      <c r="Z1587">
        <v>102</v>
      </c>
      <c r="AA1587">
        <v>3.3442622950000001</v>
      </c>
      <c r="AB1587">
        <v>3</v>
      </c>
      <c r="AC1587">
        <v>4</v>
      </c>
      <c r="AD1587" t="s">
        <v>8</v>
      </c>
      <c r="AE1587">
        <v>9</v>
      </c>
      <c r="AF1587">
        <v>2015</v>
      </c>
      <c r="AG1587">
        <v>201509</v>
      </c>
      <c r="AH1587">
        <v>1</v>
      </c>
      <c r="AI1587">
        <v>2016</v>
      </c>
      <c r="AJ1587">
        <v>201601</v>
      </c>
    </row>
    <row r="1588" spans="1:36" x14ac:dyDescent="0.2">
      <c r="A1588">
        <v>3002425740</v>
      </c>
      <c r="B1588" t="s">
        <v>0</v>
      </c>
      <c r="C1588" t="s">
        <v>1</v>
      </c>
      <c r="D1588" t="s">
        <v>9</v>
      </c>
      <c r="E1588" t="s">
        <v>3</v>
      </c>
      <c r="F1588" t="s">
        <v>4</v>
      </c>
      <c r="G1588">
        <v>2</v>
      </c>
      <c r="H1588">
        <v>2</v>
      </c>
      <c r="I1588">
        <v>1</v>
      </c>
      <c r="J1588">
        <v>2015</v>
      </c>
      <c r="K1588">
        <v>1</v>
      </c>
      <c r="L1588" s="1">
        <v>42277</v>
      </c>
      <c r="M1588" s="1">
        <v>42736</v>
      </c>
      <c r="N1588">
        <v>1</v>
      </c>
      <c r="O1588" t="s">
        <v>27</v>
      </c>
      <c r="P1588" t="s">
        <v>21</v>
      </c>
      <c r="Q1588" t="s">
        <v>7</v>
      </c>
      <c r="R1588" t="s">
        <v>7</v>
      </c>
      <c r="S1588" t="s">
        <v>21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459</v>
      </c>
      <c r="AA1588">
        <v>15.04918033</v>
      </c>
      <c r="AB1588">
        <v>5</v>
      </c>
      <c r="AC1588">
        <v>0</v>
      </c>
      <c r="AD1588" t="s">
        <v>13</v>
      </c>
      <c r="AE1588">
        <v>9</v>
      </c>
      <c r="AF1588">
        <v>2015</v>
      </c>
      <c r="AG1588">
        <v>201509</v>
      </c>
      <c r="AH1588">
        <v>1</v>
      </c>
      <c r="AI1588">
        <v>2017</v>
      </c>
      <c r="AJ1588">
        <v>201701</v>
      </c>
    </row>
    <row r="1589" spans="1:36" x14ac:dyDescent="0.2">
      <c r="A1589">
        <v>3002430519</v>
      </c>
      <c r="B1589" t="s">
        <v>0</v>
      </c>
      <c r="C1589" t="s">
        <v>1</v>
      </c>
      <c r="D1589" t="s">
        <v>9</v>
      </c>
      <c r="E1589" t="s">
        <v>15</v>
      </c>
      <c r="F1589" t="s">
        <v>15</v>
      </c>
      <c r="G1589">
        <v>1</v>
      </c>
      <c r="H1589">
        <v>1</v>
      </c>
      <c r="I1589">
        <v>0</v>
      </c>
      <c r="J1589">
        <v>2015</v>
      </c>
      <c r="K1589">
        <v>1</v>
      </c>
      <c r="L1589" s="1">
        <v>42278</v>
      </c>
      <c r="M1589" s="1">
        <v>42389</v>
      </c>
      <c r="N1589">
        <v>1</v>
      </c>
      <c r="O1589" t="s">
        <v>11</v>
      </c>
      <c r="P1589" t="s">
        <v>12</v>
      </c>
      <c r="Q1589" t="s">
        <v>7</v>
      </c>
      <c r="R1589" t="s">
        <v>7</v>
      </c>
      <c r="S1589" t="s">
        <v>12</v>
      </c>
      <c r="T1589">
        <v>0</v>
      </c>
      <c r="U1589">
        <v>1</v>
      </c>
      <c r="V1589">
        <v>0</v>
      </c>
      <c r="W1589">
        <v>1</v>
      </c>
      <c r="X1589">
        <v>0</v>
      </c>
      <c r="Y1589">
        <v>0</v>
      </c>
      <c r="Z1589">
        <v>111</v>
      </c>
      <c r="AA1589">
        <v>3.6393442619999998</v>
      </c>
      <c r="AB1589">
        <v>3</v>
      </c>
      <c r="AC1589">
        <v>4</v>
      </c>
      <c r="AD1589" t="s">
        <v>8</v>
      </c>
      <c r="AE1589">
        <v>10</v>
      </c>
      <c r="AF1589">
        <v>2015</v>
      </c>
      <c r="AG1589">
        <v>201510</v>
      </c>
      <c r="AH1589">
        <v>1</v>
      </c>
      <c r="AI1589">
        <v>2016</v>
      </c>
      <c r="AJ1589">
        <v>201601</v>
      </c>
    </row>
    <row r="1590" spans="1:36" x14ac:dyDescent="0.2">
      <c r="A1590">
        <v>3000901299</v>
      </c>
      <c r="B1590" t="s">
        <v>0</v>
      </c>
      <c r="C1590" t="s">
        <v>14</v>
      </c>
      <c r="D1590" t="s">
        <v>2</v>
      </c>
      <c r="E1590" t="s">
        <v>10</v>
      </c>
      <c r="F1590" t="s">
        <v>10</v>
      </c>
      <c r="G1590">
        <v>12</v>
      </c>
      <c r="H1590">
        <v>5</v>
      </c>
      <c r="I1590">
        <v>11</v>
      </c>
      <c r="J1590">
        <v>2015</v>
      </c>
      <c r="K1590">
        <v>1</v>
      </c>
      <c r="L1590" s="1">
        <v>42279</v>
      </c>
      <c r="M1590" s="1">
        <v>42438</v>
      </c>
      <c r="N1590">
        <v>1</v>
      </c>
      <c r="O1590" t="s">
        <v>11</v>
      </c>
      <c r="P1590" t="s">
        <v>29</v>
      </c>
      <c r="Q1590" t="s">
        <v>12</v>
      </c>
      <c r="R1590" s="1">
        <v>42347</v>
      </c>
      <c r="S1590" t="s">
        <v>12</v>
      </c>
      <c r="T1590">
        <v>1</v>
      </c>
      <c r="U1590">
        <v>2</v>
      </c>
      <c r="V1590">
        <v>1</v>
      </c>
      <c r="W1590">
        <v>1</v>
      </c>
      <c r="X1590">
        <v>0</v>
      </c>
      <c r="Y1590">
        <v>0</v>
      </c>
      <c r="Z1590">
        <v>159</v>
      </c>
      <c r="AA1590">
        <v>5.2131147540000002</v>
      </c>
      <c r="AB1590">
        <v>3</v>
      </c>
      <c r="AC1590">
        <v>4</v>
      </c>
      <c r="AD1590" t="s">
        <v>8</v>
      </c>
      <c r="AE1590">
        <v>10</v>
      </c>
      <c r="AF1590">
        <v>2015</v>
      </c>
      <c r="AG1590">
        <v>201510</v>
      </c>
      <c r="AH1590">
        <v>3</v>
      </c>
      <c r="AI1590">
        <v>2016</v>
      </c>
      <c r="AJ1590">
        <v>201603</v>
      </c>
    </row>
    <row r="1591" spans="1:36" x14ac:dyDescent="0.2">
      <c r="A1591">
        <v>3001041042</v>
      </c>
      <c r="B1591" t="s">
        <v>0</v>
      </c>
      <c r="C1591" t="s">
        <v>14</v>
      </c>
      <c r="D1591" t="s">
        <v>2</v>
      </c>
      <c r="E1591" t="s">
        <v>10</v>
      </c>
      <c r="F1591" t="s">
        <v>10</v>
      </c>
      <c r="G1591">
        <v>15</v>
      </c>
      <c r="H1591">
        <v>6</v>
      </c>
      <c r="I1591">
        <v>14</v>
      </c>
      <c r="J1591">
        <v>2015</v>
      </c>
      <c r="K1591">
        <v>1</v>
      </c>
      <c r="L1591" s="1">
        <v>42279</v>
      </c>
      <c r="M1591" s="1">
        <v>42438</v>
      </c>
      <c r="N1591">
        <v>1</v>
      </c>
      <c r="O1591" t="s">
        <v>28</v>
      </c>
      <c r="P1591" t="s">
        <v>29</v>
      </c>
      <c r="Q1591" t="s">
        <v>12</v>
      </c>
      <c r="R1591" s="1">
        <v>42398</v>
      </c>
      <c r="S1591" t="s">
        <v>12</v>
      </c>
      <c r="T1591">
        <v>1</v>
      </c>
      <c r="U1591">
        <v>2</v>
      </c>
      <c r="V1591">
        <v>1</v>
      </c>
      <c r="W1591">
        <v>1</v>
      </c>
      <c r="X1591">
        <v>0</v>
      </c>
      <c r="Y1591">
        <v>0</v>
      </c>
      <c r="Z1591">
        <v>159</v>
      </c>
      <c r="AA1591">
        <v>5.2131147540000002</v>
      </c>
      <c r="AB1591">
        <v>3</v>
      </c>
      <c r="AC1591">
        <v>4</v>
      </c>
      <c r="AD1591" t="s">
        <v>8</v>
      </c>
      <c r="AE1591">
        <v>10</v>
      </c>
      <c r="AF1591">
        <v>2015</v>
      </c>
      <c r="AG1591">
        <v>201510</v>
      </c>
      <c r="AH1591">
        <v>3</v>
      </c>
      <c r="AI1591">
        <v>2016</v>
      </c>
      <c r="AJ1591">
        <v>201603</v>
      </c>
    </row>
    <row r="1592" spans="1:36" x14ac:dyDescent="0.2">
      <c r="A1592">
        <v>3001735944</v>
      </c>
      <c r="B1592" t="s">
        <v>0</v>
      </c>
      <c r="C1592" t="s">
        <v>14</v>
      </c>
      <c r="D1592" t="s">
        <v>2</v>
      </c>
      <c r="E1592" t="s">
        <v>10</v>
      </c>
      <c r="F1592" t="s">
        <v>10</v>
      </c>
      <c r="G1592">
        <v>7</v>
      </c>
      <c r="H1592">
        <v>4</v>
      </c>
      <c r="I1592">
        <v>6</v>
      </c>
      <c r="J1592">
        <v>2015</v>
      </c>
      <c r="K1592">
        <v>1</v>
      </c>
      <c r="L1592" s="1">
        <v>42279</v>
      </c>
      <c r="M1592" s="1">
        <v>42298</v>
      </c>
      <c r="N1592">
        <v>1</v>
      </c>
      <c r="O1592" t="s">
        <v>11</v>
      </c>
      <c r="P1592" t="s">
        <v>12</v>
      </c>
      <c r="Q1592" t="s">
        <v>7</v>
      </c>
      <c r="R1592" t="s">
        <v>7</v>
      </c>
      <c r="S1592" t="s">
        <v>12</v>
      </c>
      <c r="T1592">
        <v>0</v>
      </c>
      <c r="U1592">
        <v>1</v>
      </c>
      <c r="V1592">
        <v>0</v>
      </c>
      <c r="W1592">
        <v>1</v>
      </c>
      <c r="X1592">
        <v>0</v>
      </c>
      <c r="Y1592">
        <v>0</v>
      </c>
      <c r="Z1592">
        <v>19</v>
      </c>
      <c r="AA1592">
        <v>0.62295082000000002</v>
      </c>
      <c r="AB1592">
        <v>1</v>
      </c>
      <c r="AC1592">
        <v>5</v>
      </c>
      <c r="AD1592" t="s">
        <v>8</v>
      </c>
      <c r="AE1592">
        <v>10</v>
      </c>
      <c r="AF1592">
        <v>2015</v>
      </c>
      <c r="AG1592">
        <v>201510</v>
      </c>
      <c r="AH1592">
        <v>10</v>
      </c>
      <c r="AI1592">
        <v>2015</v>
      </c>
      <c r="AJ1592">
        <v>201510</v>
      </c>
    </row>
    <row r="1593" spans="1:36" x14ac:dyDescent="0.2">
      <c r="A1593">
        <v>3002402292</v>
      </c>
      <c r="B1593" t="s">
        <v>0</v>
      </c>
      <c r="C1593" t="s">
        <v>14</v>
      </c>
      <c r="D1593" t="s">
        <v>9</v>
      </c>
      <c r="E1593" t="s">
        <v>3</v>
      </c>
      <c r="F1593" t="s">
        <v>4</v>
      </c>
      <c r="G1593">
        <v>1</v>
      </c>
      <c r="H1593">
        <v>1</v>
      </c>
      <c r="I1593">
        <v>0</v>
      </c>
      <c r="J1593">
        <v>2015</v>
      </c>
      <c r="K1593">
        <v>2</v>
      </c>
      <c r="L1593" s="1">
        <v>42279</v>
      </c>
      <c r="M1593" s="1">
        <v>42286</v>
      </c>
      <c r="N1593">
        <v>0</v>
      </c>
      <c r="O1593" t="s">
        <v>28</v>
      </c>
      <c r="P1593" t="s">
        <v>29</v>
      </c>
      <c r="Q1593" t="s">
        <v>7</v>
      </c>
      <c r="R1593" t="s">
        <v>7</v>
      </c>
      <c r="S1593" t="s">
        <v>29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0</v>
      </c>
      <c r="Z1593">
        <v>7</v>
      </c>
      <c r="AA1593">
        <v>0.229508197</v>
      </c>
      <c r="AB1593">
        <v>1</v>
      </c>
      <c r="AC1593">
        <v>5</v>
      </c>
      <c r="AD1593" t="s">
        <v>8</v>
      </c>
      <c r="AE1593">
        <v>10</v>
      </c>
      <c r="AF1593">
        <v>2015</v>
      </c>
      <c r="AG1593">
        <v>201510</v>
      </c>
      <c r="AH1593">
        <v>10</v>
      </c>
      <c r="AI1593">
        <v>2015</v>
      </c>
      <c r="AJ1593">
        <v>201510</v>
      </c>
    </row>
    <row r="1594" spans="1:36" x14ac:dyDescent="0.2">
      <c r="A1594">
        <v>3002457303</v>
      </c>
      <c r="B1594" t="s">
        <v>0</v>
      </c>
      <c r="C1594" t="s">
        <v>14</v>
      </c>
      <c r="D1594" t="s">
        <v>9</v>
      </c>
      <c r="E1594" t="s">
        <v>10</v>
      </c>
      <c r="F1594" t="s">
        <v>10</v>
      </c>
      <c r="G1594">
        <v>13</v>
      </c>
      <c r="H1594">
        <v>5</v>
      </c>
      <c r="I1594">
        <v>11</v>
      </c>
      <c r="J1594">
        <v>2015</v>
      </c>
      <c r="K1594">
        <v>1</v>
      </c>
      <c r="L1594" s="1">
        <v>42279</v>
      </c>
      <c r="M1594" s="1">
        <v>42654</v>
      </c>
      <c r="N1594">
        <v>1</v>
      </c>
      <c r="O1594" t="s">
        <v>11</v>
      </c>
      <c r="P1594" t="s">
        <v>12</v>
      </c>
      <c r="Q1594" t="s">
        <v>7</v>
      </c>
      <c r="R1594" t="s">
        <v>7</v>
      </c>
      <c r="S1594" t="s">
        <v>12</v>
      </c>
      <c r="T1594">
        <v>0</v>
      </c>
      <c r="U1594">
        <v>1</v>
      </c>
      <c r="V1594">
        <v>0</v>
      </c>
      <c r="W1594">
        <v>1</v>
      </c>
      <c r="X1594">
        <v>0</v>
      </c>
      <c r="Y1594">
        <v>0</v>
      </c>
      <c r="Z1594">
        <v>375</v>
      </c>
      <c r="AA1594">
        <v>12.29508197</v>
      </c>
      <c r="AB1594">
        <v>5</v>
      </c>
      <c r="AC1594">
        <v>2</v>
      </c>
      <c r="AD1594" t="s">
        <v>8</v>
      </c>
      <c r="AE1594">
        <v>10</v>
      </c>
      <c r="AF1594">
        <v>2015</v>
      </c>
      <c r="AG1594">
        <v>201510</v>
      </c>
      <c r="AH1594">
        <v>10</v>
      </c>
      <c r="AI1594">
        <v>2016</v>
      </c>
      <c r="AJ1594">
        <v>201610</v>
      </c>
    </row>
    <row r="1595" spans="1:36" x14ac:dyDescent="0.2">
      <c r="A1595">
        <v>3002067597</v>
      </c>
      <c r="B1595" t="s">
        <v>0</v>
      </c>
      <c r="C1595" t="s">
        <v>1</v>
      </c>
      <c r="D1595" t="s">
        <v>9</v>
      </c>
      <c r="E1595" t="s">
        <v>4</v>
      </c>
      <c r="F1595" t="s">
        <v>4</v>
      </c>
      <c r="G1595">
        <v>12</v>
      </c>
      <c r="H1595">
        <v>5</v>
      </c>
      <c r="I1595">
        <v>11</v>
      </c>
      <c r="J1595">
        <v>2015</v>
      </c>
      <c r="K1595">
        <v>1</v>
      </c>
      <c r="L1595" s="1">
        <v>42280</v>
      </c>
      <c r="M1595" s="1">
        <v>42736</v>
      </c>
      <c r="N1595">
        <v>1</v>
      </c>
      <c r="O1595" t="s">
        <v>11</v>
      </c>
      <c r="P1595" t="s">
        <v>12</v>
      </c>
      <c r="Q1595" t="s">
        <v>29</v>
      </c>
      <c r="R1595" s="1">
        <v>42564</v>
      </c>
      <c r="S1595" t="s">
        <v>12</v>
      </c>
      <c r="T1595">
        <v>1</v>
      </c>
      <c r="U1595">
        <v>3</v>
      </c>
      <c r="V1595">
        <v>2</v>
      </c>
      <c r="W1595">
        <v>0</v>
      </c>
      <c r="X1595">
        <v>0</v>
      </c>
      <c r="Y1595">
        <v>0</v>
      </c>
      <c r="Z1595">
        <v>456</v>
      </c>
      <c r="AA1595">
        <v>14.95081967</v>
      </c>
      <c r="AB1595">
        <v>5</v>
      </c>
      <c r="AC1595">
        <v>0</v>
      </c>
      <c r="AD1595" t="s">
        <v>13</v>
      </c>
      <c r="AE1595">
        <v>10</v>
      </c>
      <c r="AF1595">
        <v>2015</v>
      </c>
      <c r="AG1595">
        <v>201510</v>
      </c>
      <c r="AH1595">
        <v>1</v>
      </c>
      <c r="AI1595">
        <v>2017</v>
      </c>
      <c r="AJ1595">
        <v>201701</v>
      </c>
    </row>
    <row r="1596" spans="1:36" x14ac:dyDescent="0.2">
      <c r="A1596">
        <v>3001981680</v>
      </c>
      <c r="B1596" t="s">
        <v>0</v>
      </c>
      <c r="C1596" t="s">
        <v>14</v>
      </c>
      <c r="D1596" t="s">
        <v>2</v>
      </c>
      <c r="E1596" t="s">
        <v>15</v>
      </c>
      <c r="F1596" t="s">
        <v>15</v>
      </c>
      <c r="G1596">
        <v>10</v>
      </c>
      <c r="H1596">
        <v>5</v>
      </c>
      <c r="I1596">
        <v>9</v>
      </c>
      <c r="J1596">
        <v>2015</v>
      </c>
      <c r="K1596">
        <v>1</v>
      </c>
      <c r="L1596" s="1">
        <v>42282</v>
      </c>
      <c r="M1596" s="1">
        <v>42736</v>
      </c>
      <c r="N1596">
        <v>1</v>
      </c>
      <c r="O1596" t="s">
        <v>11</v>
      </c>
      <c r="P1596" t="s">
        <v>12</v>
      </c>
      <c r="Q1596" t="s">
        <v>7</v>
      </c>
      <c r="R1596" t="s">
        <v>7</v>
      </c>
      <c r="S1596" t="s">
        <v>12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454</v>
      </c>
      <c r="AA1596">
        <v>14.885245899999999</v>
      </c>
      <c r="AB1596">
        <v>5</v>
      </c>
      <c r="AC1596">
        <v>0</v>
      </c>
      <c r="AD1596" t="s">
        <v>13</v>
      </c>
      <c r="AE1596">
        <v>10</v>
      </c>
      <c r="AF1596">
        <v>2015</v>
      </c>
      <c r="AG1596">
        <v>201510</v>
      </c>
      <c r="AH1596">
        <v>1</v>
      </c>
      <c r="AI1596">
        <v>2017</v>
      </c>
      <c r="AJ1596">
        <v>201701</v>
      </c>
    </row>
    <row r="1597" spans="1:36" x14ac:dyDescent="0.2">
      <c r="A1597">
        <v>3002453811</v>
      </c>
      <c r="B1597" t="s">
        <v>0</v>
      </c>
      <c r="C1597" t="s">
        <v>14</v>
      </c>
      <c r="D1597" t="s">
        <v>9</v>
      </c>
      <c r="E1597" t="s">
        <v>15</v>
      </c>
      <c r="F1597" t="s">
        <v>15</v>
      </c>
      <c r="G1597">
        <v>4</v>
      </c>
      <c r="H1597">
        <v>2</v>
      </c>
      <c r="I1597">
        <v>2</v>
      </c>
      <c r="J1597">
        <v>2015</v>
      </c>
      <c r="K1597">
        <v>1</v>
      </c>
      <c r="L1597" s="1">
        <v>42282</v>
      </c>
      <c r="M1597" s="1">
        <v>42736</v>
      </c>
      <c r="N1597">
        <v>1</v>
      </c>
      <c r="O1597" t="s">
        <v>11</v>
      </c>
      <c r="P1597" t="s">
        <v>12</v>
      </c>
      <c r="Q1597" t="s">
        <v>7</v>
      </c>
      <c r="R1597" t="s">
        <v>7</v>
      </c>
      <c r="S1597" t="s">
        <v>12</v>
      </c>
      <c r="T1597">
        <v>0</v>
      </c>
      <c r="U1597">
        <v>1</v>
      </c>
      <c r="V1597">
        <v>0</v>
      </c>
      <c r="W1597">
        <v>0</v>
      </c>
      <c r="X1597">
        <v>0</v>
      </c>
      <c r="Y1597">
        <v>0</v>
      </c>
      <c r="Z1597">
        <v>454</v>
      </c>
      <c r="AA1597">
        <v>14.885245899999999</v>
      </c>
      <c r="AB1597">
        <v>5</v>
      </c>
      <c r="AC1597">
        <v>0</v>
      </c>
      <c r="AD1597" t="s">
        <v>13</v>
      </c>
      <c r="AE1597">
        <v>10</v>
      </c>
      <c r="AF1597">
        <v>2015</v>
      </c>
      <c r="AG1597">
        <v>201510</v>
      </c>
      <c r="AH1597">
        <v>1</v>
      </c>
      <c r="AI1597">
        <v>2017</v>
      </c>
      <c r="AJ1597">
        <v>201701</v>
      </c>
    </row>
    <row r="1598" spans="1:36" x14ac:dyDescent="0.2">
      <c r="A1598">
        <v>3002467029</v>
      </c>
      <c r="B1598" t="s">
        <v>0</v>
      </c>
      <c r="C1598" t="s">
        <v>1</v>
      </c>
      <c r="D1598" t="s">
        <v>2</v>
      </c>
      <c r="E1598" t="s">
        <v>3</v>
      </c>
      <c r="F1598" t="s">
        <v>4</v>
      </c>
      <c r="G1598">
        <v>1</v>
      </c>
      <c r="H1598">
        <v>1</v>
      </c>
      <c r="I1598">
        <v>0</v>
      </c>
      <c r="J1598">
        <v>2015</v>
      </c>
      <c r="K1598">
        <v>1</v>
      </c>
      <c r="L1598" s="1">
        <v>42282</v>
      </c>
      <c r="M1598" s="1">
        <v>42736</v>
      </c>
      <c r="N1598">
        <v>1</v>
      </c>
      <c r="O1598" t="s">
        <v>11</v>
      </c>
      <c r="P1598" t="s">
        <v>12</v>
      </c>
      <c r="Q1598" t="s">
        <v>7</v>
      </c>
      <c r="R1598" t="s">
        <v>7</v>
      </c>
      <c r="S1598" t="s">
        <v>12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454</v>
      </c>
      <c r="AA1598">
        <v>14.885245899999999</v>
      </c>
      <c r="AB1598">
        <v>5</v>
      </c>
      <c r="AC1598">
        <v>0</v>
      </c>
      <c r="AD1598" t="s">
        <v>13</v>
      </c>
      <c r="AE1598">
        <v>10</v>
      </c>
      <c r="AF1598">
        <v>2015</v>
      </c>
      <c r="AG1598">
        <v>201510</v>
      </c>
      <c r="AH1598">
        <v>1</v>
      </c>
      <c r="AI1598">
        <v>2017</v>
      </c>
      <c r="AJ1598">
        <v>201701</v>
      </c>
    </row>
    <row r="1599" spans="1:36" x14ac:dyDescent="0.2">
      <c r="A1599">
        <v>3000938586</v>
      </c>
      <c r="B1599" t="s">
        <v>0</v>
      </c>
      <c r="C1599" t="s">
        <v>14</v>
      </c>
      <c r="D1599" t="s">
        <v>2</v>
      </c>
      <c r="E1599" t="s">
        <v>10</v>
      </c>
      <c r="F1599" t="s">
        <v>10</v>
      </c>
      <c r="G1599">
        <v>13</v>
      </c>
      <c r="H1599">
        <v>5</v>
      </c>
      <c r="I1599">
        <v>11</v>
      </c>
      <c r="J1599">
        <v>2015</v>
      </c>
      <c r="K1599">
        <v>1</v>
      </c>
      <c r="L1599" s="1">
        <v>42283</v>
      </c>
      <c r="M1599" s="1">
        <v>42583</v>
      </c>
      <c r="N1599">
        <v>1</v>
      </c>
      <c r="O1599" t="s">
        <v>11</v>
      </c>
      <c r="P1599" t="s">
        <v>12</v>
      </c>
      <c r="Q1599" t="s">
        <v>12</v>
      </c>
      <c r="R1599" s="1">
        <v>42312</v>
      </c>
      <c r="S1599" t="s">
        <v>12</v>
      </c>
      <c r="T1599">
        <v>0</v>
      </c>
      <c r="U1599">
        <v>2</v>
      </c>
      <c r="V1599">
        <v>1</v>
      </c>
      <c r="W1599">
        <v>1</v>
      </c>
      <c r="X1599">
        <v>0</v>
      </c>
      <c r="Y1599">
        <v>0</v>
      </c>
      <c r="Z1599">
        <v>300</v>
      </c>
      <c r="AA1599">
        <v>9.8360655739999991</v>
      </c>
      <c r="AB1599">
        <v>4</v>
      </c>
      <c r="AC1599">
        <v>3</v>
      </c>
      <c r="AD1599" t="s">
        <v>8</v>
      </c>
      <c r="AE1599">
        <v>10</v>
      </c>
      <c r="AF1599">
        <v>2015</v>
      </c>
      <c r="AG1599">
        <v>201510</v>
      </c>
      <c r="AH1599">
        <v>8</v>
      </c>
      <c r="AI1599">
        <v>2016</v>
      </c>
      <c r="AJ1599">
        <v>201608</v>
      </c>
    </row>
    <row r="1600" spans="1:36" x14ac:dyDescent="0.2">
      <c r="A1600">
        <v>3002306010</v>
      </c>
      <c r="B1600" t="s">
        <v>0</v>
      </c>
      <c r="C1600" t="s">
        <v>1</v>
      </c>
      <c r="D1600" t="s">
        <v>2</v>
      </c>
      <c r="E1600" t="s">
        <v>10</v>
      </c>
      <c r="F1600" t="s">
        <v>10</v>
      </c>
      <c r="G1600">
        <v>3</v>
      </c>
      <c r="H1600">
        <v>2</v>
      </c>
      <c r="I1600">
        <v>2</v>
      </c>
      <c r="J1600">
        <v>2015</v>
      </c>
      <c r="K1600">
        <v>1</v>
      </c>
      <c r="L1600" s="1">
        <v>42283</v>
      </c>
      <c r="M1600" s="1">
        <v>42736</v>
      </c>
      <c r="N1600">
        <v>1</v>
      </c>
      <c r="O1600" t="s">
        <v>11</v>
      </c>
      <c r="P1600" t="s">
        <v>12</v>
      </c>
      <c r="Q1600" t="s">
        <v>7</v>
      </c>
      <c r="R1600" t="s">
        <v>7</v>
      </c>
      <c r="S1600" t="s">
        <v>12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453</v>
      </c>
      <c r="AA1600">
        <v>14.85245902</v>
      </c>
      <c r="AB1600">
        <v>5</v>
      </c>
      <c r="AC1600">
        <v>0</v>
      </c>
      <c r="AD1600" t="s">
        <v>13</v>
      </c>
      <c r="AE1600">
        <v>10</v>
      </c>
      <c r="AF1600">
        <v>2015</v>
      </c>
      <c r="AG1600">
        <v>201510</v>
      </c>
      <c r="AH1600">
        <v>1</v>
      </c>
      <c r="AI1600">
        <v>2017</v>
      </c>
      <c r="AJ1600">
        <v>201701</v>
      </c>
    </row>
    <row r="1601" spans="1:36" x14ac:dyDescent="0.2">
      <c r="A1601">
        <v>3002476872</v>
      </c>
      <c r="B1601" t="s">
        <v>0</v>
      </c>
      <c r="C1601" t="s">
        <v>1</v>
      </c>
      <c r="D1601" t="s">
        <v>9</v>
      </c>
      <c r="E1601" t="s">
        <v>10</v>
      </c>
      <c r="F1601" t="s">
        <v>10</v>
      </c>
      <c r="G1601">
        <v>1</v>
      </c>
      <c r="H1601">
        <v>1</v>
      </c>
      <c r="I1601">
        <v>0</v>
      </c>
      <c r="J1601">
        <v>2015</v>
      </c>
      <c r="K1601">
        <v>1</v>
      </c>
      <c r="L1601" s="1">
        <v>42283</v>
      </c>
      <c r="M1601" s="1">
        <v>42736</v>
      </c>
      <c r="N1601">
        <v>1</v>
      </c>
      <c r="O1601" t="s">
        <v>27</v>
      </c>
      <c r="P1601" t="s">
        <v>21</v>
      </c>
      <c r="Q1601" t="s">
        <v>7</v>
      </c>
      <c r="R1601" t="s">
        <v>7</v>
      </c>
      <c r="S1601" t="s">
        <v>21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453</v>
      </c>
      <c r="AA1601">
        <v>14.85245902</v>
      </c>
      <c r="AB1601">
        <v>5</v>
      </c>
      <c r="AC1601">
        <v>0</v>
      </c>
      <c r="AD1601" t="s">
        <v>13</v>
      </c>
      <c r="AE1601">
        <v>10</v>
      </c>
      <c r="AF1601">
        <v>2015</v>
      </c>
      <c r="AG1601">
        <v>201510</v>
      </c>
      <c r="AH1601">
        <v>1</v>
      </c>
      <c r="AI1601">
        <v>2017</v>
      </c>
      <c r="AJ1601">
        <v>201701</v>
      </c>
    </row>
    <row r="1602" spans="1:36" x14ac:dyDescent="0.2">
      <c r="A1602">
        <v>3000400194</v>
      </c>
      <c r="B1602" t="s">
        <v>0</v>
      </c>
      <c r="C1602" t="s">
        <v>1</v>
      </c>
      <c r="D1602" t="s">
        <v>2</v>
      </c>
      <c r="E1602" t="s">
        <v>10</v>
      </c>
      <c r="F1602" t="s">
        <v>10</v>
      </c>
      <c r="G1602">
        <v>16</v>
      </c>
      <c r="H1602">
        <v>7</v>
      </c>
      <c r="I1602">
        <v>15</v>
      </c>
      <c r="J1602">
        <v>2015</v>
      </c>
      <c r="K1602">
        <v>1</v>
      </c>
      <c r="L1602" s="1">
        <v>42284</v>
      </c>
      <c r="M1602" s="1">
        <v>42361</v>
      </c>
      <c r="N1602">
        <v>1</v>
      </c>
      <c r="O1602" t="s">
        <v>5</v>
      </c>
      <c r="P1602" t="s">
        <v>6</v>
      </c>
      <c r="Q1602" t="s">
        <v>7</v>
      </c>
      <c r="R1602" t="s">
        <v>7</v>
      </c>
      <c r="S1602" t="s">
        <v>6</v>
      </c>
      <c r="T1602">
        <v>0</v>
      </c>
      <c r="U1602">
        <v>1</v>
      </c>
      <c r="V1602">
        <v>0</v>
      </c>
      <c r="W1602">
        <v>1</v>
      </c>
      <c r="X1602">
        <v>0</v>
      </c>
      <c r="Y1602">
        <v>1</v>
      </c>
      <c r="Z1602">
        <v>77</v>
      </c>
      <c r="AA1602">
        <v>2.5245901640000001</v>
      </c>
      <c r="AB1602">
        <v>2</v>
      </c>
      <c r="AC1602">
        <v>3</v>
      </c>
      <c r="AD1602" t="s">
        <v>8</v>
      </c>
      <c r="AE1602">
        <v>10</v>
      </c>
      <c r="AF1602">
        <v>2015</v>
      </c>
      <c r="AG1602">
        <v>201510</v>
      </c>
      <c r="AH1602">
        <v>12</v>
      </c>
      <c r="AI1602">
        <v>2015</v>
      </c>
      <c r="AJ1602">
        <v>201512</v>
      </c>
    </row>
    <row r="1603" spans="1:36" x14ac:dyDescent="0.2">
      <c r="A1603">
        <v>3001538703</v>
      </c>
      <c r="B1603" t="s">
        <v>0</v>
      </c>
      <c r="C1603" t="s">
        <v>1</v>
      </c>
      <c r="D1603" t="s">
        <v>2</v>
      </c>
      <c r="E1603" t="s">
        <v>3</v>
      </c>
      <c r="F1603" t="s">
        <v>4</v>
      </c>
      <c r="G1603">
        <v>18</v>
      </c>
      <c r="H1603">
        <v>7</v>
      </c>
      <c r="I1603">
        <v>17</v>
      </c>
      <c r="J1603">
        <v>2015</v>
      </c>
      <c r="K1603">
        <v>1</v>
      </c>
      <c r="L1603" s="1">
        <v>42284</v>
      </c>
      <c r="M1603" s="1">
        <v>42404</v>
      </c>
      <c r="N1603">
        <v>1</v>
      </c>
      <c r="O1603" t="s">
        <v>30</v>
      </c>
      <c r="P1603" t="s">
        <v>31</v>
      </c>
      <c r="Q1603" t="s">
        <v>7</v>
      </c>
      <c r="R1603" t="s">
        <v>7</v>
      </c>
      <c r="S1603" t="s">
        <v>31</v>
      </c>
      <c r="T1603">
        <v>0</v>
      </c>
      <c r="U1603">
        <v>1</v>
      </c>
      <c r="V1603">
        <v>0</v>
      </c>
      <c r="W1603">
        <v>1</v>
      </c>
      <c r="X1603">
        <v>0</v>
      </c>
      <c r="Y1603">
        <v>0</v>
      </c>
      <c r="Z1603">
        <v>120</v>
      </c>
      <c r="AA1603">
        <v>3.9344262300000001</v>
      </c>
      <c r="AB1603">
        <v>3</v>
      </c>
      <c r="AC1603">
        <v>4</v>
      </c>
      <c r="AD1603" t="s">
        <v>8</v>
      </c>
      <c r="AE1603">
        <v>10</v>
      </c>
      <c r="AF1603">
        <v>2015</v>
      </c>
      <c r="AG1603">
        <v>201510</v>
      </c>
      <c r="AH1603">
        <v>2</v>
      </c>
      <c r="AI1603">
        <v>2016</v>
      </c>
      <c r="AJ1603">
        <v>201602</v>
      </c>
    </row>
    <row r="1604" spans="1:36" x14ac:dyDescent="0.2">
      <c r="A1604">
        <v>3002358378</v>
      </c>
      <c r="B1604" t="s">
        <v>0</v>
      </c>
      <c r="C1604" t="s">
        <v>14</v>
      </c>
      <c r="D1604" t="s">
        <v>2</v>
      </c>
      <c r="E1604" t="s">
        <v>15</v>
      </c>
      <c r="F1604" t="s">
        <v>15</v>
      </c>
      <c r="G1604">
        <v>4</v>
      </c>
      <c r="H1604">
        <v>3</v>
      </c>
      <c r="I1604">
        <v>3</v>
      </c>
      <c r="J1604">
        <v>2015</v>
      </c>
      <c r="K1604">
        <v>2</v>
      </c>
      <c r="L1604" s="1">
        <v>42284</v>
      </c>
      <c r="M1604" s="1">
        <v>42736</v>
      </c>
      <c r="N1604">
        <v>0</v>
      </c>
      <c r="O1604" t="s">
        <v>11</v>
      </c>
      <c r="P1604" t="s">
        <v>12</v>
      </c>
      <c r="Q1604" t="s">
        <v>12</v>
      </c>
      <c r="R1604" s="1">
        <v>42569</v>
      </c>
      <c r="S1604" t="s">
        <v>12</v>
      </c>
      <c r="T1604">
        <v>0</v>
      </c>
      <c r="U1604">
        <v>2</v>
      </c>
      <c r="V1604">
        <v>1</v>
      </c>
      <c r="W1604">
        <v>0</v>
      </c>
      <c r="X1604">
        <v>0</v>
      </c>
      <c r="Y1604">
        <v>0</v>
      </c>
      <c r="Z1604">
        <v>452</v>
      </c>
      <c r="AA1604">
        <v>14.819672130000001</v>
      </c>
      <c r="AB1604">
        <v>5</v>
      </c>
      <c r="AC1604">
        <v>0</v>
      </c>
      <c r="AD1604" t="s">
        <v>13</v>
      </c>
      <c r="AE1604">
        <v>10</v>
      </c>
      <c r="AF1604">
        <v>2015</v>
      </c>
      <c r="AG1604">
        <v>201510</v>
      </c>
      <c r="AH1604">
        <v>1</v>
      </c>
      <c r="AI1604">
        <v>2017</v>
      </c>
      <c r="AJ1604">
        <v>201701</v>
      </c>
    </row>
    <row r="1605" spans="1:36" x14ac:dyDescent="0.2">
      <c r="A1605">
        <v>3000332547</v>
      </c>
      <c r="B1605" t="s">
        <v>0</v>
      </c>
      <c r="C1605" t="s">
        <v>14</v>
      </c>
      <c r="D1605" t="s">
        <v>9</v>
      </c>
      <c r="E1605" t="s">
        <v>10</v>
      </c>
      <c r="F1605" t="s">
        <v>10</v>
      </c>
      <c r="G1605">
        <v>19</v>
      </c>
      <c r="H1605">
        <v>7</v>
      </c>
      <c r="I1605">
        <v>17</v>
      </c>
      <c r="J1605">
        <v>2015</v>
      </c>
      <c r="K1605">
        <v>1</v>
      </c>
      <c r="L1605" s="1">
        <v>42284</v>
      </c>
      <c r="M1605" s="1">
        <v>42529</v>
      </c>
      <c r="N1605">
        <v>1</v>
      </c>
      <c r="O1605" t="s">
        <v>19</v>
      </c>
      <c r="P1605" t="s">
        <v>20</v>
      </c>
      <c r="Q1605" t="s">
        <v>20</v>
      </c>
      <c r="R1605" s="1">
        <v>42300</v>
      </c>
      <c r="S1605" t="s">
        <v>39</v>
      </c>
      <c r="T1605">
        <v>1</v>
      </c>
      <c r="U1605">
        <v>3</v>
      </c>
      <c r="V1605">
        <v>2</v>
      </c>
      <c r="W1605">
        <v>1</v>
      </c>
      <c r="X1605">
        <v>0</v>
      </c>
      <c r="Y1605">
        <v>1</v>
      </c>
      <c r="Z1605">
        <v>245</v>
      </c>
      <c r="AA1605">
        <v>8.0327868850000002</v>
      </c>
      <c r="AB1605">
        <v>4</v>
      </c>
      <c r="AC1605">
        <v>2</v>
      </c>
      <c r="AD1605" t="s">
        <v>23</v>
      </c>
      <c r="AE1605">
        <v>10</v>
      </c>
      <c r="AF1605">
        <v>2015</v>
      </c>
      <c r="AG1605">
        <v>201510</v>
      </c>
      <c r="AH1605">
        <v>6</v>
      </c>
      <c r="AI1605">
        <v>2016</v>
      </c>
      <c r="AJ1605">
        <v>201606</v>
      </c>
    </row>
    <row r="1606" spans="1:36" x14ac:dyDescent="0.2">
      <c r="A1606">
        <v>3002142750</v>
      </c>
      <c r="B1606" t="s">
        <v>0</v>
      </c>
      <c r="C1606" t="s">
        <v>1</v>
      </c>
      <c r="D1606" t="s">
        <v>9</v>
      </c>
      <c r="E1606" t="s">
        <v>10</v>
      </c>
      <c r="F1606" t="s">
        <v>10</v>
      </c>
      <c r="G1606">
        <v>7</v>
      </c>
      <c r="H1606">
        <v>3</v>
      </c>
      <c r="I1606">
        <v>5</v>
      </c>
      <c r="J1606">
        <v>2015</v>
      </c>
      <c r="K1606">
        <v>1</v>
      </c>
      <c r="L1606" s="1">
        <v>42285</v>
      </c>
      <c r="M1606" s="1">
        <v>42340</v>
      </c>
      <c r="N1606">
        <v>1</v>
      </c>
      <c r="O1606" t="s">
        <v>11</v>
      </c>
      <c r="P1606" t="s">
        <v>12</v>
      </c>
      <c r="Q1606" t="s">
        <v>7</v>
      </c>
      <c r="R1606" t="s">
        <v>7</v>
      </c>
      <c r="S1606" t="s">
        <v>12</v>
      </c>
      <c r="T1606">
        <v>0</v>
      </c>
      <c r="U1606">
        <v>1</v>
      </c>
      <c r="V1606">
        <v>0</v>
      </c>
      <c r="W1606">
        <v>1</v>
      </c>
      <c r="X1606">
        <v>0</v>
      </c>
      <c r="Y1606">
        <v>0</v>
      </c>
      <c r="Z1606">
        <v>55</v>
      </c>
      <c r="AA1606">
        <v>1.8032786890000001</v>
      </c>
      <c r="AB1606">
        <v>2</v>
      </c>
      <c r="AC1606">
        <v>5</v>
      </c>
      <c r="AD1606" t="s">
        <v>8</v>
      </c>
      <c r="AE1606">
        <v>10</v>
      </c>
      <c r="AF1606">
        <v>2015</v>
      </c>
      <c r="AG1606">
        <v>201510</v>
      </c>
      <c r="AH1606">
        <v>12</v>
      </c>
      <c r="AI1606">
        <v>2015</v>
      </c>
      <c r="AJ1606">
        <v>201512</v>
      </c>
    </row>
    <row r="1607" spans="1:36" x14ac:dyDescent="0.2">
      <c r="A1607">
        <v>3002390046</v>
      </c>
      <c r="B1607" t="s">
        <v>0</v>
      </c>
      <c r="C1607" t="s">
        <v>1</v>
      </c>
      <c r="D1607" t="s">
        <v>9</v>
      </c>
      <c r="E1607" t="s">
        <v>3</v>
      </c>
      <c r="F1607" t="s">
        <v>4</v>
      </c>
      <c r="G1607">
        <v>2</v>
      </c>
      <c r="H1607">
        <v>1</v>
      </c>
      <c r="I1607">
        <v>0</v>
      </c>
      <c r="J1607">
        <v>2015</v>
      </c>
      <c r="K1607">
        <v>1</v>
      </c>
      <c r="L1607" s="1">
        <v>42285</v>
      </c>
      <c r="M1607" s="1">
        <v>42736</v>
      </c>
      <c r="N1607">
        <v>1</v>
      </c>
      <c r="O1607" t="s">
        <v>11</v>
      </c>
      <c r="P1607" t="s">
        <v>12</v>
      </c>
      <c r="Q1607" t="s">
        <v>12</v>
      </c>
      <c r="R1607" s="1">
        <v>42422</v>
      </c>
      <c r="S1607" t="s">
        <v>21</v>
      </c>
      <c r="T1607">
        <v>1</v>
      </c>
      <c r="U1607">
        <v>6</v>
      </c>
      <c r="V1607">
        <v>5</v>
      </c>
      <c r="W1607">
        <v>0</v>
      </c>
      <c r="X1607">
        <v>0</v>
      </c>
      <c r="Y1607">
        <v>0</v>
      </c>
      <c r="Z1607">
        <v>451</v>
      </c>
      <c r="AA1607">
        <v>14.786885249999999</v>
      </c>
      <c r="AB1607">
        <v>5</v>
      </c>
      <c r="AC1607">
        <v>0</v>
      </c>
      <c r="AD1607" t="s">
        <v>13</v>
      </c>
      <c r="AE1607">
        <v>10</v>
      </c>
      <c r="AF1607">
        <v>2015</v>
      </c>
      <c r="AG1607">
        <v>201510</v>
      </c>
      <c r="AH1607">
        <v>1</v>
      </c>
      <c r="AI1607">
        <v>2017</v>
      </c>
      <c r="AJ1607">
        <v>201701</v>
      </c>
    </row>
    <row r="1608" spans="1:36" x14ac:dyDescent="0.2">
      <c r="A1608">
        <v>3001566465</v>
      </c>
      <c r="B1608" t="s">
        <v>0</v>
      </c>
      <c r="C1608" t="s">
        <v>1</v>
      </c>
      <c r="D1608" t="s">
        <v>2</v>
      </c>
      <c r="E1608" t="s">
        <v>15</v>
      </c>
      <c r="F1608" t="s">
        <v>15</v>
      </c>
      <c r="G1608">
        <v>9</v>
      </c>
      <c r="H1608">
        <v>4</v>
      </c>
      <c r="I1608">
        <v>8</v>
      </c>
      <c r="J1608">
        <v>2015</v>
      </c>
      <c r="K1608">
        <v>1</v>
      </c>
      <c r="L1608" s="1">
        <v>42286</v>
      </c>
      <c r="M1608" s="1">
        <v>42736</v>
      </c>
      <c r="N1608">
        <v>1</v>
      </c>
      <c r="O1608" t="s">
        <v>11</v>
      </c>
      <c r="P1608" t="s">
        <v>12</v>
      </c>
      <c r="Q1608" t="s">
        <v>12</v>
      </c>
      <c r="R1608" s="1">
        <v>42601</v>
      </c>
      <c r="S1608" t="s">
        <v>12</v>
      </c>
      <c r="T1608">
        <v>0</v>
      </c>
      <c r="U1608">
        <v>2</v>
      </c>
      <c r="V1608">
        <v>1</v>
      </c>
      <c r="W1608">
        <v>0</v>
      </c>
      <c r="X1608">
        <v>0</v>
      </c>
      <c r="Y1608">
        <v>0</v>
      </c>
      <c r="Z1608">
        <v>450</v>
      </c>
      <c r="AA1608">
        <v>14.75409836</v>
      </c>
      <c r="AB1608">
        <v>5</v>
      </c>
      <c r="AC1608">
        <v>0</v>
      </c>
      <c r="AD1608" t="s">
        <v>13</v>
      </c>
      <c r="AE1608">
        <v>10</v>
      </c>
      <c r="AF1608">
        <v>2015</v>
      </c>
      <c r="AG1608">
        <v>201510</v>
      </c>
      <c r="AH1608">
        <v>1</v>
      </c>
      <c r="AI1608">
        <v>2017</v>
      </c>
      <c r="AJ1608">
        <v>201701</v>
      </c>
    </row>
    <row r="1609" spans="1:36" x14ac:dyDescent="0.2">
      <c r="A1609">
        <v>3001567251</v>
      </c>
      <c r="B1609" t="s">
        <v>0</v>
      </c>
      <c r="C1609" t="s">
        <v>1</v>
      </c>
      <c r="D1609" t="s">
        <v>2</v>
      </c>
      <c r="E1609" t="s">
        <v>15</v>
      </c>
      <c r="F1609" t="s">
        <v>15</v>
      </c>
      <c r="G1609">
        <v>11</v>
      </c>
      <c r="H1609">
        <v>5</v>
      </c>
      <c r="I1609">
        <v>9</v>
      </c>
      <c r="J1609">
        <v>2015</v>
      </c>
      <c r="K1609">
        <v>1</v>
      </c>
      <c r="L1609" s="1">
        <v>42286</v>
      </c>
      <c r="M1609" s="1">
        <v>42736</v>
      </c>
      <c r="N1609">
        <v>1</v>
      </c>
      <c r="O1609" t="s">
        <v>11</v>
      </c>
      <c r="P1609" t="s">
        <v>12</v>
      </c>
      <c r="Q1609" t="s">
        <v>12</v>
      </c>
      <c r="R1609" s="1">
        <v>42601</v>
      </c>
      <c r="S1609" t="s">
        <v>12</v>
      </c>
      <c r="T1609">
        <v>0</v>
      </c>
      <c r="U1609">
        <v>2</v>
      </c>
      <c r="V1609">
        <v>1</v>
      </c>
      <c r="W1609">
        <v>0</v>
      </c>
      <c r="X1609">
        <v>0</v>
      </c>
      <c r="Y1609">
        <v>0</v>
      </c>
      <c r="Z1609">
        <v>450</v>
      </c>
      <c r="AA1609">
        <v>14.75409836</v>
      </c>
      <c r="AB1609">
        <v>5</v>
      </c>
      <c r="AC1609">
        <v>0</v>
      </c>
      <c r="AD1609" t="s">
        <v>13</v>
      </c>
      <c r="AE1609">
        <v>10</v>
      </c>
      <c r="AF1609">
        <v>2015</v>
      </c>
      <c r="AG1609">
        <v>201510</v>
      </c>
      <c r="AH1609">
        <v>1</v>
      </c>
      <c r="AI1609">
        <v>2017</v>
      </c>
      <c r="AJ1609">
        <v>201701</v>
      </c>
    </row>
    <row r="1610" spans="1:36" x14ac:dyDescent="0.2">
      <c r="A1610">
        <v>3002373048</v>
      </c>
      <c r="B1610" t="s">
        <v>0</v>
      </c>
      <c r="C1610" t="s">
        <v>14</v>
      </c>
      <c r="D1610" t="s">
        <v>2</v>
      </c>
      <c r="E1610" t="s">
        <v>15</v>
      </c>
      <c r="F1610" t="s">
        <v>15</v>
      </c>
      <c r="G1610">
        <v>18</v>
      </c>
      <c r="H1610">
        <v>7</v>
      </c>
      <c r="I1610">
        <v>16</v>
      </c>
      <c r="J1610">
        <v>2015</v>
      </c>
      <c r="K1610">
        <v>1</v>
      </c>
      <c r="L1610" s="1">
        <v>42289</v>
      </c>
      <c r="M1610" s="1">
        <v>42590</v>
      </c>
      <c r="N1610">
        <v>1</v>
      </c>
      <c r="O1610" t="s">
        <v>16</v>
      </c>
      <c r="P1610" t="s">
        <v>17</v>
      </c>
      <c r="Q1610" t="s">
        <v>7</v>
      </c>
      <c r="R1610" t="s">
        <v>7</v>
      </c>
      <c r="S1610" t="s">
        <v>17</v>
      </c>
      <c r="T1610">
        <v>0</v>
      </c>
      <c r="U1610">
        <v>1</v>
      </c>
      <c r="V1610">
        <v>0</v>
      </c>
      <c r="W1610">
        <v>1</v>
      </c>
      <c r="X1610">
        <v>1</v>
      </c>
      <c r="Y1610">
        <v>0</v>
      </c>
      <c r="Z1610">
        <v>301</v>
      </c>
      <c r="AA1610">
        <v>9.8688524589999993</v>
      </c>
      <c r="AB1610">
        <v>4</v>
      </c>
      <c r="AC1610">
        <v>3</v>
      </c>
      <c r="AD1610" t="s">
        <v>18</v>
      </c>
      <c r="AE1610">
        <v>10</v>
      </c>
      <c r="AF1610">
        <v>2015</v>
      </c>
      <c r="AG1610">
        <v>201510</v>
      </c>
      <c r="AH1610">
        <v>8</v>
      </c>
      <c r="AI1610">
        <v>2016</v>
      </c>
      <c r="AJ1610">
        <v>201608</v>
      </c>
    </row>
    <row r="1611" spans="1:36" x14ac:dyDescent="0.2">
      <c r="A1611">
        <v>3002477793</v>
      </c>
      <c r="B1611" t="s">
        <v>0</v>
      </c>
      <c r="C1611" t="s">
        <v>1</v>
      </c>
      <c r="D1611" t="s">
        <v>9</v>
      </c>
      <c r="E1611" t="s">
        <v>10</v>
      </c>
      <c r="F1611" t="s">
        <v>10</v>
      </c>
      <c r="G1611">
        <v>1</v>
      </c>
      <c r="H1611">
        <v>1</v>
      </c>
      <c r="I1611">
        <v>0</v>
      </c>
      <c r="J1611">
        <v>2015</v>
      </c>
      <c r="K1611">
        <v>1</v>
      </c>
      <c r="L1611" s="1">
        <v>42289</v>
      </c>
      <c r="M1611" s="1">
        <v>42736</v>
      </c>
      <c r="N1611">
        <v>1</v>
      </c>
      <c r="O1611" t="s">
        <v>11</v>
      </c>
      <c r="P1611" t="s">
        <v>12</v>
      </c>
      <c r="Q1611" t="s">
        <v>7</v>
      </c>
      <c r="R1611" t="s">
        <v>7</v>
      </c>
      <c r="S1611" t="s">
        <v>12</v>
      </c>
      <c r="T1611">
        <v>0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447</v>
      </c>
      <c r="AA1611">
        <v>14.65573771</v>
      </c>
      <c r="AB1611">
        <v>5</v>
      </c>
      <c r="AC1611">
        <v>0</v>
      </c>
      <c r="AD1611" t="s">
        <v>13</v>
      </c>
      <c r="AE1611">
        <v>10</v>
      </c>
      <c r="AF1611">
        <v>2015</v>
      </c>
      <c r="AG1611">
        <v>201510</v>
      </c>
      <c r="AH1611">
        <v>1</v>
      </c>
      <c r="AI1611">
        <v>2017</v>
      </c>
      <c r="AJ1611">
        <v>201701</v>
      </c>
    </row>
    <row r="1612" spans="1:36" x14ac:dyDescent="0.2">
      <c r="A1612">
        <v>3001859382</v>
      </c>
      <c r="B1612" t="s">
        <v>0</v>
      </c>
      <c r="C1612" t="s">
        <v>1</v>
      </c>
      <c r="D1612" t="s">
        <v>9</v>
      </c>
      <c r="E1612" t="s">
        <v>15</v>
      </c>
      <c r="F1612" t="s">
        <v>15</v>
      </c>
      <c r="G1612">
        <v>7</v>
      </c>
      <c r="H1612">
        <v>3</v>
      </c>
      <c r="I1612">
        <v>5</v>
      </c>
      <c r="J1612">
        <v>2015</v>
      </c>
      <c r="K1612">
        <v>1</v>
      </c>
      <c r="L1612" s="1">
        <v>42290</v>
      </c>
      <c r="M1612" s="1">
        <v>42736</v>
      </c>
      <c r="N1612">
        <v>1</v>
      </c>
      <c r="O1612" t="s">
        <v>27</v>
      </c>
      <c r="P1612" t="s">
        <v>29</v>
      </c>
      <c r="Q1612" t="s">
        <v>21</v>
      </c>
      <c r="R1612" s="1">
        <v>42405</v>
      </c>
      <c r="S1612" t="s">
        <v>21</v>
      </c>
      <c r="T1612">
        <v>1</v>
      </c>
      <c r="U1612">
        <v>4</v>
      </c>
      <c r="V1612">
        <v>3</v>
      </c>
      <c r="W1612">
        <v>0</v>
      </c>
      <c r="X1612">
        <v>0</v>
      </c>
      <c r="Y1612">
        <v>0</v>
      </c>
      <c r="Z1612">
        <v>446</v>
      </c>
      <c r="AA1612">
        <v>14.62295082</v>
      </c>
      <c r="AB1612">
        <v>5</v>
      </c>
      <c r="AC1612">
        <v>0</v>
      </c>
      <c r="AD1612" t="s">
        <v>13</v>
      </c>
      <c r="AE1612">
        <v>10</v>
      </c>
      <c r="AF1612">
        <v>2015</v>
      </c>
      <c r="AG1612">
        <v>201510</v>
      </c>
      <c r="AH1612">
        <v>1</v>
      </c>
      <c r="AI1612">
        <v>2017</v>
      </c>
      <c r="AJ1612">
        <v>201701</v>
      </c>
    </row>
    <row r="1613" spans="1:36" x14ac:dyDescent="0.2">
      <c r="A1613">
        <v>3002081157</v>
      </c>
      <c r="B1613" t="s">
        <v>0</v>
      </c>
      <c r="C1613" t="s">
        <v>1</v>
      </c>
      <c r="D1613" t="s">
        <v>9</v>
      </c>
      <c r="E1613" t="s">
        <v>15</v>
      </c>
      <c r="F1613" t="s">
        <v>15</v>
      </c>
      <c r="G1613">
        <v>9</v>
      </c>
      <c r="H1613">
        <v>4</v>
      </c>
      <c r="I1613">
        <v>8</v>
      </c>
      <c r="J1613">
        <v>2015</v>
      </c>
      <c r="K1613">
        <v>1</v>
      </c>
      <c r="L1613" s="1">
        <v>42290</v>
      </c>
      <c r="M1613" s="1">
        <v>42736</v>
      </c>
      <c r="N1613">
        <v>1</v>
      </c>
      <c r="O1613" t="s">
        <v>27</v>
      </c>
      <c r="P1613" t="s">
        <v>6</v>
      </c>
      <c r="Q1613" t="s">
        <v>21</v>
      </c>
      <c r="R1613" s="1">
        <v>42447</v>
      </c>
      <c r="S1613" t="s">
        <v>12</v>
      </c>
      <c r="T1613">
        <v>1</v>
      </c>
      <c r="U1613">
        <v>3</v>
      </c>
      <c r="V1613">
        <v>2</v>
      </c>
      <c r="W1613">
        <v>0</v>
      </c>
      <c r="X1613">
        <v>0</v>
      </c>
      <c r="Y1613">
        <v>0</v>
      </c>
      <c r="Z1613">
        <v>446</v>
      </c>
      <c r="AA1613">
        <v>14.62295082</v>
      </c>
      <c r="AB1613">
        <v>5</v>
      </c>
      <c r="AC1613">
        <v>0</v>
      </c>
      <c r="AD1613" t="s">
        <v>13</v>
      </c>
      <c r="AE1613">
        <v>10</v>
      </c>
      <c r="AF1613">
        <v>2015</v>
      </c>
      <c r="AG1613">
        <v>201510</v>
      </c>
      <c r="AH1613">
        <v>1</v>
      </c>
      <c r="AI1613">
        <v>2017</v>
      </c>
      <c r="AJ1613">
        <v>201701</v>
      </c>
    </row>
    <row r="1614" spans="1:36" x14ac:dyDescent="0.2">
      <c r="A1614">
        <v>3002315949</v>
      </c>
      <c r="B1614" t="s">
        <v>0</v>
      </c>
      <c r="C1614" t="s">
        <v>14</v>
      </c>
      <c r="D1614" t="s">
        <v>9</v>
      </c>
      <c r="E1614" t="s">
        <v>15</v>
      </c>
      <c r="F1614" t="s">
        <v>15</v>
      </c>
      <c r="G1614">
        <v>3</v>
      </c>
      <c r="H1614">
        <v>2</v>
      </c>
      <c r="I1614">
        <v>2</v>
      </c>
      <c r="J1614">
        <v>2015</v>
      </c>
      <c r="K1614">
        <v>1</v>
      </c>
      <c r="L1614" s="1">
        <v>42290</v>
      </c>
      <c r="M1614" s="1">
        <v>42736</v>
      </c>
      <c r="N1614">
        <v>1</v>
      </c>
      <c r="O1614" t="s">
        <v>27</v>
      </c>
      <c r="P1614" t="s">
        <v>21</v>
      </c>
      <c r="Q1614" t="s">
        <v>7</v>
      </c>
      <c r="R1614" t="s">
        <v>7</v>
      </c>
      <c r="S1614" t="s">
        <v>21</v>
      </c>
      <c r="T1614">
        <v>0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446</v>
      </c>
      <c r="AA1614">
        <v>14.62295082</v>
      </c>
      <c r="AB1614">
        <v>5</v>
      </c>
      <c r="AC1614">
        <v>0</v>
      </c>
      <c r="AD1614" t="s">
        <v>13</v>
      </c>
      <c r="AE1614">
        <v>10</v>
      </c>
      <c r="AF1614">
        <v>2015</v>
      </c>
      <c r="AG1614">
        <v>201510</v>
      </c>
      <c r="AH1614">
        <v>1</v>
      </c>
      <c r="AI1614">
        <v>2017</v>
      </c>
      <c r="AJ1614">
        <v>201701</v>
      </c>
    </row>
    <row r="1615" spans="1:36" x14ac:dyDescent="0.2">
      <c r="A1615">
        <v>3002329614</v>
      </c>
      <c r="B1615" t="s">
        <v>0</v>
      </c>
      <c r="C1615" t="s">
        <v>14</v>
      </c>
      <c r="D1615" t="s">
        <v>9</v>
      </c>
      <c r="E1615" t="s">
        <v>15</v>
      </c>
      <c r="F1615" t="s">
        <v>15</v>
      </c>
      <c r="G1615">
        <v>4</v>
      </c>
      <c r="H1615">
        <v>3</v>
      </c>
      <c r="I1615">
        <v>3</v>
      </c>
      <c r="J1615">
        <v>2015</v>
      </c>
      <c r="K1615">
        <v>1</v>
      </c>
      <c r="L1615" s="1">
        <v>42290</v>
      </c>
      <c r="M1615" s="1">
        <v>42736</v>
      </c>
      <c r="N1615">
        <v>1</v>
      </c>
      <c r="O1615" t="s">
        <v>27</v>
      </c>
      <c r="P1615" t="s">
        <v>21</v>
      </c>
      <c r="Q1615" t="s">
        <v>7</v>
      </c>
      <c r="R1615" t="s">
        <v>7</v>
      </c>
      <c r="S1615" t="s">
        <v>21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446</v>
      </c>
      <c r="AA1615">
        <v>14.62295082</v>
      </c>
      <c r="AB1615">
        <v>5</v>
      </c>
      <c r="AC1615">
        <v>0</v>
      </c>
      <c r="AD1615" t="s">
        <v>13</v>
      </c>
      <c r="AE1615">
        <v>10</v>
      </c>
      <c r="AF1615">
        <v>2015</v>
      </c>
      <c r="AG1615">
        <v>201510</v>
      </c>
      <c r="AH1615">
        <v>1</v>
      </c>
      <c r="AI1615">
        <v>2017</v>
      </c>
      <c r="AJ1615">
        <v>201701</v>
      </c>
    </row>
    <row r="1616" spans="1:36" x14ac:dyDescent="0.2">
      <c r="A1616">
        <v>3002456379</v>
      </c>
      <c r="B1616" t="s">
        <v>0</v>
      </c>
      <c r="C1616" t="s">
        <v>14</v>
      </c>
      <c r="D1616" t="s">
        <v>9</v>
      </c>
      <c r="E1616" t="s">
        <v>10</v>
      </c>
      <c r="F1616" t="s">
        <v>10</v>
      </c>
      <c r="G1616">
        <v>1</v>
      </c>
      <c r="H1616">
        <v>1</v>
      </c>
      <c r="I1616">
        <v>0</v>
      </c>
      <c r="J1616">
        <v>2015</v>
      </c>
      <c r="K1616">
        <v>1</v>
      </c>
      <c r="L1616" s="1">
        <v>42290</v>
      </c>
      <c r="M1616" s="1">
        <v>42736</v>
      </c>
      <c r="N1616">
        <v>1</v>
      </c>
      <c r="O1616" t="s">
        <v>27</v>
      </c>
      <c r="P1616" t="s">
        <v>21</v>
      </c>
      <c r="Q1616" t="s">
        <v>7</v>
      </c>
      <c r="R1616" t="s">
        <v>7</v>
      </c>
      <c r="S1616" t="s">
        <v>21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446</v>
      </c>
      <c r="AA1616">
        <v>14.62295082</v>
      </c>
      <c r="AB1616">
        <v>5</v>
      </c>
      <c r="AC1616">
        <v>0</v>
      </c>
      <c r="AD1616" t="s">
        <v>13</v>
      </c>
      <c r="AE1616">
        <v>10</v>
      </c>
      <c r="AF1616">
        <v>2015</v>
      </c>
      <c r="AG1616">
        <v>201510</v>
      </c>
      <c r="AH1616">
        <v>1</v>
      </c>
      <c r="AI1616">
        <v>2017</v>
      </c>
      <c r="AJ1616">
        <v>201701</v>
      </c>
    </row>
    <row r="1617" spans="1:36" x14ac:dyDescent="0.2">
      <c r="A1617">
        <v>3000001755</v>
      </c>
      <c r="B1617" t="s">
        <v>0</v>
      </c>
      <c r="C1617" t="s">
        <v>1</v>
      </c>
      <c r="D1617" t="s">
        <v>9</v>
      </c>
      <c r="E1617" t="s">
        <v>10</v>
      </c>
      <c r="F1617" t="s">
        <v>10</v>
      </c>
      <c r="G1617">
        <v>11</v>
      </c>
      <c r="H1617">
        <v>5</v>
      </c>
      <c r="I1617">
        <v>10</v>
      </c>
      <c r="J1617">
        <v>2015</v>
      </c>
      <c r="K1617">
        <v>1</v>
      </c>
      <c r="L1617" s="1">
        <v>42292</v>
      </c>
      <c r="M1617" s="1">
        <v>42736</v>
      </c>
      <c r="N1617">
        <v>1</v>
      </c>
      <c r="O1617" t="s">
        <v>11</v>
      </c>
      <c r="P1617" t="s">
        <v>12</v>
      </c>
      <c r="Q1617" t="s">
        <v>7</v>
      </c>
      <c r="R1617" t="s">
        <v>7</v>
      </c>
      <c r="S1617" t="s">
        <v>12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444</v>
      </c>
      <c r="AA1617">
        <v>14.557377049999999</v>
      </c>
      <c r="AB1617">
        <v>5</v>
      </c>
      <c r="AC1617">
        <v>0</v>
      </c>
      <c r="AD1617" t="s">
        <v>13</v>
      </c>
      <c r="AE1617">
        <v>10</v>
      </c>
      <c r="AF1617">
        <v>2015</v>
      </c>
      <c r="AG1617">
        <v>201510</v>
      </c>
      <c r="AH1617">
        <v>1</v>
      </c>
      <c r="AI1617">
        <v>2017</v>
      </c>
      <c r="AJ1617">
        <v>201701</v>
      </c>
    </row>
    <row r="1618" spans="1:36" x14ac:dyDescent="0.2">
      <c r="A1618">
        <v>3000002421</v>
      </c>
      <c r="B1618" t="s">
        <v>0</v>
      </c>
      <c r="C1618" t="s">
        <v>14</v>
      </c>
      <c r="D1618" t="s">
        <v>9</v>
      </c>
      <c r="E1618" t="s">
        <v>3</v>
      </c>
      <c r="F1618" t="s">
        <v>4</v>
      </c>
      <c r="G1618">
        <v>12</v>
      </c>
      <c r="H1618">
        <v>5</v>
      </c>
      <c r="I1618">
        <v>11</v>
      </c>
      <c r="J1618">
        <v>2015</v>
      </c>
      <c r="K1618">
        <v>1</v>
      </c>
      <c r="L1618" s="1">
        <v>42292</v>
      </c>
      <c r="M1618" s="1">
        <v>42736</v>
      </c>
      <c r="N1618">
        <v>1</v>
      </c>
      <c r="O1618" t="s">
        <v>11</v>
      </c>
      <c r="P1618" t="s">
        <v>12</v>
      </c>
      <c r="Q1618" t="s">
        <v>7</v>
      </c>
      <c r="R1618" t="s">
        <v>7</v>
      </c>
      <c r="S1618" t="s">
        <v>12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444</v>
      </c>
      <c r="AA1618">
        <v>14.557377049999999</v>
      </c>
      <c r="AB1618">
        <v>5</v>
      </c>
      <c r="AC1618">
        <v>0</v>
      </c>
      <c r="AD1618" t="s">
        <v>13</v>
      </c>
      <c r="AE1618">
        <v>10</v>
      </c>
      <c r="AF1618">
        <v>2015</v>
      </c>
      <c r="AG1618">
        <v>201510</v>
      </c>
      <c r="AH1618">
        <v>1</v>
      </c>
      <c r="AI1618">
        <v>2017</v>
      </c>
      <c r="AJ1618">
        <v>201701</v>
      </c>
    </row>
    <row r="1619" spans="1:36" x14ac:dyDescent="0.2">
      <c r="A1619">
        <v>3000159357</v>
      </c>
      <c r="B1619" t="s">
        <v>0</v>
      </c>
      <c r="C1619" t="s">
        <v>14</v>
      </c>
      <c r="D1619" t="s">
        <v>2</v>
      </c>
      <c r="E1619" t="s">
        <v>10</v>
      </c>
      <c r="F1619" t="s">
        <v>10</v>
      </c>
      <c r="G1619">
        <v>14</v>
      </c>
      <c r="H1619">
        <v>6</v>
      </c>
      <c r="I1619">
        <v>13</v>
      </c>
      <c r="J1619">
        <v>2015</v>
      </c>
      <c r="K1619">
        <v>1</v>
      </c>
      <c r="L1619" s="1">
        <v>42292</v>
      </c>
      <c r="M1619" s="1">
        <v>42736</v>
      </c>
      <c r="N1619">
        <v>1</v>
      </c>
      <c r="O1619" t="s">
        <v>11</v>
      </c>
      <c r="P1619" t="s">
        <v>12</v>
      </c>
      <c r="Q1619" t="s">
        <v>7</v>
      </c>
      <c r="R1619" t="s">
        <v>7</v>
      </c>
      <c r="S1619" t="s">
        <v>12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444</v>
      </c>
      <c r="AA1619">
        <v>14.557377049999999</v>
      </c>
      <c r="AB1619">
        <v>5</v>
      </c>
      <c r="AC1619">
        <v>0</v>
      </c>
      <c r="AD1619" t="s">
        <v>13</v>
      </c>
      <c r="AE1619">
        <v>10</v>
      </c>
      <c r="AF1619">
        <v>2015</v>
      </c>
      <c r="AG1619">
        <v>201510</v>
      </c>
      <c r="AH1619">
        <v>1</v>
      </c>
      <c r="AI1619">
        <v>2017</v>
      </c>
      <c r="AJ1619">
        <v>201701</v>
      </c>
    </row>
    <row r="1620" spans="1:36" x14ac:dyDescent="0.2">
      <c r="A1620">
        <v>3000159354</v>
      </c>
      <c r="B1620" t="s">
        <v>0</v>
      </c>
      <c r="C1620" t="s">
        <v>1</v>
      </c>
      <c r="D1620" t="s">
        <v>9</v>
      </c>
      <c r="E1620" t="s">
        <v>10</v>
      </c>
      <c r="F1620" t="s">
        <v>10</v>
      </c>
      <c r="G1620">
        <v>16</v>
      </c>
      <c r="H1620">
        <v>7</v>
      </c>
      <c r="I1620">
        <v>15</v>
      </c>
      <c r="J1620">
        <v>2015</v>
      </c>
      <c r="K1620">
        <v>1</v>
      </c>
      <c r="L1620" s="1">
        <v>42292</v>
      </c>
      <c r="M1620" s="1">
        <v>42736</v>
      </c>
      <c r="N1620">
        <v>1</v>
      </c>
      <c r="O1620" t="s">
        <v>11</v>
      </c>
      <c r="P1620" t="s">
        <v>12</v>
      </c>
      <c r="Q1620" t="s">
        <v>7</v>
      </c>
      <c r="R1620" t="s">
        <v>7</v>
      </c>
      <c r="S1620" t="s">
        <v>12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444</v>
      </c>
      <c r="AA1620">
        <v>14.557377049999999</v>
      </c>
      <c r="AB1620">
        <v>5</v>
      </c>
      <c r="AC1620">
        <v>0</v>
      </c>
      <c r="AD1620" t="s">
        <v>13</v>
      </c>
      <c r="AE1620">
        <v>10</v>
      </c>
      <c r="AF1620">
        <v>2015</v>
      </c>
      <c r="AG1620">
        <v>201510</v>
      </c>
      <c r="AH1620">
        <v>1</v>
      </c>
      <c r="AI1620">
        <v>2017</v>
      </c>
      <c r="AJ1620">
        <v>201701</v>
      </c>
    </row>
    <row r="1621" spans="1:36" x14ac:dyDescent="0.2">
      <c r="A1621">
        <v>3002272716</v>
      </c>
      <c r="B1621" t="s">
        <v>0</v>
      </c>
      <c r="C1621" t="s">
        <v>1</v>
      </c>
      <c r="D1621" t="s">
        <v>2</v>
      </c>
      <c r="E1621" t="s">
        <v>10</v>
      </c>
      <c r="F1621" t="s">
        <v>10</v>
      </c>
      <c r="G1621">
        <v>18</v>
      </c>
      <c r="H1621">
        <v>7</v>
      </c>
      <c r="I1621">
        <v>17</v>
      </c>
      <c r="J1621">
        <v>2015</v>
      </c>
      <c r="K1621">
        <v>1</v>
      </c>
      <c r="L1621" s="1">
        <v>42292</v>
      </c>
      <c r="M1621" s="1">
        <v>42380</v>
      </c>
      <c r="N1621">
        <v>1</v>
      </c>
      <c r="O1621" t="s">
        <v>30</v>
      </c>
      <c r="P1621" t="s">
        <v>31</v>
      </c>
      <c r="Q1621" t="s">
        <v>7</v>
      </c>
      <c r="R1621" t="s">
        <v>7</v>
      </c>
      <c r="S1621" t="s">
        <v>31</v>
      </c>
      <c r="T1621">
        <v>0</v>
      </c>
      <c r="U1621">
        <v>1</v>
      </c>
      <c r="V1621">
        <v>0</v>
      </c>
      <c r="W1621">
        <v>1</v>
      </c>
      <c r="X1621">
        <v>0</v>
      </c>
      <c r="Y1621">
        <v>0</v>
      </c>
      <c r="Z1621">
        <v>88</v>
      </c>
      <c r="AA1621">
        <v>2.8852459019999999</v>
      </c>
      <c r="AB1621">
        <v>2</v>
      </c>
      <c r="AC1621">
        <v>4</v>
      </c>
      <c r="AD1621" t="s">
        <v>23</v>
      </c>
      <c r="AE1621">
        <v>10</v>
      </c>
      <c r="AF1621">
        <v>2015</v>
      </c>
      <c r="AG1621">
        <v>201510</v>
      </c>
      <c r="AH1621">
        <v>1</v>
      </c>
      <c r="AI1621">
        <v>2016</v>
      </c>
      <c r="AJ1621">
        <v>201601</v>
      </c>
    </row>
    <row r="1622" spans="1:36" x14ac:dyDescent="0.2">
      <c r="A1622">
        <v>3002334024</v>
      </c>
      <c r="B1622" t="s">
        <v>0</v>
      </c>
      <c r="C1622" t="s">
        <v>1</v>
      </c>
      <c r="D1622" t="s">
        <v>2</v>
      </c>
      <c r="E1622" t="s">
        <v>10</v>
      </c>
      <c r="F1622" t="s">
        <v>10</v>
      </c>
      <c r="G1622">
        <v>19</v>
      </c>
      <c r="H1622">
        <v>8</v>
      </c>
      <c r="I1622">
        <v>18</v>
      </c>
      <c r="J1622">
        <v>2015</v>
      </c>
      <c r="K1622">
        <v>1</v>
      </c>
      <c r="L1622" s="1">
        <v>42292</v>
      </c>
      <c r="M1622" s="1">
        <v>42381</v>
      </c>
      <c r="N1622">
        <v>1</v>
      </c>
      <c r="O1622" t="s">
        <v>30</v>
      </c>
      <c r="P1622" t="s">
        <v>31</v>
      </c>
      <c r="Q1622" t="s">
        <v>7</v>
      </c>
      <c r="R1622" t="s">
        <v>7</v>
      </c>
      <c r="S1622" t="s">
        <v>31</v>
      </c>
      <c r="T1622">
        <v>0</v>
      </c>
      <c r="U1622">
        <v>1</v>
      </c>
      <c r="V1622">
        <v>0</v>
      </c>
      <c r="W1622">
        <v>1</v>
      </c>
      <c r="X1622">
        <v>0</v>
      </c>
      <c r="Y1622">
        <v>0</v>
      </c>
      <c r="Z1622">
        <v>89</v>
      </c>
      <c r="AA1622">
        <v>2.918032787</v>
      </c>
      <c r="AB1622">
        <v>2</v>
      </c>
      <c r="AC1622">
        <v>4</v>
      </c>
      <c r="AD1622" t="s">
        <v>8</v>
      </c>
      <c r="AE1622">
        <v>10</v>
      </c>
      <c r="AF1622">
        <v>2015</v>
      </c>
      <c r="AG1622">
        <v>201510</v>
      </c>
      <c r="AH1622">
        <v>1</v>
      </c>
      <c r="AI1622">
        <v>2016</v>
      </c>
      <c r="AJ1622">
        <v>201601</v>
      </c>
    </row>
    <row r="1623" spans="1:36" x14ac:dyDescent="0.2">
      <c r="A1623">
        <v>3002390196</v>
      </c>
      <c r="B1623" t="s">
        <v>0</v>
      </c>
      <c r="C1623" t="s">
        <v>1</v>
      </c>
      <c r="D1623" t="s">
        <v>9</v>
      </c>
      <c r="E1623" t="s">
        <v>3</v>
      </c>
      <c r="F1623" t="s">
        <v>4</v>
      </c>
      <c r="G1623">
        <v>3</v>
      </c>
      <c r="H1623">
        <v>2</v>
      </c>
      <c r="I1623">
        <v>2</v>
      </c>
      <c r="J1623">
        <v>2015</v>
      </c>
      <c r="K1623">
        <v>1</v>
      </c>
      <c r="L1623" s="1">
        <v>42292</v>
      </c>
      <c r="M1623" s="1">
        <v>42388</v>
      </c>
      <c r="N1623">
        <v>1</v>
      </c>
      <c r="O1623" t="s">
        <v>28</v>
      </c>
      <c r="P1623" t="s">
        <v>29</v>
      </c>
      <c r="Q1623" t="s">
        <v>7</v>
      </c>
      <c r="R1623" t="s">
        <v>7</v>
      </c>
      <c r="S1623" t="s">
        <v>29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96</v>
      </c>
      <c r="AA1623">
        <v>3.1475409839999999</v>
      </c>
      <c r="AB1623">
        <v>3</v>
      </c>
      <c r="AC1623">
        <v>4</v>
      </c>
      <c r="AD1623" t="s">
        <v>8</v>
      </c>
      <c r="AE1623">
        <v>10</v>
      </c>
      <c r="AF1623">
        <v>2015</v>
      </c>
      <c r="AG1623">
        <v>201510</v>
      </c>
      <c r="AH1623">
        <v>1</v>
      </c>
      <c r="AI1623">
        <v>2016</v>
      </c>
      <c r="AJ1623">
        <v>201601</v>
      </c>
    </row>
    <row r="1624" spans="1:36" x14ac:dyDescent="0.2">
      <c r="A1624">
        <v>3002394372</v>
      </c>
      <c r="B1624" t="s">
        <v>0</v>
      </c>
      <c r="C1624" t="s">
        <v>14</v>
      </c>
      <c r="D1624" t="s">
        <v>9</v>
      </c>
      <c r="E1624" t="s">
        <v>15</v>
      </c>
      <c r="F1624" t="s">
        <v>15</v>
      </c>
      <c r="G1624">
        <v>3</v>
      </c>
      <c r="H1624">
        <v>2</v>
      </c>
      <c r="I1624">
        <v>2</v>
      </c>
      <c r="J1624">
        <v>2015</v>
      </c>
      <c r="K1624">
        <v>1</v>
      </c>
      <c r="L1624" s="1">
        <v>42292</v>
      </c>
      <c r="M1624" s="1">
        <v>42303</v>
      </c>
      <c r="N1624">
        <v>1</v>
      </c>
      <c r="O1624" t="s">
        <v>28</v>
      </c>
      <c r="P1624" t="s">
        <v>29</v>
      </c>
      <c r="Q1624" t="s">
        <v>7</v>
      </c>
      <c r="R1624" t="s">
        <v>7</v>
      </c>
      <c r="S1624" t="s">
        <v>29</v>
      </c>
      <c r="T1624">
        <v>0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11</v>
      </c>
      <c r="AA1624">
        <v>0.360655738</v>
      </c>
      <c r="AB1624">
        <v>1</v>
      </c>
      <c r="AC1624">
        <v>5</v>
      </c>
      <c r="AD1624" t="s">
        <v>8</v>
      </c>
      <c r="AE1624">
        <v>10</v>
      </c>
      <c r="AF1624">
        <v>2015</v>
      </c>
      <c r="AG1624">
        <v>201510</v>
      </c>
      <c r="AH1624">
        <v>10</v>
      </c>
      <c r="AI1624">
        <v>2015</v>
      </c>
      <c r="AJ1624">
        <v>201510</v>
      </c>
    </row>
    <row r="1625" spans="1:36" x14ac:dyDescent="0.2">
      <c r="A1625">
        <v>3002480253</v>
      </c>
      <c r="B1625" t="s">
        <v>0</v>
      </c>
      <c r="C1625" t="s">
        <v>1</v>
      </c>
      <c r="D1625" t="s">
        <v>9</v>
      </c>
      <c r="E1625" t="s">
        <v>25</v>
      </c>
      <c r="F1625" t="s">
        <v>4</v>
      </c>
      <c r="G1625">
        <v>1</v>
      </c>
      <c r="H1625">
        <v>1</v>
      </c>
      <c r="I1625">
        <v>0</v>
      </c>
      <c r="J1625">
        <v>2015</v>
      </c>
      <c r="K1625">
        <v>1</v>
      </c>
      <c r="L1625" s="1">
        <v>42292</v>
      </c>
      <c r="M1625" s="1">
        <v>42388</v>
      </c>
      <c r="N1625">
        <v>1</v>
      </c>
      <c r="O1625" t="s">
        <v>28</v>
      </c>
      <c r="P1625" t="s">
        <v>29</v>
      </c>
      <c r="Q1625" t="s">
        <v>7</v>
      </c>
      <c r="R1625" t="s">
        <v>7</v>
      </c>
      <c r="S1625" t="s">
        <v>29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96</v>
      </c>
      <c r="AA1625">
        <v>3.1475409839999999</v>
      </c>
      <c r="AB1625">
        <v>3</v>
      </c>
      <c r="AC1625">
        <v>4</v>
      </c>
      <c r="AD1625" t="s">
        <v>8</v>
      </c>
      <c r="AE1625">
        <v>10</v>
      </c>
      <c r="AF1625">
        <v>2015</v>
      </c>
      <c r="AG1625">
        <v>201510</v>
      </c>
      <c r="AH1625">
        <v>1</v>
      </c>
      <c r="AI1625">
        <v>2016</v>
      </c>
      <c r="AJ1625">
        <v>201601</v>
      </c>
    </row>
    <row r="1626" spans="1:36" x14ac:dyDescent="0.2">
      <c r="A1626">
        <v>3000300627</v>
      </c>
      <c r="B1626" t="s">
        <v>0</v>
      </c>
      <c r="C1626" t="s">
        <v>14</v>
      </c>
      <c r="D1626" t="s">
        <v>9</v>
      </c>
      <c r="E1626" t="s">
        <v>10</v>
      </c>
      <c r="F1626" t="s">
        <v>10</v>
      </c>
      <c r="G1626">
        <v>16</v>
      </c>
      <c r="H1626">
        <v>7</v>
      </c>
      <c r="I1626">
        <v>15</v>
      </c>
      <c r="J1626">
        <v>2015</v>
      </c>
      <c r="K1626">
        <v>1</v>
      </c>
      <c r="L1626" s="1">
        <v>42293</v>
      </c>
      <c r="M1626" s="1">
        <v>42736</v>
      </c>
      <c r="N1626">
        <v>1</v>
      </c>
      <c r="O1626" t="s">
        <v>19</v>
      </c>
      <c r="P1626" t="s">
        <v>6</v>
      </c>
      <c r="Q1626" t="s">
        <v>20</v>
      </c>
      <c r="R1626" s="1">
        <v>42306</v>
      </c>
      <c r="S1626" t="s">
        <v>20</v>
      </c>
      <c r="T1626">
        <v>1</v>
      </c>
      <c r="U1626">
        <v>2</v>
      </c>
      <c r="V1626">
        <v>1</v>
      </c>
      <c r="W1626">
        <v>0</v>
      </c>
      <c r="X1626">
        <v>0</v>
      </c>
      <c r="Y1626">
        <v>0</v>
      </c>
      <c r="Z1626">
        <v>443</v>
      </c>
      <c r="AA1626">
        <v>14.524590160000001</v>
      </c>
      <c r="AB1626">
        <v>5</v>
      </c>
      <c r="AC1626">
        <v>0</v>
      </c>
      <c r="AD1626" t="s">
        <v>13</v>
      </c>
      <c r="AE1626">
        <v>10</v>
      </c>
      <c r="AF1626">
        <v>2015</v>
      </c>
      <c r="AG1626">
        <v>201510</v>
      </c>
      <c r="AH1626">
        <v>1</v>
      </c>
      <c r="AI1626">
        <v>2017</v>
      </c>
      <c r="AJ1626">
        <v>201701</v>
      </c>
    </row>
    <row r="1627" spans="1:36" x14ac:dyDescent="0.2">
      <c r="A1627">
        <v>3000298335</v>
      </c>
      <c r="B1627" t="s">
        <v>0</v>
      </c>
      <c r="C1627" t="s">
        <v>14</v>
      </c>
      <c r="D1627" t="s">
        <v>9</v>
      </c>
      <c r="E1627" t="s">
        <v>3</v>
      </c>
      <c r="F1627" t="s">
        <v>4</v>
      </c>
      <c r="G1627">
        <v>15</v>
      </c>
      <c r="H1627">
        <v>6</v>
      </c>
      <c r="I1627">
        <v>14</v>
      </c>
      <c r="J1627">
        <v>2015</v>
      </c>
      <c r="K1627">
        <v>1</v>
      </c>
      <c r="L1627" s="1">
        <v>42294</v>
      </c>
      <c r="M1627" s="1">
        <v>42538</v>
      </c>
      <c r="N1627">
        <v>1</v>
      </c>
      <c r="O1627" t="s">
        <v>19</v>
      </c>
      <c r="P1627" t="s">
        <v>6</v>
      </c>
      <c r="Q1627" t="s">
        <v>17</v>
      </c>
      <c r="R1627" s="1">
        <v>42375</v>
      </c>
      <c r="S1627" t="s">
        <v>20</v>
      </c>
      <c r="T1627">
        <v>1</v>
      </c>
      <c r="U1627">
        <v>3</v>
      </c>
      <c r="V1627">
        <v>2</v>
      </c>
      <c r="W1627">
        <v>1</v>
      </c>
      <c r="X1627">
        <v>0</v>
      </c>
      <c r="Y1627">
        <v>0</v>
      </c>
      <c r="Z1627">
        <v>244</v>
      </c>
      <c r="AA1627">
        <v>8</v>
      </c>
      <c r="AB1627">
        <v>4</v>
      </c>
      <c r="AC1627">
        <v>4</v>
      </c>
      <c r="AD1627" t="s">
        <v>8</v>
      </c>
      <c r="AE1627">
        <v>10</v>
      </c>
      <c r="AF1627">
        <v>2015</v>
      </c>
      <c r="AG1627">
        <v>201510</v>
      </c>
      <c r="AH1627">
        <v>6</v>
      </c>
      <c r="AI1627">
        <v>2016</v>
      </c>
      <c r="AJ1627">
        <v>201606</v>
      </c>
    </row>
    <row r="1628" spans="1:36" x14ac:dyDescent="0.2">
      <c r="A1628">
        <v>3001646436</v>
      </c>
      <c r="B1628" t="s">
        <v>0</v>
      </c>
      <c r="C1628" t="s">
        <v>1</v>
      </c>
      <c r="D1628" t="s">
        <v>9</v>
      </c>
      <c r="E1628" t="s">
        <v>10</v>
      </c>
      <c r="F1628" t="s">
        <v>10</v>
      </c>
      <c r="G1628">
        <v>9</v>
      </c>
      <c r="H1628">
        <v>4</v>
      </c>
      <c r="I1628">
        <v>8</v>
      </c>
      <c r="J1628">
        <v>2015</v>
      </c>
      <c r="K1628">
        <v>1</v>
      </c>
      <c r="L1628" s="1">
        <v>42294</v>
      </c>
      <c r="M1628" s="1">
        <v>42736</v>
      </c>
      <c r="N1628">
        <v>1</v>
      </c>
      <c r="O1628" t="s">
        <v>11</v>
      </c>
      <c r="P1628" t="s">
        <v>29</v>
      </c>
      <c r="Q1628" t="s">
        <v>12</v>
      </c>
      <c r="R1628" s="1">
        <v>42311</v>
      </c>
      <c r="S1628" t="s">
        <v>12</v>
      </c>
      <c r="T1628">
        <v>1</v>
      </c>
      <c r="U1628">
        <v>2</v>
      </c>
      <c r="V1628">
        <v>1</v>
      </c>
      <c r="W1628">
        <v>0</v>
      </c>
      <c r="X1628">
        <v>0</v>
      </c>
      <c r="Y1628">
        <v>0</v>
      </c>
      <c r="Z1628">
        <v>442</v>
      </c>
      <c r="AA1628">
        <v>14.491803279999999</v>
      </c>
      <c r="AB1628">
        <v>5</v>
      </c>
      <c r="AC1628">
        <v>0</v>
      </c>
      <c r="AD1628" t="s">
        <v>13</v>
      </c>
      <c r="AE1628">
        <v>10</v>
      </c>
      <c r="AF1628">
        <v>2015</v>
      </c>
      <c r="AG1628">
        <v>201510</v>
      </c>
      <c r="AH1628">
        <v>1</v>
      </c>
      <c r="AI1628">
        <v>2017</v>
      </c>
      <c r="AJ1628">
        <v>201701</v>
      </c>
    </row>
    <row r="1629" spans="1:36" x14ac:dyDescent="0.2">
      <c r="A1629">
        <v>3001678305</v>
      </c>
      <c r="B1629" t="s">
        <v>0</v>
      </c>
      <c r="C1629" t="s">
        <v>1</v>
      </c>
      <c r="D1629" t="s">
        <v>9</v>
      </c>
      <c r="E1629" t="s">
        <v>10</v>
      </c>
      <c r="F1629" t="s">
        <v>10</v>
      </c>
      <c r="G1629">
        <v>8</v>
      </c>
      <c r="H1629">
        <v>4</v>
      </c>
      <c r="I1629">
        <v>7</v>
      </c>
      <c r="J1629">
        <v>2015</v>
      </c>
      <c r="K1629">
        <v>1</v>
      </c>
      <c r="L1629" s="1">
        <v>42294</v>
      </c>
      <c r="M1629" s="1">
        <v>42736</v>
      </c>
      <c r="N1629">
        <v>1</v>
      </c>
      <c r="O1629" t="s">
        <v>11</v>
      </c>
      <c r="P1629" t="s">
        <v>21</v>
      </c>
      <c r="Q1629" t="s">
        <v>12</v>
      </c>
      <c r="R1629" s="1">
        <v>42311</v>
      </c>
      <c r="S1629" t="s">
        <v>12</v>
      </c>
      <c r="T1629">
        <v>1</v>
      </c>
      <c r="U1629">
        <v>2</v>
      </c>
      <c r="V1629">
        <v>1</v>
      </c>
      <c r="W1629">
        <v>0</v>
      </c>
      <c r="X1629">
        <v>0</v>
      </c>
      <c r="Y1629">
        <v>0</v>
      </c>
      <c r="Z1629">
        <v>442</v>
      </c>
      <c r="AA1629">
        <v>14.491803279999999</v>
      </c>
      <c r="AB1629">
        <v>5</v>
      </c>
      <c r="AC1629">
        <v>0</v>
      </c>
      <c r="AD1629" t="s">
        <v>13</v>
      </c>
      <c r="AE1629">
        <v>10</v>
      </c>
      <c r="AF1629">
        <v>2015</v>
      </c>
      <c r="AG1629">
        <v>201510</v>
      </c>
      <c r="AH1629">
        <v>1</v>
      </c>
      <c r="AI1629">
        <v>2017</v>
      </c>
      <c r="AJ1629">
        <v>201701</v>
      </c>
    </row>
    <row r="1630" spans="1:36" x14ac:dyDescent="0.2">
      <c r="A1630">
        <v>3002030697</v>
      </c>
      <c r="B1630" t="s">
        <v>0</v>
      </c>
      <c r="C1630" t="s">
        <v>14</v>
      </c>
      <c r="D1630" t="s">
        <v>9</v>
      </c>
      <c r="E1630" t="s">
        <v>10</v>
      </c>
      <c r="F1630" t="s">
        <v>10</v>
      </c>
      <c r="G1630">
        <v>7</v>
      </c>
      <c r="H1630">
        <v>3</v>
      </c>
      <c r="I1630">
        <v>5</v>
      </c>
      <c r="J1630">
        <v>2015</v>
      </c>
      <c r="K1630">
        <v>1</v>
      </c>
      <c r="L1630" s="1">
        <v>42294</v>
      </c>
      <c r="M1630" s="1">
        <v>42736</v>
      </c>
      <c r="N1630">
        <v>1</v>
      </c>
      <c r="O1630" t="s">
        <v>11</v>
      </c>
      <c r="P1630" t="s">
        <v>29</v>
      </c>
      <c r="Q1630" t="s">
        <v>21</v>
      </c>
      <c r="R1630" s="1">
        <v>42300</v>
      </c>
      <c r="S1630" t="s">
        <v>12</v>
      </c>
      <c r="T1630">
        <v>1</v>
      </c>
      <c r="U1630">
        <v>4</v>
      </c>
      <c r="V1630">
        <v>3</v>
      </c>
      <c r="W1630">
        <v>0</v>
      </c>
      <c r="X1630">
        <v>0</v>
      </c>
      <c r="Y1630">
        <v>0</v>
      </c>
      <c r="Z1630">
        <v>442</v>
      </c>
      <c r="AA1630">
        <v>14.491803279999999</v>
      </c>
      <c r="AB1630">
        <v>5</v>
      </c>
      <c r="AC1630">
        <v>0</v>
      </c>
      <c r="AD1630" t="s">
        <v>13</v>
      </c>
      <c r="AE1630">
        <v>10</v>
      </c>
      <c r="AF1630">
        <v>2015</v>
      </c>
      <c r="AG1630">
        <v>201510</v>
      </c>
      <c r="AH1630">
        <v>1</v>
      </c>
      <c r="AI1630">
        <v>2017</v>
      </c>
      <c r="AJ1630">
        <v>201701</v>
      </c>
    </row>
    <row r="1631" spans="1:36" x14ac:dyDescent="0.2">
      <c r="A1631">
        <v>3002329617</v>
      </c>
      <c r="B1631" t="s">
        <v>0</v>
      </c>
      <c r="C1631" t="s">
        <v>1</v>
      </c>
      <c r="D1631" t="s">
        <v>9</v>
      </c>
      <c r="E1631" t="s">
        <v>10</v>
      </c>
      <c r="F1631" t="s">
        <v>10</v>
      </c>
      <c r="G1631">
        <v>2</v>
      </c>
      <c r="H1631">
        <v>2</v>
      </c>
      <c r="I1631">
        <v>1</v>
      </c>
      <c r="J1631">
        <v>2015</v>
      </c>
      <c r="K1631">
        <v>1</v>
      </c>
      <c r="L1631" s="1">
        <v>42294</v>
      </c>
      <c r="M1631" s="1">
        <v>42736</v>
      </c>
      <c r="N1631">
        <v>1</v>
      </c>
      <c r="O1631" t="s">
        <v>11</v>
      </c>
      <c r="P1631" t="s">
        <v>29</v>
      </c>
      <c r="Q1631" t="s">
        <v>12</v>
      </c>
      <c r="R1631" s="1">
        <v>42331</v>
      </c>
      <c r="S1631" t="s">
        <v>12</v>
      </c>
      <c r="T1631">
        <v>1</v>
      </c>
      <c r="U1631">
        <v>3</v>
      </c>
      <c r="V1631">
        <v>2</v>
      </c>
      <c r="W1631">
        <v>0</v>
      </c>
      <c r="X1631">
        <v>0</v>
      </c>
      <c r="Y1631">
        <v>0</v>
      </c>
      <c r="Z1631">
        <v>442</v>
      </c>
      <c r="AA1631">
        <v>14.491803279999999</v>
      </c>
      <c r="AB1631">
        <v>5</v>
      </c>
      <c r="AC1631">
        <v>0</v>
      </c>
      <c r="AD1631" t="s">
        <v>13</v>
      </c>
      <c r="AE1631">
        <v>10</v>
      </c>
      <c r="AF1631">
        <v>2015</v>
      </c>
      <c r="AG1631">
        <v>201510</v>
      </c>
      <c r="AH1631">
        <v>1</v>
      </c>
      <c r="AI1631">
        <v>2017</v>
      </c>
      <c r="AJ1631">
        <v>201701</v>
      </c>
    </row>
    <row r="1632" spans="1:36" x14ac:dyDescent="0.2">
      <c r="A1632">
        <v>3002329620</v>
      </c>
      <c r="B1632" t="s">
        <v>0</v>
      </c>
      <c r="C1632" t="s">
        <v>1</v>
      </c>
      <c r="D1632" t="s">
        <v>9</v>
      </c>
      <c r="E1632" t="s">
        <v>10</v>
      </c>
      <c r="F1632" t="s">
        <v>10</v>
      </c>
      <c r="G1632">
        <v>4</v>
      </c>
      <c r="H1632">
        <v>3</v>
      </c>
      <c r="I1632">
        <v>3</v>
      </c>
      <c r="J1632">
        <v>2015</v>
      </c>
      <c r="K1632">
        <v>1</v>
      </c>
      <c r="L1632" s="1">
        <v>42294</v>
      </c>
      <c r="M1632" s="1">
        <v>42736</v>
      </c>
      <c r="N1632">
        <v>1</v>
      </c>
      <c r="O1632" t="s">
        <v>11</v>
      </c>
      <c r="P1632" t="s">
        <v>29</v>
      </c>
      <c r="Q1632" t="s">
        <v>12</v>
      </c>
      <c r="R1632" s="1">
        <v>42331</v>
      </c>
      <c r="S1632" t="s">
        <v>12</v>
      </c>
      <c r="T1632">
        <v>1</v>
      </c>
      <c r="U1632">
        <v>2</v>
      </c>
      <c r="V1632">
        <v>1</v>
      </c>
      <c r="W1632">
        <v>0</v>
      </c>
      <c r="X1632">
        <v>0</v>
      </c>
      <c r="Y1632">
        <v>0</v>
      </c>
      <c r="Z1632">
        <v>442</v>
      </c>
      <c r="AA1632">
        <v>14.491803279999999</v>
      </c>
      <c r="AB1632">
        <v>5</v>
      </c>
      <c r="AC1632">
        <v>0</v>
      </c>
      <c r="AD1632" t="s">
        <v>13</v>
      </c>
      <c r="AE1632">
        <v>10</v>
      </c>
      <c r="AF1632">
        <v>2015</v>
      </c>
      <c r="AG1632">
        <v>201510</v>
      </c>
      <c r="AH1632">
        <v>1</v>
      </c>
      <c r="AI1632">
        <v>2017</v>
      </c>
      <c r="AJ1632">
        <v>201701</v>
      </c>
    </row>
    <row r="1633" spans="1:36" x14ac:dyDescent="0.2">
      <c r="A1633">
        <v>3002481099</v>
      </c>
      <c r="B1633" t="s">
        <v>0</v>
      </c>
      <c r="C1633" t="s">
        <v>1</v>
      </c>
      <c r="D1633" t="s">
        <v>9</v>
      </c>
      <c r="E1633" t="s">
        <v>10</v>
      </c>
      <c r="F1633" t="s">
        <v>10</v>
      </c>
      <c r="G1633">
        <v>1</v>
      </c>
      <c r="H1633">
        <v>1</v>
      </c>
      <c r="I1633">
        <v>0</v>
      </c>
      <c r="J1633">
        <v>2015</v>
      </c>
      <c r="K1633">
        <v>1</v>
      </c>
      <c r="L1633" s="1">
        <v>42294</v>
      </c>
      <c r="M1633" s="1">
        <v>42736</v>
      </c>
      <c r="N1633">
        <v>1</v>
      </c>
      <c r="O1633" t="s">
        <v>11</v>
      </c>
      <c r="P1633" t="s">
        <v>29</v>
      </c>
      <c r="Q1633" t="s">
        <v>12</v>
      </c>
      <c r="R1633" s="1">
        <v>42331</v>
      </c>
      <c r="S1633" t="s">
        <v>12</v>
      </c>
      <c r="T1633">
        <v>1</v>
      </c>
      <c r="U1633">
        <v>3</v>
      </c>
      <c r="V1633">
        <v>2</v>
      </c>
      <c r="W1633">
        <v>0</v>
      </c>
      <c r="X1633">
        <v>0</v>
      </c>
      <c r="Y1633">
        <v>0</v>
      </c>
      <c r="Z1633">
        <v>442</v>
      </c>
      <c r="AA1633">
        <v>14.491803279999999</v>
      </c>
      <c r="AB1633">
        <v>5</v>
      </c>
      <c r="AC1633">
        <v>0</v>
      </c>
      <c r="AD1633" t="s">
        <v>13</v>
      </c>
      <c r="AE1633">
        <v>10</v>
      </c>
      <c r="AF1633">
        <v>2015</v>
      </c>
      <c r="AG1633">
        <v>201510</v>
      </c>
      <c r="AH1633">
        <v>1</v>
      </c>
      <c r="AI1633">
        <v>2017</v>
      </c>
      <c r="AJ1633">
        <v>201701</v>
      </c>
    </row>
    <row r="1634" spans="1:36" x14ac:dyDescent="0.2">
      <c r="A1634">
        <v>3001773861</v>
      </c>
      <c r="B1634" t="s">
        <v>0</v>
      </c>
      <c r="C1634" t="s">
        <v>14</v>
      </c>
      <c r="D1634" t="s">
        <v>9</v>
      </c>
      <c r="E1634" t="s">
        <v>15</v>
      </c>
      <c r="F1634" t="s">
        <v>15</v>
      </c>
      <c r="G1634">
        <v>11</v>
      </c>
      <c r="H1634">
        <v>5</v>
      </c>
      <c r="I1634">
        <v>10</v>
      </c>
      <c r="J1634">
        <v>2015</v>
      </c>
      <c r="K1634">
        <v>1</v>
      </c>
      <c r="L1634" s="1">
        <v>42296</v>
      </c>
      <c r="M1634" s="1">
        <v>42494</v>
      </c>
      <c r="N1634">
        <v>1</v>
      </c>
      <c r="O1634" t="s">
        <v>11</v>
      </c>
      <c r="P1634" t="s">
        <v>29</v>
      </c>
      <c r="Q1634" t="s">
        <v>12</v>
      </c>
      <c r="R1634" s="1">
        <v>42298</v>
      </c>
      <c r="S1634" t="s">
        <v>12</v>
      </c>
      <c r="T1634">
        <v>1</v>
      </c>
      <c r="U1634">
        <v>2</v>
      </c>
      <c r="V1634">
        <v>1</v>
      </c>
      <c r="W1634">
        <v>1</v>
      </c>
      <c r="X1634">
        <v>0</v>
      </c>
      <c r="Y1634">
        <v>1</v>
      </c>
      <c r="Z1634">
        <v>198</v>
      </c>
      <c r="AA1634">
        <v>6.491803279</v>
      </c>
      <c r="AB1634">
        <v>4</v>
      </c>
      <c r="AC1634">
        <v>3</v>
      </c>
      <c r="AD1634" t="s">
        <v>8</v>
      </c>
      <c r="AE1634">
        <v>10</v>
      </c>
      <c r="AF1634">
        <v>2015</v>
      </c>
      <c r="AG1634">
        <v>201510</v>
      </c>
      <c r="AH1634">
        <v>5</v>
      </c>
      <c r="AI1634">
        <v>2016</v>
      </c>
      <c r="AJ1634">
        <v>201605</v>
      </c>
    </row>
    <row r="1635" spans="1:36" x14ac:dyDescent="0.2">
      <c r="A1635">
        <v>3002137047</v>
      </c>
      <c r="B1635" t="s">
        <v>0</v>
      </c>
      <c r="C1635" t="s">
        <v>1</v>
      </c>
      <c r="D1635" t="s">
        <v>2</v>
      </c>
      <c r="E1635" t="s">
        <v>15</v>
      </c>
      <c r="F1635" t="s">
        <v>15</v>
      </c>
      <c r="G1635">
        <v>5</v>
      </c>
      <c r="H1635">
        <v>3</v>
      </c>
      <c r="I1635">
        <v>4</v>
      </c>
      <c r="J1635">
        <v>2015</v>
      </c>
      <c r="K1635">
        <v>1</v>
      </c>
      <c r="L1635" s="1">
        <v>42296</v>
      </c>
      <c r="M1635" s="1">
        <v>42494</v>
      </c>
      <c r="N1635">
        <v>1</v>
      </c>
      <c r="O1635" t="s">
        <v>11</v>
      </c>
      <c r="P1635" t="s">
        <v>12</v>
      </c>
      <c r="Q1635" t="s">
        <v>12</v>
      </c>
      <c r="R1635" s="1">
        <v>42298</v>
      </c>
      <c r="S1635" t="s">
        <v>12</v>
      </c>
      <c r="T1635">
        <v>0</v>
      </c>
      <c r="U1635">
        <v>2</v>
      </c>
      <c r="V1635">
        <v>1</v>
      </c>
      <c r="W1635">
        <v>1</v>
      </c>
      <c r="X1635">
        <v>0</v>
      </c>
      <c r="Y1635">
        <v>1</v>
      </c>
      <c r="Z1635">
        <v>198</v>
      </c>
      <c r="AA1635">
        <v>6.491803279</v>
      </c>
      <c r="AB1635">
        <v>4</v>
      </c>
      <c r="AC1635">
        <v>3</v>
      </c>
      <c r="AD1635" t="s">
        <v>8</v>
      </c>
      <c r="AE1635">
        <v>10</v>
      </c>
      <c r="AF1635">
        <v>2015</v>
      </c>
      <c r="AG1635">
        <v>201510</v>
      </c>
      <c r="AH1635">
        <v>5</v>
      </c>
      <c r="AI1635">
        <v>2016</v>
      </c>
      <c r="AJ1635">
        <v>201605</v>
      </c>
    </row>
    <row r="1636" spans="1:36" x14ac:dyDescent="0.2">
      <c r="A1636">
        <v>3001818903</v>
      </c>
      <c r="B1636" t="s">
        <v>0</v>
      </c>
      <c r="C1636" t="s">
        <v>1</v>
      </c>
      <c r="D1636" t="s">
        <v>9</v>
      </c>
      <c r="E1636" t="s">
        <v>10</v>
      </c>
      <c r="F1636" t="s">
        <v>10</v>
      </c>
      <c r="G1636">
        <v>16</v>
      </c>
      <c r="H1636">
        <v>7</v>
      </c>
      <c r="I1636">
        <v>15</v>
      </c>
      <c r="J1636">
        <v>2015</v>
      </c>
      <c r="K1636">
        <v>1</v>
      </c>
      <c r="L1636" s="1">
        <v>42296</v>
      </c>
      <c r="M1636" s="1">
        <v>42549</v>
      </c>
      <c r="N1636">
        <v>1</v>
      </c>
      <c r="O1636" t="s">
        <v>11</v>
      </c>
      <c r="P1636" t="s">
        <v>12</v>
      </c>
      <c r="Q1636" t="s">
        <v>7</v>
      </c>
      <c r="R1636" t="s">
        <v>7</v>
      </c>
      <c r="S1636" t="s">
        <v>12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0</v>
      </c>
      <c r="Z1636">
        <v>253</v>
      </c>
      <c r="AA1636">
        <v>8.2950819669999998</v>
      </c>
      <c r="AB1636">
        <v>4</v>
      </c>
      <c r="AC1636">
        <v>4</v>
      </c>
      <c r="AD1636" t="s">
        <v>8</v>
      </c>
      <c r="AE1636">
        <v>10</v>
      </c>
      <c r="AF1636">
        <v>2015</v>
      </c>
      <c r="AG1636">
        <v>201510</v>
      </c>
      <c r="AH1636">
        <v>6</v>
      </c>
      <c r="AI1636">
        <v>2016</v>
      </c>
      <c r="AJ1636">
        <v>201606</v>
      </c>
    </row>
    <row r="1637" spans="1:36" x14ac:dyDescent="0.2">
      <c r="A1637">
        <v>3002358390</v>
      </c>
      <c r="B1637" t="s">
        <v>0</v>
      </c>
      <c r="C1637" t="s">
        <v>1</v>
      </c>
      <c r="D1637" t="s">
        <v>9</v>
      </c>
      <c r="E1637" t="s">
        <v>3</v>
      </c>
      <c r="F1637" t="s">
        <v>4</v>
      </c>
      <c r="G1637">
        <v>2</v>
      </c>
      <c r="H1637">
        <v>2</v>
      </c>
      <c r="I1637">
        <v>1</v>
      </c>
      <c r="J1637">
        <v>2015</v>
      </c>
      <c r="K1637">
        <v>1</v>
      </c>
      <c r="L1637" s="1">
        <v>42296</v>
      </c>
      <c r="M1637" s="1">
        <v>42300</v>
      </c>
      <c r="N1637">
        <v>1</v>
      </c>
      <c r="O1637" t="s">
        <v>28</v>
      </c>
      <c r="P1637" t="s">
        <v>29</v>
      </c>
      <c r="Q1637" t="s">
        <v>7</v>
      </c>
      <c r="R1637" t="s">
        <v>7</v>
      </c>
      <c r="S1637" t="s">
        <v>29</v>
      </c>
      <c r="T1637">
        <v>0</v>
      </c>
      <c r="U1637">
        <v>1</v>
      </c>
      <c r="V1637">
        <v>0</v>
      </c>
      <c r="W1637">
        <v>1</v>
      </c>
      <c r="X1637">
        <v>0</v>
      </c>
      <c r="Y1637">
        <v>0</v>
      </c>
      <c r="Z1637">
        <v>4</v>
      </c>
      <c r="AA1637">
        <v>0.13114754100000001</v>
      </c>
      <c r="AB1637">
        <v>1</v>
      </c>
      <c r="AC1637">
        <v>5</v>
      </c>
      <c r="AD1637" t="s">
        <v>8</v>
      </c>
      <c r="AE1637">
        <v>10</v>
      </c>
      <c r="AF1637">
        <v>2015</v>
      </c>
      <c r="AG1637">
        <v>201510</v>
      </c>
      <c r="AH1637">
        <v>10</v>
      </c>
      <c r="AI1637">
        <v>2015</v>
      </c>
      <c r="AJ1637">
        <v>201510</v>
      </c>
    </row>
    <row r="1638" spans="1:36" x14ac:dyDescent="0.2">
      <c r="A1638">
        <v>3002434884</v>
      </c>
      <c r="B1638" t="s">
        <v>0</v>
      </c>
      <c r="C1638" t="s">
        <v>1</v>
      </c>
      <c r="D1638" t="s">
        <v>9</v>
      </c>
      <c r="E1638" t="s">
        <v>3</v>
      </c>
      <c r="F1638" t="s">
        <v>4</v>
      </c>
      <c r="G1638">
        <v>1</v>
      </c>
      <c r="H1638">
        <v>1</v>
      </c>
      <c r="I1638">
        <v>0</v>
      </c>
      <c r="J1638">
        <v>2015</v>
      </c>
      <c r="K1638">
        <v>1</v>
      </c>
      <c r="L1638" s="1">
        <v>42296</v>
      </c>
      <c r="M1638" s="1">
        <v>42300</v>
      </c>
      <c r="N1638">
        <v>1</v>
      </c>
      <c r="O1638" t="s">
        <v>28</v>
      </c>
      <c r="P1638" t="s">
        <v>29</v>
      </c>
      <c r="Q1638" t="s">
        <v>7</v>
      </c>
      <c r="R1638" t="s">
        <v>7</v>
      </c>
      <c r="S1638" t="s">
        <v>29</v>
      </c>
      <c r="T1638">
        <v>0</v>
      </c>
      <c r="U1638">
        <v>1</v>
      </c>
      <c r="V1638">
        <v>0</v>
      </c>
      <c r="W1638">
        <v>1</v>
      </c>
      <c r="X1638">
        <v>0</v>
      </c>
      <c r="Y1638">
        <v>0</v>
      </c>
      <c r="Z1638">
        <v>4</v>
      </c>
      <c r="AA1638">
        <v>0.13114754100000001</v>
      </c>
      <c r="AB1638">
        <v>1</v>
      </c>
      <c r="AC1638">
        <v>5</v>
      </c>
      <c r="AD1638" t="s">
        <v>8</v>
      </c>
      <c r="AE1638">
        <v>10</v>
      </c>
      <c r="AF1638">
        <v>2015</v>
      </c>
      <c r="AG1638">
        <v>201510</v>
      </c>
      <c r="AH1638">
        <v>10</v>
      </c>
      <c r="AI1638">
        <v>2015</v>
      </c>
      <c r="AJ1638">
        <v>201510</v>
      </c>
    </row>
    <row r="1639" spans="1:36" x14ac:dyDescent="0.2">
      <c r="A1639">
        <v>3002456376</v>
      </c>
      <c r="B1639" t="s">
        <v>0</v>
      </c>
      <c r="C1639" t="s">
        <v>14</v>
      </c>
      <c r="D1639" t="s">
        <v>2</v>
      </c>
      <c r="E1639" t="s">
        <v>10</v>
      </c>
      <c r="F1639" t="s">
        <v>10</v>
      </c>
      <c r="G1639">
        <v>4</v>
      </c>
      <c r="H1639">
        <v>3</v>
      </c>
      <c r="I1639">
        <v>3</v>
      </c>
      <c r="J1639">
        <v>2015</v>
      </c>
      <c r="K1639">
        <v>1</v>
      </c>
      <c r="L1639" s="1">
        <v>42296</v>
      </c>
      <c r="M1639" s="1">
        <v>42736</v>
      </c>
      <c r="N1639">
        <v>1</v>
      </c>
      <c r="O1639" t="s">
        <v>11</v>
      </c>
      <c r="P1639" t="s">
        <v>12</v>
      </c>
      <c r="Q1639" t="s">
        <v>7</v>
      </c>
      <c r="R1639" t="s">
        <v>7</v>
      </c>
      <c r="S1639" t="s">
        <v>12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440</v>
      </c>
      <c r="AA1639">
        <v>14.426229510000001</v>
      </c>
      <c r="AB1639">
        <v>5</v>
      </c>
      <c r="AC1639">
        <v>0</v>
      </c>
      <c r="AD1639" t="s">
        <v>13</v>
      </c>
      <c r="AE1639">
        <v>10</v>
      </c>
      <c r="AF1639">
        <v>2015</v>
      </c>
      <c r="AG1639">
        <v>201510</v>
      </c>
      <c r="AH1639">
        <v>1</v>
      </c>
      <c r="AI1639">
        <v>2017</v>
      </c>
      <c r="AJ1639">
        <v>201701</v>
      </c>
    </row>
    <row r="1640" spans="1:36" x14ac:dyDescent="0.2">
      <c r="A1640">
        <v>3000345780</v>
      </c>
      <c r="B1640" t="s">
        <v>0</v>
      </c>
      <c r="C1640" t="s">
        <v>1</v>
      </c>
      <c r="D1640" t="s">
        <v>2</v>
      </c>
      <c r="E1640" t="s">
        <v>10</v>
      </c>
      <c r="F1640" t="s">
        <v>10</v>
      </c>
      <c r="G1640">
        <v>16</v>
      </c>
      <c r="H1640">
        <v>6</v>
      </c>
      <c r="I1640">
        <v>14</v>
      </c>
      <c r="J1640">
        <v>2014</v>
      </c>
      <c r="K1640">
        <v>2</v>
      </c>
      <c r="L1640" s="1">
        <v>42297</v>
      </c>
      <c r="M1640" s="1">
        <v>42342</v>
      </c>
      <c r="N1640">
        <v>0</v>
      </c>
      <c r="O1640" t="s">
        <v>5</v>
      </c>
      <c r="P1640" t="s">
        <v>6</v>
      </c>
      <c r="Q1640" t="s">
        <v>20</v>
      </c>
      <c r="R1640" s="1">
        <v>42320</v>
      </c>
      <c r="S1640" t="s">
        <v>20</v>
      </c>
      <c r="T1640">
        <v>1</v>
      </c>
      <c r="U1640">
        <v>2</v>
      </c>
      <c r="V1640">
        <v>1</v>
      </c>
      <c r="W1640">
        <v>1</v>
      </c>
      <c r="X1640">
        <v>1</v>
      </c>
      <c r="Y1640">
        <v>1</v>
      </c>
      <c r="Z1640">
        <v>45</v>
      </c>
      <c r="AA1640">
        <v>1.4754098360000001</v>
      </c>
      <c r="AB1640">
        <v>2</v>
      </c>
      <c r="AC1640">
        <v>3</v>
      </c>
      <c r="AD1640" t="s">
        <v>18</v>
      </c>
      <c r="AE1640">
        <v>10</v>
      </c>
      <c r="AF1640">
        <v>2015</v>
      </c>
      <c r="AG1640">
        <v>201510</v>
      </c>
      <c r="AH1640">
        <v>12</v>
      </c>
      <c r="AI1640">
        <v>2015</v>
      </c>
      <c r="AJ1640">
        <v>201512</v>
      </c>
    </row>
    <row r="1641" spans="1:36" x14ac:dyDescent="0.2">
      <c r="A1641">
        <v>3000686034</v>
      </c>
      <c r="B1641" t="s">
        <v>0</v>
      </c>
      <c r="C1641" t="s">
        <v>1</v>
      </c>
      <c r="D1641" t="s">
        <v>2</v>
      </c>
      <c r="E1641" t="s">
        <v>15</v>
      </c>
      <c r="F1641" t="s">
        <v>15</v>
      </c>
      <c r="G1641">
        <v>16</v>
      </c>
      <c r="H1641">
        <v>7</v>
      </c>
      <c r="I1641">
        <v>15</v>
      </c>
      <c r="J1641">
        <v>2015</v>
      </c>
      <c r="K1641">
        <v>1</v>
      </c>
      <c r="L1641" s="1">
        <v>42297</v>
      </c>
      <c r="M1641" s="1">
        <v>42713</v>
      </c>
      <c r="N1641">
        <v>1</v>
      </c>
      <c r="O1641" t="s">
        <v>35</v>
      </c>
      <c r="P1641" t="s">
        <v>6</v>
      </c>
      <c r="Q1641" t="s">
        <v>36</v>
      </c>
      <c r="R1641" s="1">
        <v>42388</v>
      </c>
      <c r="S1641" t="s">
        <v>36</v>
      </c>
      <c r="T1641">
        <v>1</v>
      </c>
      <c r="U1641">
        <v>2</v>
      </c>
      <c r="V1641">
        <v>1</v>
      </c>
      <c r="W1641">
        <v>1</v>
      </c>
      <c r="X1641">
        <v>0</v>
      </c>
      <c r="Y1641">
        <v>0</v>
      </c>
      <c r="Z1641">
        <v>416</v>
      </c>
      <c r="AA1641">
        <v>13.63934426</v>
      </c>
      <c r="AB1641">
        <v>5</v>
      </c>
      <c r="AC1641">
        <v>1</v>
      </c>
      <c r="AD1641" t="s">
        <v>8</v>
      </c>
      <c r="AE1641">
        <v>10</v>
      </c>
      <c r="AF1641">
        <v>2015</v>
      </c>
      <c r="AG1641">
        <v>201510</v>
      </c>
      <c r="AH1641">
        <v>12</v>
      </c>
      <c r="AI1641">
        <v>2016</v>
      </c>
      <c r="AJ1641">
        <v>201612</v>
      </c>
    </row>
    <row r="1642" spans="1:36" x14ac:dyDescent="0.2">
      <c r="A1642">
        <v>3000819603</v>
      </c>
      <c r="B1642" t="s">
        <v>0</v>
      </c>
      <c r="C1642" t="s">
        <v>1</v>
      </c>
      <c r="D1642" t="s">
        <v>9</v>
      </c>
      <c r="E1642" t="s">
        <v>4</v>
      </c>
      <c r="F1642" t="s">
        <v>4</v>
      </c>
      <c r="G1642">
        <v>17</v>
      </c>
      <c r="H1642">
        <v>7</v>
      </c>
      <c r="I1642">
        <v>16</v>
      </c>
      <c r="J1642">
        <v>2015</v>
      </c>
      <c r="K1642">
        <v>2</v>
      </c>
      <c r="L1642" s="1">
        <v>42297</v>
      </c>
      <c r="M1642" s="1">
        <v>42387</v>
      </c>
      <c r="N1642">
        <v>0</v>
      </c>
      <c r="O1642" t="s">
        <v>5</v>
      </c>
      <c r="P1642" t="s">
        <v>6</v>
      </c>
      <c r="Q1642" t="s">
        <v>7</v>
      </c>
      <c r="R1642" t="s">
        <v>7</v>
      </c>
      <c r="S1642" t="s">
        <v>6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0</v>
      </c>
      <c r="Z1642">
        <v>90</v>
      </c>
      <c r="AA1642">
        <v>2.9508196720000002</v>
      </c>
      <c r="AB1642">
        <v>3</v>
      </c>
      <c r="AC1642">
        <v>4</v>
      </c>
      <c r="AD1642" t="s">
        <v>22</v>
      </c>
      <c r="AE1642">
        <v>10</v>
      </c>
      <c r="AF1642">
        <v>2015</v>
      </c>
      <c r="AG1642">
        <v>201510</v>
      </c>
      <c r="AH1642">
        <v>1</v>
      </c>
      <c r="AI1642">
        <v>2016</v>
      </c>
      <c r="AJ1642">
        <v>201601</v>
      </c>
    </row>
    <row r="1643" spans="1:36" x14ac:dyDescent="0.2">
      <c r="A1643">
        <v>3001801791</v>
      </c>
      <c r="B1643" t="s">
        <v>0</v>
      </c>
      <c r="C1643" t="s">
        <v>1</v>
      </c>
      <c r="D1643" t="s">
        <v>9</v>
      </c>
      <c r="E1643" t="s">
        <v>10</v>
      </c>
      <c r="F1643" t="s">
        <v>10</v>
      </c>
      <c r="G1643">
        <v>13</v>
      </c>
      <c r="H1643">
        <v>6</v>
      </c>
      <c r="I1643">
        <v>12</v>
      </c>
      <c r="J1643">
        <v>2015</v>
      </c>
      <c r="K1643">
        <v>1</v>
      </c>
      <c r="L1643" s="1">
        <v>42297</v>
      </c>
      <c r="M1643" s="1">
        <v>42352</v>
      </c>
      <c r="N1643">
        <v>1</v>
      </c>
      <c r="O1643" t="s">
        <v>11</v>
      </c>
      <c r="P1643" t="s">
        <v>12</v>
      </c>
      <c r="Q1643" t="s">
        <v>7</v>
      </c>
      <c r="R1643" t="s">
        <v>7</v>
      </c>
      <c r="S1643" t="s">
        <v>12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55</v>
      </c>
      <c r="AA1643">
        <v>1.8032786890000001</v>
      </c>
      <c r="AB1643">
        <v>2</v>
      </c>
      <c r="AC1643">
        <v>5</v>
      </c>
      <c r="AD1643" t="s">
        <v>8</v>
      </c>
      <c r="AE1643">
        <v>10</v>
      </c>
      <c r="AF1643">
        <v>2015</v>
      </c>
      <c r="AG1643">
        <v>201510</v>
      </c>
      <c r="AH1643">
        <v>12</v>
      </c>
      <c r="AI1643">
        <v>2015</v>
      </c>
      <c r="AJ1643">
        <v>201512</v>
      </c>
    </row>
    <row r="1644" spans="1:36" x14ac:dyDescent="0.2">
      <c r="A1644">
        <v>3001941657</v>
      </c>
      <c r="B1644" t="s">
        <v>0</v>
      </c>
      <c r="C1644" t="s">
        <v>1</v>
      </c>
      <c r="D1644" t="s">
        <v>9</v>
      </c>
      <c r="E1644" t="s">
        <v>10</v>
      </c>
      <c r="F1644" t="s">
        <v>10</v>
      </c>
      <c r="G1644">
        <v>7</v>
      </c>
      <c r="H1644">
        <v>4</v>
      </c>
      <c r="I1644">
        <v>6</v>
      </c>
      <c r="J1644">
        <v>2015</v>
      </c>
      <c r="K1644">
        <v>1</v>
      </c>
      <c r="L1644" s="1">
        <v>42297</v>
      </c>
      <c r="M1644" s="1">
        <v>42736</v>
      </c>
      <c r="N1644">
        <v>1</v>
      </c>
      <c r="O1644" t="s">
        <v>11</v>
      </c>
      <c r="P1644" t="s">
        <v>12</v>
      </c>
      <c r="Q1644" t="s">
        <v>7</v>
      </c>
      <c r="R1644" t="s">
        <v>7</v>
      </c>
      <c r="S1644" t="s">
        <v>12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439</v>
      </c>
      <c r="AA1644">
        <v>14.39344262</v>
      </c>
      <c r="AB1644">
        <v>5</v>
      </c>
      <c r="AC1644">
        <v>0</v>
      </c>
      <c r="AD1644" t="s">
        <v>13</v>
      </c>
      <c r="AE1644">
        <v>10</v>
      </c>
      <c r="AF1644">
        <v>2015</v>
      </c>
      <c r="AG1644">
        <v>201510</v>
      </c>
      <c r="AH1644">
        <v>1</v>
      </c>
      <c r="AI1644">
        <v>2017</v>
      </c>
      <c r="AJ1644">
        <v>201701</v>
      </c>
    </row>
    <row r="1645" spans="1:36" x14ac:dyDescent="0.2">
      <c r="A1645">
        <v>3002033382</v>
      </c>
      <c r="B1645" t="s">
        <v>0</v>
      </c>
      <c r="C1645" t="s">
        <v>1</v>
      </c>
      <c r="D1645" t="s">
        <v>9</v>
      </c>
      <c r="E1645" t="s">
        <v>10</v>
      </c>
      <c r="F1645" t="s">
        <v>10</v>
      </c>
      <c r="G1645">
        <v>6</v>
      </c>
      <c r="H1645">
        <v>3</v>
      </c>
      <c r="I1645">
        <v>5</v>
      </c>
      <c r="J1645">
        <v>2015</v>
      </c>
      <c r="K1645">
        <v>1</v>
      </c>
      <c r="L1645" s="1">
        <v>42297</v>
      </c>
      <c r="M1645" s="1">
        <v>42352</v>
      </c>
      <c r="N1645">
        <v>1</v>
      </c>
      <c r="O1645" t="s">
        <v>11</v>
      </c>
      <c r="P1645" t="s">
        <v>12</v>
      </c>
      <c r="Q1645" t="s">
        <v>7</v>
      </c>
      <c r="R1645" t="s">
        <v>7</v>
      </c>
      <c r="S1645" t="s">
        <v>12</v>
      </c>
      <c r="T1645">
        <v>0</v>
      </c>
      <c r="U1645">
        <v>1</v>
      </c>
      <c r="V1645">
        <v>0</v>
      </c>
      <c r="W1645">
        <v>1</v>
      </c>
      <c r="X1645">
        <v>0</v>
      </c>
      <c r="Y1645">
        <v>0</v>
      </c>
      <c r="Z1645">
        <v>55</v>
      </c>
      <c r="AA1645">
        <v>1.8032786890000001</v>
      </c>
      <c r="AB1645">
        <v>2</v>
      </c>
      <c r="AC1645">
        <v>5</v>
      </c>
      <c r="AD1645" t="s">
        <v>8</v>
      </c>
      <c r="AE1645">
        <v>10</v>
      </c>
      <c r="AF1645">
        <v>2015</v>
      </c>
      <c r="AG1645">
        <v>201510</v>
      </c>
      <c r="AH1645">
        <v>12</v>
      </c>
      <c r="AI1645">
        <v>2015</v>
      </c>
      <c r="AJ1645">
        <v>201512</v>
      </c>
    </row>
    <row r="1646" spans="1:36" x14ac:dyDescent="0.2">
      <c r="A1646">
        <v>3002039508</v>
      </c>
      <c r="B1646" t="s">
        <v>0</v>
      </c>
      <c r="C1646" t="s">
        <v>14</v>
      </c>
      <c r="D1646" t="s">
        <v>9</v>
      </c>
      <c r="E1646" t="s">
        <v>3</v>
      </c>
      <c r="F1646" t="s">
        <v>4</v>
      </c>
      <c r="G1646">
        <v>6</v>
      </c>
      <c r="H1646">
        <v>3</v>
      </c>
      <c r="I1646">
        <v>5</v>
      </c>
      <c r="J1646">
        <v>2015</v>
      </c>
      <c r="K1646">
        <v>1</v>
      </c>
      <c r="L1646" s="1">
        <v>42297</v>
      </c>
      <c r="M1646" s="1">
        <v>42373</v>
      </c>
      <c r="N1646">
        <v>1</v>
      </c>
      <c r="O1646" t="s">
        <v>11</v>
      </c>
      <c r="P1646" t="s">
        <v>21</v>
      </c>
      <c r="Q1646" t="s">
        <v>12</v>
      </c>
      <c r="R1646" s="1">
        <v>42300</v>
      </c>
      <c r="S1646" t="s">
        <v>12</v>
      </c>
      <c r="T1646">
        <v>1</v>
      </c>
      <c r="U1646">
        <v>3</v>
      </c>
      <c r="V1646">
        <v>2</v>
      </c>
      <c r="W1646">
        <v>1</v>
      </c>
      <c r="X1646">
        <v>0</v>
      </c>
      <c r="Y1646">
        <v>0</v>
      </c>
      <c r="Z1646">
        <v>76</v>
      </c>
      <c r="AA1646">
        <v>2.491803279</v>
      </c>
      <c r="AB1646">
        <v>2</v>
      </c>
      <c r="AC1646">
        <v>4</v>
      </c>
      <c r="AD1646" t="s">
        <v>8</v>
      </c>
      <c r="AE1646">
        <v>10</v>
      </c>
      <c r="AF1646">
        <v>2015</v>
      </c>
      <c r="AG1646">
        <v>201510</v>
      </c>
      <c r="AH1646">
        <v>1</v>
      </c>
      <c r="AI1646">
        <v>2016</v>
      </c>
      <c r="AJ1646">
        <v>201601</v>
      </c>
    </row>
    <row r="1647" spans="1:36" x14ac:dyDescent="0.2">
      <c r="A1647">
        <v>3002155242</v>
      </c>
      <c r="B1647" t="s">
        <v>0</v>
      </c>
      <c r="C1647" t="s">
        <v>1</v>
      </c>
      <c r="D1647" t="s">
        <v>9</v>
      </c>
      <c r="E1647" t="s">
        <v>10</v>
      </c>
      <c r="F1647" t="s">
        <v>10</v>
      </c>
      <c r="G1647">
        <v>4</v>
      </c>
      <c r="H1647">
        <v>3</v>
      </c>
      <c r="I1647">
        <v>3</v>
      </c>
      <c r="J1647">
        <v>2015</v>
      </c>
      <c r="K1647">
        <v>1</v>
      </c>
      <c r="L1647" s="1">
        <v>42297</v>
      </c>
      <c r="M1647" s="1">
        <v>42373</v>
      </c>
      <c r="N1647">
        <v>1</v>
      </c>
      <c r="O1647" t="s">
        <v>11</v>
      </c>
      <c r="P1647" t="s">
        <v>21</v>
      </c>
      <c r="Q1647" t="s">
        <v>12</v>
      </c>
      <c r="R1647" s="1">
        <v>42300</v>
      </c>
      <c r="S1647" t="s">
        <v>12</v>
      </c>
      <c r="T1647">
        <v>1</v>
      </c>
      <c r="U1647">
        <v>3</v>
      </c>
      <c r="V1647">
        <v>2</v>
      </c>
      <c r="W1647">
        <v>1</v>
      </c>
      <c r="X1647">
        <v>0</v>
      </c>
      <c r="Y1647">
        <v>0</v>
      </c>
      <c r="Z1647">
        <v>76</v>
      </c>
      <c r="AA1647">
        <v>2.491803279</v>
      </c>
      <c r="AB1647">
        <v>2</v>
      </c>
      <c r="AC1647">
        <v>4</v>
      </c>
      <c r="AD1647" t="s">
        <v>8</v>
      </c>
      <c r="AE1647">
        <v>10</v>
      </c>
      <c r="AF1647">
        <v>2015</v>
      </c>
      <c r="AG1647">
        <v>201510</v>
      </c>
      <c r="AH1647">
        <v>1</v>
      </c>
      <c r="AI1647">
        <v>2016</v>
      </c>
      <c r="AJ1647">
        <v>201601</v>
      </c>
    </row>
    <row r="1648" spans="1:36" x14ac:dyDescent="0.2">
      <c r="A1648">
        <v>3002399706</v>
      </c>
      <c r="B1648" t="s">
        <v>0</v>
      </c>
      <c r="C1648" t="s">
        <v>14</v>
      </c>
      <c r="D1648" t="s">
        <v>9</v>
      </c>
      <c r="E1648" t="s">
        <v>10</v>
      </c>
      <c r="F1648" t="s">
        <v>10</v>
      </c>
      <c r="G1648">
        <v>2</v>
      </c>
      <c r="H1648">
        <v>1</v>
      </c>
      <c r="I1648">
        <v>0</v>
      </c>
      <c r="J1648">
        <v>2015</v>
      </c>
      <c r="K1648">
        <v>1</v>
      </c>
      <c r="L1648" s="1">
        <v>42297</v>
      </c>
      <c r="M1648" s="1">
        <v>42373</v>
      </c>
      <c r="N1648">
        <v>1</v>
      </c>
      <c r="O1648" t="s">
        <v>11</v>
      </c>
      <c r="P1648" t="s">
        <v>21</v>
      </c>
      <c r="Q1648" t="s">
        <v>12</v>
      </c>
      <c r="R1648" s="1">
        <v>42300</v>
      </c>
      <c r="S1648" t="s">
        <v>12</v>
      </c>
      <c r="T1648">
        <v>1</v>
      </c>
      <c r="U1648">
        <v>3</v>
      </c>
      <c r="V1648">
        <v>2</v>
      </c>
      <c r="W1648">
        <v>1</v>
      </c>
      <c r="X1648">
        <v>0</v>
      </c>
      <c r="Y1648">
        <v>0</v>
      </c>
      <c r="Z1648">
        <v>76</v>
      </c>
      <c r="AA1648">
        <v>2.491803279</v>
      </c>
      <c r="AB1648">
        <v>2</v>
      </c>
      <c r="AC1648">
        <v>4</v>
      </c>
      <c r="AD1648" t="s">
        <v>8</v>
      </c>
      <c r="AE1648">
        <v>10</v>
      </c>
      <c r="AF1648">
        <v>2015</v>
      </c>
      <c r="AG1648">
        <v>201510</v>
      </c>
      <c r="AH1648">
        <v>1</v>
      </c>
      <c r="AI1648">
        <v>2016</v>
      </c>
      <c r="AJ1648">
        <v>201601</v>
      </c>
    </row>
    <row r="1649" spans="1:36" x14ac:dyDescent="0.2">
      <c r="A1649">
        <v>3002472894</v>
      </c>
      <c r="B1649" t="s">
        <v>0</v>
      </c>
      <c r="C1649" t="s">
        <v>14</v>
      </c>
      <c r="D1649" t="s">
        <v>2</v>
      </c>
      <c r="E1649" t="s">
        <v>10</v>
      </c>
      <c r="F1649" t="s">
        <v>10</v>
      </c>
      <c r="G1649">
        <v>2</v>
      </c>
      <c r="H1649">
        <v>1</v>
      </c>
      <c r="I1649">
        <v>0</v>
      </c>
      <c r="J1649">
        <v>2015</v>
      </c>
      <c r="K1649">
        <v>1</v>
      </c>
      <c r="L1649" s="1">
        <v>42297</v>
      </c>
      <c r="M1649" s="1">
        <v>42692</v>
      </c>
      <c r="N1649">
        <v>1</v>
      </c>
      <c r="O1649" t="s">
        <v>27</v>
      </c>
      <c r="P1649" t="s">
        <v>12</v>
      </c>
      <c r="Q1649" t="s">
        <v>12</v>
      </c>
      <c r="R1649" s="1">
        <v>42352</v>
      </c>
      <c r="S1649" t="s">
        <v>21</v>
      </c>
      <c r="T1649">
        <v>1</v>
      </c>
      <c r="U1649">
        <v>3</v>
      </c>
      <c r="V1649">
        <v>2</v>
      </c>
      <c r="W1649">
        <v>1</v>
      </c>
      <c r="X1649">
        <v>0</v>
      </c>
      <c r="Y1649">
        <v>0</v>
      </c>
      <c r="Z1649">
        <v>395</v>
      </c>
      <c r="AA1649">
        <v>12.95081967</v>
      </c>
      <c r="AB1649">
        <v>5</v>
      </c>
      <c r="AC1649">
        <v>2</v>
      </c>
      <c r="AD1649" t="s">
        <v>8</v>
      </c>
      <c r="AE1649">
        <v>10</v>
      </c>
      <c r="AF1649">
        <v>2015</v>
      </c>
      <c r="AG1649">
        <v>201510</v>
      </c>
      <c r="AH1649">
        <v>11</v>
      </c>
      <c r="AI1649">
        <v>2016</v>
      </c>
      <c r="AJ1649">
        <v>201611</v>
      </c>
    </row>
    <row r="1650" spans="1:36" x14ac:dyDescent="0.2">
      <c r="A1650">
        <v>3000933456</v>
      </c>
      <c r="B1650" t="s">
        <v>0</v>
      </c>
      <c r="C1650" t="s">
        <v>14</v>
      </c>
      <c r="D1650" t="s">
        <v>34</v>
      </c>
      <c r="E1650" t="s">
        <v>4</v>
      </c>
      <c r="F1650" t="s">
        <v>4</v>
      </c>
      <c r="G1650">
        <v>18</v>
      </c>
      <c r="H1650">
        <v>7</v>
      </c>
      <c r="I1650">
        <v>17</v>
      </c>
      <c r="J1650">
        <v>2015</v>
      </c>
      <c r="K1650">
        <v>1</v>
      </c>
      <c r="L1650" s="1">
        <v>42298</v>
      </c>
      <c r="M1650" s="1">
        <v>42477</v>
      </c>
      <c r="N1650">
        <v>1</v>
      </c>
      <c r="O1650" t="s">
        <v>38</v>
      </c>
      <c r="P1650" t="s">
        <v>6</v>
      </c>
      <c r="Q1650" t="s">
        <v>39</v>
      </c>
      <c r="R1650" s="1">
        <v>42347</v>
      </c>
      <c r="S1650" t="s">
        <v>39</v>
      </c>
      <c r="T1650">
        <v>1</v>
      </c>
      <c r="U1650">
        <v>2</v>
      </c>
      <c r="V1650">
        <v>1</v>
      </c>
      <c r="W1650">
        <v>1</v>
      </c>
      <c r="X1650">
        <v>1</v>
      </c>
      <c r="Y1650">
        <v>0</v>
      </c>
      <c r="Z1650">
        <v>179</v>
      </c>
      <c r="AA1650">
        <v>5.8688524590000002</v>
      </c>
      <c r="AB1650">
        <v>3</v>
      </c>
      <c r="AC1650">
        <v>4</v>
      </c>
      <c r="AD1650" t="s">
        <v>18</v>
      </c>
      <c r="AE1650">
        <v>10</v>
      </c>
      <c r="AF1650">
        <v>2015</v>
      </c>
      <c r="AG1650">
        <v>201510</v>
      </c>
      <c r="AH1650">
        <v>4</v>
      </c>
      <c r="AI1650">
        <v>2016</v>
      </c>
      <c r="AJ1650">
        <v>201604</v>
      </c>
    </row>
    <row r="1651" spans="1:36" x14ac:dyDescent="0.2">
      <c r="A1651">
        <v>3000981168</v>
      </c>
      <c r="B1651" t="s">
        <v>0</v>
      </c>
      <c r="C1651" t="s">
        <v>1</v>
      </c>
      <c r="D1651" t="s">
        <v>2</v>
      </c>
      <c r="E1651" t="s">
        <v>15</v>
      </c>
      <c r="F1651" t="s">
        <v>15</v>
      </c>
      <c r="G1651">
        <v>14</v>
      </c>
      <c r="H1651">
        <v>6</v>
      </c>
      <c r="I1651">
        <v>13</v>
      </c>
      <c r="J1651">
        <v>2014</v>
      </c>
      <c r="K1651">
        <v>2</v>
      </c>
      <c r="L1651" s="1">
        <v>42298</v>
      </c>
      <c r="M1651" s="1">
        <v>42340</v>
      </c>
      <c r="N1651">
        <v>0</v>
      </c>
      <c r="O1651" t="s">
        <v>11</v>
      </c>
      <c r="P1651" t="s">
        <v>12</v>
      </c>
      <c r="Q1651" t="s">
        <v>7</v>
      </c>
      <c r="R1651" t="s">
        <v>7</v>
      </c>
      <c r="S1651" t="s">
        <v>12</v>
      </c>
      <c r="T1651">
        <v>0</v>
      </c>
      <c r="U1651">
        <v>1</v>
      </c>
      <c r="V1651">
        <v>0</v>
      </c>
      <c r="W1651">
        <v>1</v>
      </c>
      <c r="X1651">
        <v>0</v>
      </c>
      <c r="Y1651">
        <v>0</v>
      </c>
      <c r="Z1651">
        <v>42</v>
      </c>
      <c r="AA1651">
        <v>1.37704918</v>
      </c>
      <c r="AB1651">
        <v>2</v>
      </c>
      <c r="AC1651">
        <v>5</v>
      </c>
      <c r="AD1651" t="s">
        <v>8</v>
      </c>
      <c r="AE1651">
        <v>10</v>
      </c>
      <c r="AF1651">
        <v>2015</v>
      </c>
      <c r="AG1651">
        <v>201510</v>
      </c>
      <c r="AH1651">
        <v>12</v>
      </c>
      <c r="AI1651">
        <v>2015</v>
      </c>
      <c r="AJ1651">
        <v>201512</v>
      </c>
    </row>
    <row r="1652" spans="1:36" x14ac:dyDescent="0.2">
      <c r="A1652">
        <v>3001533105</v>
      </c>
      <c r="B1652" t="s">
        <v>0</v>
      </c>
      <c r="C1652" t="s">
        <v>14</v>
      </c>
      <c r="D1652" t="s">
        <v>2</v>
      </c>
      <c r="E1652" t="s">
        <v>10</v>
      </c>
      <c r="F1652" t="s">
        <v>10</v>
      </c>
      <c r="G1652">
        <v>15</v>
      </c>
      <c r="H1652">
        <v>6</v>
      </c>
      <c r="I1652">
        <v>14</v>
      </c>
      <c r="J1652">
        <v>2015</v>
      </c>
      <c r="K1652">
        <v>2</v>
      </c>
      <c r="L1652" s="1">
        <v>42298</v>
      </c>
      <c r="M1652" s="1">
        <v>42537</v>
      </c>
      <c r="N1652">
        <v>0</v>
      </c>
      <c r="O1652" t="s">
        <v>19</v>
      </c>
      <c r="P1652" t="s">
        <v>20</v>
      </c>
      <c r="Q1652" t="s">
        <v>7</v>
      </c>
      <c r="R1652" t="s">
        <v>7</v>
      </c>
      <c r="S1652" t="s">
        <v>20</v>
      </c>
      <c r="T1652">
        <v>0</v>
      </c>
      <c r="U1652">
        <v>1</v>
      </c>
      <c r="V1652">
        <v>0</v>
      </c>
      <c r="W1652">
        <v>1</v>
      </c>
      <c r="X1652">
        <v>0</v>
      </c>
      <c r="Y1652">
        <v>1</v>
      </c>
      <c r="Z1652">
        <v>239</v>
      </c>
      <c r="AA1652">
        <v>7.836065574</v>
      </c>
      <c r="AB1652">
        <v>4</v>
      </c>
      <c r="AC1652">
        <v>3</v>
      </c>
      <c r="AD1652" t="s">
        <v>8</v>
      </c>
      <c r="AE1652">
        <v>10</v>
      </c>
      <c r="AF1652">
        <v>2015</v>
      </c>
      <c r="AG1652">
        <v>201510</v>
      </c>
      <c r="AH1652">
        <v>6</v>
      </c>
      <c r="AI1652">
        <v>2016</v>
      </c>
      <c r="AJ1652">
        <v>201606</v>
      </c>
    </row>
    <row r="1653" spans="1:36" x14ac:dyDescent="0.2">
      <c r="A1653">
        <v>3001868670</v>
      </c>
      <c r="B1653" t="s">
        <v>0</v>
      </c>
      <c r="C1653" t="s">
        <v>1</v>
      </c>
      <c r="D1653" t="s">
        <v>2</v>
      </c>
      <c r="E1653" t="s">
        <v>15</v>
      </c>
      <c r="F1653" t="s">
        <v>15</v>
      </c>
      <c r="G1653">
        <v>15</v>
      </c>
      <c r="H1653">
        <v>6</v>
      </c>
      <c r="I1653">
        <v>14</v>
      </c>
      <c r="J1653">
        <v>2014</v>
      </c>
      <c r="K1653">
        <v>4</v>
      </c>
      <c r="L1653" s="1">
        <v>42298</v>
      </c>
      <c r="M1653" s="1">
        <v>42736</v>
      </c>
      <c r="N1653">
        <v>0</v>
      </c>
      <c r="O1653" t="s">
        <v>16</v>
      </c>
      <c r="P1653" t="s">
        <v>6</v>
      </c>
      <c r="Q1653" t="s">
        <v>20</v>
      </c>
      <c r="R1653" s="1">
        <v>42340</v>
      </c>
      <c r="S1653" t="s">
        <v>12</v>
      </c>
      <c r="T1653">
        <v>1</v>
      </c>
      <c r="U1653">
        <v>9</v>
      </c>
      <c r="V1653">
        <v>8</v>
      </c>
      <c r="W1653">
        <v>0</v>
      </c>
      <c r="X1653">
        <v>0</v>
      </c>
      <c r="Y1653">
        <v>0</v>
      </c>
      <c r="Z1653">
        <v>438</v>
      </c>
      <c r="AA1653">
        <v>14.36065574</v>
      </c>
      <c r="AB1653">
        <v>5</v>
      </c>
      <c r="AC1653">
        <v>0</v>
      </c>
      <c r="AD1653" t="s">
        <v>13</v>
      </c>
      <c r="AE1653">
        <v>10</v>
      </c>
      <c r="AF1653">
        <v>2015</v>
      </c>
      <c r="AG1653">
        <v>201510</v>
      </c>
      <c r="AH1653">
        <v>1</v>
      </c>
      <c r="AI1653">
        <v>2017</v>
      </c>
      <c r="AJ1653">
        <v>201701</v>
      </c>
    </row>
    <row r="1654" spans="1:36" x14ac:dyDescent="0.2">
      <c r="A1654">
        <v>3002329299</v>
      </c>
      <c r="B1654" t="s">
        <v>0</v>
      </c>
      <c r="C1654" t="s">
        <v>14</v>
      </c>
      <c r="D1654" t="s">
        <v>9</v>
      </c>
      <c r="E1654" t="s">
        <v>4</v>
      </c>
      <c r="F1654" t="s">
        <v>4</v>
      </c>
      <c r="G1654">
        <v>18</v>
      </c>
      <c r="H1654">
        <v>7</v>
      </c>
      <c r="I1654">
        <v>16</v>
      </c>
      <c r="J1654">
        <v>2014</v>
      </c>
      <c r="K1654">
        <v>2</v>
      </c>
      <c r="L1654" s="1">
        <v>42298</v>
      </c>
      <c r="M1654" s="1">
        <v>42473</v>
      </c>
      <c r="N1654">
        <v>0</v>
      </c>
      <c r="O1654" t="s">
        <v>5</v>
      </c>
      <c r="P1654" t="s">
        <v>6</v>
      </c>
      <c r="Q1654" t="s">
        <v>6</v>
      </c>
      <c r="R1654" s="1">
        <v>42390</v>
      </c>
      <c r="S1654" t="s">
        <v>20</v>
      </c>
      <c r="T1654">
        <v>1</v>
      </c>
      <c r="U1654">
        <v>3</v>
      </c>
      <c r="V1654">
        <v>2</v>
      </c>
      <c r="W1654">
        <v>1</v>
      </c>
      <c r="X1654">
        <v>0</v>
      </c>
      <c r="Y1654">
        <v>1</v>
      </c>
      <c r="Z1654">
        <v>175</v>
      </c>
      <c r="AA1654">
        <v>5.7377049180000004</v>
      </c>
      <c r="AB1654">
        <v>3</v>
      </c>
      <c r="AC1654">
        <v>2</v>
      </c>
      <c r="AD1654" t="s">
        <v>8</v>
      </c>
      <c r="AE1654">
        <v>10</v>
      </c>
      <c r="AF1654">
        <v>2015</v>
      </c>
      <c r="AG1654">
        <v>201510</v>
      </c>
      <c r="AH1654">
        <v>4</v>
      </c>
      <c r="AI1654">
        <v>2016</v>
      </c>
      <c r="AJ1654">
        <v>201604</v>
      </c>
    </row>
    <row r="1655" spans="1:36" x14ac:dyDescent="0.2">
      <c r="A1655">
        <v>3002373297</v>
      </c>
      <c r="B1655" t="s">
        <v>0</v>
      </c>
      <c r="C1655" t="s">
        <v>1</v>
      </c>
      <c r="D1655" t="s">
        <v>2</v>
      </c>
      <c r="E1655" t="s">
        <v>10</v>
      </c>
      <c r="F1655" t="s">
        <v>10</v>
      </c>
      <c r="G1655">
        <v>17</v>
      </c>
      <c r="H1655">
        <v>7</v>
      </c>
      <c r="I1655">
        <v>16</v>
      </c>
      <c r="J1655">
        <v>2015</v>
      </c>
      <c r="K1655">
        <v>1</v>
      </c>
      <c r="L1655" s="1">
        <v>42298</v>
      </c>
      <c r="M1655" s="1">
        <v>42300</v>
      </c>
      <c r="N1655">
        <v>1</v>
      </c>
      <c r="O1655" t="s">
        <v>5</v>
      </c>
      <c r="P1655" t="s">
        <v>6</v>
      </c>
      <c r="Q1655" t="s">
        <v>7</v>
      </c>
      <c r="R1655" t="s">
        <v>7</v>
      </c>
      <c r="S1655" t="s">
        <v>6</v>
      </c>
      <c r="T1655">
        <v>0</v>
      </c>
      <c r="U1655">
        <v>1</v>
      </c>
      <c r="V1655">
        <v>0</v>
      </c>
      <c r="W1655">
        <v>1</v>
      </c>
      <c r="X1655">
        <v>0</v>
      </c>
      <c r="Y1655">
        <v>0</v>
      </c>
      <c r="Z1655">
        <v>2</v>
      </c>
      <c r="AA1655">
        <v>6.5573771000000003E-2</v>
      </c>
      <c r="AB1655">
        <v>1</v>
      </c>
      <c r="AC1655">
        <v>5</v>
      </c>
      <c r="AD1655" t="s">
        <v>8</v>
      </c>
      <c r="AE1655">
        <v>10</v>
      </c>
      <c r="AF1655">
        <v>2015</v>
      </c>
      <c r="AG1655">
        <v>201510</v>
      </c>
      <c r="AH1655">
        <v>10</v>
      </c>
      <c r="AI1655">
        <v>2015</v>
      </c>
      <c r="AJ1655">
        <v>201510</v>
      </c>
    </row>
    <row r="1656" spans="1:36" x14ac:dyDescent="0.2">
      <c r="A1656">
        <v>3000941940</v>
      </c>
      <c r="B1656" t="s">
        <v>0</v>
      </c>
      <c r="C1656" t="s">
        <v>1</v>
      </c>
      <c r="D1656" t="s">
        <v>9</v>
      </c>
      <c r="E1656" t="s">
        <v>10</v>
      </c>
      <c r="F1656" t="s">
        <v>10</v>
      </c>
      <c r="G1656">
        <v>15</v>
      </c>
      <c r="H1656">
        <v>6</v>
      </c>
      <c r="I1656">
        <v>14</v>
      </c>
      <c r="J1656">
        <v>2014</v>
      </c>
      <c r="K1656">
        <v>2</v>
      </c>
      <c r="L1656" s="1">
        <v>42299</v>
      </c>
      <c r="M1656" s="1">
        <v>42736</v>
      </c>
      <c r="N1656">
        <v>0</v>
      </c>
      <c r="O1656" t="s">
        <v>3</v>
      </c>
      <c r="P1656" t="s">
        <v>26</v>
      </c>
      <c r="Q1656" t="s">
        <v>7</v>
      </c>
      <c r="R1656" t="s">
        <v>7</v>
      </c>
      <c r="S1656" t="s">
        <v>26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437</v>
      </c>
      <c r="AA1656">
        <v>14.32786885</v>
      </c>
      <c r="AB1656">
        <v>5</v>
      </c>
      <c r="AC1656">
        <v>0</v>
      </c>
      <c r="AD1656" t="s">
        <v>13</v>
      </c>
      <c r="AE1656">
        <v>10</v>
      </c>
      <c r="AF1656">
        <v>2015</v>
      </c>
      <c r="AG1656">
        <v>201510</v>
      </c>
      <c r="AH1656">
        <v>1</v>
      </c>
      <c r="AI1656">
        <v>2017</v>
      </c>
      <c r="AJ1656">
        <v>201701</v>
      </c>
    </row>
    <row r="1657" spans="1:36" x14ac:dyDescent="0.2">
      <c r="A1657">
        <v>3000876033</v>
      </c>
      <c r="B1657" t="s">
        <v>0</v>
      </c>
      <c r="C1657" t="s">
        <v>14</v>
      </c>
      <c r="D1657" t="s">
        <v>2</v>
      </c>
      <c r="E1657" t="s">
        <v>15</v>
      </c>
      <c r="F1657" t="s">
        <v>15</v>
      </c>
      <c r="G1657">
        <v>15</v>
      </c>
      <c r="H1657">
        <v>6</v>
      </c>
      <c r="I1657">
        <v>14</v>
      </c>
      <c r="J1657">
        <v>2015</v>
      </c>
      <c r="K1657">
        <v>1</v>
      </c>
      <c r="L1657" s="1">
        <v>42299</v>
      </c>
      <c r="M1657" s="1">
        <v>42311</v>
      </c>
      <c r="N1657">
        <v>1</v>
      </c>
      <c r="O1657" t="s">
        <v>5</v>
      </c>
      <c r="P1657" t="s">
        <v>6</v>
      </c>
      <c r="Q1657" t="s">
        <v>7</v>
      </c>
      <c r="R1657" t="s">
        <v>7</v>
      </c>
      <c r="S1657" t="s">
        <v>6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1</v>
      </c>
      <c r="Z1657">
        <v>12</v>
      </c>
      <c r="AA1657">
        <v>0.39344262299999999</v>
      </c>
      <c r="AB1657">
        <v>1</v>
      </c>
      <c r="AC1657">
        <v>3</v>
      </c>
      <c r="AD1657" t="s">
        <v>8</v>
      </c>
      <c r="AE1657">
        <v>10</v>
      </c>
      <c r="AF1657">
        <v>2015</v>
      </c>
      <c r="AG1657">
        <v>201510</v>
      </c>
      <c r="AH1657">
        <v>11</v>
      </c>
      <c r="AI1657">
        <v>2015</v>
      </c>
      <c r="AJ1657">
        <v>201511</v>
      </c>
    </row>
    <row r="1658" spans="1:36" x14ac:dyDescent="0.2">
      <c r="A1658">
        <v>3000379938</v>
      </c>
      <c r="B1658" t="s">
        <v>0</v>
      </c>
      <c r="C1658" t="s">
        <v>14</v>
      </c>
      <c r="D1658" t="s">
        <v>9</v>
      </c>
      <c r="E1658" t="s">
        <v>10</v>
      </c>
      <c r="F1658" t="s">
        <v>10</v>
      </c>
      <c r="G1658">
        <v>17</v>
      </c>
      <c r="H1658">
        <v>7</v>
      </c>
      <c r="I1658">
        <v>16</v>
      </c>
      <c r="J1658">
        <v>2015</v>
      </c>
      <c r="K1658">
        <v>1</v>
      </c>
      <c r="L1658" s="1">
        <v>42300</v>
      </c>
      <c r="M1658" s="1">
        <v>42328</v>
      </c>
      <c r="N1658">
        <v>1</v>
      </c>
      <c r="O1658" t="s">
        <v>5</v>
      </c>
      <c r="P1658" t="s">
        <v>6</v>
      </c>
      <c r="Q1658" t="s">
        <v>6</v>
      </c>
      <c r="R1658" s="1">
        <v>42317</v>
      </c>
      <c r="S1658" t="s">
        <v>6</v>
      </c>
      <c r="T1658">
        <v>0</v>
      </c>
      <c r="U1658">
        <v>2</v>
      </c>
      <c r="V1658">
        <v>1</v>
      </c>
      <c r="W1658">
        <v>1</v>
      </c>
      <c r="X1658">
        <v>0</v>
      </c>
      <c r="Y1658">
        <v>0</v>
      </c>
      <c r="Z1658">
        <v>28</v>
      </c>
      <c r="AA1658">
        <v>0.91803278700000002</v>
      </c>
      <c r="AB1658">
        <v>1</v>
      </c>
      <c r="AC1658">
        <v>5</v>
      </c>
      <c r="AD1658" t="s">
        <v>8</v>
      </c>
      <c r="AE1658">
        <v>10</v>
      </c>
      <c r="AF1658">
        <v>2015</v>
      </c>
      <c r="AG1658">
        <v>201510</v>
      </c>
      <c r="AH1658">
        <v>11</v>
      </c>
      <c r="AI1658">
        <v>2015</v>
      </c>
      <c r="AJ1658">
        <v>201511</v>
      </c>
    </row>
    <row r="1659" spans="1:36" x14ac:dyDescent="0.2">
      <c r="A1659">
        <v>3000910644</v>
      </c>
      <c r="B1659" t="s">
        <v>0</v>
      </c>
      <c r="C1659" t="s">
        <v>14</v>
      </c>
      <c r="D1659" t="s">
        <v>9</v>
      </c>
      <c r="E1659" t="s">
        <v>15</v>
      </c>
      <c r="F1659" t="s">
        <v>15</v>
      </c>
      <c r="G1659">
        <v>14</v>
      </c>
      <c r="H1659">
        <v>6</v>
      </c>
      <c r="I1659">
        <v>12</v>
      </c>
      <c r="J1659">
        <v>2015</v>
      </c>
      <c r="K1659">
        <v>1</v>
      </c>
      <c r="L1659" s="1">
        <v>42300</v>
      </c>
      <c r="M1659" s="1">
        <v>42736</v>
      </c>
      <c r="N1659">
        <v>1</v>
      </c>
      <c r="O1659" t="s">
        <v>11</v>
      </c>
      <c r="P1659" t="s">
        <v>12</v>
      </c>
      <c r="Q1659" t="s">
        <v>12</v>
      </c>
      <c r="R1659" s="1">
        <v>42629</v>
      </c>
      <c r="S1659" t="s">
        <v>12</v>
      </c>
      <c r="T1659">
        <v>0</v>
      </c>
      <c r="U1659">
        <v>3</v>
      </c>
      <c r="V1659">
        <v>2</v>
      </c>
      <c r="W1659">
        <v>0</v>
      </c>
      <c r="X1659">
        <v>0</v>
      </c>
      <c r="Y1659">
        <v>0</v>
      </c>
      <c r="Z1659">
        <v>436</v>
      </c>
      <c r="AA1659">
        <v>14.29508197</v>
      </c>
      <c r="AB1659">
        <v>5</v>
      </c>
      <c r="AC1659">
        <v>0</v>
      </c>
      <c r="AD1659" t="s">
        <v>13</v>
      </c>
      <c r="AE1659">
        <v>10</v>
      </c>
      <c r="AF1659">
        <v>2015</v>
      </c>
      <c r="AG1659">
        <v>201510</v>
      </c>
      <c r="AH1659">
        <v>1</v>
      </c>
      <c r="AI1659">
        <v>2017</v>
      </c>
      <c r="AJ1659">
        <v>201701</v>
      </c>
    </row>
    <row r="1660" spans="1:36" x14ac:dyDescent="0.2">
      <c r="A1660">
        <v>3001981995</v>
      </c>
      <c r="B1660" t="s">
        <v>0</v>
      </c>
      <c r="C1660" t="s">
        <v>1</v>
      </c>
      <c r="D1660" t="s">
        <v>9</v>
      </c>
      <c r="E1660" t="s">
        <v>3</v>
      </c>
      <c r="F1660" t="s">
        <v>4</v>
      </c>
      <c r="G1660">
        <v>6</v>
      </c>
      <c r="H1660">
        <v>3</v>
      </c>
      <c r="I1660">
        <v>4</v>
      </c>
      <c r="J1660">
        <v>2015</v>
      </c>
      <c r="K1660">
        <v>1</v>
      </c>
      <c r="L1660" s="1">
        <v>42300</v>
      </c>
      <c r="M1660" s="1">
        <v>42736</v>
      </c>
      <c r="N1660">
        <v>1</v>
      </c>
      <c r="O1660" t="s">
        <v>27</v>
      </c>
      <c r="P1660" t="s">
        <v>21</v>
      </c>
      <c r="Q1660" t="s">
        <v>7</v>
      </c>
      <c r="R1660" t="s">
        <v>7</v>
      </c>
      <c r="S1660" t="s">
        <v>21</v>
      </c>
      <c r="T1660">
        <v>0</v>
      </c>
      <c r="U1660">
        <v>1</v>
      </c>
      <c r="V1660">
        <v>0</v>
      </c>
      <c r="W1660">
        <v>0</v>
      </c>
      <c r="X1660">
        <v>0</v>
      </c>
      <c r="Y1660">
        <v>0</v>
      </c>
      <c r="Z1660">
        <v>436</v>
      </c>
      <c r="AA1660">
        <v>14.29508197</v>
      </c>
      <c r="AB1660">
        <v>5</v>
      </c>
      <c r="AC1660">
        <v>0</v>
      </c>
      <c r="AD1660" t="s">
        <v>13</v>
      </c>
      <c r="AE1660">
        <v>10</v>
      </c>
      <c r="AF1660">
        <v>2015</v>
      </c>
      <c r="AG1660">
        <v>201510</v>
      </c>
      <c r="AH1660">
        <v>1</v>
      </c>
      <c r="AI1660">
        <v>2017</v>
      </c>
      <c r="AJ1660">
        <v>201701</v>
      </c>
    </row>
    <row r="1661" spans="1:36" x14ac:dyDescent="0.2">
      <c r="A1661">
        <v>3002482815</v>
      </c>
      <c r="B1661" t="s">
        <v>0</v>
      </c>
      <c r="C1661" t="s">
        <v>1</v>
      </c>
      <c r="D1661" t="s">
        <v>9</v>
      </c>
      <c r="E1661" t="s">
        <v>10</v>
      </c>
      <c r="F1661" t="s">
        <v>10</v>
      </c>
      <c r="G1661">
        <v>1</v>
      </c>
      <c r="H1661">
        <v>1</v>
      </c>
      <c r="I1661">
        <v>0</v>
      </c>
      <c r="J1661">
        <v>2015</v>
      </c>
      <c r="K1661">
        <v>1</v>
      </c>
      <c r="L1661" s="1">
        <v>42300</v>
      </c>
      <c r="M1661" s="1">
        <v>42362</v>
      </c>
      <c r="N1661">
        <v>1</v>
      </c>
      <c r="O1661" t="s">
        <v>28</v>
      </c>
      <c r="P1661" t="s">
        <v>29</v>
      </c>
      <c r="Q1661" t="s">
        <v>7</v>
      </c>
      <c r="R1661" t="s">
        <v>7</v>
      </c>
      <c r="S1661" t="s">
        <v>29</v>
      </c>
      <c r="T1661">
        <v>0</v>
      </c>
      <c r="U1661">
        <v>1</v>
      </c>
      <c r="V1661">
        <v>0</v>
      </c>
      <c r="W1661">
        <v>1</v>
      </c>
      <c r="X1661">
        <v>0</v>
      </c>
      <c r="Y1661">
        <v>0</v>
      </c>
      <c r="Z1661">
        <v>62</v>
      </c>
      <c r="AA1661">
        <v>2.0327868850000002</v>
      </c>
      <c r="AB1661">
        <v>2</v>
      </c>
      <c r="AC1661">
        <v>5</v>
      </c>
      <c r="AD1661" t="s">
        <v>8</v>
      </c>
      <c r="AE1661">
        <v>10</v>
      </c>
      <c r="AF1661">
        <v>2015</v>
      </c>
      <c r="AG1661">
        <v>201510</v>
      </c>
      <c r="AH1661">
        <v>12</v>
      </c>
      <c r="AI1661">
        <v>2015</v>
      </c>
      <c r="AJ1661">
        <v>201512</v>
      </c>
    </row>
    <row r="1662" spans="1:36" x14ac:dyDescent="0.2">
      <c r="A1662">
        <v>3002483130</v>
      </c>
      <c r="B1662" t="s">
        <v>0</v>
      </c>
      <c r="C1662" t="s">
        <v>14</v>
      </c>
      <c r="D1662" t="s">
        <v>9</v>
      </c>
      <c r="E1662" t="s">
        <v>15</v>
      </c>
      <c r="F1662" t="s">
        <v>15</v>
      </c>
      <c r="G1662">
        <v>5</v>
      </c>
      <c r="H1662">
        <v>3</v>
      </c>
      <c r="I1662">
        <v>3</v>
      </c>
      <c r="J1662">
        <v>2015</v>
      </c>
      <c r="K1662">
        <v>1</v>
      </c>
      <c r="L1662" s="1">
        <v>42301</v>
      </c>
      <c r="M1662" s="1">
        <v>42607</v>
      </c>
      <c r="N1662">
        <v>1</v>
      </c>
      <c r="O1662" t="s">
        <v>11</v>
      </c>
      <c r="P1662" t="s">
        <v>12</v>
      </c>
      <c r="Q1662" t="s">
        <v>7</v>
      </c>
      <c r="R1662" t="s">
        <v>7</v>
      </c>
      <c r="S1662" t="s">
        <v>12</v>
      </c>
      <c r="T1662">
        <v>0</v>
      </c>
      <c r="U1662">
        <v>1</v>
      </c>
      <c r="V1662">
        <v>0</v>
      </c>
      <c r="W1662">
        <v>1</v>
      </c>
      <c r="X1662">
        <v>0</v>
      </c>
      <c r="Y1662">
        <v>0</v>
      </c>
      <c r="Z1662">
        <v>306</v>
      </c>
      <c r="AA1662">
        <v>10.032786890000001</v>
      </c>
      <c r="AB1662">
        <v>4</v>
      </c>
      <c r="AC1662">
        <v>3</v>
      </c>
      <c r="AD1662" t="s">
        <v>8</v>
      </c>
      <c r="AE1662">
        <v>10</v>
      </c>
      <c r="AF1662">
        <v>2015</v>
      </c>
      <c r="AG1662">
        <v>201510</v>
      </c>
      <c r="AH1662">
        <v>8</v>
      </c>
      <c r="AI1662">
        <v>2016</v>
      </c>
      <c r="AJ1662">
        <v>201608</v>
      </c>
    </row>
    <row r="1663" spans="1:36" x14ac:dyDescent="0.2">
      <c r="A1663">
        <v>3001953813</v>
      </c>
      <c r="B1663" t="s">
        <v>0</v>
      </c>
      <c r="C1663" t="s">
        <v>1</v>
      </c>
      <c r="D1663" t="s">
        <v>9</v>
      </c>
      <c r="E1663" t="s">
        <v>25</v>
      </c>
      <c r="F1663" t="s">
        <v>4</v>
      </c>
      <c r="G1663">
        <v>6</v>
      </c>
      <c r="H1663">
        <v>3</v>
      </c>
      <c r="I1663">
        <v>5</v>
      </c>
      <c r="J1663">
        <v>2015</v>
      </c>
      <c r="K1663">
        <v>1</v>
      </c>
      <c r="L1663" s="1">
        <v>42304</v>
      </c>
      <c r="M1663" s="1">
        <v>42522</v>
      </c>
      <c r="N1663">
        <v>1</v>
      </c>
      <c r="O1663" t="s">
        <v>27</v>
      </c>
      <c r="P1663" t="s">
        <v>21</v>
      </c>
      <c r="Q1663" t="s">
        <v>7</v>
      </c>
      <c r="R1663" t="s">
        <v>7</v>
      </c>
      <c r="S1663" t="s">
        <v>21</v>
      </c>
      <c r="T1663">
        <v>0</v>
      </c>
      <c r="U1663">
        <v>1</v>
      </c>
      <c r="V1663">
        <v>0</v>
      </c>
      <c r="W1663">
        <v>1</v>
      </c>
      <c r="X1663">
        <v>0</v>
      </c>
      <c r="Y1663">
        <v>0</v>
      </c>
      <c r="Z1663">
        <v>218</v>
      </c>
      <c r="AA1663">
        <v>7.1475409839999999</v>
      </c>
      <c r="AB1663">
        <v>4</v>
      </c>
      <c r="AC1663">
        <v>4</v>
      </c>
      <c r="AD1663" t="s">
        <v>8</v>
      </c>
      <c r="AE1663">
        <v>10</v>
      </c>
      <c r="AF1663">
        <v>2015</v>
      </c>
      <c r="AG1663">
        <v>201510</v>
      </c>
      <c r="AH1663">
        <v>6</v>
      </c>
      <c r="AI1663">
        <v>2016</v>
      </c>
      <c r="AJ1663">
        <v>201606</v>
      </c>
    </row>
    <row r="1664" spans="1:36" x14ac:dyDescent="0.2">
      <c r="A1664">
        <v>3002192016</v>
      </c>
      <c r="B1664" t="s">
        <v>0</v>
      </c>
      <c r="C1664" t="s">
        <v>14</v>
      </c>
      <c r="D1664" t="s">
        <v>9</v>
      </c>
      <c r="E1664" t="s">
        <v>25</v>
      </c>
      <c r="F1664" t="s">
        <v>4</v>
      </c>
      <c r="G1664">
        <v>4</v>
      </c>
      <c r="H1664">
        <v>3</v>
      </c>
      <c r="I1664">
        <v>3</v>
      </c>
      <c r="J1664">
        <v>2015</v>
      </c>
      <c r="K1664">
        <v>1</v>
      </c>
      <c r="L1664" s="1">
        <v>42304</v>
      </c>
      <c r="M1664" s="1">
        <v>42522</v>
      </c>
      <c r="N1664">
        <v>1</v>
      </c>
      <c r="O1664" t="s">
        <v>27</v>
      </c>
      <c r="P1664" t="s">
        <v>21</v>
      </c>
      <c r="Q1664" t="s">
        <v>7</v>
      </c>
      <c r="R1664" t="s">
        <v>7</v>
      </c>
      <c r="S1664" t="s">
        <v>21</v>
      </c>
      <c r="T1664">
        <v>0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218</v>
      </c>
      <c r="AA1664">
        <v>7.1475409839999999</v>
      </c>
      <c r="AB1664">
        <v>4</v>
      </c>
      <c r="AC1664">
        <v>4</v>
      </c>
      <c r="AD1664" t="s">
        <v>8</v>
      </c>
      <c r="AE1664">
        <v>10</v>
      </c>
      <c r="AF1664">
        <v>2015</v>
      </c>
      <c r="AG1664">
        <v>201510</v>
      </c>
      <c r="AH1664">
        <v>6</v>
      </c>
      <c r="AI1664">
        <v>2016</v>
      </c>
      <c r="AJ1664">
        <v>201606</v>
      </c>
    </row>
    <row r="1665" spans="1:36" x14ac:dyDescent="0.2">
      <c r="A1665">
        <v>3002280534</v>
      </c>
      <c r="B1665" t="s">
        <v>0</v>
      </c>
      <c r="C1665" t="s">
        <v>1</v>
      </c>
      <c r="D1665" t="s">
        <v>9</v>
      </c>
      <c r="E1665" t="s">
        <v>4</v>
      </c>
      <c r="F1665" t="s">
        <v>4</v>
      </c>
      <c r="G1665">
        <v>3</v>
      </c>
      <c r="H1665">
        <v>2</v>
      </c>
      <c r="I1665">
        <v>2</v>
      </c>
      <c r="J1665">
        <v>2015</v>
      </c>
      <c r="K1665">
        <v>1</v>
      </c>
      <c r="L1665" s="1">
        <v>42304</v>
      </c>
      <c r="M1665" s="1">
        <v>42345</v>
      </c>
      <c r="N1665">
        <v>1</v>
      </c>
      <c r="O1665" t="s">
        <v>11</v>
      </c>
      <c r="P1665" t="s">
        <v>12</v>
      </c>
      <c r="Q1665" t="s">
        <v>7</v>
      </c>
      <c r="R1665" t="s">
        <v>7</v>
      </c>
      <c r="S1665" t="s">
        <v>12</v>
      </c>
      <c r="T1665">
        <v>0</v>
      </c>
      <c r="U1665">
        <v>1</v>
      </c>
      <c r="V1665">
        <v>0</v>
      </c>
      <c r="W1665">
        <v>1</v>
      </c>
      <c r="X1665">
        <v>0</v>
      </c>
      <c r="Y1665">
        <v>0</v>
      </c>
      <c r="Z1665">
        <v>41</v>
      </c>
      <c r="AA1665">
        <v>1.3442622950000001</v>
      </c>
      <c r="AB1665">
        <v>2</v>
      </c>
      <c r="AC1665">
        <v>5</v>
      </c>
      <c r="AD1665" t="s">
        <v>8</v>
      </c>
      <c r="AE1665">
        <v>10</v>
      </c>
      <c r="AF1665">
        <v>2015</v>
      </c>
      <c r="AG1665">
        <v>201510</v>
      </c>
      <c r="AH1665">
        <v>12</v>
      </c>
      <c r="AI1665">
        <v>2015</v>
      </c>
      <c r="AJ1665">
        <v>201512</v>
      </c>
    </row>
    <row r="1666" spans="1:36" x14ac:dyDescent="0.2">
      <c r="A1666">
        <v>3002297580</v>
      </c>
      <c r="B1666" t="s">
        <v>0</v>
      </c>
      <c r="C1666" t="s">
        <v>1</v>
      </c>
      <c r="D1666" t="s">
        <v>9</v>
      </c>
      <c r="E1666" t="s">
        <v>10</v>
      </c>
      <c r="F1666" t="s">
        <v>10</v>
      </c>
      <c r="G1666">
        <v>4</v>
      </c>
      <c r="H1666">
        <v>3</v>
      </c>
      <c r="I1666">
        <v>3</v>
      </c>
      <c r="J1666">
        <v>2015</v>
      </c>
      <c r="K1666">
        <v>1</v>
      </c>
      <c r="L1666" s="1">
        <v>42304</v>
      </c>
      <c r="M1666" s="1">
        <v>42345</v>
      </c>
      <c r="N1666">
        <v>1</v>
      </c>
      <c r="O1666" t="s">
        <v>11</v>
      </c>
      <c r="P1666" t="s">
        <v>12</v>
      </c>
      <c r="Q1666" t="s">
        <v>7</v>
      </c>
      <c r="R1666" t="s">
        <v>7</v>
      </c>
      <c r="S1666" t="s">
        <v>12</v>
      </c>
      <c r="T1666">
        <v>0</v>
      </c>
      <c r="U1666">
        <v>1</v>
      </c>
      <c r="V1666">
        <v>0</v>
      </c>
      <c r="W1666">
        <v>1</v>
      </c>
      <c r="X1666">
        <v>0</v>
      </c>
      <c r="Y1666">
        <v>1</v>
      </c>
      <c r="Z1666">
        <v>41</v>
      </c>
      <c r="AA1666">
        <v>1.3442622950000001</v>
      </c>
      <c r="AB1666">
        <v>2</v>
      </c>
      <c r="AC1666">
        <v>3</v>
      </c>
      <c r="AD1666" t="s">
        <v>8</v>
      </c>
      <c r="AE1666">
        <v>10</v>
      </c>
      <c r="AF1666">
        <v>2015</v>
      </c>
      <c r="AG1666">
        <v>201510</v>
      </c>
      <c r="AH1666">
        <v>12</v>
      </c>
      <c r="AI1666">
        <v>2015</v>
      </c>
      <c r="AJ1666">
        <v>201512</v>
      </c>
    </row>
    <row r="1667" spans="1:36" x14ac:dyDescent="0.2">
      <c r="A1667">
        <v>3002324469</v>
      </c>
      <c r="B1667" t="s">
        <v>0</v>
      </c>
      <c r="C1667" t="s">
        <v>1</v>
      </c>
      <c r="D1667" t="s">
        <v>9</v>
      </c>
      <c r="E1667" t="s">
        <v>4</v>
      </c>
      <c r="F1667" t="s">
        <v>4</v>
      </c>
      <c r="G1667">
        <v>3</v>
      </c>
      <c r="H1667">
        <v>2</v>
      </c>
      <c r="I1667">
        <v>1</v>
      </c>
      <c r="J1667">
        <v>2015</v>
      </c>
      <c r="K1667">
        <v>1</v>
      </c>
      <c r="L1667" s="1">
        <v>42304</v>
      </c>
      <c r="M1667" s="1">
        <v>42522</v>
      </c>
      <c r="N1667">
        <v>1</v>
      </c>
      <c r="O1667" t="s">
        <v>27</v>
      </c>
      <c r="P1667" t="s">
        <v>21</v>
      </c>
      <c r="Q1667" t="s">
        <v>7</v>
      </c>
      <c r="R1667" t="s">
        <v>7</v>
      </c>
      <c r="S1667" t="s">
        <v>21</v>
      </c>
      <c r="T1667">
        <v>0</v>
      </c>
      <c r="U1667">
        <v>1</v>
      </c>
      <c r="V1667">
        <v>0</v>
      </c>
      <c r="W1667">
        <v>1</v>
      </c>
      <c r="X1667">
        <v>0</v>
      </c>
      <c r="Y1667">
        <v>0</v>
      </c>
      <c r="Z1667">
        <v>218</v>
      </c>
      <c r="AA1667">
        <v>7.1475409839999999</v>
      </c>
      <c r="AB1667">
        <v>4</v>
      </c>
      <c r="AC1667">
        <v>4</v>
      </c>
      <c r="AD1667" t="s">
        <v>8</v>
      </c>
      <c r="AE1667">
        <v>10</v>
      </c>
      <c r="AF1667">
        <v>2015</v>
      </c>
      <c r="AG1667">
        <v>201510</v>
      </c>
      <c r="AH1667">
        <v>6</v>
      </c>
      <c r="AI1667">
        <v>2016</v>
      </c>
      <c r="AJ1667">
        <v>201606</v>
      </c>
    </row>
    <row r="1668" spans="1:36" x14ac:dyDescent="0.2">
      <c r="A1668">
        <v>3002335971</v>
      </c>
      <c r="B1668" t="s">
        <v>0</v>
      </c>
      <c r="C1668" t="s">
        <v>1</v>
      </c>
      <c r="D1668" t="s">
        <v>9</v>
      </c>
      <c r="E1668" t="s">
        <v>10</v>
      </c>
      <c r="F1668" t="s">
        <v>10</v>
      </c>
      <c r="G1668">
        <v>3</v>
      </c>
      <c r="H1668">
        <v>2</v>
      </c>
      <c r="I1668">
        <v>2</v>
      </c>
      <c r="J1668">
        <v>2015</v>
      </c>
      <c r="K1668">
        <v>1</v>
      </c>
      <c r="L1668" s="1">
        <v>42304</v>
      </c>
      <c r="M1668" s="1">
        <v>42345</v>
      </c>
      <c r="N1668">
        <v>1</v>
      </c>
      <c r="O1668" t="s">
        <v>11</v>
      </c>
      <c r="P1668" t="s">
        <v>12</v>
      </c>
      <c r="Q1668" t="s">
        <v>7</v>
      </c>
      <c r="R1668" t="s">
        <v>7</v>
      </c>
      <c r="S1668" t="s">
        <v>12</v>
      </c>
      <c r="T1668">
        <v>0</v>
      </c>
      <c r="U1668">
        <v>1</v>
      </c>
      <c r="V1668">
        <v>0</v>
      </c>
      <c r="W1668">
        <v>1</v>
      </c>
      <c r="X1668">
        <v>0</v>
      </c>
      <c r="Y1668">
        <v>1</v>
      </c>
      <c r="Z1668">
        <v>41</v>
      </c>
      <c r="AA1668">
        <v>1.3442622950000001</v>
      </c>
      <c r="AB1668">
        <v>2</v>
      </c>
      <c r="AC1668">
        <v>3</v>
      </c>
      <c r="AD1668" t="s">
        <v>8</v>
      </c>
      <c r="AE1668">
        <v>10</v>
      </c>
      <c r="AF1668">
        <v>2015</v>
      </c>
      <c r="AG1668">
        <v>201510</v>
      </c>
      <c r="AH1668">
        <v>12</v>
      </c>
      <c r="AI1668">
        <v>2015</v>
      </c>
      <c r="AJ1668">
        <v>201512</v>
      </c>
    </row>
    <row r="1669" spans="1:36" x14ac:dyDescent="0.2">
      <c r="A1669">
        <v>3002469927</v>
      </c>
      <c r="B1669" t="s">
        <v>0</v>
      </c>
      <c r="C1669" t="s">
        <v>1</v>
      </c>
      <c r="D1669" t="s">
        <v>2</v>
      </c>
      <c r="E1669" t="s">
        <v>15</v>
      </c>
      <c r="F1669" t="s">
        <v>15</v>
      </c>
      <c r="G1669">
        <v>5</v>
      </c>
      <c r="H1669">
        <v>3</v>
      </c>
      <c r="I1669">
        <v>4</v>
      </c>
      <c r="J1669">
        <v>2015</v>
      </c>
      <c r="K1669">
        <v>1</v>
      </c>
      <c r="L1669" s="1">
        <v>42304</v>
      </c>
      <c r="M1669" s="1">
        <v>42736</v>
      </c>
      <c r="N1669">
        <v>1</v>
      </c>
      <c r="O1669" t="s">
        <v>11</v>
      </c>
      <c r="P1669" t="s">
        <v>12</v>
      </c>
      <c r="Q1669" t="s">
        <v>7</v>
      </c>
      <c r="R1669" t="s">
        <v>7</v>
      </c>
      <c r="S1669" t="s">
        <v>12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432</v>
      </c>
      <c r="AA1669">
        <v>14.163934429999999</v>
      </c>
      <c r="AB1669">
        <v>5</v>
      </c>
      <c r="AC1669">
        <v>0</v>
      </c>
      <c r="AD1669" t="s">
        <v>13</v>
      </c>
      <c r="AE1669">
        <v>10</v>
      </c>
      <c r="AF1669">
        <v>2015</v>
      </c>
      <c r="AG1669">
        <v>201510</v>
      </c>
      <c r="AH1669">
        <v>1</v>
      </c>
      <c r="AI1669">
        <v>2017</v>
      </c>
      <c r="AJ1669">
        <v>201701</v>
      </c>
    </row>
    <row r="1670" spans="1:36" x14ac:dyDescent="0.2">
      <c r="A1670">
        <v>3002469930</v>
      </c>
      <c r="B1670" t="s">
        <v>0</v>
      </c>
      <c r="C1670" t="s">
        <v>14</v>
      </c>
      <c r="D1670" t="s">
        <v>9</v>
      </c>
      <c r="E1670" t="s">
        <v>15</v>
      </c>
      <c r="F1670" t="s">
        <v>15</v>
      </c>
      <c r="G1670">
        <v>2</v>
      </c>
      <c r="H1670">
        <v>2</v>
      </c>
      <c r="I1670">
        <v>1</v>
      </c>
      <c r="J1670">
        <v>2015</v>
      </c>
      <c r="K1670">
        <v>1</v>
      </c>
      <c r="L1670" s="1">
        <v>42304</v>
      </c>
      <c r="M1670" s="1">
        <v>42736</v>
      </c>
      <c r="N1670">
        <v>1</v>
      </c>
      <c r="O1670" t="s">
        <v>11</v>
      </c>
      <c r="P1670" t="s">
        <v>12</v>
      </c>
      <c r="Q1670" t="s">
        <v>7</v>
      </c>
      <c r="R1670" t="s">
        <v>7</v>
      </c>
      <c r="S1670" t="s">
        <v>12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432</v>
      </c>
      <c r="AA1670">
        <v>14.163934429999999</v>
      </c>
      <c r="AB1670">
        <v>5</v>
      </c>
      <c r="AC1670">
        <v>0</v>
      </c>
      <c r="AD1670" t="s">
        <v>13</v>
      </c>
      <c r="AE1670">
        <v>10</v>
      </c>
      <c r="AF1670">
        <v>2015</v>
      </c>
      <c r="AG1670">
        <v>201510</v>
      </c>
      <c r="AH1670">
        <v>1</v>
      </c>
      <c r="AI1670">
        <v>2017</v>
      </c>
      <c r="AJ1670">
        <v>201701</v>
      </c>
    </row>
    <row r="1671" spans="1:36" x14ac:dyDescent="0.2">
      <c r="A1671">
        <v>3001889523</v>
      </c>
      <c r="B1671" t="s">
        <v>0</v>
      </c>
      <c r="C1671" t="s">
        <v>14</v>
      </c>
      <c r="D1671" t="s">
        <v>2</v>
      </c>
      <c r="E1671" t="s">
        <v>10</v>
      </c>
      <c r="F1671" t="s">
        <v>10</v>
      </c>
      <c r="G1671">
        <v>16</v>
      </c>
      <c r="H1671">
        <v>6</v>
      </c>
      <c r="I1671">
        <v>15</v>
      </c>
      <c r="J1671">
        <v>2014</v>
      </c>
      <c r="K1671">
        <v>2</v>
      </c>
      <c r="L1671" s="1">
        <v>42305</v>
      </c>
      <c r="M1671" s="1">
        <v>42460</v>
      </c>
      <c r="N1671">
        <v>0</v>
      </c>
      <c r="O1671" t="s">
        <v>19</v>
      </c>
      <c r="P1671" t="s">
        <v>6</v>
      </c>
      <c r="Q1671" t="s">
        <v>20</v>
      </c>
      <c r="R1671" s="1">
        <v>42324</v>
      </c>
      <c r="S1671" t="s">
        <v>20</v>
      </c>
      <c r="T1671">
        <v>1</v>
      </c>
      <c r="U1671">
        <v>2</v>
      </c>
      <c r="V1671">
        <v>1</v>
      </c>
      <c r="W1671">
        <v>1</v>
      </c>
      <c r="X1671">
        <v>0</v>
      </c>
      <c r="Y1671">
        <v>0</v>
      </c>
      <c r="Z1671">
        <v>155</v>
      </c>
      <c r="AA1671">
        <v>5.0819672130000004</v>
      </c>
      <c r="AB1671">
        <v>3</v>
      </c>
      <c r="AC1671">
        <v>4</v>
      </c>
      <c r="AD1671" t="s">
        <v>8</v>
      </c>
      <c r="AE1671">
        <v>10</v>
      </c>
      <c r="AF1671">
        <v>2015</v>
      </c>
      <c r="AG1671">
        <v>201510</v>
      </c>
      <c r="AH1671">
        <v>3</v>
      </c>
      <c r="AI1671">
        <v>2016</v>
      </c>
      <c r="AJ1671">
        <v>201603</v>
      </c>
    </row>
    <row r="1672" spans="1:36" x14ac:dyDescent="0.2">
      <c r="A1672">
        <v>3002031132</v>
      </c>
      <c r="B1672" t="s">
        <v>0</v>
      </c>
      <c r="C1672" t="s">
        <v>14</v>
      </c>
      <c r="D1672" t="s">
        <v>9</v>
      </c>
      <c r="E1672" t="s">
        <v>10</v>
      </c>
      <c r="F1672" t="s">
        <v>10</v>
      </c>
      <c r="G1672">
        <v>9</v>
      </c>
      <c r="H1672">
        <v>4</v>
      </c>
      <c r="I1672">
        <v>8</v>
      </c>
      <c r="J1672">
        <v>2015</v>
      </c>
      <c r="K1672">
        <v>1</v>
      </c>
      <c r="L1672" s="1">
        <v>42305</v>
      </c>
      <c r="M1672" s="1">
        <v>42309</v>
      </c>
      <c r="N1672">
        <v>1</v>
      </c>
      <c r="O1672" t="s">
        <v>11</v>
      </c>
      <c r="P1672" t="s">
        <v>12</v>
      </c>
      <c r="Q1672" t="s">
        <v>7</v>
      </c>
      <c r="R1672" t="s">
        <v>7</v>
      </c>
      <c r="S1672" t="s">
        <v>12</v>
      </c>
      <c r="T1672">
        <v>0</v>
      </c>
      <c r="U1672">
        <v>1</v>
      </c>
      <c r="V1672">
        <v>0</v>
      </c>
      <c r="W1672">
        <v>1</v>
      </c>
      <c r="X1672">
        <v>0</v>
      </c>
      <c r="Y1672">
        <v>0</v>
      </c>
      <c r="Z1672">
        <v>4</v>
      </c>
      <c r="AA1672">
        <v>0.13114754100000001</v>
      </c>
      <c r="AB1672">
        <v>1</v>
      </c>
      <c r="AC1672">
        <v>5</v>
      </c>
      <c r="AD1672" t="s">
        <v>8</v>
      </c>
      <c r="AE1672">
        <v>10</v>
      </c>
      <c r="AF1672">
        <v>2015</v>
      </c>
      <c r="AG1672">
        <v>201510</v>
      </c>
      <c r="AH1672">
        <v>11</v>
      </c>
      <c r="AI1672">
        <v>2015</v>
      </c>
      <c r="AJ1672">
        <v>201511</v>
      </c>
    </row>
    <row r="1673" spans="1:36" x14ac:dyDescent="0.2">
      <c r="A1673">
        <v>3002031471</v>
      </c>
      <c r="B1673" t="s">
        <v>0</v>
      </c>
      <c r="C1673" t="s">
        <v>14</v>
      </c>
      <c r="D1673" t="s">
        <v>9</v>
      </c>
      <c r="E1673" t="s">
        <v>10</v>
      </c>
      <c r="F1673" t="s">
        <v>10</v>
      </c>
      <c r="G1673">
        <v>5</v>
      </c>
      <c r="H1673">
        <v>3</v>
      </c>
      <c r="I1673">
        <v>4</v>
      </c>
      <c r="J1673">
        <v>2015</v>
      </c>
      <c r="K1673">
        <v>1</v>
      </c>
      <c r="L1673" s="1">
        <v>42305</v>
      </c>
      <c r="M1673" s="1">
        <v>42309</v>
      </c>
      <c r="N1673">
        <v>1</v>
      </c>
      <c r="O1673" t="s">
        <v>11</v>
      </c>
      <c r="P1673" t="s">
        <v>12</v>
      </c>
      <c r="Q1673" t="s">
        <v>7</v>
      </c>
      <c r="R1673" t="s">
        <v>7</v>
      </c>
      <c r="S1673" t="s">
        <v>12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4</v>
      </c>
      <c r="AA1673">
        <v>0.13114754100000001</v>
      </c>
      <c r="AB1673">
        <v>1</v>
      </c>
      <c r="AC1673">
        <v>5</v>
      </c>
      <c r="AD1673" t="s">
        <v>8</v>
      </c>
      <c r="AE1673">
        <v>10</v>
      </c>
      <c r="AF1673">
        <v>2015</v>
      </c>
      <c r="AG1673">
        <v>201510</v>
      </c>
      <c r="AH1673">
        <v>11</v>
      </c>
      <c r="AI1673">
        <v>2015</v>
      </c>
      <c r="AJ1673">
        <v>201511</v>
      </c>
    </row>
    <row r="1674" spans="1:36" x14ac:dyDescent="0.2">
      <c r="A1674">
        <v>3002463339</v>
      </c>
      <c r="B1674" t="s">
        <v>0</v>
      </c>
      <c r="C1674" t="s">
        <v>14</v>
      </c>
      <c r="D1674" t="s">
        <v>9</v>
      </c>
      <c r="E1674" t="s">
        <v>10</v>
      </c>
      <c r="F1674" t="s">
        <v>10</v>
      </c>
      <c r="G1674">
        <v>2</v>
      </c>
      <c r="H1674">
        <v>2</v>
      </c>
      <c r="I1674">
        <v>1</v>
      </c>
      <c r="J1674">
        <v>2015</v>
      </c>
      <c r="K1674">
        <v>1</v>
      </c>
      <c r="L1674" s="1">
        <v>42306</v>
      </c>
      <c r="M1674" s="1">
        <v>42360</v>
      </c>
      <c r="N1674">
        <v>1</v>
      </c>
      <c r="O1674" t="s">
        <v>11</v>
      </c>
      <c r="P1674" t="s">
        <v>12</v>
      </c>
      <c r="Q1674" t="s">
        <v>7</v>
      </c>
      <c r="R1674" t="s">
        <v>7</v>
      </c>
      <c r="S1674" t="s">
        <v>12</v>
      </c>
      <c r="T1674">
        <v>0</v>
      </c>
      <c r="U1674">
        <v>1</v>
      </c>
      <c r="V1674">
        <v>0</v>
      </c>
      <c r="W1674">
        <v>1</v>
      </c>
      <c r="X1674">
        <v>0</v>
      </c>
      <c r="Y1674">
        <v>0</v>
      </c>
      <c r="Z1674">
        <v>54</v>
      </c>
      <c r="AA1674">
        <v>1.7704918030000001</v>
      </c>
      <c r="AB1674">
        <v>2</v>
      </c>
      <c r="AC1674">
        <v>5</v>
      </c>
      <c r="AD1674" t="s">
        <v>8</v>
      </c>
      <c r="AE1674">
        <v>10</v>
      </c>
      <c r="AF1674">
        <v>2015</v>
      </c>
      <c r="AG1674">
        <v>201510</v>
      </c>
      <c r="AH1674">
        <v>12</v>
      </c>
      <c r="AI1674">
        <v>2015</v>
      </c>
      <c r="AJ1674">
        <v>201512</v>
      </c>
    </row>
    <row r="1675" spans="1:36" x14ac:dyDescent="0.2">
      <c r="A1675">
        <v>3002484642</v>
      </c>
      <c r="B1675" t="s">
        <v>0</v>
      </c>
      <c r="C1675" t="s">
        <v>1</v>
      </c>
      <c r="D1675" t="s">
        <v>9</v>
      </c>
      <c r="E1675" t="s">
        <v>10</v>
      </c>
      <c r="F1675" t="s">
        <v>10</v>
      </c>
      <c r="G1675">
        <v>2</v>
      </c>
      <c r="H1675">
        <v>2</v>
      </c>
      <c r="I1675">
        <v>1</v>
      </c>
      <c r="J1675">
        <v>2015</v>
      </c>
      <c r="K1675">
        <v>1</v>
      </c>
      <c r="L1675" s="1">
        <v>42306</v>
      </c>
      <c r="M1675" s="1">
        <v>42736</v>
      </c>
      <c r="N1675">
        <v>1</v>
      </c>
      <c r="O1675" t="s">
        <v>11</v>
      </c>
      <c r="P1675" t="s">
        <v>12</v>
      </c>
      <c r="Q1675" t="s">
        <v>7</v>
      </c>
      <c r="R1675" t="s">
        <v>7</v>
      </c>
      <c r="S1675" t="s">
        <v>12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430</v>
      </c>
      <c r="AA1675">
        <v>14.098360660000001</v>
      </c>
      <c r="AB1675">
        <v>5</v>
      </c>
      <c r="AC1675">
        <v>0</v>
      </c>
      <c r="AD1675" t="s">
        <v>13</v>
      </c>
      <c r="AE1675">
        <v>10</v>
      </c>
      <c r="AF1675">
        <v>2015</v>
      </c>
      <c r="AG1675">
        <v>201510</v>
      </c>
      <c r="AH1675">
        <v>1</v>
      </c>
      <c r="AI1675">
        <v>2017</v>
      </c>
      <c r="AJ1675">
        <v>201701</v>
      </c>
    </row>
    <row r="1676" spans="1:36" x14ac:dyDescent="0.2">
      <c r="A1676">
        <v>3002484645</v>
      </c>
      <c r="B1676" t="s">
        <v>0</v>
      </c>
      <c r="C1676" t="s">
        <v>1</v>
      </c>
      <c r="D1676" t="s">
        <v>2</v>
      </c>
      <c r="E1676" t="s">
        <v>10</v>
      </c>
      <c r="F1676" t="s">
        <v>10</v>
      </c>
      <c r="G1676">
        <v>1</v>
      </c>
      <c r="H1676">
        <v>1</v>
      </c>
      <c r="I1676">
        <v>0</v>
      </c>
      <c r="J1676">
        <v>2015</v>
      </c>
      <c r="K1676">
        <v>1</v>
      </c>
      <c r="L1676" s="1">
        <v>42306</v>
      </c>
      <c r="M1676" s="1">
        <v>42736</v>
      </c>
      <c r="N1676">
        <v>1</v>
      </c>
      <c r="O1676" t="s">
        <v>11</v>
      </c>
      <c r="P1676" t="s">
        <v>12</v>
      </c>
      <c r="Q1676" t="s">
        <v>12</v>
      </c>
      <c r="R1676" s="1">
        <v>42321</v>
      </c>
      <c r="S1676" t="s">
        <v>12</v>
      </c>
      <c r="T1676">
        <v>0</v>
      </c>
      <c r="U1676">
        <v>2</v>
      </c>
      <c r="V1676">
        <v>1</v>
      </c>
      <c r="W1676">
        <v>0</v>
      </c>
      <c r="X1676">
        <v>0</v>
      </c>
      <c r="Y1676">
        <v>0</v>
      </c>
      <c r="Z1676">
        <v>430</v>
      </c>
      <c r="AA1676">
        <v>14.098360660000001</v>
      </c>
      <c r="AB1676">
        <v>5</v>
      </c>
      <c r="AC1676">
        <v>0</v>
      </c>
      <c r="AD1676" t="s">
        <v>13</v>
      </c>
      <c r="AE1676">
        <v>10</v>
      </c>
      <c r="AF1676">
        <v>2015</v>
      </c>
      <c r="AG1676">
        <v>201510</v>
      </c>
      <c r="AH1676">
        <v>1</v>
      </c>
      <c r="AI1676">
        <v>2017</v>
      </c>
      <c r="AJ1676">
        <v>201701</v>
      </c>
    </row>
    <row r="1677" spans="1:36" x14ac:dyDescent="0.2">
      <c r="A1677">
        <v>3002484999</v>
      </c>
      <c r="B1677" t="s">
        <v>0</v>
      </c>
      <c r="C1677" t="s">
        <v>1</v>
      </c>
      <c r="D1677" t="s">
        <v>2</v>
      </c>
      <c r="E1677" t="s">
        <v>15</v>
      </c>
      <c r="F1677" t="s">
        <v>15</v>
      </c>
      <c r="G1677">
        <v>13</v>
      </c>
      <c r="H1677">
        <v>6</v>
      </c>
      <c r="I1677">
        <v>12</v>
      </c>
      <c r="J1677">
        <v>2015</v>
      </c>
      <c r="K1677">
        <v>1</v>
      </c>
      <c r="L1677" s="1">
        <v>42306</v>
      </c>
      <c r="M1677" s="1">
        <v>42359</v>
      </c>
      <c r="N1677">
        <v>1</v>
      </c>
      <c r="O1677" t="s">
        <v>11</v>
      </c>
      <c r="P1677" t="s">
        <v>12</v>
      </c>
      <c r="Q1677" t="s">
        <v>7</v>
      </c>
      <c r="R1677" t="s">
        <v>7</v>
      </c>
      <c r="S1677" t="s">
        <v>12</v>
      </c>
      <c r="T1677">
        <v>0</v>
      </c>
      <c r="U1677">
        <v>1</v>
      </c>
      <c r="V1677">
        <v>0</v>
      </c>
      <c r="W1677">
        <v>1</v>
      </c>
      <c r="X1677">
        <v>0</v>
      </c>
      <c r="Y1677">
        <v>0</v>
      </c>
      <c r="Z1677">
        <v>53</v>
      </c>
      <c r="AA1677">
        <v>1.7377049179999999</v>
      </c>
      <c r="AB1677">
        <v>2</v>
      </c>
      <c r="AC1677">
        <v>5</v>
      </c>
      <c r="AD1677" t="s">
        <v>8</v>
      </c>
      <c r="AE1677">
        <v>10</v>
      </c>
      <c r="AF1677">
        <v>2015</v>
      </c>
      <c r="AG1677">
        <v>201510</v>
      </c>
      <c r="AH1677">
        <v>12</v>
      </c>
      <c r="AI1677">
        <v>2015</v>
      </c>
      <c r="AJ1677">
        <v>201512</v>
      </c>
    </row>
    <row r="1678" spans="1:36" x14ac:dyDescent="0.2">
      <c r="A1678">
        <v>3002485002</v>
      </c>
      <c r="B1678" t="s">
        <v>0</v>
      </c>
      <c r="C1678" t="s">
        <v>1</v>
      </c>
      <c r="D1678" t="s">
        <v>2</v>
      </c>
      <c r="E1678" t="s">
        <v>15</v>
      </c>
      <c r="F1678" t="s">
        <v>15</v>
      </c>
      <c r="G1678">
        <v>11</v>
      </c>
      <c r="H1678">
        <v>5</v>
      </c>
      <c r="I1678">
        <v>10</v>
      </c>
      <c r="J1678">
        <v>2015</v>
      </c>
      <c r="K1678">
        <v>1</v>
      </c>
      <c r="L1678" s="1">
        <v>42306</v>
      </c>
      <c r="M1678" s="1">
        <v>42359</v>
      </c>
      <c r="N1678">
        <v>1</v>
      </c>
      <c r="O1678" t="s">
        <v>11</v>
      </c>
      <c r="P1678" t="s">
        <v>12</v>
      </c>
      <c r="Q1678" t="s">
        <v>7</v>
      </c>
      <c r="R1678" t="s">
        <v>7</v>
      </c>
      <c r="S1678" t="s">
        <v>12</v>
      </c>
      <c r="T1678">
        <v>0</v>
      </c>
      <c r="U1678">
        <v>1</v>
      </c>
      <c r="V1678">
        <v>0</v>
      </c>
      <c r="W1678">
        <v>1</v>
      </c>
      <c r="X1678">
        <v>0</v>
      </c>
      <c r="Y1678">
        <v>0</v>
      </c>
      <c r="Z1678">
        <v>53</v>
      </c>
      <c r="AA1678">
        <v>1.7377049179999999</v>
      </c>
      <c r="AB1678">
        <v>2</v>
      </c>
      <c r="AC1678">
        <v>5</v>
      </c>
      <c r="AD1678" t="s">
        <v>8</v>
      </c>
      <c r="AE1678">
        <v>10</v>
      </c>
      <c r="AF1678">
        <v>2015</v>
      </c>
      <c r="AG1678">
        <v>201510</v>
      </c>
      <c r="AH1678">
        <v>12</v>
      </c>
      <c r="AI1678">
        <v>2015</v>
      </c>
      <c r="AJ1678">
        <v>201512</v>
      </c>
    </row>
    <row r="1679" spans="1:36" x14ac:dyDescent="0.2">
      <c r="A1679">
        <v>3002485005</v>
      </c>
      <c r="B1679" t="s">
        <v>0</v>
      </c>
      <c r="C1679" t="s">
        <v>1</v>
      </c>
      <c r="D1679" t="s">
        <v>2</v>
      </c>
      <c r="E1679" t="s">
        <v>15</v>
      </c>
      <c r="F1679" t="s">
        <v>15</v>
      </c>
      <c r="G1679">
        <v>10</v>
      </c>
      <c r="H1679">
        <v>4</v>
      </c>
      <c r="I1679">
        <v>8</v>
      </c>
      <c r="J1679">
        <v>2015</v>
      </c>
      <c r="K1679">
        <v>1</v>
      </c>
      <c r="L1679" s="1">
        <v>42306</v>
      </c>
      <c r="M1679" s="1">
        <v>42359</v>
      </c>
      <c r="N1679">
        <v>1</v>
      </c>
      <c r="O1679" t="s">
        <v>11</v>
      </c>
      <c r="P1679" t="s">
        <v>12</v>
      </c>
      <c r="Q1679" t="s">
        <v>7</v>
      </c>
      <c r="R1679" t="s">
        <v>7</v>
      </c>
      <c r="S1679" t="s">
        <v>12</v>
      </c>
      <c r="T1679">
        <v>0</v>
      </c>
      <c r="U1679">
        <v>1</v>
      </c>
      <c r="V1679">
        <v>0</v>
      </c>
      <c r="W1679">
        <v>1</v>
      </c>
      <c r="X1679">
        <v>0</v>
      </c>
      <c r="Y1679">
        <v>0</v>
      </c>
      <c r="Z1679">
        <v>53</v>
      </c>
      <c r="AA1679">
        <v>1.7377049179999999</v>
      </c>
      <c r="AB1679">
        <v>2</v>
      </c>
      <c r="AC1679">
        <v>5</v>
      </c>
      <c r="AD1679" t="s">
        <v>8</v>
      </c>
      <c r="AE1679">
        <v>10</v>
      </c>
      <c r="AF1679">
        <v>2015</v>
      </c>
      <c r="AG1679">
        <v>201510</v>
      </c>
      <c r="AH1679">
        <v>12</v>
      </c>
      <c r="AI1679">
        <v>2015</v>
      </c>
      <c r="AJ1679">
        <v>201512</v>
      </c>
    </row>
    <row r="1680" spans="1:36" x14ac:dyDescent="0.2">
      <c r="A1680">
        <v>3002485008</v>
      </c>
      <c r="B1680" t="s">
        <v>0</v>
      </c>
      <c r="C1680" t="s">
        <v>14</v>
      </c>
      <c r="D1680" t="s">
        <v>2</v>
      </c>
      <c r="E1680" t="s">
        <v>15</v>
      </c>
      <c r="F1680" t="s">
        <v>15</v>
      </c>
      <c r="G1680">
        <v>17</v>
      </c>
      <c r="H1680">
        <v>7</v>
      </c>
      <c r="I1680">
        <v>16</v>
      </c>
      <c r="J1680">
        <v>2015</v>
      </c>
      <c r="K1680">
        <v>1</v>
      </c>
      <c r="L1680" s="1">
        <v>42306</v>
      </c>
      <c r="M1680" s="1">
        <v>42359</v>
      </c>
      <c r="N1680">
        <v>1</v>
      </c>
      <c r="O1680" t="s">
        <v>11</v>
      </c>
      <c r="P1680" t="s">
        <v>12</v>
      </c>
      <c r="Q1680" t="s">
        <v>7</v>
      </c>
      <c r="R1680" t="s">
        <v>7</v>
      </c>
      <c r="S1680" t="s">
        <v>12</v>
      </c>
      <c r="T1680">
        <v>0</v>
      </c>
      <c r="U1680">
        <v>1</v>
      </c>
      <c r="V1680">
        <v>0</v>
      </c>
      <c r="W1680">
        <v>1</v>
      </c>
      <c r="X1680">
        <v>0</v>
      </c>
      <c r="Y1680">
        <v>0</v>
      </c>
      <c r="Z1680">
        <v>53</v>
      </c>
      <c r="AA1680">
        <v>1.7377049179999999</v>
      </c>
      <c r="AB1680">
        <v>2</v>
      </c>
      <c r="AC1680">
        <v>5</v>
      </c>
      <c r="AD1680" t="s">
        <v>8</v>
      </c>
      <c r="AE1680">
        <v>10</v>
      </c>
      <c r="AF1680">
        <v>2015</v>
      </c>
      <c r="AG1680">
        <v>201510</v>
      </c>
      <c r="AH1680">
        <v>12</v>
      </c>
      <c r="AI1680">
        <v>2015</v>
      </c>
      <c r="AJ1680">
        <v>201512</v>
      </c>
    </row>
    <row r="1681" spans="1:36" x14ac:dyDescent="0.2">
      <c r="A1681">
        <v>3000156627</v>
      </c>
      <c r="B1681" t="s">
        <v>0</v>
      </c>
      <c r="C1681" t="s">
        <v>14</v>
      </c>
      <c r="D1681" t="s">
        <v>9</v>
      </c>
      <c r="E1681" t="s">
        <v>10</v>
      </c>
      <c r="F1681" t="s">
        <v>10</v>
      </c>
      <c r="G1681">
        <v>15</v>
      </c>
      <c r="H1681">
        <v>6</v>
      </c>
      <c r="I1681">
        <v>14</v>
      </c>
      <c r="J1681">
        <v>2015</v>
      </c>
      <c r="K1681">
        <v>1</v>
      </c>
      <c r="L1681" s="1">
        <v>42307</v>
      </c>
      <c r="M1681" s="1">
        <v>42515</v>
      </c>
      <c r="N1681">
        <v>1</v>
      </c>
      <c r="O1681" t="s">
        <v>16</v>
      </c>
      <c r="P1681" t="s">
        <v>17</v>
      </c>
      <c r="Q1681" t="s">
        <v>7</v>
      </c>
      <c r="R1681" t="s">
        <v>7</v>
      </c>
      <c r="S1681" t="s">
        <v>17</v>
      </c>
      <c r="T1681">
        <v>0</v>
      </c>
      <c r="U1681">
        <v>1</v>
      </c>
      <c r="V1681">
        <v>0</v>
      </c>
      <c r="W1681">
        <v>1</v>
      </c>
      <c r="X1681">
        <v>0</v>
      </c>
      <c r="Y1681">
        <v>0</v>
      </c>
      <c r="Z1681">
        <v>208</v>
      </c>
      <c r="AA1681">
        <v>6.8196721309999999</v>
      </c>
      <c r="AB1681">
        <v>4</v>
      </c>
      <c r="AC1681">
        <v>4</v>
      </c>
      <c r="AD1681" t="s">
        <v>8</v>
      </c>
      <c r="AE1681">
        <v>10</v>
      </c>
      <c r="AF1681">
        <v>2015</v>
      </c>
      <c r="AG1681">
        <v>201510</v>
      </c>
      <c r="AH1681">
        <v>5</v>
      </c>
      <c r="AI1681">
        <v>2016</v>
      </c>
      <c r="AJ1681">
        <v>201605</v>
      </c>
    </row>
    <row r="1682" spans="1:36" x14ac:dyDescent="0.2">
      <c r="A1682">
        <v>3000324621</v>
      </c>
      <c r="B1682" t="s">
        <v>0</v>
      </c>
      <c r="C1682" t="s">
        <v>1</v>
      </c>
      <c r="D1682" t="s">
        <v>9</v>
      </c>
      <c r="E1682" t="s">
        <v>3</v>
      </c>
      <c r="F1682" t="s">
        <v>4</v>
      </c>
      <c r="G1682">
        <v>15</v>
      </c>
      <c r="H1682">
        <v>6</v>
      </c>
      <c r="I1682">
        <v>14</v>
      </c>
      <c r="J1682">
        <v>2014</v>
      </c>
      <c r="K1682">
        <v>2</v>
      </c>
      <c r="L1682" s="1">
        <v>42307</v>
      </c>
      <c r="M1682" s="1">
        <v>42514</v>
      </c>
      <c r="N1682">
        <v>0</v>
      </c>
      <c r="O1682" t="s">
        <v>27</v>
      </c>
      <c r="P1682" t="s">
        <v>6</v>
      </c>
      <c r="Q1682" t="s">
        <v>21</v>
      </c>
      <c r="R1682" s="1">
        <v>42333</v>
      </c>
      <c r="S1682" t="s">
        <v>21</v>
      </c>
      <c r="T1682">
        <v>1</v>
      </c>
      <c r="U1682">
        <v>2</v>
      </c>
      <c r="V1682">
        <v>1</v>
      </c>
      <c r="W1682">
        <v>1</v>
      </c>
      <c r="X1682">
        <v>0</v>
      </c>
      <c r="Y1682">
        <v>1</v>
      </c>
      <c r="Z1682">
        <v>207</v>
      </c>
      <c r="AA1682">
        <v>6.7868852459999998</v>
      </c>
      <c r="AB1682">
        <v>4</v>
      </c>
      <c r="AC1682">
        <v>2</v>
      </c>
      <c r="AD1682" t="s">
        <v>8</v>
      </c>
      <c r="AE1682">
        <v>10</v>
      </c>
      <c r="AF1682">
        <v>2015</v>
      </c>
      <c r="AG1682">
        <v>201510</v>
      </c>
      <c r="AH1682">
        <v>5</v>
      </c>
      <c r="AI1682">
        <v>2016</v>
      </c>
      <c r="AJ1682">
        <v>201605</v>
      </c>
    </row>
    <row r="1683" spans="1:36" x14ac:dyDescent="0.2">
      <c r="A1683">
        <v>3001005843</v>
      </c>
      <c r="B1683" t="s">
        <v>0</v>
      </c>
      <c r="C1683" t="s">
        <v>1</v>
      </c>
      <c r="D1683" t="s">
        <v>9</v>
      </c>
      <c r="E1683" t="s">
        <v>10</v>
      </c>
      <c r="F1683" t="s">
        <v>10</v>
      </c>
      <c r="G1683">
        <v>17</v>
      </c>
      <c r="H1683">
        <v>6</v>
      </c>
      <c r="I1683">
        <v>16</v>
      </c>
      <c r="J1683">
        <v>2014</v>
      </c>
      <c r="K1683">
        <v>2</v>
      </c>
      <c r="L1683" s="1">
        <v>42307</v>
      </c>
      <c r="M1683" s="1">
        <v>42417</v>
      </c>
      <c r="N1683">
        <v>0</v>
      </c>
      <c r="O1683" t="s">
        <v>16</v>
      </c>
      <c r="P1683" t="s">
        <v>17</v>
      </c>
      <c r="Q1683" t="s">
        <v>7</v>
      </c>
      <c r="R1683" t="s">
        <v>7</v>
      </c>
      <c r="S1683" t="s">
        <v>17</v>
      </c>
      <c r="T1683">
        <v>0</v>
      </c>
      <c r="U1683">
        <v>1</v>
      </c>
      <c r="V1683">
        <v>0</v>
      </c>
      <c r="W1683">
        <v>1</v>
      </c>
      <c r="X1683">
        <v>0</v>
      </c>
      <c r="Y1683">
        <v>0</v>
      </c>
      <c r="Z1683">
        <v>110</v>
      </c>
      <c r="AA1683">
        <v>3.6065573770000001</v>
      </c>
      <c r="AB1683">
        <v>3</v>
      </c>
      <c r="AC1683">
        <v>4</v>
      </c>
      <c r="AD1683" t="s">
        <v>8</v>
      </c>
      <c r="AE1683">
        <v>10</v>
      </c>
      <c r="AF1683">
        <v>2015</v>
      </c>
      <c r="AG1683">
        <v>201510</v>
      </c>
      <c r="AH1683">
        <v>2</v>
      </c>
      <c r="AI1683">
        <v>2016</v>
      </c>
      <c r="AJ1683">
        <v>201602</v>
      </c>
    </row>
    <row r="1684" spans="1:36" x14ac:dyDescent="0.2">
      <c r="A1684">
        <v>3002153793</v>
      </c>
      <c r="B1684" t="s">
        <v>0</v>
      </c>
      <c r="C1684" t="s">
        <v>1</v>
      </c>
      <c r="D1684" t="s">
        <v>9</v>
      </c>
      <c r="E1684" t="s">
        <v>15</v>
      </c>
      <c r="F1684" t="s">
        <v>15</v>
      </c>
      <c r="G1684">
        <v>17</v>
      </c>
      <c r="H1684">
        <v>6</v>
      </c>
      <c r="I1684">
        <v>15</v>
      </c>
      <c r="J1684">
        <v>2014</v>
      </c>
      <c r="K1684">
        <v>2</v>
      </c>
      <c r="L1684" s="1">
        <v>42308</v>
      </c>
      <c r="M1684" s="1">
        <v>42736</v>
      </c>
      <c r="N1684">
        <v>0</v>
      </c>
      <c r="O1684" t="s">
        <v>3</v>
      </c>
      <c r="P1684" t="s">
        <v>26</v>
      </c>
      <c r="Q1684" t="s">
        <v>7</v>
      </c>
      <c r="R1684" t="s">
        <v>7</v>
      </c>
      <c r="S1684" t="s">
        <v>26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428</v>
      </c>
      <c r="AA1684">
        <v>14.032786890000001</v>
      </c>
      <c r="AB1684">
        <v>5</v>
      </c>
      <c r="AC1684">
        <v>0</v>
      </c>
      <c r="AD1684" t="s">
        <v>13</v>
      </c>
      <c r="AE1684">
        <v>10</v>
      </c>
      <c r="AF1684">
        <v>2015</v>
      </c>
      <c r="AG1684">
        <v>201510</v>
      </c>
      <c r="AH1684">
        <v>1</v>
      </c>
      <c r="AI1684">
        <v>2017</v>
      </c>
      <c r="AJ1684">
        <v>201701</v>
      </c>
    </row>
    <row r="1685" spans="1:36" x14ac:dyDescent="0.2">
      <c r="A1685">
        <v>3002485452</v>
      </c>
      <c r="B1685" t="s">
        <v>0</v>
      </c>
      <c r="C1685" t="s">
        <v>14</v>
      </c>
      <c r="D1685" t="s">
        <v>34</v>
      </c>
      <c r="E1685" t="s">
        <v>3</v>
      </c>
      <c r="F1685" t="s">
        <v>4</v>
      </c>
      <c r="G1685">
        <v>16</v>
      </c>
      <c r="H1685">
        <v>7</v>
      </c>
      <c r="I1685">
        <v>15</v>
      </c>
      <c r="J1685">
        <v>2015</v>
      </c>
      <c r="K1685">
        <v>1</v>
      </c>
      <c r="L1685" s="1">
        <v>42309</v>
      </c>
      <c r="M1685" s="1">
        <v>42314</v>
      </c>
      <c r="N1685">
        <v>1</v>
      </c>
      <c r="O1685" t="s">
        <v>28</v>
      </c>
      <c r="P1685" t="s">
        <v>29</v>
      </c>
      <c r="Q1685" t="s">
        <v>7</v>
      </c>
      <c r="R1685" t="s">
        <v>7</v>
      </c>
      <c r="S1685" t="s">
        <v>29</v>
      </c>
      <c r="T1685">
        <v>0</v>
      </c>
      <c r="U1685">
        <v>1</v>
      </c>
      <c r="V1685">
        <v>0</v>
      </c>
      <c r="W1685">
        <v>1</v>
      </c>
      <c r="X1685">
        <v>0</v>
      </c>
      <c r="Y1685">
        <v>0</v>
      </c>
      <c r="Z1685">
        <v>5</v>
      </c>
      <c r="AA1685">
        <v>0.16393442599999999</v>
      </c>
      <c r="AB1685">
        <v>1</v>
      </c>
      <c r="AC1685">
        <v>5</v>
      </c>
      <c r="AD1685" t="s">
        <v>8</v>
      </c>
      <c r="AE1685">
        <v>11</v>
      </c>
      <c r="AF1685">
        <v>2015</v>
      </c>
      <c r="AG1685">
        <v>201511</v>
      </c>
      <c r="AH1685">
        <v>11</v>
      </c>
      <c r="AI1685">
        <v>2015</v>
      </c>
      <c r="AJ1685">
        <v>201511</v>
      </c>
    </row>
    <row r="1686" spans="1:36" x14ac:dyDescent="0.2">
      <c r="A1686">
        <v>3000375615</v>
      </c>
      <c r="B1686" t="s">
        <v>0</v>
      </c>
      <c r="C1686" t="s">
        <v>14</v>
      </c>
      <c r="D1686" t="s">
        <v>9</v>
      </c>
      <c r="E1686" t="s">
        <v>15</v>
      </c>
      <c r="F1686" t="s">
        <v>15</v>
      </c>
      <c r="G1686">
        <v>17</v>
      </c>
      <c r="H1686">
        <v>7</v>
      </c>
      <c r="I1686">
        <v>16</v>
      </c>
      <c r="J1686">
        <v>2015</v>
      </c>
      <c r="K1686">
        <v>1</v>
      </c>
      <c r="L1686" s="1">
        <v>42310</v>
      </c>
      <c r="M1686" s="1">
        <v>42537</v>
      </c>
      <c r="N1686">
        <v>1</v>
      </c>
      <c r="O1686" t="s">
        <v>19</v>
      </c>
      <c r="P1686" t="s">
        <v>17</v>
      </c>
      <c r="Q1686" t="s">
        <v>20</v>
      </c>
      <c r="R1686" s="1">
        <v>42397</v>
      </c>
      <c r="S1686" t="s">
        <v>20</v>
      </c>
      <c r="T1686">
        <v>1</v>
      </c>
      <c r="U1686">
        <v>2</v>
      </c>
      <c r="V1686">
        <v>1</v>
      </c>
      <c r="W1686">
        <v>1</v>
      </c>
      <c r="X1686">
        <v>0</v>
      </c>
      <c r="Y1686">
        <v>1</v>
      </c>
      <c r="Z1686">
        <v>227</v>
      </c>
      <c r="AA1686">
        <v>7.4426229509999997</v>
      </c>
      <c r="AB1686">
        <v>4</v>
      </c>
      <c r="AC1686">
        <v>2</v>
      </c>
      <c r="AD1686" t="s">
        <v>8</v>
      </c>
      <c r="AE1686">
        <v>11</v>
      </c>
      <c r="AF1686">
        <v>2015</v>
      </c>
      <c r="AG1686">
        <v>201511</v>
      </c>
      <c r="AH1686">
        <v>6</v>
      </c>
      <c r="AI1686">
        <v>2016</v>
      </c>
      <c r="AJ1686">
        <v>201606</v>
      </c>
    </row>
    <row r="1687" spans="1:36" x14ac:dyDescent="0.2">
      <c r="A1687">
        <v>3000791526</v>
      </c>
      <c r="B1687" t="s">
        <v>0</v>
      </c>
      <c r="C1687" t="s">
        <v>14</v>
      </c>
      <c r="D1687" t="s">
        <v>9</v>
      </c>
      <c r="E1687" t="s">
        <v>10</v>
      </c>
      <c r="F1687" t="s">
        <v>10</v>
      </c>
      <c r="G1687">
        <v>20</v>
      </c>
      <c r="H1687">
        <v>7</v>
      </c>
      <c r="I1687">
        <v>18</v>
      </c>
      <c r="J1687">
        <v>2014</v>
      </c>
      <c r="K1687">
        <v>2</v>
      </c>
      <c r="L1687" s="1">
        <v>42310</v>
      </c>
      <c r="M1687" s="1">
        <v>42610</v>
      </c>
      <c r="N1687">
        <v>0</v>
      </c>
      <c r="O1687" t="s">
        <v>11</v>
      </c>
      <c r="P1687" t="s">
        <v>12</v>
      </c>
      <c r="Q1687" t="s">
        <v>7</v>
      </c>
      <c r="R1687" t="s">
        <v>7</v>
      </c>
      <c r="S1687" t="s">
        <v>12</v>
      </c>
      <c r="T1687">
        <v>0</v>
      </c>
      <c r="U1687">
        <v>1</v>
      </c>
      <c r="V1687">
        <v>0</v>
      </c>
      <c r="W1687">
        <v>1</v>
      </c>
      <c r="X1687">
        <v>0</v>
      </c>
      <c r="Y1687">
        <v>0</v>
      </c>
      <c r="Z1687">
        <v>300</v>
      </c>
      <c r="AA1687">
        <v>9.8360655739999991</v>
      </c>
      <c r="AB1687">
        <v>4</v>
      </c>
      <c r="AC1687">
        <v>3</v>
      </c>
      <c r="AD1687" t="s">
        <v>41</v>
      </c>
      <c r="AE1687">
        <v>11</v>
      </c>
      <c r="AF1687">
        <v>2015</v>
      </c>
      <c r="AG1687">
        <v>201511</v>
      </c>
      <c r="AH1687">
        <v>8</v>
      </c>
      <c r="AI1687">
        <v>2016</v>
      </c>
      <c r="AJ1687">
        <v>201608</v>
      </c>
    </row>
    <row r="1688" spans="1:36" x14ac:dyDescent="0.2">
      <c r="A1688">
        <v>3002453895</v>
      </c>
      <c r="B1688" t="s">
        <v>0</v>
      </c>
      <c r="C1688" t="s">
        <v>14</v>
      </c>
      <c r="D1688" t="s">
        <v>9</v>
      </c>
      <c r="E1688" t="s">
        <v>10</v>
      </c>
      <c r="F1688" t="s">
        <v>10</v>
      </c>
      <c r="G1688">
        <v>1</v>
      </c>
      <c r="H1688">
        <v>1</v>
      </c>
      <c r="I1688">
        <v>0</v>
      </c>
      <c r="J1688">
        <v>2015</v>
      </c>
      <c r="K1688">
        <v>1</v>
      </c>
      <c r="L1688" s="1">
        <v>42310</v>
      </c>
      <c r="M1688" s="1">
        <v>42736</v>
      </c>
      <c r="N1688">
        <v>1</v>
      </c>
      <c r="O1688" t="s">
        <v>11</v>
      </c>
      <c r="P1688" t="s">
        <v>29</v>
      </c>
      <c r="Q1688" t="s">
        <v>12</v>
      </c>
      <c r="R1688" s="1">
        <v>42375</v>
      </c>
      <c r="S1688" t="s">
        <v>12</v>
      </c>
      <c r="T1688">
        <v>1</v>
      </c>
      <c r="U1688">
        <v>2</v>
      </c>
      <c r="V1688">
        <v>1</v>
      </c>
      <c r="W1688">
        <v>0</v>
      </c>
      <c r="X1688">
        <v>0</v>
      </c>
      <c r="Y1688">
        <v>0</v>
      </c>
      <c r="Z1688">
        <v>426</v>
      </c>
      <c r="AA1688">
        <v>13.96721312</v>
      </c>
      <c r="AB1688">
        <v>5</v>
      </c>
      <c r="AC1688">
        <v>0</v>
      </c>
      <c r="AD1688" t="s">
        <v>13</v>
      </c>
      <c r="AE1688">
        <v>11</v>
      </c>
      <c r="AF1688">
        <v>2015</v>
      </c>
      <c r="AG1688">
        <v>201511</v>
      </c>
      <c r="AH1688">
        <v>1</v>
      </c>
      <c r="AI1688">
        <v>2017</v>
      </c>
      <c r="AJ1688">
        <v>201701</v>
      </c>
    </row>
    <row r="1689" spans="1:36" x14ac:dyDescent="0.2">
      <c r="A1689">
        <v>3001724568</v>
      </c>
      <c r="B1689" t="s">
        <v>0</v>
      </c>
      <c r="C1689" t="s">
        <v>1</v>
      </c>
      <c r="D1689" t="s">
        <v>2</v>
      </c>
      <c r="E1689" t="s">
        <v>10</v>
      </c>
      <c r="F1689" t="s">
        <v>10</v>
      </c>
      <c r="G1689">
        <v>10</v>
      </c>
      <c r="H1689">
        <v>4</v>
      </c>
      <c r="I1689">
        <v>8</v>
      </c>
      <c r="J1689">
        <v>2015</v>
      </c>
      <c r="K1689">
        <v>2</v>
      </c>
      <c r="L1689" s="1">
        <v>42311</v>
      </c>
      <c r="M1689" s="1">
        <v>42736</v>
      </c>
      <c r="N1689">
        <v>0</v>
      </c>
      <c r="O1689" t="s">
        <v>11</v>
      </c>
      <c r="P1689" t="s">
        <v>12</v>
      </c>
      <c r="Q1689" t="s">
        <v>7</v>
      </c>
      <c r="R1689" t="s">
        <v>7</v>
      </c>
      <c r="S1689" t="s">
        <v>12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425</v>
      </c>
      <c r="AA1689">
        <v>13.93442623</v>
      </c>
      <c r="AB1689">
        <v>5</v>
      </c>
      <c r="AC1689">
        <v>0</v>
      </c>
      <c r="AD1689" t="s">
        <v>13</v>
      </c>
      <c r="AE1689">
        <v>11</v>
      </c>
      <c r="AF1689">
        <v>2015</v>
      </c>
      <c r="AG1689">
        <v>201511</v>
      </c>
      <c r="AH1689">
        <v>1</v>
      </c>
      <c r="AI1689">
        <v>2017</v>
      </c>
      <c r="AJ1689">
        <v>201701</v>
      </c>
    </row>
    <row r="1690" spans="1:36" x14ac:dyDescent="0.2">
      <c r="A1690">
        <v>3002004846</v>
      </c>
      <c r="B1690" t="s">
        <v>0</v>
      </c>
      <c r="C1690" t="s">
        <v>14</v>
      </c>
      <c r="D1690" t="s">
        <v>2</v>
      </c>
      <c r="E1690" t="s">
        <v>3</v>
      </c>
      <c r="F1690" t="s">
        <v>4</v>
      </c>
      <c r="G1690">
        <v>17</v>
      </c>
      <c r="H1690">
        <v>7</v>
      </c>
      <c r="I1690">
        <v>16</v>
      </c>
      <c r="J1690">
        <v>2015</v>
      </c>
      <c r="K1690">
        <v>1</v>
      </c>
      <c r="L1690" s="1">
        <v>42311</v>
      </c>
      <c r="M1690" s="1">
        <v>42390</v>
      </c>
      <c r="N1690">
        <v>1</v>
      </c>
      <c r="O1690" t="s">
        <v>5</v>
      </c>
      <c r="P1690" t="s">
        <v>6</v>
      </c>
      <c r="Q1690" t="s">
        <v>7</v>
      </c>
      <c r="R1690" t="s">
        <v>7</v>
      </c>
      <c r="S1690" t="s">
        <v>6</v>
      </c>
      <c r="T1690">
        <v>0</v>
      </c>
      <c r="U1690">
        <v>1</v>
      </c>
      <c r="V1690">
        <v>0</v>
      </c>
      <c r="W1690">
        <v>1</v>
      </c>
      <c r="X1690">
        <v>1</v>
      </c>
      <c r="Y1690">
        <v>0</v>
      </c>
      <c r="Z1690">
        <v>79</v>
      </c>
      <c r="AA1690">
        <v>2.590163934</v>
      </c>
      <c r="AB1690">
        <v>2</v>
      </c>
      <c r="AC1690">
        <v>4</v>
      </c>
      <c r="AD1690" t="s">
        <v>18</v>
      </c>
      <c r="AE1690">
        <v>11</v>
      </c>
      <c r="AF1690">
        <v>2015</v>
      </c>
      <c r="AG1690">
        <v>201511</v>
      </c>
      <c r="AH1690">
        <v>1</v>
      </c>
      <c r="AI1690">
        <v>2016</v>
      </c>
      <c r="AJ1690">
        <v>201601</v>
      </c>
    </row>
    <row r="1691" spans="1:36" x14ac:dyDescent="0.2">
      <c r="A1691">
        <v>3001931034</v>
      </c>
      <c r="B1691" t="s">
        <v>0</v>
      </c>
      <c r="C1691" t="s">
        <v>1</v>
      </c>
      <c r="D1691" t="s">
        <v>9</v>
      </c>
      <c r="E1691" t="s">
        <v>3</v>
      </c>
      <c r="F1691" t="s">
        <v>4</v>
      </c>
      <c r="G1691">
        <v>8</v>
      </c>
      <c r="H1691">
        <v>4</v>
      </c>
      <c r="I1691">
        <v>7</v>
      </c>
      <c r="J1691">
        <v>2015</v>
      </c>
      <c r="K1691">
        <v>2</v>
      </c>
      <c r="L1691" s="1">
        <v>42311</v>
      </c>
      <c r="M1691" s="1">
        <v>42736</v>
      </c>
      <c r="N1691">
        <v>0</v>
      </c>
      <c r="O1691" t="s">
        <v>11</v>
      </c>
      <c r="P1691" t="s">
        <v>12</v>
      </c>
      <c r="Q1691" t="s">
        <v>7</v>
      </c>
      <c r="R1691" t="s">
        <v>7</v>
      </c>
      <c r="S1691" t="s">
        <v>12</v>
      </c>
      <c r="T1691">
        <v>0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425</v>
      </c>
      <c r="AA1691">
        <v>13.93442623</v>
      </c>
      <c r="AB1691">
        <v>5</v>
      </c>
      <c r="AC1691">
        <v>0</v>
      </c>
      <c r="AD1691" t="s">
        <v>13</v>
      </c>
      <c r="AE1691">
        <v>11</v>
      </c>
      <c r="AF1691">
        <v>2015</v>
      </c>
      <c r="AG1691">
        <v>201511</v>
      </c>
      <c r="AH1691">
        <v>1</v>
      </c>
      <c r="AI1691">
        <v>2017</v>
      </c>
      <c r="AJ1691">
        <v>201701</v>
      </c>
    </row>
    <row r="1692" spans="1:36" x14ac:dyDescent="0.2">
      <c r="A1692">
        <v>3002387670</v>
      </c>
      <c r="B1692" t="s">
        <v>0</v>
      </c>
      <c r="C1692" t="s">
        <v>1</v>
      </c>
      <c r="D1692" t="s">
        <v>9</v>
      </c>
      <c r="E1692" t="s">
        <v>10</v>
      </c>
      <c r="F1692" t="s">
        <v>10</v>
      </c>
      <c r="G1692">
        <v>2</v>
      </c>
      <c r="H1692">
        <v>2</v>
      </c>
      <c r="I1692">
        <v>1</v>
      </c>
      <c r="J1692">
        <v>2015</v>
      </c>
      <c r="K1692">
        <v>1</v>
      </c>
      <c r="L1692" s="1">
        <v>42312</v>
      </c>
      <c r="M1692" s="1">
        <v>42342</v>
      </c>
      <c r="N1692">
        <v>1</v>
      </c>
      <c r="O1692" t="s">
        <v>28</v>
      </c>
      <c r="P1692" t="s">
        <v>29</v>
      </c>
      <c r="Q1692" t="s">
        <v>7</v>
      </c>
      <c r="R1692" t="s">
        <v>7</v>
      </c>
      <c r="S1692" t="s">
        <v>29</v>
      </c>
      <c r="T1692">
        <v>0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30</v>
      </c>
      <c r="AA1692">
        <v>0.98360655699999999</v>
      </c>
      <c r="AB1692">
        <v>2</v>
      </c>
      <c r="AC1692">
        <v>5</v>
      </c>
      <c r="AD1692" t="s">
        <v>8</v>
      </c>
      <c r="AE1692">
        <v>11</v>
      </c>
      <c r="AF1692">
        <v>2015</v>
      </c>
      <c r="AG1692">
        <v>201511</v>
      </c>
      <c r="AH1692">
        <v>12</v>
      </c>
      <c r="AI1692">
        <v>2015</v>
      </c>
      <c r="AJ1692">
        <v>201512</v>
      </c>
    </row>
    <row r="1693" spans="1:36" x14ac:dyDescent="0.2">
      <c r="A1693">
        <v>3001762086</v>
      </c>
      <c r="B1693" t="s">
        <v>0</v>
      </c>
      <c r="C1693" t="s">
        <v>14</v>
      </c>
      <c r="D1693" t="s">
        <v>9</v>
      </c>
      <c r="E1693" t="s">
        <v>10</v>
      </c>
      <c r="F1693" t="s">
        <v>10</v>
      </c>
      <c r="G1693">
        <v>9</v>
      </c>
      <c r="H1693">
        <v>4</v>
      </c>
      <c r="I1693">
        <v>8</v>
      </c>
      <c r="J1693">
        <v>2015</v>
      </c>
      <c r="K1693">
        <v>1</v>
      </c>
      <c r="L1693" s="1">
        <v>42313</v>
      </c>
      <c r="M1693" s="1">
        <v>42314</v>
      </c>
      <c r="N1693">
        <v>1</v>
      </c>
      <c r="O1693" t="s">
        <v>28</v>
      </c>
      <c r="P1693" t="s">
        <v>29</v>
      </c>
      <c r="Q1693" t="s">
        <v>7</v>
      </c>
      <c r="R1693" t="s">
        <v>7</v>
      </c>
      <c r="S1693" t="s">
        <v>29</v>
      </c>
      <c r="T1693">
        <v>0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1</v>
      </c>
      <c r="AA1693">
        <v>3.2786885000000002E-2</v>
      </c>
      <c r="AB1693">
        <v>1</v>
      </c>
      <c r="AC1693">
        <v>5</v>
      </c>
      <c r="AD1693" t="s">
        <v>8</v>
      </c>
      <c r="AE1693">
        <v>11</v>
      </c>
      <c r="AF1693">
        <v>2015</v>
      </c>
      <c r="AG1693">
        <v>201511</v>
      </c>
      <c r="AH1693">
        <v>11</v>
      </c>
      <c r="AI1693">
        <v>2015</v>
      </c>
      <c r="AJ1693">
        <v>201511</v>
      </c>
    </row>
    <row r="1694" spans="1:36" x14ac:dyDescent="0.2">
      <c r="A1694">
        <v>3001764501</v>
      </c>
      <c r="B1694" t="s">
        <v>0</v>
      </c>
      <c r="C1694" t="s">
        <v>14</v>
      </c>
      <c r="D1694" t="s">
        <v>9</v>
      </c>
      <c r="E1694" t="s">
        <v>10</v>
      </c>
      <c r="F1694" t="s">
        <v>10</v>
      </c>
      <c r="G1694">
        <v>11</v>
      </c>
      <c r="H1694">
        <v>5</v>
      </c>
      <c r="I1694">
        <v>10</v>
      </c>
      <c r="J1694">
        <v>2015</v>
      </c>
      <c r="K1694">
        <v>1</v>
      </c>
      <c r="L1694" s="1">
        <v>42313</v>
      </c>
      <c r="M1694" s="1">
        <v>42314</v>
      </c>
      <c r="N1694">
        <v>1</v>
      </c>
      <c r="O1694" t="s">
        <v>28</v>
      </c>
      <c r="P1694" t="s">
        <v>29</v>
      </c>
      <c r="Q1694" t="s">
        <v>7</v>
      </c>
      <c r="R1694" t="s">
        <v>7</v>
      </c>
      <c r="S1694" t="s">
        <v>29</v>
      </c>
      <c r="T1694">
        <v>0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1</v>
      </c>
      <c r="AA1694">
        <v>3.2786885000000002E-2</v>
      </c>
      <c r="AB1694">
        <v>1</v>
      </c>
      <c r="AC1694">
        <v>5</v>
      </c>
      <c r="AD1694" t="s">
        <v>8</v>
      </c>
      <c r="AE1694">
        <v>11</v>
      </c>
      <c r="AF1694">
        <v>2015</v>
      </c>
      <c r="AG1694">
        <v>201511</v>
      </c>
      <c r="AH1694">
        <v>11</v>
      </c>
      <c r="AI1694">
        <v>2015</v>
      </c>
      <c r="AJ1694">
        <v>201511</v>
      </c>
    </row>
    <row r="1695" spans="1:36" x14ac:dyDescent="0.2">
      <c r="A1695">
        <v>3001772772</v>
      </c>
      <c r="B1695" t="s">
        <v>0</v>
      </c>
      <c r="C1695" t="s">
        <v>1</v>
      </c>
      <c r="D1695" t="s">
        <v>9</v>
      </c>
      <c r="E1695" t="s">
        <v>15</v>
      </c>
      <c r="F1695" t="s">
        <v>15</v>
      </c>
      <c r="G1695">
        <v>10</v>
      </c>
      <c r="H1695">
        <v>4</v>
      </c>
      <c r="I1695">
        <v>8</v>
      </c>
      <c r="J1695">
        <v>2015</v>
      </c>
      <c r="K1695">
        <v>1</v>
      </c>
      <c r="L1695" s="1">
        <v>42313</v>
      </c>
      <c r="M1695" s="1">
        <v>42416</v>
      </c>
      <c r="N1695">
        <v>1</v>
      </c>
      <c r="O1695" t="s">
        <v>11</v>
      </c>
      <c r="P1695" t="s">
        <v>29</v>
      </c>
      <c r="Q1695" t="s">
        <v>12</v>
      </c>
      <c r="R1695" s="1">
        <v>42314</v>
      </c>
      <c r="S1695" t="s">
        <v>12</v>
      </c>
      <c r="T1695">
        <v>1</v>
      </c>
      <c r="U1695">
        <v>2</v>
      </c>
      <c r="V1695">
        <v>1</v>
      </c>
      <c r="W1695">
        <v>1</v>
      </c>
      <c r="X1695">
        <v>0</v>
      </c>
      <c r="Y1695">
        <v>0</v>
      </c>
      <c r="Z1695">
        <v>103</v>
      </c>
      <c r="AA1695">
        <v>3.3770491800000002</v>
      </c>
      <c r="AB1695">
        <v>3</v>
      </c>
      <c r="AC1695">
        <v>4</v>
      </c>
      <c r="AD1695" t="s">
        <v>8</v>
      </c>
      <c r="AE1695">
        <v>11</v>
      </c>
      <c r="AF1695">
        <v>2015</v>
      </c>
      <c r="AG1695">
        <v>201511</v>
      </c>
      <c r="AH1695">
        <v>2</v>
      </c>
      <c r="AI1695">
        <v>2016</v>
      </c>
      <c r="AJ1695">
        <v>201602</v>
      </c>
    </row>
    <row r="1696" spans="1:36" x14ac:dyDescent="0.2">
      <c r="A1696">
        <v>3000407472</v>
      </c>
      <c r="B1696" t="s">
        <v>0</v>
      </c>
      <c r="C1696" t="s">
        <v>14</v>
      </c>
      <c r="D1696" t="s">
        <v>9</v>
      </c>
      <c r="E1696" t="s">
        <v>10</v>
      </c>
      <c r="F1696" t="s">
        <v>10</v>
      </c>
      <c r="G1696">
        <v>13</v>
      </c>
      <c r="H1696">
        <v>5</v>
      </c>
      <c r="I1696">
        <v>11</v>
      </c>
      <c r="J1696">
        <v>2015</v>
      </c>
      <c r="K1696">
        <v>1</v>
      </c>
      <c r="L1696" s="1">
        <v>42313</v>
      </c>
      <c r="M1696" s="1">
        <v>42314</v>
      </c>
      <c r="N1696">
        <v>1</v>
      </c>
      <c r="O1696" t="s">
        <v>28</v>
      </c>
      <c r="P1696" t="s">
        <v>29</v>
      </c>
      <c r="Q1696" t="s">
        <v>7</v>
      </c>
      <c r="R1696" t="s">
        <v>7</v>
      </c>
      <c r="S1696" t="s">
        <v>29</v>
      </c>
      <c r="T1696">
        <v>0</v>
      </c>
      <c r="U1696">
        <v>1</v>
      </c>
      <c r="V1696">
        <v>0</v>
      </c>
      <c r="W1696">
        <v>1</v>
      </c>
      <c r="X1696">
        <v>0</v>
      </c>
      <c r="Y1696">
        <v>0</v>
      </c>
      <c r="Z1696">
        <v>1</v>
      </c>
      <c r="AA1696">
        <v>3.2786885000000002E-2</v>
      </c>
      <c r="AB1696">
        <v>1</v>
      </c>
      <c r="AC1696">
        <v>5</v>
      </c>
      <c r="AD1696" t="s">
        <v>8</v>
      </c>
      <c r="AE1696">
        <v>11</v>
      </c>
      <c r="AF1696">
        <v>2015</v>
      </c>
      <c r="AG1696">
        <v>201511</v>
      </c>
      <c r="AH1696">
        <v>11</v>
      </c>
      <c r="AI1696">
        <v>2015</v>
      </c>
      <c r="AJ1696">
        <v>201511</v>
      </c>
    </row>
    <row r="1697" spans="1:36" x14ac:dyDescent="0.2">
      <c r="A1697">
        <v>3002139621</v>
      </c>
      <c r="B1697" t="s">
        <v>0</v>
      </c>
      <c r="C1697" t="s">
        <v>1</v>
      </c>
      <c r="D1697" t="s">
        <v>9</v>
      </c>
      <c r="E1697" t="s">
        <v>10</v>
      </c>
      <c r="F1697" t="s">
        <v>10</v>
      </c>
      <c r="G1697">
        <v>8</v>
      </c>
      <c r="H1697">
        <v>4</v>
      </c>
      <c r="I1697">
        <v>7</v>
      </c>
      <c r="J1697">
        <v>2015</v>
      </c>
      <c r="K1697">
        <v>1</v>
      </c>
      <c r="L1697" s="1">
        <v>42313</v>
      </c>
      <c r="M1697" s="1">
        <v>42314</v>
      </c>
      <c r="N1697">
        <v>1</v>
      </c>
      <c r="O1697" t="s">
        <v>28</v>
      </c>
      <c r="P1697" t="s">
        <v>29</v>
      </c>
      <c r="Q1697" t="s">
        <v>7</v>
      </c>
      <c r="R1697" t="s">
        <v>7</v>
      </c>
      <c r="S1697" t="s">
        <v>29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1</v>
      </c>
      <c r="AA1697">
        <v>3.2786885000000002E-2</v>
      </c>
      <c r="AB1697">
        <v>1</v>
      </c>
      <c r="AC1697">
        <v>5</v>
      </c>
      <c r="AD1697" t="s">
        <v>8</v>
      </c>
      <c r="AE1697">
        <v>11</v>
      </c>
      <c r="AF1697">
        <v>2015</v>
      </c>
      <c r="AG1697">
        <v>201511</v>
      </c>
      <c r="AH1697">
        <v>11</v>
      </c>
      <c r="AI1697">
        <v>2015</v>
      </c>
      <c r="AJ1697">
        <v>201511</v>
      </c>
    </row>
    <row r="1698" spans="1:36" x14ac:dyDescent="0.2">
      <c r="A1698">
        <v>3002139624</v>
      </c>
      <c r="B1698" t="s">
        <v>0</v>
      </c>
      <c r="C1698" t="s">
        <v>14</v>
      </c>
      <c r="D1698" t="s">
        <v>9</v>
      </c>
      <c r="E1698" t="s">
        <v>10</v>
      </c>
      <c r="F1698" t="s">
        <v>10</v>
      </c>
      <c r="G1698">
        <v>5</v>
      </c>
      <c r="H1698">
        <v>3</v>
      </c>
      <c r="I1698">
        <v>3</v>
      </c>
      <c r="J1698">
        <v>2015</v>
      </c>
      <c r="K1698">
        <v>1</v>
      </c>
      <c r="L1698" s="1">
        <v>42313</v>
      </c>
      <c r="M1698" s="1">
        <v>42314</v>
      </c>
      <c r="N1698">
        <v>1</v>
      </c>
      <c r="O1698" t="s">
        <v>28</v>
      </c>
      <c r="P1698" t="s">
        <v>29</v>
      </c>
      <c r="Q1698" t="s">
        <v>7</v>
      </c>
      <c r="R1698" t="s">
        <v>7</v>
      </c>
      <c r="S1698" t="s">
        <v>29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1</v>
      </c>
      <c r="AA1698">
        <v>3.2786885000000002E-2</v>
      </c>
      <c r="AB1698">
        <v>1</v>
      </c>
      <c r="AC1698">
        <v>5</v>
      </c>
      <c r="AD1698" t="s">
        <v>8</v>
      </c>
      <c r="AE1698">
        <v>11</v>
      </c>
      <c r="AF1698">
        <v>2015</v>
      </c>
      <c r="AG1698">
        <v>201511</v>
      </c>
      <c r="AH1698">
        <v>11</v>
      </c>
      <c r="AI1698">
        <v>2015</v>
      </c>
      <c r="AJ1698">
        <v>201511</v>
      </c>
    </row>
    <row r="1699" spans="1:36" x14ac:dyDescent="0.2">
      <c r="A1699">
        <v>3002179086</v>
      </c>
      <c r="B1699" t="s">
        <v>0</v>
      </c>
      <c r="C1699" t="s">
        <v>14</v>
      </c>
      <c r="D1699" t="s">
        <v>9</v>
      </c>
      <c r="E1699" t="s">
        <v>3</v>
      </c>
      <c r="F1699" t="s">
        <v>4</v>
      </c>
      <c r="G1699">
        <v>4</v>
      </c>
      <c r="H1699">
        <v>3</v>
      </c>
      <c r="I1699">
        <v>3</v>
      </c>
      <c r="J1699">
        <v>2015</v>
      </c>
      <c r="K1699">
        <v>1</v>
      </c>
      <c r="L1699" s="1">
        <v>42313</v>
      </c>
      <c r="M1699" s="1">
        <v>42736</v>
      </c>
      <c r="N1699">
        <v>1</v>
      </c>
      <c r="O1699" t="s">
        <v>11</v>
      </c>
      <c r="P1699" t="s">
        <v>12</v>
      </c>
      <c r="Q1699" t="s">
        <v>12</v>
      </c>
      <c r="R1699" s="1">
        <v>42343</v>
      </c>
      <c r="S1699" t="s">
        <v>12</v>
      </c>
      <c r="T1699">
        <v>0</v>
      </c>
      <c r="U1699">
        <v>2</v>
      </c>
      <c r="V1699">
        <v>1</v>
      </c>
      <c r="W1699">
        <v>0</v>
      </c>
      <c r="X1699">
        <v>0</v>
      </c>
      <c r="Y1699">
        <v>0</v>
      </c>
      <c r="Z1699">
        <v>423</v>
      </c>
      <c r="AA1699">
        <v>13.868852459999999</v>
      </c>
      <c r="AB1699">
        <v>5</v>
      </c>
      <c r="AC1699">
        <v>0</v>
      </c>
      <c r="AD1699" t="s">
        <v>13</v>
      </c>
      <c r="AE1699">
        <v>11</v>
      </c>
      <c r="AF1699">
        <v>2015</v>
      </c>
      <c r="AG1699">
        <v>201511</v>
      </c>
      <c r="AH1699">
        <v>1</v>
      </c>
      <c r="AI1699">
        <v>2017</v>
      </c>
      <c r="AJ1699">
        <v>201701</v>
      </c>
    </row>
    <row r="1700" spans="1:36" x14ac:dyDescent="0.2">
      <c r="A1700">
        <v>3002210103</v>
      </c>
      <c r="B1700" t="s">
        <v>0</v>
      </c>
      <c r="C1700" t="s">
        <v>14</v>
      </c>
      <c r="D1700" t="s">
        <v>2</v>
      </c>
      <c r="E1700" t="s">
        <v>15</v>
      </c>
      <c r="F1700" t="s">
        <v>15</v>
      </c>
      <c r="G1700">
        <v>3</v>
      </c>
      <c r="H1700">
        <v>2</v>
      </c>
      <c r="I1700">
        <v>2</v>
      </c>
      <c r="J1700">
        <v>2015</v>
      </c>
      <c r="K1700">
        <v>1</v>
      </c>
      <c r="L1700" s="1">
        <v>42313</v>
      </c>
      <c r="M1700" s="1">
        <v>42416</v>
      </c>
      <c r="N1700">
        <v>1</v>
      </c>
      <c r="O1700" t="s">
        <v>11</v>
      </c>
      <c r="P1700" t="s">
        <v>29</v>
      </c>
      <c r="Q1700" t="s">
        <v>12</v>
      </c>
      <c r="R1700" s="1">
        <v>42314</v>
      </c>
      <c r="S1700" t="s">
        <v>12</v>
      </c>
      <c r="T1700">
        <v>1</v>
      </c>
      <c r="U1700">
        <v>2</v>
      </c>
      <c r="V1700">
        <v>1</v>
      </c>
      <c r="W1700">
        <v>1</v>
      </c>
      <c r="X1700">
        <v>0</v>
      </c>
      <c r="Y1700">
        <v>0</v>
      </c>
      <c r="Z1700">
        <v>103</v>
      </c>
      <c r="AA1700">
        <v>3.3770491800000002</v>
      </c>
      <c r="AB1700">
        <v>3</v>
      </c>
      <c r="AC1700">
        <v>4</v>
      </c>
      <c r="AD1700" t="s">
        <v>8</v>
      </c>
      <c r="AE1700">
        <v>11</v>
      </c>
      <c r="AF1700">
        <v>2015</v>
      </c>
      <c r="AG1700">
        <v>201511</v>
      </c>
      <c r="AH1700">
        <v>2</v>
      </c>
      <c r="AI1700">
        <v>2016</v>
      </c>
      <c r="AJ1700">
        <v>201602</v>
      </c>
    </row>
    <row r="1701" spans="1:36" x14ac:dyDescent="0.2">
      <c r="A1701">
        <v>3002360517</v>
      </c>
      <c r="B1701" t="s">
        <v>0</v>
      </c>
      <c r="C1701" t="s">
        <v>14</v>
      </c>
      <c r="D1701" t="s">
        <v>9</v>
      </c>
      <c r="E1701" t="s">
        <v>10</v>
      </c>
      <c r="F1701" t="s">
        <v>10</v>
      </c>
      <c r="G1701">
        <v>3</v>
      </c>
      <c r="H1701">
        <v>2</v>
      </c>
      <c r="I1701">
        <v>2</v>
      </c>
      <c r="J1701">
        <v>2015</v>
      </c>
      <c r="K1701">
        <v>1</v>
      </c>
      <c r="L1701" s="1">
        <v>42313</v>
      </c>
      <c r="M1701" s="1">
        <v>42314</v>
      </c>
      <c r="N1701">
        <v>1</v>
      </c>
      <c r="O1701" t="s">
        <v>28</v>
      </c>
      <c r="P1701" t="s">
        <v>29</v>
      </c>
      <c r="Q1701" t="s">
        <v>7</v>
      </c>
      <c r="R1701" t="s">
        <v>7</v>
      </c>
      <c r="S1701" t="s">
        <v>29</v>
      </c>
      <c r="T1701">
        <v>0</v>
      </c>
      <c r="U1701">
        <v>1</v>
      </c>
      <c r="V1701">
        <v>0</v>
      </c>
      <c r="W1701">
        <v>1</v>
      </c>
      <c r="X1701">
        <v>0</v>
      </c>
      <c r="Y1701">
        <v>0</v>
      </c>
      <c r="Z1701">
        <v>1</v>
      </c>
      <c r="AA1701">
        <v>3.2786885000000002E-2</v>
      </c>
      <c r="AB1701">
        <v>1</v>
      </c>
      <c r="AC1701">
        <v>5</v>
      </c>
      <c r="AD1701" t="s">
        <v>8</v>
      </c>
      <c r="AE1701">
        <v>11</v>
      </c>
      <c r="AF1701">
        <v>2015</v>
      </c>
      <c r="AG1701">
        <v>201511</v>
      </c>
      <c r="AH1701">
        <v>11</v>
      </c>
      <c r="AI1701">
        <v>2015</v>
      </c>
      <c r="AJ1701">
        <v>201511</v>
      </c>
    </row>
    <row r="1702" spans="1:36" x14ac:dyDescent="0.2">
      <c r="A1702">
        <v>3000944301</v>
      </c>
      <c r="B1702" t="s">
        <v>0</v>
      </c>
      <c r="C1702" t="s">
        <v>1</v>
      </c>
      <c r="D1702" t="s">
        <v>2</v>
      </c>
      <c r="E1702" t="s">
        <v>15</v>
      </c>
      <c r="F1702" t="s">
        <v>15</v>
      </c>
      <c r="G1702">
        <v>17</v>
      </c>
      <c r="H1702">
        <v>7</v>
      </c>
      <c r="I1702">
        <v>16</v>
      </c>
      <c r="J1702">
        <v>2015</v>
      </c>
      <c r="K1702">
        <v>1</v>
      </c>
      <c r="L1702" s="1">
        <v>42314</v>
      </c>
      <c r="M1702" s="1">
        <v>42504</v>
      </c>
      <c r="N1702">
        <v>1</v>
      </c>
      <c r="O1702" t="s">
        <v>16</v>
      </c>
      <c r="P1702" t="s">
        <v>6</v>
      </c>
      <c r="Q1702" t="s">
        <v>17</v>
      </c>
      <c r="R1702" s="1">
        <v>42377</v>
      </c>
      <c r="S1702" t="s">
        <v>17</v>
      </c>
      <c r="T1702">
        <v>1</v>
      </c>
      <c r="U1702">
        <v>2</v>
      </c>
      <c r="V1702">
        <v>1</v>
      </c>
      <c r="W1702">
        <v>1</v>
      </c>
      <c r="X1702">
        <v>1</v>
      </c>
      <c r="Y1702">
        <v>0</v>
      </c>
      <c r="Z1702">
        <v>190</v>
      </c>
      <c r="AA1702">
        <v>6.2295081970000004</v>
      </c>
      <c r="AB1702">
        <v>4</v>
      </c>
      <c r="AC1702">
        <v>4</v>
      </c>
      <c r="AD1702" t="s">
        <v>18</v>
      </c>
      <c r="AE1702">
        <v>11</v>
      </c>
      <c r="AF1702">
        <v>2015</v>
      </c>
      <c r="AG1702">
        <v>201511</v>
      </c>
      <c r="AH1702">
        <v>5</v>
      </c>
      <c r="AI1702">
        <v>2016</v>
      </c>
      <c r="AJ1702">
        <v>201605</v>
      </c>
    </row>
    <row r="1703" spans="1:36" x14ac:dyDescent="0.2">
      <c r="A1703">
        <v>3002090742</v>
      </c>
      <c r="B1703" t="s">
        <v>0</v>
      </c>
      <c r="C1703" t="s">
        <v>14</v>
      </c>
      <c r="D1703" t="s">
        <v>9</v>
      </c>
      <c r="E1703" t="s">
        <v>15</v>
      </c>
      <c r="F1703" t="s">
        <v>15</v>
      </c>
      <c r="G1703">
        <v>9</v>
      </c>
      <c r="H1703">
        <v>4</v>
      </c>
      <c r="I1703">
        <v>8</v>
      </c>
      <c r="J1703">
        <v>2015</v>
      </c>
      <c r="K1703">
        <v>1</v>
      </c>
      <c r="L1703" s="1">
        <v>42314</v>
      </c>
      <c r="M1703" s="1">
        <v>42736</v>
      </c>
      <c r="N1703">
        <v>1</v>
      </c>
      <c r="O1703" t="s">
        <v>11</v>
      </c>
      <c r="P1703" t="s">
        <v>12</v>
      </c>
      <c r="Q1703" t="s">
        <v>12</v>
      </c>
      <c r="R1703" s="1">
        <v>42333</v>
      </c>
      <c r="S1703" t="s">
        <v>12</v>
      </c>
      <c r="T1703">
        <v>0</v>
      </c>
      <c r="U1703">
        <v>4</v>
      </c>
      <c r="V1703">
        <v>3</v>
      </c>
      <c r="W1703">
        <v>0</v>
      </c>
      <c r="X1703">
        <v>0</v>
      </c>
      <c r="Y1703">
        <v>0</v>
      </c>
      <c r="Z1703">
        <v>422</v>
      </c>
      <c r="AA1703">
        <v>13.836065570000001</v>
      </c>
      <c r="AB1703">
        <v>5</v>
      </c>
      <c r="AC1703">
        <v>0</v>
      </c>
      <c r="AD1703" t="s">
        <v>13</v>
      </c>
      <c r="AE1703">
        <v>11</v>
      </c>
      <c r="AF1703">
        <v>2015</v>
      </c>
      <c r="AG1703">
        <v>201511</v>
      </c>
      <c r="AH1703">
        <v>1</v>
      </c>
      <c r="AI1703">
        <v>2017</v>
      </c>
      <c r="AJ1703">
        <v>201701</v>
      </c>
    </row>
    <row r="1704" spans="1:36" x14ac:dyDescent="0.2">
      <c r="A1704">
        <v>3002295381</v>
      </c>
      <c r="B1704" t="s">
        <v>0</v>
      </c>
      <c r="C1704" t="s">
        <v>1</v>
      </c>
      <c r="D1704" t="s">
        <v>34</v>
      </c>
      <c r="E1704" t="s">
        <v>10</v>
      </c>
      <c r="F1704" t="s">
        <v>10</v>
      </c>
      <c r="G1704">
        <v>3</v>
      </c>
      <c r="H1704">
        <v>2</v>
      </c>
      <c r="I1704">
        <v>2</v>
      </c>
      <c r="J1704">
        <v>2015</v>
      </c>
      <c r="K1704">
        <v>1</v>
      </c>
      <c r="L1704" s="1">
        <v>42314</v>
      </c>
      <c r="M1704" s="1">
        <v>42719</v>
      </c>
      <c r="N1704">
        <v>1</v>
      </c>
      <c r="O1704" t="s">
        <v>11</v>
      </c>
      <c r="P1704" t="s">
        <v>12</v>
      </c>
      <c r="Q1704" t="s">
        <v>7</v>
      </c>
      <c r="R1704" t="s">
        <v>7</v>
      </c>
      <c r="S1704" t="s">
        <v>12</v>
      </c>
      <c r="T1704">
        <v>0</v>
      </c>
      <c r="U1704">
        <v>1</v>
      </c>
      <c r="V1704">
        <v>0</v>
      </c>
      <c r="W1704">
        <v>1</v>
      </c>
      <c r="X1704">
        <v>0</v>
      </c>
      <c r="Y1704">
        <v>0</v>
      </c>
      <c r="Z1704">
        <v>405</v>
      </c>
      <c r="AA1704">
        <v>13.27868853</v>
      </c>
      <c r="AB1704">
        <v>5</v>
      </c>
      <c r="AC1704">
        <v>1</v>
      </c>
      <c r="AD1704" t="s">
        <v>24</v>
      </c>
      <c r="AE1704">
        <v>11</v>
      </c>
      <c r="AF1704">
        <v>2015</v>
      </c>
      <c r="AG1704">
        <v>201511</v>
      </c>
      <c r="AH1704">
        <v>12</v>
      </c>
      <c r="AI1704">
        <v>2016</v>
      </c>
      <c r="AJ1704">
        <v>201612</v>
      </c>
    </row>
    <row r="1705" spans="1:36" x14ac:dyDescent="0.2">
      <c r="A1705">
        <v>3001700895</v>
      </c>
      <c r="B1705" t="s">
        <v>0</v>
      </c>
      <c r="C1705" t="s">
        <v>14</v>
      </c>
      <c r="D1705" t="s">
        <v>9</v>
      </c>
      <c r="E1705" t="s">
        <v>10</v>
      </c>
      <c r="F1705" t="s">
        <v>10</v>
      </c>
      <c r="G1705">
        <v>15</v>
      </c>
      <c r="H1705">
        <v>6</v>
      </c>
      <c r="I1705">
        <v>14</v>
      </c>
      <c r="J1705">
        <v>2014</v>
      </c>
      <c r="K1705">
        <v>2</v>
      </c>
      <c r="L1705" s="1">
        <v>42315</v>
      </c>
      <c r="M1705" s="1">
        <v>42357</v>
      </c>
      <c r="N1705">
        <v>0</v>
      </c>
      <c r="O1705" t="s">
        <v>5</v>
      </c>
      <c r="P1705" t="s">
        <v>6</v>
      </c>
      <c r="Q1705" t="s">
        <v>7</v>
      </c>
      <c r="R1705" t="s">
        <v>7</v>
      </c>
      <c r="S1705" t="s">
        <v>6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1</v>
      </c>
      <c r="Z1705">
        <v>42</v>
      </c>
      <c r="AA1705">
        <v>1.37704918</v>
      </c>
      <c r="AB1705">
        <v>2</v>
      </c>
      <c r="AC1705">
        <v>3</v>
      </c>
      <c r="AD1705" t="s">
        <v>8</v>
      </c>
      <c r="AE1705">
        <v>11</v>
      </c>
      <c r="AF1705">
        <v>2015</v>
      </c>
      <c r="AG1705">
        <v>201511</v>
      </c>
      <c r="AH1705">
        <v>12</v>
      </c>
      <c r="AI1705">
        <v>2015</v>
      </c>
      <c r="AJ1705">
        <v>201512</v>
      </c>
    </row>
    <row r="1706" spans="1:36" x14ac:dyDescent="0.2">
      <c r="A1706">
        <v>3002421168</v>
      </c>
      <c r="B1706" t="s">
        <v>0</v>
      </c>
      <c r="C1706" t="s">
        <v>14</v>
      </c>
      <c r="D1706" t="s">
        <v>9</v>
      </c>
      <c r="E1706" t="s">
        <v>10</v>
      </c>
      <c r="F1706" t="s">
        <v>10</v>
      </c>
      <c r="G1706">
        <v>14</v>
      </c>
      <c r="H1706">
        <v>6</v>
      </c>
      <c r="I1706">
        <v>13</v>
      </c>
      <c r="J1706">
        <v>2015</v>
      </c>
      <c r="K1706">
        <v>1</v>
      </c>
      <c r="L1706" s="1">
        <v>42315</v>
      </c>
      <c r="M1706" s="1">
        <v>42389</v>
      </c>
      <c r="N1706">
        <v>1</v>
      </c>
      <c r="O1706" t="s">
        <v>3</v>
      </c>
      <c r="P1706" t="s">
        <v>12</v>
      </c>
      <c r="Q1706" t="s">
        <v>26</v>
      </c>
      <c r="R1706" s="1">
        <v>42332</v>
      </c>
      <c r="S1706" t="s">
        <v>26</v>
      </c>
      <c r="T1706">
        <v>1</v>
      </c>
      <c r="U1706">
        <v>2</v>
      </c>
      <c r="V1706">
        <v>1</v>
      </c>
      <c r="W1706">
        <v>1</v>
      </c>
      <c r="X1706">
        <v>0</v>
      </c>
      <c r="Y1706">
        <v>0</v>
      </c>
      <c r="Z1706">
        <v>74</v>
      </c>
      <c r="AA1706">
        <v>2.426229508</v>
      </c>
      <c r="AB1706">
        <v>2</v>
      </c>
      <c r="AC1706">
        <v>4</v>
      </c>
      <c r="AD1706" t="s">
        <v>8</v>
      </c>
      <c r="AE1706">
        <v>11</v>
      </c>
      <c r="AF1706">
        <v>2015</v>
      </c>
      <c r="AG1706">
        <v>201511</v>
      </c>
      <c r="AH1706">
        <v>1</v>
      </c>
      <c r="AI1706">
        <v>2016</v>
      </c>
      <c r="AJ1706">
        <v>201601</v>
      </c>
    </row>
    <row r="1707" spans="1:36" x14ac:dyDescent="0.2">
      <c r="A1707">
        <v>3002395644</v>
      </c>
      <c r="B1707" t="s">
        <v>0</v>
      </c>
      <c r="C1707" t="s">
        <v>14</v>
      </c>
      <c r="D1707" t="s">
        <v>9</v>
      </c>
      <c r="E1707" t="s">
        <v>15</v>
      </c>
      <c r="F1707" t="s">
        <v>15</v>
      </c>
      <c r="G1707">
        <v>6</v>
      </c>
      <c r="H1707">
        <v>3</v>
      </c>
      <c r="I1707">
        <v>5</v>
      </c>
      <c r="J1707">
        <v>2015</v>
      </c>
      <c r="K1707">
        <v>1</v>
      </c>
      <c r="L1707" s="1">
        <v>42316</v>
      </c>
      <c r="M1707" s="1">
        <v>42736</v>
      </c>
      <c r="N1707">
        <v>1</v>
      </c>
      <c r="O1707" t="s">
        <v>28</v>
      </c>
      <c r="P1707" t="s">
        <v>29</v>
      </c>
      <c r="Q1707" t="s">
        <v>29</v>
      </c>
      <c r="R1707" s="1">
        <v>42319</v>
      </c>
      <c r="S1707" t="s">
        <v>21</v>
      </c>
      <c r="T1707">
        <v>1</v>
      </c>
      <c r="U1707">
        <v>4</v>
      </c>
      <c r="V1707">
        <v>3</v>
      </c>
      <c r="W1707">
        <v>0</v>
      </c>
      <c r="X1707">
        <v>0</v>
      </c>
      <c r="Y1707">
        <v>0</v>
      </c>
      <c r="Z1707">
        <v>420</v>
      </c>
      <c r="AA1707">
        <v>13.7704918</v>
      </c>
      <c r="AB1707">
        <v>5</v>
      </c>
      <c r="AC1707">
        <v>0</v>
      </c>
      <c r="AD1707" t="s">
        <v>13</v>
      </c>
      <c r="AE1707">
        <v>11</v>
      </c>
      <c r="AF1707">
        <v>2015</v>
      </c>
      <c r="AG1707">
        <v>201511</v>
      </c>
      <c r="AH1707">
        <v>1</v>
      </c>
      <c r="AI1707">
        <v>2017</v>
      </c>
      <c r="AJ1707">
        <v>201701</v>
      </c>
    </row>
    <row r="1708" spans="1:36" x14ac:dyDescent="0.2">
      <c r="A1708">
        <v>3002395653</v>
      </c>
      <c r="B1708" t="s">
        <v>0</v>
      </c>
      <c r="C1708" t="s">
        <v>1</v>
      </c>
      <c r="D1708" t="s">
        <v>9</v>
      </c>
      <c r="E1708" t="s">
        <v>15</v>
      </c>
      <c r="F1708" t="s">
        <v>15</v>
      </c>
      <c r="G1708">
        <v>2</v>
      </c>
      <c r="H1708">
        <v>2</v>
      </c>
      <c r="I1708">
        <v>1</v>
      </c>
      <c r="J1708">
        <v>2015</v>
      </c>
      <c r="K1708">
        <v>1</v>
      </c>
      <c r="L1708" s="1">
        <v>42316</v>
      </c>
      <c r="M1708" s="1">
        <v>42736</v>
      </c>
      <c r="N1708">
        <v>1</v>
      </c>
      <c r="O1708" t="s">
        <v>27</v>
      </c>
      <c r="P1708" t="s">
        <v>29</v>
      </c>
      <c r="Q1708" t="s">
        <v>29</v>
      </c>
      <c r="R1708" s="1">
        <v>42319</v>
      </c>
      <c r="S1708" t="s">
        <v>21</v>
      </c>
      <c r="T1708">
        <v>1</v>
      </c>
      <c r="U1708">
        <v>4</v>
      </c>
      <c r="V1708">
        <v>3</v>
      </c>
      <c r="W1708">
        <v>0</v>
      </c>
      <c r="X1708">
        <v>0</v>
      </c>
      <c r="Y1708">
        <v>0</v>
      </c>
      <c r="Z1708">
        <v>420</v>
      </c>
      <c r="AA1708">
        <v>13.7704918</v>
      </c>
      <c r="AB1708">
        <v>5</v>
      </c>
      <c r="AC1708">
        <v>0</v>
      </c>
      <c r="AD1708" t="s">
        <v>13</v>
      </c>
      <c r="AE1708">
        <v>11</v>
      </c>
      <c r="AF1708">
        <v>2015</v>
      </c>
      <c r="AG1708">
        <v>201511</v>
      </c>
      <c r="AH1708">
        <v>1</v>
      </c>
      <c r="AI1708">
        <v>2017</v>
      </c>
      <c r="AJ1708">
        <v>201701</v>
      </c>
    </row>
    <row r="1709" spans="1:36" x14ac:dyDescent="0.2">
      <c r="A1709">
        <v>3001981533</v>
      </c>
      <c r="B1709" t="s">
        <v>0</v>
      </c>
      <c r="C1709" t="s">
        <v>14</v>
      </c>
      <c r="D1709" t="s">
        <v>9</v>
      </c>
      <c r="E1709" t="s">
        <v>15</v>
      </c>
      <c r="F1709" t="s">
        <v>15</v>
      </c>
      <c r="G1709">
        <v>6</v>
      </c>
      <c r="H1709">
        <v>3</v>
      </c>
      <c r="I1709">
        <v>5</v>
      </c>
      <c r="J1709">
        <v>2015</v>
      </c>
      <c r="K1709">
        <v>1</v>
      </c>
      <c r="L1709" s="1">
        <v>42317</v>
      </c>
      <c r="M1709" s="1">
        <v>42736</v>
      </c>
      <c r="N1709">
        <v>1</v>
      </c>
      <c r="O1709" t="s">
        <v>11</v>
      </c>
      <c r="P1709" t="s">
        <v>12</v>
      </c>
      <c r="Q1709" t="s">
        <v>12</v>
      </c>
      <c r="R1709" s="1">
        <v>42333</v>
      </c>
      <c r="S1709" t="s">
        <v>12</v>
      </c>
      <c r="T1709">
        <v>0</v>
      </c>
      <c r="U1709">
        <v>4</v>
      </c>
      <c r="V1709">
        <v>3</v>
      </c>
      <c r="W1709">
        <v>0</v>
      </c>
      <c r="X1709">
        <v>0</v>
      </c>
      <c r="Y1709">
        <v>0</v>
      </c>
      <c r="Z1709">
        <v>419</v>
      </c>
      <c r="AA1709">
        <v>13.737704920000001</v>
      </c>
      <c r="AB1709">
        <v>5</v>
      </c>
      <c r="AC1709">
        <v>0</v>
      </c>
      <c r="AD1709" t="s">
        <v>13</v>
      </c>
      <c r="AE1709">
        <v>11</v>
      </c>
      <c r="AF1709">
        <v>2015</v>
      </c>
      <c r="AG1709">
        <v>201511</v>
      </c>
      <c r="AH1709">
        <v>1</v>
      </c>
      <c r="AI1709">
        <v>2017</v>
      </c>
      <c r="AJ1709">
        <v>201701</v>
      </c>
    </row>
    <row r="1710" spans="1:36" x14ac:dyDescent="0.2">
      <c r="A1710">
        <v>3002483901</v>
      </c>
      <c r="B1710" t="s">
        <v>0</v>
      </c>
      <c r="C1710" t="s">
        <v>1</v>
      </c>
      <c r="D1710" t="s">
        <v>9</v>
      </c>
      <c r="E1710" t="s">
        <v>25</v>
      </c>
      <c r="F1710" t="s">
        <v>4</v>
      </c>
      <c r="G1710">
        <v>13</v>
      </c>
      <c r="H1710">
        <v>5</v>
      </c>
      <c r="I1710">
        <v>11</v>
      </c>
      <c r="J1710">
        <v>2015</v>
      </c>
      <c r="K1710">
        <v>1</v>
      </c>
      <c r="L1710" s="1">
        <v>42317</v>
      </c>
      <c r="M1710" s="1">
        <v>42396</v>
      </c>
      <c r="N1710">
        <v>1</v>
      </c>
      <c r="O1710" t="s">
        <v>11</v>
      </c>
      <c r="P1710" t="s">
        <v>12</v>
      </c>
      <c r="Q1710" t="s">
        <v>7</v>
      </c>
      <c r="R1710" t="s">
        <v>7</v>
      </c>
      <c r="S1710" t="s">
        <v>12</v>
      </c>
      <c r="T1710">
        <v>0</v>
      </c>
      <c r="U1710">
        <v>1</v>
      </c>
      <c r="V1710">
        <v>0</v>
      </c>
      <c r="W1710">
        <v>1</v>
      </c>
      <c r="X1710">
        <v>0</v>
      </c>
      <c r="Y1710">
        <v>0</v>
      </c>
      <c r="Z1710">
        <v>79</v>
      </c>
      <c r="AA1710">
        <v>2.590163934</v>
      </c>
      <c r="AB1710">
        <v>2</v>
      </c>
      <c r="AC1710">
        <v>4</v>
      </c>
      <c r="AD1710" t="s">
        <v>8</v>
      </c>
      <c r="AE1710">
        <v>11</v>
      </c>
      <c r="AF1710">
        <v>2015</v>
      </c>
      <c r="AG1710">
        <v>201511</v>
      </c>
      <c r="AH1710">
        <v>1</v>
      </c>
      <c r="AI1710">
        <v>2016</v>
      </c>
      <c r="AJ1710">
        <v>201601</v>
      </c>
    </row>
    <row r="1711" spans="1:36" x14ac:dyDescent="0.2">
      <c r="A1711">
        <v>3001572477</v>
      </c>
      <c r="B1711" t="s">
        <v>0</v>
      </c>
      <c r="C1711" t="s">
        <v>1</v>
      </c>
      <c r="D1711" t="s">
        <v>9</v>
      </c>
      <c r="E1711" t="s">
        <v>4</v>
      </c>
      <c r="F1711" t="s">
        <v>4</v>
      </c>
      <c r="G1711">
        <v>14</v>
      </c>
      <c r="H1711">
        <v>6</v>
      </c>
      <c r="I1711">
        <v>13</v>
      </c>
      <c r="J1711">
        <v>2015</v>
      </c>
      <c r="K1711">
        <v>2</v>
      </c>
      <c r="L1711" s="1">
        <v>42318</v>
      </c>
      <c r="M1711" s="1">
        <v>42420</v>
      </c>
      <c r="N1711">
        <v>0</v>
      </c>
      <c r="O1711" t="s">
        <v>11</v>
      </c>
      <c r="P1711" t="s">
        <v>12</v>
      </c>
      <c r="Q1711" t="s">
        <v>7</v>
      </c>
      <c r="R1711" t="s">
        <v>7</v>
      </c>
      <c r="S1711" t="s">
        <v>12</v>
      </c>
      <c r="T1711">
        <v>0</v>
      </c>
      <c r="U1711">
        <v>1</v>
      </c>
      <c r="V1711">
        <v>0</v>
      </c>
      <c r="W1711">
        <v>1</v>
      </c>
      <c r="X1711">
        <v>1</v>
      </c>
      <c r="Y1711">
        <v>1</v>
      </c>
      <c r="Z1711">
        <v>102</v>
      </c>
      <c r="AA1711">
        <v>3.3442622950000001</v>
      </c>
      <c r="AB1711">
        <v>3</v>
      </c>
      <c r="AC1711">
        <v>1</v>
      </c>
      <c r="AD1711" t="s">
        <v>18</v>
      </c>
      <c r="AE1711">
        <v>11</v>
      </c>
      <c r="AF1711">
        <v>2015</v>
      </c>
      <c r="AG1711">
        <v>201511</v>
      </c>
      <c r="AH1711">
        <v>2</v>
      </c>
      <c r="AI1711">
        <v>2016</v>
      </c>
      <c r="AJ1711">
        <v>201602</v>
      </c>
    </row>
    <row r="1712" spans="1:36" x14ac:dyDescent="0.2">
      <c r="A1712">
        <v>3002418585</v>
      </c>
      <c r="B1712" t="s">
        <v>0</v>
      </c>
      <c r="C1712" t="s">
        <v>14</v>
      </c>
      <c r="D1712" t="s">
        <v>2</v>
      </c>
      <c r="E1712" t="s">
        <v>3</v>
      </c>
      <c r="F1712" t="s">
        <v>4</v>
      </c>
      <c r="G1712">
        <v>1</v>
      </c>
      <c r="H1712">
        <v>1</v>
      </c>
      <c r="I1712">
        <v>0</v>
      </c>
      <c r="J1712">
        <v>2015</v>
      </c>
      <c r="K1712">
        <v>1</v>
      </c>
      <c r="L1712" s="1">
        <v>42318</v>
      </c>
      <c r="M1712" s="1">
        <v>42736</v>
      </c>
      <c r="N1712">
        <v>1</v>
      </c>
      <c r="O1712" t="s">
        <v>11</v>
      </c>
      <c r="P1712" t="s">
        <v>12</v>
      </c>
      <c r="Q1712" t="s">
        <v>7</v>
      </c>
      <c r="R1712" t="s">
        <v>7</v>
      </c>
      <c r="S1712" t="s">
        <v>12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418</v>
      </c>
      <c r="AA1712">
        <v>13.70491803</v>
      </c>
      <c r="AB1712">
        <v>5</v>
      </c>
      <c r="AC1712">
        <v>0</v>
      </c>
      <c r="AD1712" t="s">
        <v>13</v>
      </c>
      <c r="AE1712">
        <v>11</v>
      </c>
      <c r="AF1712">
        <v>2015</v>
      </c>
      <c r="AG1712">
        <v>201511</v>
      </c>
      <c r="AH1712">
        <v>1</v>
      </c>
      <c r="AI1712">
        <v>2017</v>
      </c>
      <c r="AJ1712">
        <v>201701</v>
      </c>
    </row>
    <row r="1713" spans="1:36" x14ac:dyDescent="0.2">
      <c r="A1713">
        <v>3002449422</v>
      </c>
      <c r="B1713" t="s">
        <v>0</v>
      </c>
      <c r="C1713" t="s">
        <v>1</v>
      </c>
      <c r="D1713" t="s">
        <v>9</v>
      </c>
      <c r="E1713" t="s">
        <v>10</v>
      </c>
      <c r="F1713" t="s">
        <v>10</v>
      </c>
      <c r="G1713">
        <v>2</v>
      </c>
      <c r="H1713">
        <v>2</v>
      </c>
      <c r="I1713">
        <v>1</v>
      </c>
      <c r="J1713">
        <v>2015</v>
      </c>
      <c r="K1713">
        <v>1</v>
      </c>
      <c r="L1713" s="1">
        <v>42318</v>
      </c>
      <c r="M1713" s="1">
        <v>42321</v>
      </c>
      <c r="N1713">
        <v>1</v>
      </c>
      <c r="O1713" t="s">
        <v>27</v>
      </c>
      <c r="P1713" t="s">
        <v>21</v>
      </c>
      <c r="Q1713" t="s">
        <v>7</v>
      </c>
      <c r="R1713" t="s">
        <v>7</v>
      </c>
      <c r="S1713" t="s">
        <v>21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1</v>
      </c>
      <c r="Z1713">
        <v>3</v>
      </c>
      <c r="AA1713">
        <v>9.8360656000000005E-2</v>
      </c>
      <c r="AB1713">
        <v>1</v>
      </c>
      <c r="AC1713">
        <v>3</v>
      </c>
      <c r="AD1713" t="s">
        <v>8</v>
      </c>
      <c r="AE1713">
        <v>11</v>
      </c>
      <c r="AF1713">
        <v>2015</v>
      </c>
      <c r="AG1713">
        <v>201511</v>
      </c>
      <c r="AH1713">
        <v>11</v>
      </c>
      <c r="AI1713">
        <v>2015</v>
      </c>
      <c r="AJ1713">
        <v>201511</v>
      </c>
    </row>
    <row r="1714" spans="1:36" x14ac:dyDescent="0.2">
      <c r="A1714">
        <v>3002480904</v>
      </c>
      <c r="B1714" t="s">
        <v>0</v>
      </c>
      <c r="C1714" t="s">
        <v>1</v>
      </c>
      <c r="D1714" t="s">
        <v>9</v>
      </c>
      <c r="E1714" t="s">
        <v>15</v>
      </c>
      <c r="F1714" t="s">
        <v>15</v>
      </c>
      <c r="G1714">
        <v>1</v>
      </c>
      <c r="H1714">
        <v>1</v>
      </c>
      <c r="I1714">
        <v>0</v>
      </c>
      <c r="J1714">
        <v>2015</v>
      </c>
      <c r="K1714">
        <v>1</v>
      </c>
      <c r="L1714" s="1">
        <v>42318</v>
      </c>
      <c r="M1714" s="1">
        <v>42354</v>
      </c>
      <c r="N1714">
        <v>1</v>
      </c>
      <c r="O1714" t="s">
        <v>28</v>
      </c>
      <c r="P1714" t="s">
        <v>29</v>
      </c>
      <c r="Q1714" t="s">
        <v>7</v>
      </c>
      <c r="R1714" t="s">
        <v>7</v>
      </c>
      <c r="S1714" t="s">
        <v>29</v>
      </c>
      <c r="T1714">
        <v>0</v>
      </c>
      <c r="U1714">
        <v>1</v>
      </c>
      <c r="V1714">
        <v>0</v>
      </c>
      <c r="W1714">
        <v>1</v>
      </c>
      <c r="X1714">
        <v>0</v>
      </c>
      <c r="Y1714">
        <v>1</v>
      </c>
      <c r="Z1714">
        <v>36</v>
      </c>
      <c r="AA1714">
        <v>1.1803278690000001</v>
      </c>
      <c r="AB1714">
        <v>2</v>
      </c>
      <c r="AC1714">
        <v>2</v>
      </c>
      <c r="AD1714" t="s">
        <v>8</v>
      </c>
      <c r="AE1714">
        <v>11</v>
      </c>
      <c r="AF1714">
        <v>2015</v>
      </c>
      <c r="AG1714">
        <v>201511</v>
      </c>
      <c r="AH1714">
        <v>12</v>
      </c>
      <c r="AI1714">
        <v>2015</v>
      </c>
      <c r="AJ1714">
        <v>201512</v>
      </c>
    </row>
    <row r="1715" spans="1:36" x14ac:dyDescent="0.2">
      <c r="A1715">
        <v>3002483898</v>
      </c>
      <c r="B1715" t="s">
        <v>0</v>
      </c>
      <c r="C1715" t="s">
        <v>14</v>
      </c>
      <c r="D1715" t="s">
        <v>9</v>
      </c>
      <c r="E1715" t="s">
        <v>15</v>
      </c>
      <c r="F1715" t="s">
        <v>15</v>
      </c>
      <c r="G1715">
        <v>1</v>
      </c>
      <c r="H1715">
        <v>1</v>
      </c>
      <c r="I1715">
        <v>0</v>
      </c>
      <c r="J1715">
        <v>2015</v>
      </c>
      <c r="K1715">
        <v>1</v>
      </c>
      <c r="L1715" s="1">
        <v>42318</v>
      </c>
      <c r="M1715" s="1">
        <v>42438</v>
      </c>
      <c r="N1715">
        <v>1</v>
      </c>
      <c r="O1715" t="s">
        <v>27</v>
      </c>
      <c r="P1715" t="s">
        <v>21</v>
      </c>
      <c r="Q1715" t="s">
        <v>7</v>
      </c>
      <c r="R1715" t="s">
        <v>7</v>
      </c>
      <c r="S1715" t="s">
        <v>21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120</v>
      </c>
      <c r="AA1715">
        <v>3.9344262300000001</v>
      </c>
      <c r="AB1715">
        <v>3</v>
      </c>
      <c r="AC1715">
        <v>4</v>
      </c>
      <c r="AD1715" t="s">
        <v>8</v>
      </c>
      <c r="AE1715">
        <v>11</v>
      </c>
      <c r="AF1715">
        <v>2015</v>
      </c>
      <c r="AG1715">
        <v>201511</v>
      </c>
      <c r="AH1715">
        <v>3</v>
      </c>
      <c r="AI1715">
        <v>2016</v>
      </c>
      <c r="AJ1715">
        <v>201603</v>
      </c>
    </row>
    <row r="1716" spans="1:36" x14ac:dyDescent="0.2">
      <c r="A1716">
        <v>3002487942</v>
      </c>
      <c r="B1716" t="s">
        <v>0</v>
      </c>
      <c r="C1716" t="s">
        <v>14</v>
      </c>
      <c r="D1716" t="s">
        <v>9</v>
      </c>
      <c r="E1716" t="s">
        <v>15</v>
      </c>
      <c r="F1716" t="s">
        <v>15</v>
      </c>
      <c r="G1716">
        <v>1</v>
      </c>
      <c r="H1716">
        <v>1</v>
      </c>
      <c r="I1716">
        <v>0</v>
      </c>
      <c r="J1716">
        <v>2015</v>
      </c>
      <c r="K1716">
        <v>1</v>
      </c>
      <c r="L1716" s="1">
        <v>42318</v>
      </c>
      <c r="M1716" s="1">
        <v>42736</v>
      </c>
      <c r="N1716">
        <v>1</v>
      </c>
      <c r="O1716" t="s">
        <v>11</v>
      </c>
      <c r="P1716" t="s">
        <v>12</v>
      </c>
      <c r="Q1716" t="s">
        <v>7</v>
      </c>
      <c r="R1716" t="s">
        <v>7</v>
      </c>
      <c r="S1716" t="s">
        <v>12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418</v>
      </c>
      <c r="AA1716">
        <v>13.70491803</v>
      </c>
      <c r="AB1716">
        <v>5</v>
      </c>
      <c r="AC1716">
        <v>0</v>
      </c>
      <c r="AD1716" t="s">
        <v>13</v>
      </c>
      <c r="AE1716">
        <v>11</v>
      </c>
      <c r="AF1716">
        <v>2015</v>
      </c>
      <c r="AG1716">
        <v>201511</v>
      </c>
      <c r="AH1716">
        <v>1</v>
      </c>
      <c r="AI1716">
        <v>2017</v>
      </c>
      <c r="AJ1716">
        <v>201701</v>
      </c>
    </row>
    <row r="1717" spans="1:36" x14ac:dyDescent="0.2">
      <c r="A1717">
        <v>3002488899</v>
      </c>
      <c r="B1717" t="s">
        <v>0</v>
      </c>
      <c r="C1717" t="s">
        <v>1</v>
      </c>
      <c r="D1717" t="s">
        <v>9</v>
      </c>
      <c r="E1717" t="s">
        <v>10</v>
      </c>
      <c r="F1717" t="s">
        <v>10</v>
      </c>
      <c r="G1717">
        <v>1</v>
      </c>
      <c r="H1717">
        <v>1</v>
      </c>
      <c r="I1717">
        <v>0</v>
      </c>
      <c r="J1717">
        <v>2015</v>
      </c>
      <c r="K1717">
        <v>1</v>
      </c>
      <c r="L1717" s="1">
        <v>42318</v>
      </c>
      <c r="M1717" s="1">
        <v>42451</v>
      </c>
      <c r="N1717">
        <v>1</v>
      </c>
      <c r="O1717" t="s">
        <v>27</v>
      </c>
      <c r="P1717" t="s">
        <v>21</v>
      </c>
      <c r="Q1717" t="s">
        <v>7</v>
      </c>
      <c r="R1717" t="s">
        <v>7</v>
      </c>
      <c r="S1717" t="s">
        <v>21</v>
      </c>
      <c r="T1717">
        <v>0</v>
      </c>
      <c r="U1717">
        <v>1</v>
      </c>
      <c r="V1717">
        <v>0</v>
      </c>
      <c r="W1717">
        <v>1</v>
      </c>
      <c r="X1717">
        <v>0</v>
      </c>
      <c r="Y1717">
        <v>0</v>
      </c>
      <c r="Z1717">
        <v>133</v>
      </c>
      <c r="AA1717">
        <v>4.3606557380000002</v>
      </c>
      <c r="AB1717">
        <v>3</v>
      </c>
      <c r="AC1717">
        <v>4</v>
      </c>
      <c r="AD1717" t="s">
        <v>8</v>
      </c>
      <c r="AE1717">
        <v>11</v>
      </c>
      <c r="AF1717">
        <v>2015</v>
      </c>
      <c r="AG1717">
        <v>201511</v>
      </c>
      <c r="AH1717">
        <v>3</v>
      </c>
      <c r="AI1717">
        <v>2016</v>
      </c>
      <c r="AJ1717">
        <v>201603</v>
      </c>
    </row>
    <row r="1718" spans="1:36" x14ac:dyDescent="0.2">
      <c r="A1718">
        <v>3002196003</v>
      </c>
      <c r="B1718" t="s">
        <v>0</v>
      </c>
      <c r="C1718" t="s">
        <v>1</v>
      </c>
      <c r="D1718" t="s">
        <v>2</v>
      </c>
      <c r="E1718" t="s">
        <v>10</v>
      </c>
      <c r="F1718" t="s">
        <v>10</v>
      </c>
      <c r="G1718">
        <v>4</v>
      </c>
      <c r="H1718">
        <v>3</v>
      </c>
      <c r="I1718">
        <v>3</v>
      </c>
      <c r="J1718">
        <v>2015</v>
      </c>
      <c r="K1718">
        <v>1</v>
      </c>
      <c r="L1718" s="1">
        <v>42320</v>
      </c>
      <c r="M1718" s="1">
        <v>42328</v>
      </c>
      <c r="N1718">
        <v>1</v>
      </c>
      <c r="O1718" t="s">
        <v>27</v>
      </c>
      <c r="P1718" t="s">
        <v>21</v>
      </c>
      <c r="Q1718" t="s">
        <v>7</v>
      </c>
      <c r="R1718" t="s">
        <v>7</v>
      </c>
      <c r="S1718" t="s">
        <v>21</v>
      </c>
      <c r="T1718">
        <v>0</v>
      </c>
      <c r="U1718">
        <v>1</v>
      </c>
      <c r="V1718">
        <v>0</v>
      </c>
      <c r="W1718">
        <v>1</v>
      </c>
      <c r="X1718">
        <v>0</v>
      </c>
      <c r="Y1718">
        <v>0</v>
      </c>
      <c r="Z1718">
        <v>8</v>
      </c>
      <c r="AA1718">
        <v>0.26229508200000001</v>
      </c>
      <c r="AB1718">
        <v>1</v>
      </c>
      <c r="AC1718">
        <v>5</v>
      </c>
      <c r="AD1718" t="s">
        <v>8</v>
      </c>
      <c r="AE1718">
        <v>11</v>
      </c>
      <c r="AF1718">
        <v>2015</v>
      </c>
      <c r="AG1718">
        <v>201511</v>
      </c>
      <c r="AH1718">
        <v>11</v>
      </c>
      <c r="AI1718">
        <v>2015</v>
      </c>
      <c r="AJ1718">
        <v>201511</v>
      </c>
    </row>
    <row r="1719" spans="1:36" x14ac:dyDescent="0.2">
      <c r="A1719">
        <v>3001542780</v>
      </c>
      <c r="B1719" t="s">
        <v>0</v>
      </c>
      <c r="C1719" t="s">
        <v>14</v>
      </c>
      <c r="D1719" t="s">
        <v>9</v>
      </c>
      <c r="E1719" t="s">
        <v>10</v>
      </c>
      <c r="F1719" t="s">
        <v>10</v>
      </c>
      <c r="G1719">
        <v>13</v>
      </c>
      <c r="H1719">
        <v>5</v>
      </c>
      <c r="I1719">
        <v>11</v>
      </c>
      <c r="J1719">
        <v>2015</v>
      </c>
      <c r="K1719">
        <v>1</v>
      </c>
      <c r="L1719" s="1">
        <v>42321</v>
      </c>
      <c r="M1719" s="1">
        <v>42736</v>
      </c>
      <c r="N1719">
        <v>1</v>
      </c>
      <c r="O1719" t="s">
        <v>11</v>
      </c>
      <c r="P1719" t="s">
        <v>12</v>
      </c>
      <c r="Q1719" t="s">
        <v>7</v>
      </c>
      <c r="R1719" t="s">
        <v>7</v>
      </c>
      <c r="S1719" t="s">
        <v>12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415</v>
      </c>
      <c r="AA1719">
        <v>13.60655738</v>
      </c>
      <c r="AB1719">
        <v>5</v>
      </c>
      <c r="AC1719">
        <v>0</v>
      </c>
      <c r="AD1719" t="s">
        <v>13</v>
      </c>
      <c r="AE1719">
        <v>11</v>
      </c>
      <c r="AF1719">
        <v>2015</v>
      </c>
      <c r="AG1719">
        <v>201511</v>
      </c>
      <c r="AH1719">
        <v>1</v>
      </c>
      <c r="AI1719">
        <v>2017</v>
      </c>
      <c r="AJ1719">
        <v>201701</v>
      </c>
    </row>
    <row r="1720" spans="1:36" x14ac:dyDescent="0.2">
      <c r="A1720">
        <v>3001607487</v>
      </c>
      <c r="B1720" t="s">
        <v>0</v>
      </c>
      <c r="C1720" t="s">
        <v>14</v>
      </c>
      <c r="D1720" t="s">
        <v>9</v>
      </c>
      <c r="E1720" t="s">
        <v>15</v>
      </c>
      <c r="F1720" t="s">
        <v>15</v>
      </c>
      <c r="G1720">
        <v>8</v>
      </c>
      <c r="H1720">
        <v>4</v>
      </c>
      <c r="I1720">
        <v>7</v>
      </c>
      <c r="J1720">
        <v>2015</v>
      </c>
      <c r="K1720">
        <v>1</v>
      </c>
      <c r="L1720" s="1">
        <v>42321</v>
      </c>
      <c r="M1720" s="1">
        <v>42736</v>
      </c>
      <c r="N1720">
        <v>1</v>
      </c>
      <c r="O1720" t="s">
        <v>11</v>
      </c>
      <c r="P1720" t="s">
        <v>29</v>
      </c>
      <c r="Q1720" t="s">
        <v>12</v>
      </c>
      <c r="R1720" s="1">
        <v>42342</v>
      </c>
      <c r="S1720" t="s">
        <v>12</v>
      </c>
      <c r="T1720">
        <v>1</v>
      </c>
      <c r="U1720">
        <v>2</v>
      </c>
      <c r="V1720">
        <v>1</v>
      </c>
      <c r="W1720">
        <v>0</v>
      </c>
      <c r="X1720">
        <v>0</v>
      </c>
      <c r="Y1720">
        <v>0</v>
      </c>
      <c r="Z1720">
        <v>415</v>
      </c>
      <c r="AA1720">
        <v>13.60655738</v>
      </c>
      <c r="AB1720">
        <v>5</v>
      </c>
      <c r="AC1720">
        <v>0</v>
      </c>
      <c r="AD1720" t="s">
        <v>13</v>
      </c>
      <c r="AE1720">
        <v>11</v>
      </c>
      <c r="AF1720">
        <v>2015</v>
      </c>
      <c r="AG1720">
        <v>201511</v>
      </c>
      <c r="AH1720">
        <v>1</v>
      </c>
      <c r="AI1720">
        <v>2017</v>
      </c>
      <c r="AJ1720">
        <v>201701</v>
      </c>
    </row>
    <row r="1721" spans="1:36" x14ac:dyDescent="0.2">
      <c r="A1721">
        <v>3002324172</v>
      </c>
      <c r="B1721" t="s">
        <v>0</v>
      </c>
      <c r="C1721" t="s">
        <v>1</v>
      </c>
      <c r="D1721" t="s">
        <v>9</v>
      </c>
      <c r="E1721" t="s">
        <v>15</v>
      </c>
      <c r="F1721" t="s">
        <v>15</v>
      </c>
      <c r="G1721">
        <v>2</v>
      </c>
      <c r="H1721">
        <v>1</v>
      </c>
      <c r="I1721">
        <v>1</v>
      </c>
      <c r="J1721">
        <v>2014</v>
      </c>
      <c r="K1721">
        <v>2</v>
      </c>
      <c r="L1721" s="1">
        <v>42321</v>
      </c>
      <c r="M1721" s="1">
        <v>42736</v>
      </c>
      <c r="N1721">
        <v>0</v>
      </c>
      <c r="O1721" t="s">
        <v>11</v>
      </c>
      <c r="P1721" t="s">
        <v>12</v>
      </c>
      <c r="Q1721" t="s">
        <v>7</v>
      </c>
      <c r="R1721" t="s">
        <v>7</v>
      </c>
      <c r="S1721" t="s">
        <v>12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415</v>
      </c>
      <c r="AA1721">
        <v>13.60655738</v>
      </c>
      <c r="AB1721">
        <v>5</v>
      </c>
      <c r="AC1721">
        <v>0</v>
      </c>
      <c r="AD1721" t="s">
        <v>13</v>
      </c>
      <c r="AE1721">
        <v>11</v>
      </c>
      <c r="AF1721">
        <v>2015</v>
      </c>
      <c r="AG1721">
        <v>201511</v>
      </c>
      <c r="AH1721">
        <v>1</v>
      </c>
      <c r="AI1721">
        <v>2017</v>
      </c>
      <c r="AJ1721">
        <v>201701</v>
      </c>
    </row>
    <row r="1722" spans="1:36" x14ac:dyDescent="0.2">
      <c r="A1722">
        <v>3002324175</v>
      </c>
      <c r="B1722" t="s">
        <v>0</v>
      </c>
      <c r="C1722" t="s">
        <v>14</v>
      </c>
      <c r="D1722" t="s">
        <v>9</v>
      </c>
      <c r="E1722" t="s">
        <v>15</v>
      </c>
      <c r="F1722" t="s">
        <v>15</v>
      </c>
      <c r="G1722">
        <v>5</v>
      </c>
      <c r="H1722">
        <v>2</v>
      </c>
      <c r="I1722">
        <v>4</v>
      </c>
      <c r="J1722">
        <v>2014</v>
      </c>
      <c r="K1722">
        <v>2</v>
      </c>
      <c r="L1722" s="1">
        <v>42321</v>
      </c>
      <c r="M1722" s="1">
        <v>42736</v>
      </c>
      <c r="N1722">
        <v>0</v>
      </c>
      <c r="O1722" t="s">
        <v>11</v>
      </c>
      <c r="P1722" t="s">
        <v>12</v>
      </c>
      <c r="Q1722" t="s">
        <v>7</v>
      </c>
      <c r="R1722" t="s">
        <v>7</v>
      </c>
      <c r="S1722" t="s">
        <v>12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415</v>
      </c>
      <c r="AA1722">
        <v>13.60655738</v>
      </c>
      <c r="AB1722">
        <v>5</v>
      </c>
      <c r="AC1722">
        <v>0</v>
      </c>
      <c r="AD1722" t="s">
        <v>13</v>
      </c>
      <c r="AE1722">
        <v>11</v>
      </c>
      <c r="AF1722">
        <v>2015</v>
      </c>
      <c r="AG1722">
        <v>201511</v>
      </c>
      <c r="AH1722">
        <v>1</v>
      </c>
      <c r="AI1722">
        <v>2017</v>
      </c>
      <c r="AJ1722">
        <v>201701</v>
      </c>
    </row>
    <row r="1723" spans="1:36" x14ac:dyDescent="0.2">
      <c r="A1723">
        <v>3002452128</v>
      </c>
      <c r="B1723" t="s">
        <v>0</v>
      </c>
      <c r="C1723" t="s">
        <v>1</v>
      </c>
      <c r="D1723" t="s">
        <v>2</v>
      </c>
      <c r="E1723" t="s">
        <v>10</v>
      </c>
      <c r="F1723" t="s">
        <v>10</v>
      </c>
      <c r="G1723">
        <v>1</v>
      </c>
      <c r="H1723">
        <v>1</v>
      </c>
      <c r="I1723">
        <v>0</v>
      </c>
      <c r="J1723">
        <v>2015</v>
      </c>
      <c r="K1723">
        <v>1</v>
      </c>
      <c r="L1723" s="1">
        <v>42321</v>
      </c>
      <c r="M1723" s="1">
        <v>42391</v>
      </c>
      <c r="N1723">
        <v>1</v>
      </c>
      <c r="O1723" t="s">
        <v>11</v>
      </c>
      <c r="P1723" t="s">
        <v>12</v>
      </c>
      <c r="Q1723" t="s">
        <v>7</v>
      </c>
      <c r="R1723" t="s">
        <v>7</v>
      </c>
      <c r="S1723" t="s">
        <v>12</v>
      </c>
      <c r="T1723">
        <v>0</v>
      </c>
      <c r="U1723">
        <v>1</v>
      </c>
      <c r="V1723">
        <v>0</v>
      </c>
      <c r="W1723">
        <v>1</v>
      </c>
      <c r="X1723">
        <v>0</v>
      </c>
      <c r="Y1723">
        <v>0</v>
      </c>
      <c r="Z1723">
        <v>70</v>
      </c>
      <c r="AA1723">
        <v>2.2950819669999998</v>
      </c>
      <c r="AB1723">
        <v>2</v>
      </c>
      <c r="AC1723">
        <v>4</v>
      </c>
      <c r="AD1723" t="s">
        <v>41</v>
      </c>
      <c r="AE1723">
        <v>11</v>
      </c>
      <c r="AF1723">
        <v>2015</v>
      </c>
      <c r="AG1723">
        <v>201511</v>
      </c>
      <c r="AH1723">
        <v>1</v>
      </c>
      <c r="AI1723">
        <v>2016</v>
      </c>
      <c r="AJ1723">
        <v>201601</v>
      </c>
    </row>
    <row r="1724" spans="1:36" x14ac:dyDescent="0.2">
      <c r="A1724">
        <v>3002489403</v>
      </c>
      <c r="B1724" t="s">
        <v>0</v>
      </c>
      <c r="C1724" t="s">
        <v>1</v>
      </c>
      <c r="D1724" t="s">
        <v>9</v>
      </c>
      <c r="E1724" t="s">
        <v>10</v>
      </c>
      <c r="F1724" t="s">
        <v>10</v>
      </c>
      <c r="G1724">
        <v>1</v>
      </c>
      <c r="H1724">
        <v>1</v>
      </c>
      <c r="I1724">
        <v>0</v>
      </c>
      <c r="J1724">
        <v>2015</v>
      </c>
      <c r="K1724">
        <v>1</v>
      </c>
      <c r="L1724" s="1">
        <v>42321</v>
      </c>
      <c r="M1724" s="1">
        <v>42736</v>
      </c>
      <c r="N1724">
        <v>1</v>
      </c>
      <c r="O1724" t="s">
        <v>27</v>
      </c>
      <c r="P1724" t="s">
        <v>21</v>
      </c>
      <c r="Q1724" t="s">
        <v>7</v>
      </c>
      <c r="R1724" t="s">
        <v>7</v>
      </c>
      <c r="S1724" t="s">
        <v>21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415</v>
      </c>
      <c r="AA1724">
        <v>13.60655738</v>
      </c>
      <c r="AB1724">
        <v>5</v>
      </c>
      <c r="AC1724">
        <v>0</v>
      </c>
      <c r="AD1724" t="s">
        <v>13</v>
      </c>
      <c r="AE1724">
        <v>11</v>
      </c>
      <c r="AF1724">
        <v>2015</v>
      </c>
      <c r="AG1724">
        <v>201511</v>
      </c>
      <c r="AH1724">
        <v>1</v>
      </c>
      <c r="AI1724">
        <v>2017</v>
      </c>
      <c r="AJ1724">
        <v>201701</v>
      </c>
    </row>
    <row r="1725" spans="1:36" x14ac:dyDescent="0.2">
      <c r="A1725">
        <v>3001832025</v>
      </c>
      <c r="B1725" t="s">
        <v>0</v>
      </c>
      <c r="C1725" t="s">
        <v>1</v>
      </c>
      <c r="D1725" t="s">
        <v>2</v>
      </c>
      <c r="E1725" t="s">
        <v>10</v>
      </c>
      <c r="F1725" t="s">
        <v>10</v>
      </c>
      <c r="G1725">
        <v>11</v>
      </c>
      <c r="H1725">
        <v>5</v>
      </c>
      <c r="I1725">
        <v>10</v>
      </c>
      <c r="J1725">
        <v>2015</v>
      </c>
      <c r="K1725">
        <v>1</v>
      </c>
      <c r="L1725" s="1">
        <v>42322</v>
      </c>
      <c r="M1725" s="1">
        <v>42326</v>
      </c>
      <c r="N1725">
        <v>1</v>
      </c>
      <c r="O1725" t="s">
        <v>11</v>
      </c>
      <c r="P1725" t="s">
        <v>12</v>
      </c>
      <c r="Q1725" t="s">
        <v>7</v>
      </c>
      <c r="R1725" t="s">
        <v>7</v>
      </c>
      <c r="S1725" t="s">
        <v>12</v>
      </c>
      <c r="T1725">
        <v>0</v>
      </c>
      <c r="U1725">
        <v>1</v>
      </c>
      <c r="V1725">
        <v>0</v>
      </c>
      <c r="W1725">
        <v>1</v>
      </c>
      <c r="X1725">
        <v>0</v>
      </c>
      <c r="Y1725">
        <v>1</v>
      </c>
      <c r="Z1725">
        <v>4</v>
      </c>
      <c r="AA1725">
        <v>0.13114754100000001</v>
      </c>
      <c r="AB1725">
        <v>1</v>
      </c>
      <c r="AC1725">
        <v>4</v>
      </c>
      <c r="AD1725" t="s">
        <v>8</v>
      </c>
      <c r="AE1725">
        <v>11</v>
      </c>
      <c r="AF1725">
        <v>2015</v>
      </c>
      <c r="AG1725">
        <v>201511</v>
      </c>
      <c r="AH1725">
        <v>11</v>
      </c>
      <c r="AI1725">
        <v>2015</v>
      </c>
      <c r="AJ1725">
        <v>201511</v>
      </c>
    </row>
    <row r="1726" spans="1:36" x14ac:dyDescent="0.2">
      <c r="A1726">
        <v>3002166681</v>
      </c>
      <c r="B1726" t="s">
        <v>0</v>
      </c>
      <c r="C1726" t="s">
        <v>1</v>
      </c>
      <c r="D1726" t="s">
        <v>9</v>
      </c>
      <c r="E1726" t="s">
        <v>10</v>
      </c>
      <c r="F1726" t="s">
        <v>10</v>
      </c>
      <c r="G1726">
        <v>4</v>
      </c>
      <c r="H1726">
        <v>3</v>
      </c>
      <c r="I1726">
        <v>3</v>
      </c>
      <c r="J1726">
        <v>2015</v>
      </c>
      <c r="K1726">
        <v>1</v>
      </c>
      <c r="L1726" s="1">
        <v>42322</v>
      </c>
      <c r="M1726" s="1">
        <v>42326</v>
      </c>
      <c r="N1726">
        <v>1</v>
      </c>
      <c r="O1726" t="s">
        <v>11</v>
      </c>
      <c r="P1726" t="s">
        <v>12</v>
      </c>
      <c r="Q1726" t="s">
        <v>7</v>
      </c>
      <c r="R1726" t="s">
        <v>7</v>
      </c>
      <c r="S1726" t="s">
        <v>12</v>
      </c>
      <c r="T1726">
        <v>0</v>
      </c>
      <c r="U1726">
        <v>1</v>
      </c>
      <c r="V1726">
        <v>0</v>
      </c>
      <c r="W1726">
        <v>1</v>
      </c>
      <c r="X1726">
        <v>0</v>
      </c>
      <c r="Y1726">
        <v>1</v>
      </c>
      <c r="Z1726">
        <v>4</v>
      </c>
      <c r="AA1726">
        <v>0.13114754100000001</v>
      </c>
      <c r="AB1726">
        <v>1</v>
      </c>
      <c r="AC1726">
        <v>4</v>
      </c>
      <c r="AD1726" t="s">
        <v>8</v>
      </c>
      <c r="AE1726">
        <v>11</v>
      </c>
      <c r="AF1726">
        <v>2015</v>
      </c>
      <c r="AG1726">
        <v>201511</v>
      </c>
      <c r="AH1726">
        <v>11</v>
      </c>
      <c r="AI1726">
        <v>2015</v>
      </c>
      <c r="AJ1726">
        <v>201511</v>
      </c>
    </row>
    <row r="1727" spans="1:36" x14ac:dyDescent="0.2">
      <c r="A1727">
        <v>3002166687</v>
      </c>
      <c r="B1727" t="s">
        <v>0</v>
      </c>
      <c r="C1727" t="s">
        <v>1</v>
      </c>
      <c r="D1727" t="s">
        <v>2</v>
      </c>
      <c r="E1727" t="s">
        <v>10</v>
      </c>
      <c r="F1727" t="s">
        <v>10</v>
      </c>
      <c r="G1727">
        <v>5</v>
      </c>
      <c r="H1727">
        <v>3</v>
      </c>
      <c r="I1727">
        <v>4</v>
      </c>
      <c r="J1727">
        <v>2015</v>
      </c>
      <c r="K1727">
        <v>1</v>
      </c>
      <c r="L1727" s="1">
        <v>42322</v>
      </c>
      <c r="M1727" s="1">
        <v>42326</v>
      </c>
      <c r="N1727">
        <v>1</v>
      </c>
      <c r="O1727" t="s">
        <v>11</v>
      </c>
      <c r="P1727" t="s">
        <v>12</v>
      </c>
      <c r="Q1727" t="s">
        <v>7</v>
      </c>
      <c r="R1727" t="s">
        <v>7</v>
      </c>
      <c r="S1727" t="s">
        <v>12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1</v>
      </c>
      <c r="Z1727">
        <v>4</v>
      </c>
      <c r="AA1727">
        <v>0.13114754100000001</v>
      </c>
      <c r="AB1727">
        <v>1</v>
      </c>
      <c r="AC1727">
        <v>4</v>
      </c>
      <c r="AD1727" t="s">
        <v>8</v>
      </c>
      <c r="AE1727">
        <v>11</v>
      </c>
      <c r="AF1727">
        <v>2015</v>
      </c>
      <c r="AG1727">
        <v>201511</v>
      </c>
      <c r="AH1727">
        <v>11</v>
      </c>
      <c r="AI1727">
        <v>2015</v>
      </c>
      <c r="AJ1727">
        <v>201511</v>
      </c>
    </row>
    <row r="1728" spans="1:36" x14ac:dyDescent="0.2">
      <c r="A1728">
        <v>3002402784</v>
      </c>
      <c r="B1728" t="s">
        <v>0</v>
      </c>
      <c r="C1728" t="s">
        <v>1</v>
      </c>
      <c r="D1728" t="s">
        <v>9</v>
      </c>
      <c r="E1728" t="s">
        <v>10</v>
      </c>
      <c r="F1728" t="s">
        <v>10</v>
      </c>
      <c r="G1728">
        <v>1</v>
      </c>
      <c r="H1728">
        <v>1</v>
      </c>
      <c r="I1728">
        <v>0</v>
      </c>
      <c r="J1728">
        <v>2015</v>
      </c>
      <c r="K1728">
        <v>1</v>
      </c>
      <c r="L1728" s="1">
        <v>42322</v>
      </c>
      <c r="M1728" s="1">
        <v>42326</v>
      </c>
      <c r="N1728">
        <v>1</v>
      </c>
      <c r="O1728" t="s">
        <v>11</v>
      </c>
      <c r="P1728" t="s">
        <v>12</v>
      </c>
      <c r="Q1728" t="s">
        <v>7</v>
      </c>
      <c r="R1728" t="s">
        <v>7</v>
      </c>
      <c r="S1728" t="s">
        <v>12</v>
      </c>
      <c r="T1728">
        <v>0</v>
      </c>
      <c r="U1728">
        <v>1</v>
      </c>
      <c r="V1728">
        <v>0</v>
      </c>
      <c r="W1728">
        <v>1</v>
      </c>
      <c r="X1728">
        <v>0</v>
      </c>
      <c r="Y1728">
        <v>1</v>
      </c>
      <c r="Z1728">
        <v>4</v>
      </c>
      <c r="AA1728">
        <v>0.13114754100000001</v>
      </c>
      <c r="AB1728">
        <v>1</v>
      </c>
      <c r="AC1728">
        <v>4</v>
      </c>
      <c r="AD1728" t="s">
        <v>8</v>
      </c>
      <c r="AE1728">
        <v>11</v>
      </c>
      <c r="AF1728">
        <v>2015</v>
      </c>
      <c r="AG1728">
        <v>201511</v>
      </c>
      <c r="AH1728">
        <v>11</v>
      </c>
      <c r="AI1728">
        <v>2015</v>
      </c>
      <c r="AJ1728">
        <v>201511</v>
      </c>
    </row>
    <row r="1729" spans="1:36" x14ac:dyDescent="0.2">
      <c r="A1729">
        <v>3002446152</v>
      </c>
      <c r="B1729" t="s">
        <v>0</v>
      </c>
      <c r="C1729" t="s">
        <v>14</v>
      </c>
      <c r="D1729" t="s">
        <v>9</v>
      </c>
      <c r="E1729" t="s">
        <v>10</v>
      </c>
      <c r="F1729" t="s">
        <v>10</v>
      </c>
      <c r="G1729">
        <v>2</v>
      </c>
      <c r="H1729">
        <v>2</v>
      </c>
      <c r="I1729">
        <v>1</v>
      </c>
      <c r="J1729">
        <v>2015</v>
      </c>
      <c r="K1729">
        <v>1</v>
      </c>
      <c r="L1729" s="1">
        <v>42322</v>
      </c>
      <c r="M1729" s="1">
        <v>42464</v>
      </c>
      <c r="N1729">
        <v>1</v>
      </c>
      <c r="O1729" t="s">
        <v>11</v>
      </c>
      <c r="P1729" t="s">
        <v>12</v>
      </c>
      <c r="Q1729" t="s">
        <v>7</v>
      </c>
      <c r="R1729" t="s">
        <v>7</v>
      </c>
      <c r="S1729" t="s">
        <v>12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142</v>
      </c>
      <c r="AA1729">
        <v>4.6557377049999999</v>
      </c>
      <c r="AB1729">
        <v>3</v>
      </c>
      <c r="AC1729">
        <v>4</v>
      </c>
      <c r="AD1729" t="s">
        <v>8</v>
      </c>
      <c r="AE1729">
        <v>11</v>
      </c>
      <c r="AF1729">
        <v>2015</v>
      </c>
      <c r="AG1729">
        <v>201511</v>
      </c>
      <c r="AH1729">
        <v>4</v>
      </c>
      <c r="AI1729">
        <v>2016</v>
      </c>
      <c r="AJ1729">
        <v>201604</v>
      </c>
    </row>
    <row r="1730" spans="1:36" x14ac:dyDescent="0.2">
      <c r="A1730">
        <v>3002485938</v>
      </c>
      <c r="B1730" t="s">
        <v>0</v>
      </c>
      <c r="C1730" t="s">
        <v>14</v>
      </c>
      <c r="D1730" t="s">
        <v>2</v>
      </c>
      <c r="E1730" t="s">
        <v>15</v>
      </c>
      <c r="F1730" t="s">
        <v>15</v>
      </c>
      <c r="G1730">
        <v>1</v>
      </c>
      <c r="H1730">
        <v>1</v>
      </c>
      <c r="I1730">
        <v>0</v>
      </c>
      <c r="J1730">
        <v>2015</v>
      </c>
      <c r="K1730">
        <v>1</v>
      </c>
      <c r="L1730" s="1">
        <v>42322</v>
      </c>
      <c r="M1730" s="1">
        <v>42736</v>
      </c>
      <c r="N1730">
        <v>1</v>
      </c>
      <c r="O1730" t="s">
        <v>27</v>
      </c>
      <c r="P1730" t="s">
        <v>21</v>
      </c>
      <c r="Q1730" t="s">
        <v>7</v>
      </c>
      <c r="R1730" t="s">
        <v>7</v>
      </c>
      <c r="S1730" t="s">
        <v>21</v>
      </c>
      <c r="T1730">
        <v>0</v>
      </c>
      <c r="U1730">
        <v>1</v>
      </c>
      <c r="V1730">
        <v>0</v>
      </c>
      <c r="W1730">
        <v>0</v>
      </c>
      <c r="X1730">
        <v>0</v>
      </c>
      <c r="Y1730">
        <v>0</v>
      </c>
      <c r="Z1730">
        <v>414</v>
      </c>
      <c r="AA1730">
        <v>13.573770489999999</v>
      </c>
      <c r="AB1730">
        <v>5</v>
      </c>
      <c r="AC1730">
        <v>0</v>
      </c>
      <c r="AD1730" t="s">
        <v>13</v>
      </c>
      <c r="AE1730">
        <v>11</v>
      </c>
      <c r="AF1730">
        <v>2015</v>
      </c>
      <c r="AG1730">
        <v>201511</v>
      </c>
      <c r="AH1730">
        <v>1</v>
      </c>
      <c r="AI1730">
        <v>2017</v>
      </c>
      <c r="AJ1730">
        <v>201701</v>
      </c>
    </row>
    <row r="1731" spans="1:36" x14ac:dyDescent="0.2">
      <c r="A1731">
        <v>3002071614</v>
      </c>
      <c r="B1731" t="s">
        <v>0</v>
      </c>
      <c r="C1731" t="s">
        <v>14</v>
      </c>
      <c r="D1731" t="s">
        <v>9</v>
      </c>
      <c r="E1731" t="s">
        <v>15</v>
      </c>
      <c r="F1731" t="s">
        <v>15</v>
      </c>
      <c r="G1731">
        <v>16</v>
      </c>
      <c r="H1731">
        <v>6</v>
      </c>
      <c r="I1731">
        <v>14</v>
      </c>
      <c r="J1731">
        <v>2014</v>
      </c>
      <c r="K1731">
        <v>5</v>
      </c>
      <c r="L1731" s="1">
        <v>42324</v>
      </c>
      <c r="M1731" s="1">
        <v>42333</v>
      </c>
      <c r="N1731">
        <v>0</v>
      </c>
      <c r="O1731" t="s">
        <v>5</v>
      </c>
      <c r="P1731" t="s">
        <v>6</v>
      </c>
      <c r="Q1731" t="s">
        <v>7</v>
      </c>
      <c r="R1731" t="s">
        <v>7</v>
      </c>
      <c r="S1731" t="s">
        <v>6</v>
      </c>
      <c r="T1731">
        <v>0</v>
      </c>
      <c r="U1731">
        <v>1</v>
      </c>
      <c r="V1731">
        <v>0</v>
      </c>
      <c r="W1731">
        <v>1</v>
      </c>
      <c r="X1731">
        <v>1</v>
      </c>
      <c r="Y1731">
        <v>0</v>
      </c>
      <c r="Z1731">
        <v>9</v>
      </c>
      <c r="AA1731">
        <v>0.295081967</v>
      </c>
      <c r="AB1731">
        <v>1</v>
      </c>
      <c r="AC1731">
        <v>5</v>
      </c>
      <c r="AD1731" t="s">
        <v>18</v>
      </c>
      <c r="AE1731">
        <v>11</v>
      </c>
      <c r="AF1731">
        <v>2015</v>
      </c>
      <c r="AG1731">
        <v>201511</v>
      </c>
      <c r="AH1731">
        <v>11</v>
      </c>
      <c r="AI1731">
        <v>2015</v>
      </c>
      <c r="AJ1731">
        <v>201511</v>
      </c>
    </row>
    <row r="1732" spans="1:36" x14ac:dyDescent="0.2">
      <c r="A1732">
        <v>3002487138</v>
      </c>
      <c r="B1732" t="s">
        <v>0</v>
      </c>
      <c r="C1732" t="s">
        <v>1</v>
      </c>
      <c r="D1732" t="s">
        <v>34</v>
      </c>
      <c r="E1732" t="s">
        <v>15</v>
      </c>
      <c r="F1732" t="s">
        <v>15</v>
      </c>
      <c r="G1732">
        <v>1</v>
      </c>
      <c r="H1732">
        <v>1</v>
      </c>
      <c r="I1732">
        <v>0</v>
      </c>
      <c r="J1732">
        <v>2015</v>
      </c>
      <c r="K1732">
        <v>1</v>
      </c>
      <c r="L1732" s="1">
        <v>42324</v>
      </c>
      <c r="M1732" s="1">
        <v>42736</v>
      </c>
      <c r="N1732">
        <v>1</v>
      </c>
      <c r="O1732" t="s">
        <v>11</v>
      </c>
      <c r="P1732" t="s">
        <v>12</v>
      </c>
      <c r="Q1732" t="s">
        <v>12</v>
      </c>
      <c r="R1732" s="1">
        <v>42354</v>
      </c>
      <c r="S1732" t="s">
        <v>12</v>
      </c>
      <c r="T1732">
        <v>0</v>
      </c>
      <c r="U1732">
        <v>2</v>
      </c>
      <c r="V1732">
        <v>1</v>
      </c>
      <c r="W1732">
        <v>0</v>
      </c>
      <c r="X1732">
        <v>0</v>
      </c>
      <c r="Y1732">
        <v>0</v>
      </c>
      <c r="Z1732">
        <v>412</v>
      </c>
      <c r="AA1732">
        <v>13.508196720000001</v>
      </c>
      <c r="AB1732">
        <v>5</v>
      </c>
      <c r="AC1732">
        <v>0</v>
      </c>
      <c r="AD1732" t="s">
        <v>13</v>
      </c>
      <c r="AE1732">
        <v>11</v>
      </c>
      <c r="AF1732">
        <v>2015</v>
      </c>
      <c r="AG1732">
        <v>201511</v>
      </c>
      <c r="AH1732">
        <v>1</v>
      </c>
      <c r="AI1732">
        <v>2017</v>
      </c>
      <c r="AJ1732">
        <v>201701</v>
      </c>
    </row>
    <row r="1733" spans="1:36" x14ac:dyDescent="0.2">
      <c r="A1733">
        <v>3002489985</v>
      </c>
      <c r="B1733" t="s">
        <v>0</v>
      </c>
      <c r="C1733" t="s">
        <v>1</v>
      </c>
      <c r="D1733" t="s">
        <v>9</v>
      </c>
      <c r="E1733" t="s">
        <v>15</v>
      </c>
      <c r="F1733" t="s">
        <v>15</v>
      </c>
      <c r="G1733">
        <v>1</v>
      </c>
      <c r="H1733">
        <v>1</v>
      </c>
      <c r="I1733">
        <v>0</v>
      </c>
      <c r="J1733">
        <v>2015</v>
      </c>
      <c r="K1733">
        <v>1</v>
      </c>
      <c r="L1733" s="1">
        <v>42324</v>
      </c>
      <c r="M1733" s="1">
        <v>42736</v>
      </c>
      <c r="N1733">
        <v>1</v>
      </c>
      <c r="O1733" t="s">
        <v>27</v>
      </c>
      <c r="P1733" t="s">
        <v>21</v>
      </c>
      <c r="Q1733" t="s">
        <v>7</v>
      </c>
      <c r="R1733" t="s">
        <v>7</v>
      </c>
      <c r="S1733" t="s">
        <v>21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412</v>
      </c>
      <c r="AA1733">
        <v>13.508196720000001</v>
      </c>
      <c r="AB1733">
        <v>5</v>
      </c>
      <c r="AC1733">
        <v>0</v>
      </c>
      <c r="AD1733" t="s">
        <v>13</v>
      </c>
      <c r="AE1733">
        <v>11</v>
      </c>
      <c r="AF1733">
        <v>2015</v>
      </c>
      <c r="AG1733">
        <v>201511</v>
      </c>
      <c r="AH1733">
        <v>1</v>
      </c>
      <c r="AI1733">
        <v>2017</v>
      </c>
      <c r="AJ1733">
        <v>201701</v>
      </c>
    </row>
    <row r="1734" spans="1:36" x14ac:dyDescent="0.2">
      <c r="A1734">
        <v>3002419674</v>
      </c>
      <c r="B1734" t="s">
        <v>0</v>
      </c>
      <c r="C1734" t="s">
        <v>1</v>
      </c>
      <c r="D1734" t="s">
        <v>9</v>
      </c>
      <c r="E1734" t="s">
        <v>15</v>
      </c>
      <c r="F1734" t="s">
        <v>15</v>
      </c>
      <c r="G1734">
        <v>1</v>
      </c>
      <c r="H1734">
        <v>1</v>
      </c>
      <c r="I1734">
        <v>0</v>
      </c>
      <c r="J1734">
        <v>2015</v>
      </c>
      <c r="K1734">
        <v>1</v>
      </c>
      <c r="L1734" s="1">
        <v>42325</v>
      </c>
      <c r="M1734" s="1">
        <v>42736</v>
      </c>
      <c r="N1734">
        <v>1</v>
      </c>
      <c r="O1734" t="s">
        <v>11</v>
      </c>
      <c r="P1734" t="s">
        <v>12</v>
      </c>
      <c r="Q1734" t="s">
        <v>7</v>
      </c>
      <c r="R1734" t="s">
        <v>7</v>
      </c>
      <c r="S1734" t="s">
        <v>12</v>
      </c>
      <c r="T1734">
        <v>0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411</v>
      </c>
      <c r="AA1734">
        <v>13.475409839999999</v>
      </c>
      <c r="AB1734">
        <v>5</v>
      </c>
      <c r="AC1734">
        <v>0</v>
      </c>
      <c r="AD1734" t="s">
        <v>13</v>
      </c>
      <c r="AE1734">
        <v>11</v>
      </c>
      <c r="AF1734">
        <v>2015</v>
      </c>
      <c r="AG1734">
        <v>201511</v>
      </c>
      <c r="AH1734">
        <v>1</v>
      </c>
      <c r="AI1734">
        <v>2017</v>
      </c>
      <c r="AJ1734">
        <v>201701</v>
      </c>
    </row>
    <row r="1735" spans="1:36" x14ac:dyDescent="0.2">
      <c r="A1735">
        <v>3002490567</v>
      </c>
      <c r="B1735" t="s">
        <v>0</v>
      </c>
      <c r="C1735" t="s">
        <v>1</v>
      </c>
      <c r="D1735" t="s">
        <v>9</v>
      </c>
      <c r="E1735" t="s">
        <v>15</v>
      </c>
      <c r="F1735" t="s">
        <v>15</v>
      </c>
      <c r="G1735">
        <v>5</v>
      </c>
      <c r="H1735">
        <v>3</v>
      </c>
      <c r="I1735">
        <v>4</v>
      </c>
      <c r="J1735">
        <v>2015</v>
      </c>
      <c r="K1735">
        <v>1</v>
      </c>
      <c r="L1735" s="1">
        <v>42326</v>
      </c>
      <c r="M1735" s="1">
        <v>42736</v>
      </c>
      <c r="N1735">
        <v>1</v>
      </c>
      <c r="O1735" t="s">
        <v>11</v>
      </c>
      <c r="P1735" t="s">
        <v>12</v>
      </c>
      <c r="Q1735" t="s">
        <v>7</v>
      </c>
      <c r="R1735" t="s">
        <v>7</v>
      </c>
      <c r="S1735" t="s">
        <v>12</v>
      </c>
      <c r="T1735">
        <v>0</v>
      </c>
      <c r="U1735">
        <v>1</v>
      </c>
      <c r="V1735">
        <v>0</v>
      </c>
      <c r="W1735">
        <v>0</v>
      </c>
      <c r="X1735">
        <v>0</v>
      </c>
      <c r="Y1735">
        <v>0</v>
      </c>
      <c r="Z1735">
        <v>410</v>
      </c>
      <c r="AA1735">
        <v>13.442622950000001</v>
      </c>
      <c r="AB1735">
        <v>5</v>
      </c>
      <c r="AC1735">
        <v>0</v>
      </c>
      <c r="AD1735" t="s">
        <v>13</v>
      </c>
      <c r="AE1735">
        <v>11</v>
      </c>
      <c r="AF1735">
        <v>2015</v>
      </c>
      <c r="AG1735">
        <v>201511</v>
      </c>
      <c r="AH1735">
        <v>1</v>
      </c>
      <c r="AI1735">
        <v>2017</v>
      </c>
      <c r="AJ1735">
        <v>201701</v>
      </c>
    </row>
    <row r="1736" spans="1:36" x14ac:dyDescent="0.2">
      <c r="A1736">
        <v>3002490573</v>
      </c>
      <c r="B1736" t="s">
        <v>0</v>
      </c>
      <c r="C1736" t="s">
        <v>14</v>
      </c>
      <c r="D1736" t="s">
        <v>9</v>
      </c>
      <c r="E1736" t="s">
        <v>15</v>
      </c>
      <c r="F1736" t="s">
        <v>15</v>
      </c>
      <c r="G1736">
        <v>4</v>
      </c>
      <c r="H1736">
        <v>3</v>
      </c>
      <c r="I1736">
        <v>3</v>
      </c>
      <c r="J1736">
        <v>2015</v>
      </c>
      <c r="K1736">
        <v>1</v>
      </c>
      <c r="L1736" s="1">
        <v>42326</v>
      </c>
      <c r="M1736" s="1">
        <v>42736</v>
      </c>
      <c r="N1736">
        <v>1</v>
      </c>
      <c r="O1736" t="s">
        <v>11</v>
      </c>
      <c r="P1736" t="s">
        <v>12</v>
      </c>
      <c r="Q1736" t="s">
        <v>7</v>
      </c>
      <c r="R1736" t="s">
        <v>7</v>
      </c>
      <c r="S1736" t="s">
        <v>12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410</v>
      </c>
      <c r="AA1736">
        <v>13.442622950000001</v>
      </c>
      <c r="AB1736">
        <v>5</v>
      </c>
      <c r="AC1736">
        <v>0</v>
      </c>
      <c r="AD1736" t="s">
        <v>13</v>
      </c>
      <c r="AE1736">
        <v>11</v>
      </c>
      <c r="AF1736">
        <v>2015</v>
      </c>
      <c r="AG1736">
        <v>201511</v>
      </c>
      <c r="AH1736">
        <v>1</v>
      </c>
      <c r="AI1736">
        <v>2017</v>
      </c>
      <c r="AJ1736">
        <v>201701</v>
      </c>
    </row>
    <row r="1737" spans="1:36" x14ac:dyDescent="0.2">
      <c r="A1737">
        <v>3002490690</v>
      </c>
      <c r="B1737" t="s">
        <v>0</v>
      </c>
      <c r="C1737" t="s">
        <v>14</v>
      </c>
      <c r="D1737" t="s">
        <v>9</v>
      </c>
      <c r="E1737" t="s">
        <v>10</v>
      </c>
      <c r="F1737" t="s">
        <v>10</v>
      </c>
      <c r="G1737">
        <v>1</v>
      </c>
      <c r="H1737">
        <v>1</v>
      </c>
      <c r="I1737">
        <v>0</v>
      </c>
      <c r="J1737">
        <v>2015</v>
      </c>
      <c r="K1737">
        <v>1</v>
      </c>
      <c r="L1737" s="1">
        <v>42326</v>
      </c>
      <c r="M1737" s="1">
        <v>42736</v>
      </c>
      <c r="N1737">
        <v>1</v>
      </c>
      <c r="O1737" t="s">
        <v>11</v>
      </c>
      <c r="P1737" t="s">
        <v>12</v>
      </c>
      <c r="Q1737" t="s">
        <v>7</v>
      </c>
      <c r="R1737" t="s">
        <v>7</v>
      </c>
      <c r="S1737" t="s">
        <v>12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410</v>
      </c>
      <c r="AA1737">
        <v>13.442622950000001</v>
      </c>
      <c r="AB1737">
        <v>5</v>
      </c>
      <c r="AC1737">
        <v>0</v>
      </c>
      <c r="AD1737" t="s">
        <v>13</v>
      </c>
      <c r="AE1737">
        <v>11</v>
      </c>
      <c r="AF1737">
        <v>2015</v>
      </c>
      <c r="AG1737">
        <v>201511</v>
      </c>
      <c r="AH1737">
        <v>1</v>
      </c>
      <c r="AI1737">
        <v>2017</v>
      </c>
      <c r="AJ1737">
        <v>201701</v>
      </c>
    </row>
    <row r="1738" spans="1:36" x14ac:dyDescent="0.2">
      <c r="A1738">
        <v>3000968013</v>
      </c>
      <c r="B1738" t="s">
        <v>0</v>
      </c>
      <c r="C1738" t="s">
        <v>1</v>
      </c>
      <c r="D1738" t="s">
        <v>9</v>
      </c>
      <c r="E1738" t="s">
        <v>10</v>
      </c>
      <c r="F1738" t="s">
        <v>10</v>
      </c>
      <c r="G1738">
        <v>16</v>
      </c>
      <c r="H1738">
        <v>7</v>
      </c>
      <c r="I1738">
        <v>15</v>
      </c>
      <c r="J1738">
        <v>2015</v>
      </c>
      <c r="K1738">
        <v>1</v>
      </c>
      <c r="L1738" s="1">
        <v>42327</v>
      </c>
      <c r="M1738" s="1">
        <v>42388</v>
      </c>
      <c r="N1738">
        <v>1</v>
      </c>
      <c r="O1738" t="s">
        <v>5</v>
      </c>
      <c r="P1738" t="s">
        <v>6</v>
      </c>
      <c r="Q1738" t="s">
        <v>7</v>
      </c>
      <c r="R1738" t="s">
        <v>7</v>
      </c>
      <c r="S1738" t="s">
        <v>6</v>
      </c>
      <c r="T1738">
        <v>0</v>
      </c>
      <c r="U1738">
        <v>1</v>
      </c>
      <c r="V1738">
        <v>0</v>
      </c>
      <c r="W1738">
        <v>1</v>
      </c>
      <c r="X1738">
        <v>0</v>
      </c>
      <c r="Y1738">
        <v>1</v>
      </c>
      <c r="Z1738">
        <v>61</v>
      </c>
      <c r="AA1738">
        <v>2</v>
      </c>
      <c r="AB1738">
        <v>2</v>
      </c>
      <c r="AC1738">
        <v>3</v>
      </c>
      <c r="AD1738" t="s">
        <v>8</v>
      </c>
      <c r="AE1738">
        <v>11</v>
      </c>
      <c r="AF1738">
        <v>2015</v>
      </c>
      <c r="AG1738">
        <v>201511</v>
      </c>
      <c r="AH1738">
        <v>1</v>
      </c>
      <c r="AI1738">
        <v>2016</v>
      </c>
      <c r="AJ1738">
        <v>201601</v>
      </c>
    </row>
    <row r="1739" spans="1:36" x14ac:dyDescent="0.2">
      <c r="A1739">
        <v>3001538967</v>
      </c>
      <c r="B1739" t="s">
        <v>0</v>
      </c>
      <c r="C1739" t="s">
        <v>1</v>
      </c>
      <c r="D1739" t="s">
        <v>9</v>
      </c>
      <c r="E1739" t="s">
        <v>4</v>
      </c>
      <c r="F1739" t="s">
        <v>4</v>
      </c>
      <c r="G1739">
        <v>15</v>
      </c>
      <c r="H1739">
        <v>6</v>
      </c>
      <c r="I1739">
        <v>14</v>
      </c>
      <c r="J1739">
        <v>2015</v>
      </c>
      <c r="K1739">
        <v>1</v>
      </c>
      <c r="L1739" s="1">
        <v>42327</v>
      </c>
      <c r="M1739" s="1">
        <v>42353</v>
      </c>
      <c r="N1739">
        <v>1</v>
      </c>
      <c r="O1739" t="s">
        <v>16</v>
      </c>
      <c r="P1739" t="s">
        <v>17</v>
      </c>
      <c r="Q1739" t="s">
        <v>7</v>
      </c>
      <c r="R1739" t="s">
        <v>7</v>
      </c>
      <c r="S1739" t="s">
        <v>17</v>
      </c>
      <c r="T1739">
        <v>0</v>
      </c>
      <c r="U1739">
        <v>1</v>
      </c>
      <c r="V1739">
        <v>0</v>
      </c>
      <c r="W1739">
        <v>1</v>
      </c>
      <c r="X1739">
        <v>0</v>
      </c>
      <c r="Y1739">
        <v>0</v>
      </c>
      <c r="Z1739">
        <v>26</v>
      </c>
      <c r="AA1739">
        <v>0.85245901599999996</v>
      </c>
      <c r="AB1739">
        <v>1</v>
      </c>
      <c r="AC1739">
        <v>5</v>
      </c>
      <c r="AD1739" t="s">
        <v>8</v>
      </c>
      <c r="AE1739">
        <v>11</v>
      </c>
      <c r="AF1739">
        <v>2015</v>
      </c>
      <c r="AG1739">
        <v>201511</v>
      </c>
      <c r="AH1739">
        <v>12</v>
      </c>
      <c r="AI1739">
        <v>2015</v>
      </c>
      <c r="AJ1739">
        <v>201512</v>
      </c>
    </row>
    <row r="1740" spans="1:36" x14ac:dyDescent="0.2">
      <c r="A1740">
        <v>3000194868</v>
      </c>
      <c r="B1740" t="s">
        <v>0</v>
      </c>
      <c r="C1740" t="s">
        <v>1</v>
      </c>
      <c r="D1740" t="s">
        <v>2</v>
      </c>
      <c r="E1740" t="s">
        <v>10</v>
      </c>
      <c r="F1740" t="s">
        <v>10</v>
      </c>
      <c r="G1740">
        <v>15</v>
      </c>
      <c r="H1740">
        <v>6</v>
      </c>
      <c r="I1740">
        <v>14</v>
      </c>
      <c r="J1740">
        <v>2015</v>
      </c>
      <c r="K1740">
        <v>2</v>
      </c>
      <c r="L1740" s="1">
        <v>42328</v>
      </c>
      <c r="M1740" s="1">
        <v>42544</v>
      </c>
      <c r="N1740">
        <v>0</v>
      </c>
      <c r="O1740" t="s">
        <v>35</v>
      </c>
      <c r="P1740" t="s">
        <v>36</v>
      </c>
      <c r="Q1740" t="s">
        <v>36</v>
      </c>
      <c r="R1740" s="1">
        <v>42360</v>
      </c>
      <c r="S1740" t="s">
        <v>36</v>
      </c>
      <c r="T1740">
        <v>0</v>
      </c>
      <c r="U1740">
        <v>2</v>
      </c>
      <c r="V1740">
        <v>1</v>
      </c>
      <c r="W1740">
        <v>1</v>
      </c>
      <c r="X1740">
        <v>0</v>
      </c>
      <c r="Y1740">
        <v>0</v>
      </c>
      <c r="Z1740">
        <v>216</v>
      </c>
      <c r="AA1740">
        <v>7.0819672130000004</v>
      </c>
      <c r="AB1740">
        <v>4</v>
      </c>
      <c r="AC1740">
        <v>4</v>
      </c>
      <c r="AD1740" t="s">
        <v>8</v>
      </c>
      <c r="AE1740">
        <v>11</v>
      </c>
      <c r="AF1740">
        <v>2015</v>
      </c>
      <c r="AG1740">
        <v>201511</v>
      </c>
      <c r="AH1740">
        <v>6</v>
      </c>
      <c r="AI1740">
        <v>2016</v>
      </c>
      <c r="AJ1740">
        <v>201606</v>
      </c>
    </row>
    <row r="1741" spans="1:36" x14ac:dyDescent="0.2">
      <c r="A1741">
        <v>3002442663</v>
      </c>
      <c r="B1741" t="s">
        <v>0</v>
      </c>
      <c r="C1741" t="s">
        <v>1</v>
      </c>
      <c r="D1741" t="s">
        <v>9</v>
      </c>
      <c r="E1741" t="s">
        <v>4</v>
      </c>
      <c r="F1741" t="s">
        <v>4</v>
      </c>
      <c r="G1741">
        <v>1</v>
      </c>
      <c r="H1741">
        <v>1</v>
      </c>
      <c r="I1741">
        <v>0</v>
      </c>
      <c r="J1741">
        <v>2015</v>
      </c>
      <c r="K1741">
        <v>1</v>
      </c>
      <c r="L1741" s="1">
        <v>42328</v>
      </c>
      <c r="M1741" s="1">
        <v>42600</v>
      </c>
      <c r="N1741">
        <v>1</v>
      </c>
      <c r="O1741" t="s">
        <v>11</v>
      </c>
      <c r="P1741" t="s">
        <v>12</v>
      </c>
      <c r="Q1741" t="s">
        <v>7</v>
      </c>
      <c r="R1741" t="s">
        <v>7</v>
      </c>
      <c r="S1741" t="s">
        <v>12</v>
      </c>
      <c r="T1741">
        <v>0</v>
      </c>
      <c r="U1741">
        <v>1</v>
      </c>
      <c r="V1741">
        <v>0</v>
      </c>
      <c r="W1741">
        <v>1</v>
      </c>
      <c r="X1741">
        <v>0</v>
      </c>
      <c r="Y1741">
        <v>0</v>
      </c>
      <c r="Z1741">
        <v>272</v>
      </c>
      <c r="AA1741">
        <v>8.9180327869999996</v>
      </c>
      <c r="AB1741">
        <v>4</v>
      </c>
      <c r="AC1741">
        <v>3</v>
      </c>
      <c r="AD1741" t="s">
        <v>8</v>
      </c>
      <c r="AE1741">
        <v>11</v>
      </c>
      <c r="AF1741">
        <v>2015</v>
      </c>
      <c r="AG1741">
        <v>201511</v>
      </c>
      <c r="AH1741">
        <v>8</v>
      </c>
      <c r="AI1741">
        <v>2016</v>
      </c>
      <c r="AJ1741">
        <v>201608</v>
      </c>
    </row>
    <row r="1742" spans="1:36" x14ac:dyDescent="0.2">
      <c r="A1742">
        <v>3002491506</v>
      </c>
      <c r="B1742" t="s">
        <v>0</v>
      </c>
      <c r="C1742" t="s">
        <v>14</v>
      </c>
      <c r="D1742" t="s">
        <v>2</v>
      </c>
      <c r="E1742" t="s">
        <v>10</v>
      </c>
      <c r="F1742" t="s">
        <v>10</v>
      </c>
      <c r="G1742">
        <v>1</v>
      </c>
      <c r="H1742">
        <v>1</v>
      </c>
      <c r="I1742">
        <v>0</v>
      </c>
      <c r="J1742">
        <v>2015</v>
      </c>
      <c r="K1742">
        <v>1</v>
      </c>
      <c r="L1742" s="1">
        <v>42328</v>
      </c>
      <c r="M1742" s="1">
        <v>42736</v>
      </c>
      <c r="N1742">
        <v>1</v>
      </c>
      <c r="O1742" t="s">
        <v>11</v>
      </c>
      <c r="P1742" t="s">
        <v>31</v>
      </c>
      <c r="Q1742" t="s">
        <v>12</v>
      </c>
      <c r="R1742" s="1">
        <v>42362</v>
      </c>
      <c r="S1742" t="s">
        <v>12</v>
      </c>
      <c r="T1742">
        <v>1</v>
      </c>
      <c r="U1742">
        <v>2</v>
      </c>
      <c r="V1742">
        <v>1</v>
      </c>
      <c r="W1742">
        <v>0</v>
      </c>
      <c r="X1742">
        <v>0</v>
      </c>
      <c r="Y1742">
        <v>0</v>
      </c>
      <c r="Z1742">
        <v>408</v>
      </c>
      <c r="AA1742">
        <v>13.37704918</v>
      </c>
      <c r="AB1742">
        <v>5</v>
      </c>
      <c r="AC1742">
        <v>0</v>
      </c>
      <c r="AD1742" t="s">
        <v>13</v>
      </c>
      <c r="AE1742">
        <v>11</v>
      </c>
      <c r="AF1742">
        <v>2015</v>
      </c>
      <c r="AG1742">
        <v>201511</v>
      </c>
      <c r="AH1742">
        <v>1</v>
      </c>
      <c r="AI1742">
        <v>2017</v>
      </c>
      <c r="AJ1742">
        <v>201701</v>
      </c>
    </row>
    <row r="1743" spans="1:36" x14ac:dyDescent="0.2">
      <c r="A1743">
        <v>3002261355</v>
      </c>
      <c r="B1743" t="s">
        <v>0</v>
      </c>
      <c r="C1743" t="s">
        <v>14</v>
      </c>
      <c r="D1743" t="s">
        <v>2</v>
      </c>
      <c r="E1743" t="s">
        <v>15</v>
      </c>
      <c r="F1743" t="s">
        <v>15</v>
      </c>
      <c r="G1743">
        <v>3</v>
      </c>
      <c r="H1743">
        <v>2</v>
      </c>
      <c r="I1743">
        <v>2</v>
      </c>
      <c r="J1743">
        <v>2015</v>
      </c>
      <c r="K1743">
        <v>1</v>
      </c>
      <c r="L1743" s="1">
        <v>42331</v>
      </c>
      <c r="M1743" s="1">
        <v>42333</v>
      </c>
      <c r="N1743">
        <v>1</v>
      </c>
      <c r="O1743" t="s">
        <v>11</v>
      </c>
      <c r="P1743" t="s">
        <v>12</v>
      </c>
      <c r="Q1743" t="s">
        <v>7</v>
      </c>
      <c r="R1743" t="s">
        <v>7</v>
      </c>
      <c r="S1743" t="s">
        <v>12</v>
      </c>
      <c r="T1743">
        <v>0</v>
      </c>
      <c r="U1743">
        <v>1</v>
      </c>
      <c r="V1743">
        <v>0</v>
      </c>
      <c r="W1743">
        <v>1</v>
      </c>
      <c r="X1743">
        <v>0</v>
      </c>
      <c r="Y1743">
        <v>0</v>
      </c>
      <c r="Z1743">
        <v>2</v>
      </c>
      <c r="AA1743">
        <v>6.5573771000000003E-2</v>
      </c>
      <c r="AB1743">
        <v>1</v>
      </c>
      <c r="AC1743">
        <v>5</v>
      </c>
      <c r="AD1743" t="s">
        <v>8</v>
      </c>
      <c r="AE1743">
        <v>11</v>
      </c>
      <c r="AF1743">
        <v>2015</v>
      </c>
      <c r="AG1743">
        <v>201511</v>
      </c>
      <c r="AH1743">
        <v>11</v>
      </c>
      <c r="AI1743">
        <v>2015</v>
      </c>
      <c r="AJ1743">
        <v>201511</v>
      </c>
    </row>
    <row r="1744" spans="1:36" x14ac:dyDescent="0.2">
      <c r="A1744">
        <v>3002491824</v>
      </c>
      <c r="B1744" t="s">
        <v>0</v>
      </c>
      <c r="C1744" t="s">
        <v>1</v>
      </c>
      <c r="D1744" t="s">
        <v>9</v>
      </c>
      <c r="E1744" t="s">
        <v>10</v>
      </c>
      <c r="F1744" t="s">
        <v>10</v>
      </c>
      <c r="G1744">
        <v>1</v>
      </c>
      <c r="H1744">
        <v>1</v>
      </c>
      <c r="I1744">
        <v>0</v>
      </c>
      <c r="J1744">
        <v>2015</v>
      </c>
      <c r="K1744">
        <v>1</v>
      </c>
      <c r="L1744" s="1">
        <v>42331</v>
      </c>
      <c r="M1744" s="1">
        <v>42736</v>
      </c>
      <c r="N1744">
        <v>1</v>
      </c>
      <c r="O1744" t="s">
        <v>27</v>
      </c>
      <c r="P1744" t="s">
        <v>21</v>
      </c>
      <c r="Q1744" t="s">
        <v>7</v>
      </c>
      <c r="R1744" t="s">
        <v>7</v>
      </c>
      <c r="S1744" t="s">
        <v>21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405</v>
      </c>
      <c r="AA1744">
        <v>13.27868853</v>
      </c>
      <c r="AB1744">
        <v>5</v>
      </c>
      <c r="AC1744">
        <v>0</v>
      </c>
      <c r="AD1744" t="s">
        <v>13</v>
      </c>
      <c r="AE1744">
        <v>11</v>
      </c>
      <c r="AF1744">
        <v>2015</v>
      </c>
      <c r="AG1744">
        <v>201511</v>
      </c>
      <c r="AH1744">
        <v>1</v>
      </c>
      <c r="AI1744">
        <v>2017</v>
      </c>
      <c r="AJ1744">
        <v>201701</v>
      </c>
    </row>
    <row r="1745" spans="1:36" x14ac:dyDescent="0.2">
      <c r="A1745">
        <v>3000300639</v>
      </c>
      <c r="B1745" t="s">
        <v>0</v>
      </c>
      <c r="C1745" t="s">
        <v>14</v>
      </c>
      <c r="D1745" t="s">
        <v>9</v>
      </c>
      <c r="E1745" t="s">
        <v>4</v>
      </c>
      <c r="F1745" t="s">
        <v>4</v>
      </c>
      <c r="G1745">
        <v>17</v>
      </c>
      <c r="H1745">
        <v>7</v>
      </c>
      <c r="I1745">
        <v>16</v>
      </c>
      <c r="J1745">
        <v>2015</v>
      </c>
      <c r="K1745">
        <v>1</v>
      </c>
      <c r="L1745" s="1">
        <v>42332</v>
      </c>
      <c r="M1745" s="1">
        <v>42346</v>
      </c>
      <c r="N1745">
        <v>1</v>
      </c>
      <c r="O1745" t="s">
        <v>28</v>
      </c>
      <c r="P1745" t="s">
        <v>29</v>
      </c>
      <c r="Q1745" t="s">
        <v>7</v>
      </c>
      <c r="R1745" t="s">
        <v>7</v>
      </c>
      <c r="S1745" t="s">
        <v>29</v>
      </c>
      <c r="T1745">
        <v>0</v>
      </c>
      <c r="U1745">
        <v>1</v>
      </c>
      <c r="V1745">
        <v>0</v>
      </c>
      <c r="W1745">
        <v>1</v>
      </c>
      <c r="X1745">
        <v>1</v>
      </c>
      <c r="Y1745">
        <v>1</v>
      </c>
      <c r="Z1745">
        <v>14</v>
      </c>
      <c r="AA1745">
        <v>0.45901639300000002</v>
      </c>
      <c r="AB1745">
        <v>1</v>
      </c>
      <c r="AC1745">
        <v>2</v>
      </c>
      <c r="AD1745" t="s">
        <v>18</v>
      </c>
      <c r="AE1745">
        <v>11</v>
      </c>
      <c r="AF1745">
        <v>2015</v>
      </c>
      <c r="AG1745">
        <v>201511</v>
      </c>
      <c r="AH1745">
        <v>12</v>
      </c>
      <c r="AI1745">
        <v>2015</v>
      </c>
      <c r="AJ1745">
        <v>201512</v>
      </c>
    </row>
    <row r="1746" spans="1:36" x14ac:dyDescent="0.2">
      <c r="A1746">
        <v>3001830789</v>
      </c>
      <c r="B1746" t="s">
        <v>0</v>
      </c>
      <c r="C1746" t="s">
        <v>1</v>
      </c>
      <c r="D1746" t="s">
        <v>2</v>
      </c>
      <c r="E1746" t="s">
        <v>10</v>
      </c>
      <c r="F1746" t="s">
        <v>10</v>
      </c>
      <c r="G1746">
        <v>8</v>
      </c>
      <c r="H1746">
        <v>4</v>
      </c>
      <c r="I1746">
        <v>7</v>
      </c>
      <c r="J1746">
        <v>2015</v>
      </c>
      <c r="K1746">
        <v>1</v>
      </c>
      <c r="L1746" s="1">
        <v>42332</v>
      </c>
      <c r="M1746" s="1">
        <v>42338</v>
      </c>
      <c r="N1746">
        <v>1</v>
      </c>
      <c r="O1746" t="s">
        <v>27</v>
      </c>
      <c r="P1746" t="s">
        <v>21</v>
      </c>
      <c r="Q1746" t="s">
        <v>7</v>
      </c>
      <c r="R1746" t="s">
        <v>7</v>
      </c>
      <c r="S1746" t="s">
        <v>21</v>
      </c>
      <c r="T1746">
        <v>0</v>
      </c>
      <c r="U1746">
        <v>1</v>
      </c>
      <c r="V1746">
        <v>0</v>
      </c>
      <c r="W1746">
        <v>1</v>
      </c>
      <c r="X1746">
        <v>0</v>
      </c>
      <c r="Y1746">
        <v>0</v>
      </c>
      <c r="Z1746">
        <v>6</v>
      </c>
      <c r="AA1746">
        <v>0.19672131200000001</v>
      </c>
      <c r="AB1746">
        <v>1</v>
      </c>
      <c r="AC1746">
        <v>5</v>
      </c>
      <c r="AD1746" t="s">
        <v>8</v>
      </c>
      <c r="AE1746">
        <v>11</v>
      </c>
      <c r="AF1746">
        <v>2015</v>
      </c>
      <c r="AG1746">
        <v>201511</v>
      </c>
      <c r="AH1746">
        <v>11</v>
      </c>
      <c r="AI1746">
        <v>2015</v>
      </c>
      <c r="AJ1746">
        <v>201511</v>
      </c>
    </row>
    <row r="1747" spans="1:36" x14ac:dyDescent="0.2">
      <c r="A1747">
        <v>3002006676</v>
      </c>
      <c r="B1747" t="s">
        <v>0</v>
      </c>
      <c r="C1747" t="s">
        <v>14</v>
      </c>
      <c r="D1747" t="s">
        <v>9</v>
      </c>
      <c r="E1747" t="s">
        <v>15</v>
      </c>
      <c r="F1747" t="s">
        <v>15</v>
      </c>
      <c r="G1747">
        <v>14</v>
      </c>
      <c r="H1747">
        <v>6</v>
      </c>
      <c r="I1747">
        <v>13</v>
      </c>
      <c r="J1747">
        <v>2015</v>
      </c>
      <c r="K1747">
        <v>1</v>
      </c>
      <c r="L1747" s="1">
        <v>42332</v>
      </c>
      <c r="M1747" s="1">
        <v>42736</v>
      </c>
      <c r="N1747">
        <v>1</v>
      </c>
      <c r="O1747" t="s">
        <v>11</v>
      </c>
      <c r="P1747" t="s">
        <v>12</v>
      </c>
      <c r="Q1747" t="s">
        <v>7</v>
      </c>
      <c r="R1747" t="s">
        <v>7</v>
      </c>
      <c r="S1747" t="s">
        <v>12</v>
      </c>
      <c r="T1747">
        <v>0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404</v>
      </c>
      <c r="AA1747">
        <v>13.24590164</v>
      </c>
      <c r="AB1747">
        <v>5</v>
      </c>
      <c r="AC1747">
        <v>0</v>
      </c>
      <c r="AD1747" t="s">
        <v>13</v>
      </c>
      <c r="AE1747">
        <v>11</v>
      </c>
      <c r="AF1747">
        <v>2015</v>
      </c>
      <c r="AG1747">
        <v>201511</v>
      </c>
      <c r="AH1747">
        <v>1</v>
      </c>
      <c r="AI1747">
        <v>2017</v>
      </c>
      <c r="AJ1747">
        <v>201701</v>
      </c>
    </row>
    <row r="1748" spans="1:36" x14ac:dyDescent="0.2">
      <c r="A1748">
        <v>3002378397</v>
      </c>
      <c r="B1748" t="s">
        <v>0</v>
      </c>
      <c r="C1748" t="s">
        <v>14</v>
      </c>
      <c r="D1748" t="s">
        <v>9</v>
      </c>
      <c r="E1748" t="s">
        <v>10</v>
      </c>
      <c r="F1748" t="s">
        <v>10</v>
      </c>
      <c r="G1748">
        <v>2</v>
      </c>
      <c r="H1748">
        <v>2</v>
      </c>
      <c r="I1748">
        <v>1</v>
      </c>
      <c r="J1748">
        <v>2015</v>
      </c>
      <c r="K1748">
        <v>1</v>
      </c>
      <c r="L1748" s="1">
        <v>42332</v>
      </c>
      <c r="M1748" s="1">
        <v>42736</v>
      </c>
      <c r="N1748">
        <v>1</v>
      </c>
      <c r="O1748" t="s">
        <v>27</v>
      </c>
      <c r="P1748" t="s">
        <v>21</v>
      </c>
      <c r="Q1748" t="s">
        <v>12</v>
      </c>
      <c r="R1748" s="1">
        <v>42717</v>
      </c>
      <c r="S1748" t="s">
        <v>12</v>
      </c>
      <c r="T1748">
        <v>1</v>
      </c>
      <c r="U1748">
        <v>2</v>
      </c>
      <c r="V1748">
        <v>1</v>
      </c>
      <c r="W1748">
        <v>0</v>
      </c>
      <c r="X1748">
        <v>0</v>
      </c>
      <c r="Y1748">
        <v>0</v>
      </c>
      <c r="Z1748">
        <v>404</v>
      </c>
      <c r="AA1748">
        <v>13.24590164</v>
      </c>
      <c r="AB1748">
        <v>5</v>
      </c>
      <c r="AC1748">
        <v>0</v>
      </c>
      <c r="AD1748" t="s">
        <v>13</v>
      </c>
      <c r="AE1748">
        <v>11</v>
      </c>
      <c r="AF1748">
        <v>2015</v>
      </c>
      <c r="AG1748">
        <v>201511</v>
      </c>
      <c r="AH1748">
        <v>1</v>
      </c>
      <c r="AI1748">
        <v>2017</v>
      </c>
      <c r="AJ1748">
        <v>201701</v>
      </c>
    </row>
    <row r="1749" spans="1:36" x14ac:dyDescent="0.2">
      <c r="A1749">
        <v>3002481897</v>
      </c>
      <c r="B1749" t="s">
        <v>0</v>
      </c>
      <c r="C1749" t="s">
        <v>14</v>
      </c>
      <c r="D1749" t="s">
        <v>9</v>
      </c>
      <c r="E1749" t="s">
        <v>15</v>
      </c>
      <c r="F1749" t="s">
        <v>15</v>
      </c>
      <c r="G1749">
        <v>1</v>
      </c>
      <c r="H1749">
        <v>1</v>
      </c>
      <c r="I1749">
        <v>0</v>
      </c>
      <c r="J1749">
        <v>2015</v>
      </c>
      <c r="K1749">
        <v>1</v>
      </c>
      <c r="L1749" s="1">
        <v>42332</v>
      </c>
      <c r="M1749" s="1">
        <v>42736</v>
      </c>
      <c r="N1749">
        <v>1</v>
      </c>
      <c r="O1749" t="s">
        <v>11</v>
      </c>
      <c r="P1749" t="s">
        <v>12</v>
      </c>
      <c r="Q1749" t="s">
        <v>7</v>
      </c>
      <c r="R1749" t="s">
        <v>7</v>
      </c>
      <c r="S1749" t="s">
        <v>12</v>
      </c>
      <c r="T1749">
        <v>0</v>
      </c>
      <c r="U1749">
        <v>1</v>
      </c>
      <c r="V1749">
        <v>0</v>
      </c>
      <c r="W1749">
        <v>0</v>
      </c>
      <c r="X1749">
        <v>0</v>
      </c>
      <c r="Y1749">
        <v>0</v>
      </c>
      <c r="Z1749">
        <v>404</v>
      </c>
      <c r="AA1749">
        <v>13.24590164</v>
      </c>
      <c r="AB1749">
        <v>5</v>
      </c>
      <c r="AC1749">
        <v>0</v>
      </c>
      <c r="AD1749" t="s">
        <v>13</v>
      </c>
      <c r="AE1749">
        <v>11</v>
      </c>
      <c r="AF1749">
        <v>2015</v>
      </c>
      <c r="AG1749">
        <v>201511</v>
      </c>
      <c r="AH1749">
        <v>1</v>
      </c>
      <c r="AI1749">
        <v>2017</v>
      </c>
      <c r="AJ1749">
        <v>201701</v>
      </c>
    </row>
    <row r="1750" spans="1:36" x14ac:dyDescent="0.2">
      <c r="A1750">
        <v>3000813396</v>
      </c>
      <c r="B1750" t="s">
        <v>0</v>
      </c>
      <c r="C1750" t="s">
        <v>1</v>
      </c>
      <c r="D1750" t="s">
        <v>34</v>
      </c>
      <c r="E1750" t="s">
        <v>10</v>
      </c>
      <c r="F1750" t="s">
        <v>10</v>
      </c>
      <c r="G1750">
        <v>17</v>
      </c>
      <c r="H1750">
        <v>7</v>
      </c>
      <c r="I1750">
        <v>16</v>
      </c>
      <c r="J1750">
        <v>2015</v>
      </c>
      <c r="K1750">
        <v>1</v>
      </c>
      <c r="L1750" s="1">
        <v>42333</v>
      </c>
      <c r="M1750" s="1">
        <v>42433</v>
      </c>
      <c r="N1750">
        <v>1</v>
      </c>
      <c r="O1750" t="s">
        <v>19</v>
      </c>
      <c r="P1750" t="s">
        <v>17</v>
      </c>
      <c r="Q1750" t="s">
        <v>20</v>
      </c>
      <c r="R1750" s="1">
        <v>42352</v>
      </c>
      <c r="S1750" t="s">
        <v>20</v>
      </c>
      <c r="T1750">
        <v>1</v>
      </c>
      <c r="U1750">
        <v>2</v>
      </c>
      <c r="V1750">
        <v>1</v>
      </c>
      <c r="W1750">
        <v>1</v>
      </c>
      <c r="X1750">
        <v>0</v>
      </c>
      <c r="Y1750">
        <v>1</v>
      </c>
      <c r="Z1750">
        <v>100</v>
      </c>
      <c r="AA1750">
        <v>3.2786885250000002</v>
      </c>
      <c r="AB1750">
        <v>3</v>
      </c>
      <c r="AC1750">
        <v>2</v>
      </c>
      <c r="AD1750" t="s">
        <v>8</v>
      </c>
      <c r="AE1750">
        <v>11</v>
      </c>
      <c r="AF1750">
        <v>2015</v>
      </c>
      <c r="AG1750">
        <v>201511</v>
      </c>
      <c r="AH1750">
        <v>3</v>
      </c>
      <c r="AI1750">
        <v>2016</v>
      </c>
      <c r="AJ1750">
        <v>201603</v>
      </c>
    </row>
    <row r="1751" spans="1:36" x14ac:dyDescent="0.2">
      <c r="A1751">
        <v>3002393709</v>
      </c>
      <c r="B1751" t="s">
        <v>0</v>
      </c>
      <c r="C1751" t="s">
        <v>1</v>
      </c>
      <c r="D1751" t="s">
        <v>9</v>
      </c>
      <c r="E1751" t="s">
        <v>10</v>
      </c>
      <c r="F1751" t="s">
        <v>10</v>
      </c>
      <c r="G1751">
        <v>3</v>
      </c>
      <c r="H1751">
        <v>2</v>
      </c>
      <c r="I1751">
        <v>2</v>
      </c>
      <c r="J1751">
        <v>2014</v>
      </c>
      <c r="K1751">
        <v>2</v>
      </c>
      <c r="L1751" s="1">
        <v>42333</v>
      </c>
      <c r="M1751" s="1">
        <v>42736</v>
      </c>
      <c r="N1751">
        <v>0</v>
      </c>
      <c r="O1751" t="s">
        <v>11</v>
      </c>
      <c r="P1751" t="s">
        <v>12</v>
      </c>
      <c r="Q1751" t="s">
        <v>7</v>
      </c>
      <c r="R1751" t="s">
        <v>7</v>
      </c>
      <c r="S1751" t="s">
        <v>12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403</v>
      </c>
      <c r="AA1751">
        <v>13.213114750000001</v>
      </c>
      <c r="AB1751">
        <v>5</v>
      </c>
      <c r="AC1751">
        <v>0</v>
      </c>
      <c r="AD1751" t="s">
        <v>13</v>
      </c>
      <c r="AE1751">
        <v>11</v>
      </c>
      <c r="AF1751">
        <v>2015</v>
      </c>
      <c r="AG1751">
        <v>201511</v>
      </c>
      <c r="AH1751">
        <v>1</v>
      </c>
      <c r="AI1751">
        <v>2017</v>
      </c>
      <c r="AJ1751">
        <v>201701</v>
      </c>
    </row>
    <row r="1752" spans="1:36" x14ac:dyDescent="0.2">
      <c r="A1752">
        <v>3002489814</v>
      </c>
      <c r="B1752" t="s">
        <v>0</v>
      </c>
      <c r="C1752" t="s">
        <v>14</v>
      </c>
      <c r="D1752" t="s">
        <v>9</v>
      </c>
      <c r="E1752" t="s">
        <v>15</v>
      </c>
      <c r="F1752" t="s">
        <v>15</v>
      </c>
      <c r="G1752">
        <v>1</v>
      </c>
      <c r="H1752">
        <v>1</v>
      </c>
      <c r="I1752">
        <v>0</v>
      </c>
      <c r="J1752">
        <v>2015</v>
      </c>
      <c r="K1752">
        <v>1</v>
      </c>
      <c r="L1752" s="1">
        <v>42333</v>
      </c>
      <c r="M1752" s="1">
        <v>42736</v>
      </c>
      <c r="N1752">
        <v>1</v>
      </c>
      <c r="O1752" t="s">
        <v>11</v>
      </c>
      <c r="P1752" t="s">
        <v>29</v>
      </c>
      <c r="Q1752" t="s">
        <v>12</v>
      </c>
      <c r="R1752" s="1">
        <v>42503</v>
      </c>
      <c r="S1752" t="s">
        <v>12</v>
      </c>
      <c r="T1752">
        <v>1</v>
      </c>
      <c r="U1752">
        <v>2</v>
      </c>
      <c r="V1752">
        <v>1</v>
      </c>
      <c r="W1752">
        <v>0</v>
      </c>
      <c r="X1752">
        <v>0</v>
      </c>
      <c r="Y1752">
        <v>0</v>
      </c>
      <c r="Z1752">
        <v>403</v>
      </c>
      <c r="AA1752">
        <v>13.213114750000001</v>
      </c>
      <c r="AB1752">
        <v>5</v>
      </c>
      <c r="AC1752">
        <v>0</v>
      </c>
      <c r="AD1752" t="s">
        <v>13</v>
      </c>
      <c r="AE1752">
        <v>11</v>
      </c>
      <c r="AF1752">
        <v>2015</v>
      </c>
      <c r="AG1752">
        <v>201511</v>
      </c>
      <c r="AH1752">
        <v>1</v>
      </c>
      <c r="AI1752">
        <v>2017</v>
      </c>
      <c r="AJ1752">
        <v>201701</v>
      </c>
    </row>
    <row r="1753" spans="1:36" x14ac:dyDescent="0.2">
      <c r="A1753">
        <v>3002492175</v>
      </c>
      <c r="B1753" t="s">
        <v>0</v>
      </c>
      <c r="C1753" t="s">
        <v>14</v>
      </c>
      <c r="D1753" t="s">
        <v>9</v>
      </c>
      <c r="E1753" t="s">
        <v>25</v>
      </c>
      <c r="F1753" t="s">
        <v>4</v>
      </c>
      <c r="G1753">
        <v>1</v>
      </c>
      <c r="H1753">
        <v>1</v>
      </c>
      <c r="I1753">
        <v>0</v>
      </c>
      <c r="J1753">
        <v>2015</v>
      </c>
      <c r="K1753">
        <v>1</v>
      </c>
      <c r="L1753" s="1">
        <v>42333</v>
      </c>
      <c r="M1753" s="1">
        <v>42338</v>
      </c>
      <c r="N1753">
        <v>1</v>
      </c>
      <c r="O1753" t="s">
        <v>28</v>
      </c>
      <c r="P1753" t="s">
        <v>29</v>
      </c>
      <c r="Q1753" t="s">
        <v>7</v>
      </c>
      <c r="R1753" t="s">
        <v>7</v>
      </c>
      <c r="S1753" t="s">
        <v>29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0</v>
      </c>
      <c r="Z1753">
        <v>5</v>
      </c>
      <c r="AA1753">
        <v>0.16393442599999999</v>
      </c>
      <c r="AB1753">
        <v>1</v>
      </c>
      <c r="AC1753">
        <v>5</v>
      </c>
      <c r="AD1753" t="s">
        <v>8</v>
      </c>
      <c r="AE1753">
        <v>11</v>
      </c>
      <c r="AF1753">
        <v>2015</v>
      </c>
      <c r="AG1753">
        <v>201511</v>
      </c>
      <c r="AH1753">
        <v>11</v>
      </c>
      <c r="AI1753">
        <v>2015</v>
      </c>
      <c r="AJ1753">
        <v>201511</v>
      </c>
    </row>
    <row r="1754" spans="1:36" x14ac:dyDescent="0.2">
      <c r="A1754">
        <v>3002488839</v>
      </c>
      <c r="B1754" t="s">
        <v>0</v>
      </c>
      <c r="C1754" t="s">
        <v>14</v>
      </c>
      <c r="D1754" t="s">
        <v>2</v>
      </c>
      <c r="E1754" t="s">
        <v>3</v>
      </c>
      <c r="F1754" t="s">
        <v>4</v>
      </c>
      <c r="G1754">
        <v>1</v>
      </c>
      <c r="H1754">
        <v>1</v>
      </c>
      <c r="I1754">
        <v>0</v>
      </c>
      <c r="J1754">
        <v>2015</v>
      </c>
      <c r="K1754">
        <v>1</v>
      </c>
      <c r="L1754" s="1">
        <v>42334</v>
      </c>
      <c r="M1754" s="1">
        <v>42361</v>
      </c>
      <c r="N1754">
        <v>1</v>
      </c>
      <c r="O1754" t="s">
        <v>27</v>
      </c>
      <c r="P1754" t="s">
        <v>21</v>
      </c>
      <c r="Q1754" t="s">
        <v>7</v>
      </c>
      <c r="R1754" t="s">
        <v>7</v>
      </c>
      <c r="S1754" t="s">
        <v>21</v>
      </c>
      <c r="T1754">
        <v>0</v>
      </c>
      <c r="U1754">
        <v>1</v>
      </c>
      <c r="V1754">
        <v>0</v>
      </c>
      <c r="W1754">
        <v>1</v>
      </c>
      <c r="X1754">
        <v>0</v>
      </c>
      <c r="Y1754">
        <v>0</v>
      </c>
      <c r="Z1754">
        <v>27</v>
      </c>
      <c r="AA1754">
        <v>0.88524590199999997</v>
      </c>
      <c r="AB1754">
        <v>1</v>
      </c>
      <c r="AC1754">
        <v>5</v>
      </c>
      <c r="AD1754" t="s">
        <v>8</v>
      </c>
      <c r="AE1754">
        <v>11</v>
      </c>
      <c r="AF1754">
        <v>2015</v>
      </c>
      <c r="AG1754">
        <v>201511</v>
      </c>
      <c r="AH1754">
        <v>12</v>
      </c>
      <c r="AI1754">
        <v>2015</v>
      </c>
      <c r="AJ1754">
        <v>201512</v>
      </c>
    </row>
    <row r="1755" spans="1:36" x14ac:dyDescent="0.2">
      <c r="A1755">
        <v>3002416554</v>
      </c>
      <c r="B1755" t="s">
        <v>0</v>
      </c>
      <c r="C1755" t="s">
        <v>14</v>
      </c>
      <c r="D1755" t="s">
        <v>9</v>
      </c>
      <c r="E1755" t="s">
        <v>15</v>
      </c>
      <c r="F1755" t="s">
        <v>15</v>
      </c>
      <c r="G1755">
        <v>9</v>
      </c>
      <c r="H1755">
        <v>4</v>
      </c>
      <c r="I1755">
        <v>8</v>
      </c>
      <c r="J1755">
        <v>2015</v>
      </c>
      <c r="K1755">
        <v>1</v>
      </c>
      <c r="L1755" s="1">
        <v>42339</v>
      </c>
      <c r="M1755" s="1">
        <v>42736</v>
      </c>
      <c r="N1755">
        <v>1</v>
      </c>
      <c r="O1755" t="s">
        <v>11</v>
      </c>
      <c r="P1755" t="s">
        <v>12</v>
      </c>
      <c r="Q1755" t="s">
        <v>7</v>
      </c>
      <c r="R1755" t="s">
        <v>7</v>
      </c>
      <c r="S1755" t="s">
        <v>12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397</v>
      </c>
      <c r="AA1755">
        <v>13.01639344</v>
      </c>
      <c r="AB1755">
        <v>5</v>
      </c>
      <c r="AC1755">
        <v>0</v>
      </c>
      <c r="AD1755" t="s">
        <v>13</v>
      </c>
      <c r="AE1755">
        <v>12</v>
      </c>
      <c r="AF1755">
        <v>2015</v>
      </c>
      <c r="AG1755">
        <v>201512</v>
      </c>
      <c r="AH1755">
        <v>1</v>
      </c>
      <c r="AI1755">
        <v>2017</v>
      </c>
      <c r="AJ1755">
        <v>201701</v>
      </c>
    </row>
    <row r="1756" spans="1:36" x14ac:dyDescent="0.2">
      <c r="A1756">
        <v>3002493507</v>
      </c>
      <c r="B1756" t="s">
        <v>0</v>
      </c>
      <c r="C1756" t="s">
        <v>1</v>
      </c>
      <c r="D1756" t="s">
        <v>2</v>
      </c>
      <c r="E1756" t="s">
        <v>4</v>
      </c>
      <c r="F1756" t="s">
        <v>4</v>
      </c>
      <c r="G1756">
        <v>1</v>
      </c>
      <c r="H1756">
        <v>1</v>
      </c>
      <c r="I1756">
        <v>0</v>
      </c>
      <c r="J1756">
        <v>2015</v>
      </c>
      <c r="K1756">
        <v>1</v>
      </c>
      <c r="L1756" s="1">
        <v>42339</v>
      </c>
      <c r="M1756" s="1">
        <v>42356</v>
      </c>
      <c r="N1756">
        <v>1</v>
      </c>
      <c r="O1756" t="s">
        <v>28</v>
      </c>
      <c r="P1756" t="s">
        <v>29</v>
      </c>
      <c r="Q1756" t="s">
        <v>7</v>
      </c>
      <c r="R1756" t="s">
        <v>7</v>
      </c>
      <c r="S1756" t="s">
        <v>29</v>
      </c>
      <c r="T1756">
        <v>0</v>
      </c>
      <c r="U1756">
        <v>1</v>
      </c>
      <c r="V1756">
        <v>0</v>
      </c>
      <c r="W1756">
        <v>1</v>
      </c>
      <c r="X1756">
        <v>0</v>
      </c>
      <c r="Y1756">
        <v>1</v>
      </c>
      <c r="Z1756">
        <v>17</v>
      </c>
      <c r="AA1756">
        <v>0.55737704899999996</v>
      </c>
      <c r="AB1756">
        <v>1</v>
      </c>
      <c r="AC1756">
        <v>4</v>
      </c>
      <c r="AD1756" t="s">
        <v>8</v>
      </c>
      <c r="AE1756">
        <v>12</v>
      </c>
      <c r="AF1756">
        <v>2015</v>
      </c>
      <c r="AG1756">
        <v>201512</v>
      </c>
      <c r="AH1756">
        <v>12</v>
      </c>
      <c r="AI1756">
        <v>2015</v>
      </c>
      <c r="AJ1756">
        <v>201512</v>
      </c>
    </row>
    <row r="1757" spans="1:36" x14ac:dyDescent="0.2">
      <c r="A1757">
        <v>3000424728</v>
      </c>
      <c r="B1757" t="s">
        <v>0</v>
      </c>
      <c r="C1757" t="s">
        <v>1</v>
      </c>
      <c r="D1757" t="s">
        <v>9</v>
      </c>
      <c r="E1757" t="s">
        <v>15</v>
      </c>
      <c r="F1757" t="s">
        <v>15</v>
      </c>
      <c r="G1757">
        <v>13</v>
      </c>
      <c r="H1757">
        <v>6</v>
      </c>
      <c r="I1757">
        <v>12</v>
      </c>
      <c r="J1757">
        <v>2015</v>
      </c>
      <c r="K1757">
        <v>2</v>
      </c>
      <c r="L1757" s="1">
        <v>42340</v>
      </c>
      <c r="M1757" s="1">
        <v>42576</v>
      </c>
      <c r="N1757">
        <v>0</v>
      </c>
      <c r="O1757" t="s">
        <v>3</v>
      </c>
      <c r="P1757" t="s">
        <v>6</v>
      </c>
      <c r="Q1757" t="s">
        <v>26</v>
      </c>
      <c r="R1757" s="1">
        <v>42391</v>
      </c>
      <c r="S1757" t="s">
        <v>26</v>
      </c>
      <c r="T1757">
        <v>1</v>
      </c>
      <c r="U1757">
        <v>2</v>
      </c>
      <c r="V1757">
        <v>1</v>
      </c>
      <c r="W1757">
        <v>1</v>
      </c>
      <c r="X1757">
        <v>0</v>
      </c>
      <c r="Y1757">
        <v>0</v>
      </c>
      <c r="Z1757">
        <v>236</v>
      </c>
      <c r="AA1757">
        <v>7.7377049180000004</v>
      </c>
      <c r="AB1757">
        <v>4</v>
      </c>
      <c r="AC1757">
        <v>3</v>
      </c>
      <c r="AD1757" t="s">
        <v>8</v>
      </c>
      <c r="AE1757">
        <v>12</v>
      </c>
      <c r="AF1757">
        <v>2015</v>
      </c>
      <c r="AG1757">
        <v>201512</v>
      </c>
      <c r="AH1757">
        <v>7</v>
      </c>
      <c r="AI1757">
        <v>2016</v>
      </c>
      <c r="AJ1757">
        <v>201607</v>
      </c>
    </row>
    <row r="1758" spans="1:36" x14ac:dyDescent="0.2">
      <c r="A1758">
        <v>3000869055</v>
      </c>
      <c r="B1758" t="s">
        <v>0</v>
      </c>
      <c r="C1758" t="s">
        <v>1</v>
      </c>
      <c r="D1758" t="s">
        <v>9</v>
      </c>
      <c r="E1758" t="s">
        <v>15</v>
      </c>
      <c r="F1758" t="s">
        <v>15</v>
      </c>
      <c r="G1758">
        <v>16</v>
      </c>
      <c r="H1758">
        <v>7</v>
      </c>
      <c r="I1758">
        <v>15</v>
      </c>
      <c r="J1758">
        <v>2015</v>
      </c>
      <c r="K1758">
        <v>1</v>
      </c>
      <c r="L1758" s="1">
        <v>42340</v>
      </c>
      <c r="M1758" s="1">
        <v>42736</v>
      </c>
      <c r="N1758">
        <v>1</v>
      </c>
      <c r="O1758" t="s">
        <v>11</v>
      </c>
      <c r="P1758" t="s">
        <v>12</v>
      </c>
      <c r="Q1758" t="s">
        <v>7</v>
      </c>
      <c r="R1758" t="s">
        <v>7</v>
      </c>
      <c r="S1758" t="s">
        <v>12</v>
      </c>
      <c r="T1758">
        <v>0</v>
      </c>
      <c r="U1758">
        <v>1</v>
      </c>
      <c r="V1758">
        <v>0</v>
      </c>
      <c r="W1758">
        <v>0</v>
      </c>
      <c r="X1758">
        <v>0</v>
      </c>
      <c r="Y1758">
        <v>0</v>
      </c>
      <c r="Z1758">
        <v>396</v>
      </c>
      <c r="AA1758">
        <v>12.98360656</v>
      </c>
      <c r="AB1758">
        <v>5</v>
      </c>
      <c r="AC1758">
        <v>0</v>
      </c>
      <c r="AD1758" t="s">
        <v>13</v>
      </c>
      <c r="AE1758">
        <v>12</v>
      </c>
      <c r="AF1758">
        <v>2015</v>
      </c>
      <c r="AG1758">
        <v>201512</v>
      </c>
      <c r="AH1758">
        <v>1</v>
      </c>
      <c r="AI1758">
        <v>2017</v>
      </c>
      <c r="AJ1758">
        <v>201701</v>
      </c>
    </row>
    <row r="1759" spans="1:36" x14ac:dyDescent="0.2">
      <c r="A1759">
        <v>3001743207</v>
      </c>
      <c r="B1759" t="s">
        <v>0</v>
      </c>
      <c r="C1759" t="s">
        <v>14</v>
      </c>
      <c r="D1759" t="s">
        <v>9</v>
      </c>
      <c r="E1759" t="s">
        <v>15</v>
      </c>
      <c r="F1759" t="s">
        <v>15</v>
      </c>
      <c r="G1759">
        <v>9</v>
      </c>
      <c r="H1759">
        <v>4</v>
      </c>
      <c r="I1759">
        <v>8</v>
      </c>
      <c r="J1759">
        <v>2015</v>
      </c>
      <c r="K1759">
        <v>1</v>
      </c>
      <c r="L1759" s="1">
        <v>42340</v>
      </c>
      <c r="M1759" s="1">
        <v>42736</v>
      </c>
      <c r="N1759">
        <v>1</v>
      </c>
      <c r="O1759" t="s">
        <v>11</v>
      </c>
      <c r="P1759" t="s">
        <v>12</v>
      </c>
      <c r="Q1759" t="s">
        <v>7</v>
      </c>
      <c r="R1759" t="s">
        <v>7</v>
      </c>
      <c r="S1759" t="s">
        <v>12</v>
      </c>
      <c r="T1759">
        <v>0</v>
      </c>
      <c r="U1759">
        <v>1</v>
      </c>
      <c r="V1759">
        <v>0</v>
      </c>
      <c r="W1759">
        <v>0</v>
      </c>
      <c r="X1759">
        <v>0</v>
      </c>
      <c r="Y1759">
        <v>0</v>
      </c>
      <c r="Z1759">
        <v>396</v>
      </c>
      <c r="AA1759">
        <v>12.98360656</v>
      </c>
      <c r="AB1759">
        <v>5</v>
      </c>
      <c r="AC1759">
        <v>0</v>
      </c>
      <c r="AD1759" t="s">
        <v>13</v>
      </c>
      <c r="AE1759">
        <v>12</v>
      </c>
      <c r="AF1759">
        <v>2015</v>
      </c>
      <c r="AG1759">
        <v>201512</v>
      </c>
      <c r="AH1759">
        <v>1</v>
      </c>
      <c r="AI1759">
        <v>2017</v>
      </c>
      <c r="AJ1759">
        <v>201701</v>
      </c>
    </row>
    <row r="1760" spans="1:36" x14ac:dyDescent="0.2">
      <c r="A1760">
        <v>3001744392</v>
      </c>
      <c r="B1760" t="s">
        <v>0</v>
      </c>
      <c r="C1760" t="s">
        <v>14</v>
      </c>
      <c r="D1760" t="s">
        <v>9</v>
      </c>
      <c r="E1760" t="s">
        <v>15</v>
      </c>
      <c r="F1760" t="s">
        <v>15</v>
      </c>
      <c r="G1760">
        <v>8</v>
      </c>
      <c r="H1760">
        <v>4</v>
      </c>
      <c r="I1760">
        <v>7</v>
      </c>
      <c r="J1760">
        <v>2015</v>
      </c>
      <c r="K1760">
        <v>1</v>
      </c>
      <c r="L1760" s="1">
        <v>42340</v>
      </c>
      <c r="M1760" s="1">
        <v>42736</v>
      </c>
      <c r="N1760">
        <v>1</v>
      </c>
      <c r="O1760" t="s">
        <v>11</v>
      </c>
      <c r="P1760" t="s">
        <v>12</v>
      </c>
      <c r="Q1760" t="s">
        <v>7</v>
      </c>
      <c r="R1760" t="s">
        <v>7</v>
      </c>
      <c r="S1760" t="s">
        <v>12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396</v>
      </c>
      <c r="AA1760">
        <v>12.98360656</v>
      </c>
      <c r="AB1760">
        <v>5</v>
      </c>
      <c r="AC1760">
        <v>0</v>
      </c>
      <c r="AD1760" t="s">
        <v>13</v>
      </c>
      <c r="AE1760">
        <v>12</v>
      </c>
      <c r="AF1760">
        <v>2015</v>
      </c>
      <c r="AG1760">
        <v>201512</v>
      </c>
      <c r="AH1760">
        <v>1</v>
      </c>
      <c r="AI1760">
        <v>2017</v>
      </c>
      <c r="AJ1760">
        <v>201701</v>
      </c>
    </row>
    <row r="1761" spans="1:36" x14ac:dyDescent="0.2">
      <c r="A1761">
        <v>3002213928</v>
      </c>
      <c r="B1761" t="s">
        <v>0</v>
      </c>
      <c r="C1761" t="s">
        <v>14</v>
      </c>
      <c r="D1761" t="s">
        <v>9</v>
      </c>
      <c r="E1761" t="s">
        <v>15</v>
      </c>
      <c r="F1761" t="s">
        <v>15</v>
      </c>
      <c r="G1761">
        <v>15</v>
      </c>
      <c r="H1761">
        <v>6</v>
      </c>
      <c r="I1761">
        <v>14</v>
      </c>
      <c r="J1761">
        <v>2015</v>
      </c>
      <c r="K1761">
        <v>1</v>
      </c>
      <c r="L1761" s="1">
        <v>42340</v>
      </c>
      <c r="M1761" s="1">
        <v>42564</v>
      </c>
      <c r="N1761">
        <v>1</v>
      </c>
      <c r="O1761" t="s">
        <v>11</v>
      </c>
      <c r="P1761" t="s">
        <v>12</v>
      </c>
      <c r="Q1761" t="s">
        <v>12</v>
      </c>
      <c r="R1761" s="1">
        <v>42478</v>
      </c>
      <c r="S1761" t="s">
        <v>12</v>
      </c>
      <c r="T1761">
        <v>0</v>
      </c>
      <c r="U1761">
        <v>2</v>
      </c>
      <c r="V1761">
        <v>1</v>
      </c>
      <c r="W1761">
        <v>1</v>
      </c>
      <c r="X1761">
        <v>0</v>
      </c>
      <c r="Y1761">
        <v>1</v>
      </c>
      <c r="Z1761">
        <v>224</v>
      </c>
      <c r="AA1761">
        <v>7.3442622950000001</v>
      </c>
      <c r="AB1761">
        <v>4</v>
      </c>
      <c r="AC1761">
        <v>2</v>
      </c>
      <c r="AD1761" t="s">
        <v>8</v>
      </c>
      <c r="AE1761">
        <v>12</v>
      </c>
      <c r="AF1761">
        <v>2015</v>
      </c>
      <c r="AG1761">
        <v>201512</v>
      </c>
      <c r="AH1761">
        <v>7</v>
      </c>
      <c r="AI1761">
        <v>2016</v>
      </c>
      <c r="AJ1761">
        <v>201607</v>
      </c>
    </row>
    <row r="1762" spans="1:36" x14ac:dyDescent="0.2">
      <c r="A1762">
        <v>3002489508</v>
      </c>
      <c r="B1762" t="s">
        <v>0</v>
      </c>
      <c r="C1762" t="s">
        <v>14</v>
      </c>
      <c r="D1762" t="s">
        <v>9</v>
      </c>
      <c r="E1762" t="s">
        <v>15</v>
      </c>
      <c r="F1762" t="s">
        <v>15</v>
      </c>
      <c r="G1762">
        <v>6</v>
      </c>
      <c r="H1762">
        <v>3</v>
      </c>
      <c r="I1762">
        <v>5</v>
      </c>
      <c r="J1762">
        <v>2015</v>
      </c>
      <c r="K1762">
        <v>1</v>
      </c>
      <c r="L1762" s="1">
        <v>42340</v>
      </c>
      <c r="M1762" s="1">
        <v>42736</v>
      </c>
      <c r="N1762">
        <v>1</v>
      </c>
      <c r="O1762" t="s">
        <v>11</v>
      </c>
      <c r="P1762" t="s">
        <v>12</v>
      </c>
      <c r="Q1762" t="s">
        <v>7</v>
      </c>
      <c r="R1762" t="s">
        <v>7</v>
      </c>
      <c r="S1762" t="s">
        <v>12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396</v>
      </c>
      <c r="AA1762">
        <v>12.98360656</v>
      </c>
      <c r="AB1762">
        <v>5</v>
      </c>
      <c r="AC1762">
        <v>0</v>
      </c>
      <c r="AD1762" t="s">
        <v>13</v>
      </c>
      <c r="AE1762">
        <v>12</v>
      </c>
      <c r="AF1762">
        <v>2015</v>
      </c>
      <c r="AG1762">
        <v>201512</v>
      </c>
      <c r="AH1762">
        <v>1</v>
      </c>
      <c r="AI1762">
        <v>2017</v>
      </c>
      <c r="AJ1762">
        <v>201701</v>
      </c>
    </row>
    <row r="1763" spans="1:36" x14ac:dyDescent="0.2">
      <c r="A1763">
        <v>3000144801</v>
      </c>
      <c r="B1763" t="s">
        <v>0</v>
      </c>
      <c r="C1763" t="s">
        <v>1</v>
      </c>
      <c r="D1763" t="s">
        <v>9</v>
      </c>
      <c r="E1763" t="s">
        <v>15</v>
      </c>
      <c r="F1763" t="s">
        <v>15</v>
      </c>
      <c r="G1763">
        <v>15</v>
      </c>
      <c r="H1763">
        <v>6</v>
      </c>
      <c r="I1763">
        <v>14</v>
      </c>
      <c r="J1763">
        <v>2014</v>
      </c>
      <c r="K1763">
        <v>4</v>
      </c>
      <c r="L1763" s="1">
        <v>42341</v>
      </c>
      <c r="M1763" s="1">
        <v>42349</v>
      </c>
      <c r="N1763">
        <v>0</v>
      </c>
      <c r="O1763" t="s">
        <v>5</v>
      </c>
      <c r="P1763" t="s">
        <v>6</v>
      </c>
      <c r="Q1763" t="s">
        <v>7</v>
      </c>
      <c r="R1763" t="s">
        <v>7</v>
      </c>
      <c r="S1763" t="s">
        <v>6</v>
      </c>
      <c r="T1763">
        <v>0</v>
      </c>
      <c r="U1763">
        <v>1</v>
      </c>
      <c r="V1763">
        <v>0</v>
      </c>
      <c r="W1763">
        <v>1</v>
      </c>
      <c r="X1763">
        <v>0</v>
      </c>
      <c r="Y1763">
        <v>1</v>
      </c>
      <c r="Z1763">
        <v>8</v>
      </c>
      <c r="AA1763">
        <v>0.26229508200000001</v>
      </c>
      <c r="AB1763">
        <v>1</v>
      </c>
      <c r="AC1763">
        <v>1</v>
      </c>
      <c r="AD1763" t="s">
        <v>22</v>
      </c>
      <c r="AE1763">
        <v>12</v>
      </c>
      <c r="AF1763">
        <v>2015</v>
      </c>
      <c r="AG1763">
        <v>201512</v>
      </c>
      <c r="AH1763">
        <v>12</v>
      </c>
      <c r="AI1763">
        <v>2015</v>
      </c>
      <c r="AJ1763">
        <v>201512</v>
      </c>
    </row>
    <row r="1764" spans="1:36" x14ac:dyDescent="0.2">
      <c r="A1764">
        <v>3002380413</v>
      </c>
      <c r="B1764" t="s">
        <v>0</v>
      </c>
      <c r="C1764" t="s">
        <v>14</v>
      </c>
      <c r="D1764" t="s">
        <v>2</v>
      </c>
      <c r="E1764" t="s">
        <v>25</v>
      </c>
      <c r="F1764" t="s">
        <v>4</v>
      </c>
      <c r="G1764">
        <v>2</v>
      </c>
      <c r="H1764">
        <v>2</v>
      </c>
      <c r="I1764">
        <v>1</v>
      </c>
      <c r="J1764">
        <v>2015</v>
      </c>
      <c r="K1764">
        <v>1</v>
      </c>
      <c r="L1764" s="1">
        <v>42341</v>
      </c>
      <c r="M1764" s="1">
        <v>42736</v>
      </c>
      <c r="N1764">
        <v>1</v>
      </c>
      <c r="O1764" t="s">
        <v>11</v>
      </c>
      <c r="P1764" t="s">
        <v>12</v>
      </c>
      <c r="Q1764" t="s">
        <v>12</v>
      </c>
      <c r="R1764" s="1">
        <v>42461</v>
      </c>
      <c r="S1764" t="s">
        <v>12</v>
      </c>
      <c r="T1764">
        <v>0</v>
      </c>
      <c r="U1764">
        <v>2</v>
      </c>
      <c r="V1764">
        <v>1</v>
      </c>
      <c r="W1764">
        <v>0</v>
      </c>
      <c r="X1764">
        <v>0</v>
      </c>
      <c r="Y1764">
        <v>0</v>
      </c>
      <c r="Z1764">
        <v>395</v>
      </c>
      <c r="AA1764">
        <v>12.95081967</v>
      </c>
      <c r="AB1764">
        <v>5</v>
      </c>
      <c r="AC1764">
        <v>0</v>
      </c>
      <c r="AD1764" t="s">
        <v>13</v>
      </c>
      <c r="AE1764">
        <v>12</v>
      </c>
      <c r="AF1764">
        <v>2015</v>
      </c>
      <c r="AG1764">
        <v>201512</v>
      </c>
      <c r="AH1764">
        <v>1</v>
      </c>
      <c r="AI1764">
        <v>2017</v>
      </c>
      <c r="AJ1764">
        <v>201701</v>
      </c>
    </row>
    <row r="1765" spans="1:36" x14ac:dyDescent="0.2">
      <c r="A1765">
        <v>3000424725</v>
      </c>
      <c r="B1765" t="s">
        <v>0</v>
      </c>
      <c r="C1765" t="s">
        <v>14</v>
      </c>
      <c r="D1765" t="s">
        <v>9</v>
      </c>
      <c r="E1765" t="s">
        <v>15</v>
      </c>
      <c r="F1765" t="s">
        <v>15</v>
      </c>
      <c r="G1765">
        <v>17</v>
      </c>
      <c r="H1765">
        <v>7</v>
      </c>
      <c r="I1765">
        <v>16</v>
      </c>
      <c r="J1765">
        <v>2015</v>
      </c>
      <c r="K1765">
        <v>1</v>
      </c>
      <c r="L1765" s="1">
        <v>42342</v>
      </c>
      <c r="M1765" s="1">
        <v>42736</v>
      </c>
      <c r="N1765">
        <v>1</v>
      </c>
      <c r="O1765" t="s">
        <v>11</v>
      </c>
      <c r="P1765" t="s">
        <v>12</v>
      </c>
      <c r="Q1765" t="s">
        <v>12</v>
      </c>
      <c r="R1765" s="1">
        <v>42425</v>
      </c>
      <c r="S1765" t="s">
        <v>12</v>
      </c>
      <c r="T1765">
        <v>0</v>
      </c>
      <c r="U1765">
        <v>2</v>
      </c>
      <c r="V1765">
        <v>1</v>
      </c>
      <c r="W1765">
        <v>0</v>
      </c>
      <c r="X1765">
        <v>0</v>
      </c>
      <c r="Y1765">
        <v>0</v>
      </c>
      <c r="Z1765">
        <v>394</v>
      </c>
      <c r="AA1765">
        <v>12.91803279</v>
      </c>
      <c r="AB1765">
        <v>5</v>
      </c>
      <c r="AC1765">
        <v>0</v>
      </c>
      <c r="AD1765" t="s">
        <v>13</v>
      </c>
      <c r="AE1765">
        <v>12</v>
      </c>
      <c r="AF1765">
        <v>2015</v>
      </c>
      <c r="AG1765">
        <v>201512</v>
      </c>
      <c r="AH1765">
        <v>1</v>
      </c>
      <c r="AI1765">
        <v>2017</v>
      </c>
      <c r="AJ1765">
        <v>201701</v>
      </c>
    </row>
    <row r="1766" spans="1:36" x14ac:dyDescent="0.2">
      <c r="A1766">
        <v>3002495583</v>
      </c>
      <c r="B1766" t="s">
        <v>0</v>
      </c>
      <c r="C1766" t="s">
        <v>1</v>
      </c>
      <c r="D1766" t="s">
        <v>2</v>
      </c>
      <c r="E1766" t="s">
        <v>10</v>
      </c>
      <c r="F1766" t="s">
        <v>10</v>
      </c>
      <c r="G1766">
        <v>5</v>
      </c>
      <c r="H1766">
        <v>3</v>
      </c>
      <c r="I1766">
        <v>4</v>
      </c>
      <c r="J1766">
        <v>2015</v>
      </c>
      <c r="K1766">
        <v>1</v>
      </c>
      <c r="L1766" s="1">
        <v>42342</v>
      </c>
      <c r="M1766" s="1">
        <v>42736</v>
      </c>
      <c r="N1766">
        <v>1</v>
      </c>
      <c r="O1766" t="s">
        <v>11</v>
      </c>
      <c r="P1766" t="s">
        <v>29</v>
      </c>
      <c r="Q1766" t="s">
        <v>12</v>
      </c>
      <c r="R1766" s="1">
        <v>42394</v>
      </c>
      <c r="S1766" t="s">
        <v>12</v>
      </c>
      <c r="T1766">
        <v>1</v>
      </c>
      <c r="U1766">
        <v>2</v>
      </c>
      <c r="V1766">
        <v>1</v>
      </c>
      <c r="W1766">
        <v>0</v>
      </c>
      <c r="X1766">
        <v>0</v>
      </c>
      <c r="Y1766">
        <v>0</v>
      </c>
      <c r="Z1766">
        <v>394</v>
      </c>
      <c r="AA1766">
        <v>12.91803279</v>
      </c>
      <c r="AB1766">
        <v>5</v>
      </c>
      <c r="AC1766">
        <v>0</v>
      </c>
      <c r="AD1766" t="s">
        <v>13</v>
      </c>
      <c r="AE1766">
        <v>12</v>
      </c>
      <c r="AF1766">
        <v>2015</v>
      </c>
      <c r="AG1766">
        <v>201512</v>
      </c>
      <c r="AH1766">
        <v>1</v>
      </c>
      <c r="AI1766">
        <v>2017</v>
      </c>
      <c r="AJ1766">
        <v>201701</v>
      </c>
    </row>
    <row r="1767" spans="1:36" x14ac:dyDescent="0.2">
      <c r="A1767">
        <v>3002495601</v>
      </c>
      <c r="B1767" t="s">
        <v>0</v>
      </c>
      <c r="C1767" t="s">
        <v>14</v>
      </c>
      <c r="D1767" t="s">
        <v>9</v>
      </c>
      <c r="E1767" t="s">
        <v>15</v>
      </c>
      <c r="F1767" t="s">
        <v>15</v>
      </c>
      <c r="G1767">
        <v>1</v>
      </c>
      <c r="H1767">
        <v>1</v>
      </c>
      <c r="I1767">
        <v>0</v>
      </c>
      <c r="J1767">
        <v>2015</v>
      </c>
      <c r="K1767">
        <v>1</v>
      </c>
      <c r="L1767" s="1">
        <v>42343</v>
      </c>
      <c r="M1767" s="1">
        <v>42736</v>
      </c>
      <c r="N1767">
        <v>1</v>
      </c>
      <c r="O1767" t="s">
        <v>27</v>
      </c>
      <c r="P1767" t="s">
        <v>21</v>
      </c>
      <c r="Q1767" t="s">
        <v>7</v>
      </c>
      <c r="R1767" t="s">
        <v>7</v>
      </c>
      <c r="S1767" t="s">
        <v>21</v>
      </c>
      <c r="T1767">
        <v>0</v>
      </c>
      <c r="U1767">
        <v>1</v>
      </c>
      <c r="V1767">
        <v>0</v>
      </c>
      <c r="W1767">
        <v>0</v>
      </c>
      <c r="X1767">
        <v>0</v>
      </c>
      <c r="Y1767">
        <v>0</v>
      </c>
      <c r="Z1767">
        <v>393</v>
      </c>
      <c r="AA1767">
        <v>12.885245899999999</v>
      </c>
      <c r="AB1767">
        <v>5</v>
      </c>
      <c r="AC1767">
        <v>0</v>
      </c>
      <c r="AD1767" t="s">
        <v>13</v>
      </c>
      <c r="AE1767">
        <v>12</v>
      </c>
      <c r="AF1767">
        <v>2015</v>
      </c>
      <c r="AG1767">
        <v>201512</v>
      </c>
      <c r="AH1767">
        <v>1</v>
      </c>
      <c r="AI1767">
        <v>2017</v>
      </c>
      <c r="AJ1767">
        <v>201701</v>
      </c>
    </row>
    <row r="1768" spans="1:36" x14ac:dyDescent="0.2">
      <c r="A1768">
        <v>3000185823</v>
      </c>
      <c r="B1768" t="s">
        <v>0</v>
      </c>
      <c r="C1768" t="s">
        <v>1</v>
      </c>
      <c r="D1768" t="s">
        <v>9</v>
      </c>
      <c r="E1768" t="s">
        <v>10</v>
      </c>
      <c r="F1768" t="s">
        <v>10</v>
      </c>
      <c r="G1768">
        <v>10</v>
      </c>
      <c r="H1768">
        <v>5</v>
      </c>
      <c r="I1768">
        <v>9</v>
      </c>
      <c r="J1768">
        <v>2015</v>
      </c>
      <c r="K1768">
        <v>1</v>
      </c>
      <c r="L1768" s="1">
        <v>42344</v>
      </c>
      <c r="M1768" s="1">
        <v>42347</v>
      </c>
      <c r="N1768">
        <v>1</v>
      </c>
      <c r="O1768" t="s">
        <v>28</v>
      </c>
      <c r="P1768" t="s">
        <v>29</v>
      </c>
      <c r="Q1768" t="s">
        <v>7</v>
      </c>
      <c r="R1768" t="s">
        <v>7</v>
      </c>
      <c r="S1768" t="s">
        <v>29</v>
      </c>
      <c r="T1768">
        <v>0</v>
      </c>
      <c r="U1768">
        <v>1</v>
      </c>
      <c r="V1768">
        <v>0</v>
      </c>
      <c r="W1768">
        <v>1</v>
      </c>
      <c r="X1768">
        <v>0</v>
      </c>
      <c r="Y1768">
        <v>0</v>
      </c>
      <c r="Z1768">
        <v>3</v>
      </c>
      <c r="AA1768">
        <v>9.8360656000000005E-2</v>
      </c>
      <c r="AB1768">
        <v>1</v>
      </c>
      <c r="AC1768">
        <v>5</v>
      </c>
      <c r="AD1768" t="s">
        <v>8</v>
      </c>
      <c r="AE1768">
        <v>12</v>
      </c>
      <c r="AF1768">
        <v>2015</v>
      </c>
      <c r="AG1768">
        <v>201512</v>
      </c>
      <c r="AH1768">
        <v>12</v>
      </c>
      <c r="AI1768">
        <v>2015</v>
      </c>
      <c r="AJ1768">
        <v>201512</v>
      </c>
    </row>
    <row r="1769" spans="1:36" x14ac:dyDescent="0.2">
      <c r="A1769">
        <v>3000509793</v>
      </c>
      <c r="B1769" t="s">
        <v>0</v>
      </c>
      <c r="C1769" t="s">
        <v>14</v>
      </c>
      <c r="D1769" t="s">
        <v>9</v>
      </c>
      <c r="E1769" t="s">
        <v>10</v>
      </c>
      <c r="F1769" t="s">
        <v>10</v>
      </c>
      <c r="G1769">
        <v>16</v>
      </c>
      <c r="H1769">
        <v>7</v>
      </c>
      <c r="I1769">
        <v>15</v>
      </c>
      <c r="J1769">
        <v>2015</v>
      </c>
      <c r="K1769">
        <v>1</v>
      </c>
      <c r="L1769" s="1">
        <v>42344</v>
      </c>
      <c r="M1769" s="1">
        <v>42347</v>
      </c>
      <c r="N1769">
        <v>1</v>
      </c>
      <c r="O1769" t="s">
        <v>28</v>
      </c>
      <c r="P1769" t="s">
        <v>29</v>
      </c>
      <c r="Q1769" t="s">
        <v>7</v>
      </c>
      <c r="R1769" t="s">
        <v>7</v>
      </c>
      <c r="S1769" t="s">
        <v>29</v>
      </c>
      <c r="T1769">
        <v>0</v>
      </c>
      <c r="U1769">
        <v>1</v>
      </c>
      <c r="V1769">
        <v>0</v>
      </c>
      <c r="W1769">
        <v>1</v>
      </c>
      <c r="X1769">
        <v>0</v>
      </c>
      <c r="Y1769">
        <v>0</v>
      </c>
      <c r="Z1769">
        <v>3</v>
      </c>
      <c r="AA1769">
        <v>9.8360656000000005E-2</v>
      </c>
      <c r="AB1769">
        <v>1</v>
      </c>
      <c r="AC1769">
        <v>5</v>
      </c>
      <c r="AD1769" t="s">
        <v>8</v>
      </c>
      <c r="AE1769">
        <v>12</v>
      </c>
      <c r="AF1769">
        <v>2015</v>
      </c>
      <c r="AG1769">
        <v>201512</v>
      </c>
      <c r="AH1769">
        <v>12</v>
      </c>
      <c r="AI1769">
        <v>2015</v>
      </c>
      <c r="AJ1769">
        <v>201512</v>
      </c>
    </row>
    <row r="1770" spans="1:36" x14ac:dyDescent="0.2">
      <c r="A1770">
        <v>3002155383</v>
      </c>
      <c r="B1770" t="s">
        <v>0</v>
      </c>
      <c r="C1770" t="s">
        <v>1</v>
      </c>
      <c r="D1770" t="s">
        <v>2</v>
      </c>
      <c r="E1770" t="s">
        <v>10</v>
      </c>
      <c r="F1770" t="s">
        <v>10</v>
      </c>
      <c r="G1770">
        <v>4</v>
      </c>
      <c r="H1770">
        <v>3</v>
      </c>
      <c r="I1770">
        <v>3</v>
      </c>
      <c r="J1770">
        <v>2015</v>
      </c>
      <c r="K1770">
        <v>1</v>
      </c>
      <c r="L1770" s="1">
        <v>42344</v>
      </c>
      <c r="M1770" s="1">
        <v>42691</v>
      </c>
      <c r="N1770">
        <v>1</v>
      </c>
      <c r="O1770" t="s">
        <v>11</v>
      </c>
      <c r="P1770" t="s">
        <v>12</v>
      </c>
      <c r="Q1770" t="s">
        <v>12</v>
      </c>
      <c r="R1770" s="1">
        <v>42353</v>
      </c>
      <c r="S1770" t="s">
        <v>12</v>
      </c>
      <c r="T1770">
        <v>0</v>
      </c>
      <c r="U1770">
        <v>3</v>
      </c>
      <c r="V1770">
        <v>2</v>
      </c>
      <c r="W1770">
        <v>1</v>
      </c>
      <c r="X1770">
        <v>0</v>
      </c>
      <c r="Y1770">
        <v>0</v>
      </c>
      <c r="Z1770">
        <v>347</v>
      </c>
      <c r="AA1770">
        <v>11.37704918</v>
      </c>
      <c r="AB1770">
        <v>4</v>
      </c>
      <c r="AC1770">
        <v>2</v>
      </c>
      <c r="AD1770" t="s">
        <v>8</v>
      </c>
      <c r="AE1770">
        <v>12</v>
      </c>
      <c r="AF1770">
        <v>2015</v>
      </c>
      <c r="AG1770">
        <v>201512</v>
      </c>
      <c r="AH1770">
        <v>11</v>
      </c>
      <c r="AI1770">
        <v>2016</v>
      </c>
      <c r="AJ1770">
        <v>201611</v>
      </c>
    </row>
    <row r="1771" spans="1:36" x14ac:dyDescent="0.2">
      <c r="A1771">
        <v>3001795623</v>
      </c>
      <c r="B1771" t="s">
        <v>0</v>
      </c>
      <c r="C1771" t="s">
        <v>14</v>
      </c>
      <c r="D1771" t="s">
        <v>9</v>
      </c>
      <c r="E1771" t="s">
        <v>15</v>
      </c>
      <c r="F1771" t="s">
        <v>15</v>
      </c>
      <c r="G1771">
        <v>15</v>
      </c>
      <c r="H1771">
        <v>6</v>
      </c>
      <c r="I1771">
        <v>14</v>
      </c>
      <c r="J1771">
        <v>2015</v>
      </c>
      <c r="K1771">
        <v>1</v>
      </c>
      <c r="L1771" s="1">
        <v>42346</v>
      </c>
      <c r="M1771" s="1">
        <v>42736</v>
      </c>
      <c r="N1771">
        <v>1</v>
      </c>
      <c r="O1771" t="s">
        <v>11</v>
      </c>
      <c r="P1771" t="s">
        <v>6</v>
      </c>
      <c r="Q1771" t="s">
        <v>12</v>
      </c>
      <c r="R1771" s="1">
        <v>42431</v>
      </c>
      <c r="S1771" t="s">
        <v>12</v>
      </c>
      <c r="T1771">
        <v>1</v>
      </c>
      <c r="U1771">
        <v>2</v>
      </c>
      <c r="V1771">
        <v>1</v>
      </c>
      <c r="W1771">
        <v>0</v>
      </c>
      <c r="X1771">
        <v>0</v>
      </c>
      <c r="Y1771">
        <v>0</v>
      </c>
      <c r="Z1771">
        <v>390</v>
      </c>
      <c r="AA1771">
        <v>12.786885249999999</v>
      </c>
      <c r="AB1771">
        <v>5</v>
      </c>
      <c r="AC1771">
        <v>0</v>
      </c>
      <c r="AD1771" t="s">
        <v>13</v>
      </c>
      <c r="AE1771">
        <v>12</v>
      </c>
      <c r="AF1771">
        <v>2015</v>
      </c>
      <c r="AG1771">
        <v>201512</v>
      </c>
      <c r="AH1771">
        <v>1</v>
      </c>
      <c r="AI1771">
        <v>2017</v>
      </c>
      <c r="AJ1771">
        <v>201701</v>
      </c>
    </row>
    <row r="1772" spans="1:36" x14ac:dyDescent="0.2">
      <c r="A1772">
        <v>3001946280</v>
      </c>
      <c r="B1772" t="s">
        <v>0</v>
      </c>
      <c r="C1772" t="s">
        <v>1</v>
      </c>
      <c r="D1772" t="s">
        <v>9</v>
      </c>
      <c r="E1772" t="s">
        <v>10</v>
      </c>
      <c r="F1772" t="s">
        <v>10</v>
      </c>
      <c r="G1772">
        <v>12</v>
      </c>
      <c r="H1772">
        <v>5</v>
      </c>
      <c r="I1772">
        <v>11</v>
      </c>
      <c r="J1772">
        <v>2015</v>
      </c>
      <c r="K1772">
        <v>1</v>
      </c>
      <c r="L1772" s="1">
        <v>42347</v>
      </c>
      <c r="M1772" s="1">
        <v>42736</v>
      </c>
      <c r="N1772">
        <v>1</v>
      </c>
      <c r="O1772" t="s">
        <v>11</v>
      </c>
      <c r="P1772" t="s">
        <v>12</v>
      </c>
      <c r="Q1772" t="s">
        <v>7</v>
      </c>
      <c r="R1772" t="s">
        <v>7</v>
      </c>
      <c r="S1772" t="s">
        <v>12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389</v>
      </c>
      <c r="AA1772">
        <v>12.75409836</v>
      </c>
      <c r="AB1772">
        <v>5</v>
      </c>
      <c r="AC1772">
        <v>0</v>
      </c>
      <c r="AD1772" t="s">
        <v>13</v>
      </c>
      <c r="AE1772">
        <v>12</v>
      </c>
      <c r="AF1772">
        <v>2015</v>
      </c>
      <c r="AG1772">
        <v>201512</v>
      </c>
      <c r="AH1772">
        <v>1</v>
      </c>
      <c r="AI1772">
        <v>2017</v>
      </c>
      <c r="AJ1772">
        <v>201701</v>
      </c>
    </row>
    <row r="1773" spans="1:36" x14ac:dyDescent="0.2">
      <c r="A1773">
        <v>3000202773</v>
      </c>
      <c r="B1773" t="s">
        <v>0</v>
      </c>
      <c r="C1773" t="s">
        <v>14</v>
      </c>
      <c r="D1773" t="s">
        <v>2</v>
      </c>
      <c r="E1773" t="s">
        <v>25</v>
      </c>
      <c r="F1773" t="s">
        <v>4</v>
      </c>
      <c r="G1773">
        <v>10</v>
      </c>
      <c r="H1773">
        <v>5</v>
      </c>
      <c r="I1773">
        <v>9</v>
      </c>
      <c r="J1773">
        <v>2015</v>
      </c>
      <c r="K1773">
        <v>1</v>
      </c>
      <c r="L1773" s="1">
        <v>42348</v>
      </c>
      <c r="M1773" s="1">
        <v>42403</v>
      </c>
      <c r="N1773">
        <v>1</v>
      </c>
      <c r="O1773" t="s">
        <v>11</v>
      </c>
      <c r="P1773" t="s">
        <v>29</v>
      </c>
      <c r="Q1773" t="s">
        <v>12</v>
      </c>
      <c r="R1773" s="1">
        <v>42349</v>
      </c>
      <c r="S1773" t="s">
        <v>12</v>
      </c>
      <c r="T1773">
        <v>1</v>
      </c>
      <c r="U1773">
        <v>2</v>
      </c>
      <c r="V1773">
        <v>1</v>
      </c>
      <c r="W1773">
        <v>1</v>
      </c>
      <c r="X1773">
        <v>0</v>
      </c>
      <c r="Y1773">
        <v>0</v>
      </c>
      <c r="Z1773">
        <v>55</v>
      </c>
      <c r="AA1773">
        <v>1.8032786890000001</v>
      </c>
      <c r="AB1773">
        <v>2</v>
      </c>
      <c r="AC1773">
        <v>4</v>
      </c>
      <c r="AD1773" t="s">
        <v>8</v>
      </c>
      <c r="AE1773">
        <v>12</v>
      </c>
      <c r="AF1773">
        <v>2015</v>
      </c>
      <c r="AG1773">
        <v>201512</v>
      </c>
      <c r="AH1773">
        <v>2</v>
      </c>
      <c r="AI1773">
        <v>2016</v>
      </c>
      <c r="AJ1773">
        <v>201602</v>
      </c>
    </row>
    <row r="1774" spans="1:36" x14ac:dyDescent="0.2">
      <c r="A1774">
        <v>3000898101</v>
      </c>
      <c r="B1774" t="s">
        <v>0</v>
      </c>
      <c r="C1774" t="s">
        <v>14</v>
      </c>
      <c r="D1774" t="s">
        <v>2</v>
      </c>
      <c r="E1774" t="s">
        <v>25</v>
      </c>
      <c r="F1774" t="s">
        <v>4</v>
      </c>
      <c r="G1774">
        <v>12</v>
      </c>
      <c r="H1774">
        <v>5</v>
      </c>
      <c r="I1774">
        <v>10</v>
      </c>
      <c r="J1774">
        <v>2015</v>
      </c>
      <c r="K1774">
        <v>1</v>
      </c>
      <c r="L1774" s="1">
        <v>42348</v>
      </c>
      <c r="M1774" s="1">
        <v>42403</v>
      </c>
      <c r="N1774">
        <v>1</v>
      </c>
      <c r="O1774" t="s">
        <v>11</v>
      </c>
      <c r="P1774" t="s">
        <v>29</v>
      </c>
      <c r="Q1774" t="s">
        <v>12</v>
      </c>
      <c r="R1774" s="1">
        <v>42349</v>
      </c>
      <c r="S1774" t="s">
        <v>12</v>
      </c>
      <c r="T1774">
        <v>1</v>
      </c>
      <c r="U1774">
        <v>2</v>
      </c>
      <c r="V1774">
        <v>1</v>
      </c>
      <c r="W1774">
        <v>1</v>
      </c>
      <c r="X1774">
        <v>0</v>
      </c>
      <c r="Y1774">
        <v>0</v>
      </c>
      <c r="Z1774">
        <v>55</v>
      </c>
      <c r="AA1774">
        <v>1.8032786890000001</v>
      </c>
      <c r="AB1774">
        <v>2</v>
      </c>
      <c r="AC1774">
        <v>4</v>
      </c>
      <c r="AD1774" t="s">
        <v>8</v>
      </c>
      <c r="AE1774">
        <v>12</v>
      </c>
      <c r="AF1774">
        <v>2015</v>
      </c>
      <c r="AG1774">
        <v>201512</v>
      </c>
      <c r="AH1774">
        <v>2</v>
      </c>
      <c r="AI1774">
        <v>2016</v>
      </c>
      <c r="AJ1774">
        <v>201602</v>
      </c>
    </row>
    <row r="1775" spans="1:36" x14ac:dyDescent="0.2">
      <c r="A1775">
        <v>3002073729</v>
      </c>
      <c r="B1775" t="s">
        <v>0</v>
      </c>
      <c r="C1775" t="s">
        <v>1</v>
      </c>
      <c r="D1775" t="s">
        <v>9</v>
      </c>
      <c r="E1775" t="s">
        <v>15</v>
      </c>
      <c r="F1775" t="s">
        <v>15</v>
      </c>
      <c r="G1775">
        <v>7</v>
      </c>
      <c r="H1775">
        <v>4</v>
      </c>
      <c r="I1775">
        <v>6</v>
      </c>
      <c r="J1775">
        <v>2015</v>
      </c>
      <c r="K1775">
        <v>1</v>
      </c>
      <c r="L1775" s="1">
        <v>42348</v>
      </c>
      <c r="M1775" s="1">
        <v>42510</v>
      </c>
      <c r="N1775">
        <v>1</v>
      </c>
      <c r="O1775" t="s">
        <v>27</v>
      </c>
      <c r="P1775" t="s">
        <v>21</v>
      </c>
      <c r="Q1775" t="s">
        <v>7</v>
      </c>
      <c r="R1775" t="s">
        <v>7</v>
      </c>
      <c r="S1775" t="s">
        <v>21</v>
      </c>
      <c r="T1775">
        <v>0</v>
      </c>
      <c r="U1775">
        <v>1</v>
      </c>
      <c r="V1775">
        <v>0</v>
      </c>
      <c r="W1775">
        <v>1</v>
      </c>
      <c r="X1775">
        <v>0</v>
      </c>
      <c r="Y1775">
        <v>0</v>
      </c>
      <c r="Z1775">
        <v>162</v>
      </c>
      <c r="AA1775">
        <v>5.3114754099999999</v>
      </c>
      <c r="AB1775">
        <v>3</v>
      </c>
      <c r="AC1775">
        <v>4</v>
      </c>
      <c r="AD1775" t="s">
        <v>8</v>
      </c>
      <c r="AE1775">
        <v>12</v>
      </c>
      <c r="AF1775">
        <v>2015</v>
      </c>
      <c r="AG1775">
        <v>201512</v>
      </c>
      <c r="AH1775">
        <v>5</v>
      </c>
      <c r="AI1775">
        <v>2016</v>
      </c>
      <c r="AJ1775">
        <v>201605</v>
      </c>
    </row>
    <row r="1776" spans="1:36" x14ac:dyDescent="0.2">
      <c r="A1776">
        <v>3001402914</v>
      </c>
      <c r="B1776" t="s">
        <v>0</v>
      </c>
      <c r="C1776" t="s">
        <v>14</v>
      </c>
      <c r="D1776" t="s">
        <v>9</v>
      </c>
      <c r="E1776" t="s">
        <v>10</v>
      </c>
      <c r="F1776" t="s">
        <v>10</v>
      </c>
      <c r="G1776">
        <v>15</v>
      </c>
      <c r="H1776">
        <v>6</v>
      </c>
      <c r="I1776">
        <v>14</v>
      </c>
      <c r="J1776">
        <v>2015</v>
      </c>
      <c r="K1776">
        <v>1</v>
      </c>
      <c r="L1776" s="1">
        <v>42349</v>
      </c>
      <c r="M1776" s="1">
        <v>42365</v>
      </c>
      <c r="N1776">
        <v>1</v>
      </c>
      <c r="O1776" t="s">
        <v>5</v>
      </c>
      <c r="P1776" t="s">
        <v>6</v>
      </c>
      <c r="Q1776" t="s">
        <v>7</v>
      </c>
      <c r="R1776" t="s">
        <v>7</v>
      </c>
      <c r="S1776" t="s">
        <v>6</v>
      </c>
      <c r="T1776">
        <v>0</v>
      </c>
      <c r="U1776">
        <v>1</v>
      </c>
      <c r="V1776">
        <v>0</v>
      </c>
      <c r="W1776">
        <v>1</v>
      </c>
      <c r="X1776">
        <v>0</v>
      </c>
      <c r="Y1776">
        <v>1</v>
      </c>
      <c r="Z1776">
        <v>16</v>
      </c>
      <c r="AA1776">
        <v>0.52459016400000003</v>
      </c>
      <c r="AB1776">
        <v>1</v>
      </c>
      <c r="AC1776">
        <v>1</v>
      </c>
      <c r="AD1776" t="s">
        <v>23</v>
      </c>
      <c r="AE1776">
        <v>12</v>
      </c>
      <c r="AF1776">
        <v>2015</v>
      </c>
      <c r="AG1776">
        <v>201512</v>
      </c>
      <c r="AH1776">
        <v>12</v>
      </c>
      <c r="AI1776">
        <v>2015</v>
      </c>
      <c r="AJ1776">
        <v>201512</v>
      </c>
    </row>
    <row r="1777" spans="1:36" x14ac:dyDescent="0.2">
      <c r="A1777">
        <v>3001977873</v>
      </c>
      <c r="B1777" t="s">
        <v>0</v>
      </c>
      <c r="C1777" t="s">
        <v>1</v>
      </c>
      <c r="D1777" t="s">
        <v>2</v>
      </c>
      <c r="E1777" t="s">
        <v>10</v>
      </c>
      <c r="F1777" t="s">
        <v>10</v>
      </c>
      <c r="G1777">
        <v>17</v>
      </c>
      <c r="H1777">
        <v>7</v>
      </c>
      <c r="I1777">
        <v>16</v>
      </c>
      <c r="J1777">
        <v>2015</v>
      </c>
      <c r="K1777">
        <v>1</v>
      </c>
      <c r="L1777" s="1">
        <v>42351</v>
      </c>
      <c r="M1777" s="1">
        <v>42547</v>
      </c>
      <c r="N1777">
        <v>1</v>
      </c>
      <c r="O1777" t="s">
        <v>37</v>
      </c>
      <c r="P1777" t="s">
        <v>6</v>
      </c>
      <c r="Q1777" t="s">
        <v>26</v>
      </c>
      <c r="R1777" s="1">
        <v>42402</v>
      </c>
      <c r="S1777" t="s">
        <v>20</v>
      </c>
      <c r="T1777">
        <v>1</v>
      </c>
      <c r="U1777">
        <v>3</v>
      </c>
      <c r="V1777">
        <v>2</v>
      </c>
      <c r="W1777">
        <v>1</v>
      </c>
      <c r="X1777">
        <v>0</v>
      </c>
      <c r="Y1777">
        <v>0</v>
      </c>
      <c r="Z1777">
        <v>196</v>
      </c>
      <c r="AA1777">
        <v>6.4262295079999996</v>
      </c>
      <c r="AB1777">
        <v>4</v>
      </c>
      <c r="AC1777">
        <v>4</v>
      </c>
      <c r="AD1777" t="s">
        <v>8</v>
      </c>
      <c r="AE1777">
        <v>12</v>
      </c>
      <c r="AF1777">
        <v>2015</v>
      </c>
      <c r="AG1777">
        <v>201512</v>
      </c>
      <c r="AH1777">
        <v>6</v>
      </c>
      <c r="AI1777">
        <v>2016</v>
      </c>
      <c r="AJ1777">
        <v>201606</v>
      </c>
    </row>
    <row r="1778" spans="1:36" x14ac:dyDescent="0.2">
      <c r="A1778">
        <v>3000144801</v>
      </c>
      <c r="B1778" t="s">
        <v>0</v>
      </c>
      <c r="C1778" t="s">
        <v>1</v>
      </c>
      <c r="D1778" t="s">
        <v>9</v>
      </c>
      <c r="E1778" t="s">
        <v>15</v>
      </c>
      <c r="F1778" t="s">
        <v>15</v>
      </c>
      <c r="G1778">
        <v>15</v>
      </c>
      <c r="H1778">
        <v>6</v>
      </c>
      <c r="I1778">
        <v>14</v>
      </c>
      <c r="J1778">
        <v>2014</v>
      </c>
      <c r="K1778">
        <v>5</v>
      </c>
      <c r="L1778" s="1">
        <v>42352</v>
      </c>
      <c r="M1778" s="1">
        <v>42544</v>
      </c>
      <c r="N1778">
        <v>0</v>
      </c>
      <c r="O1778" t="s">
        <v>16</v>
      </c>
      <c r="P1778" t="s">
        <v>17</v>
      </c>
      <c r="Q1778" t="s">
        <v>7</v>
      </c>
      <c r="R1778" t="s">
        <v>7</v>
      </c>
      <c r="S1778" t="s">
        <v>17</v>
      </c>
      <c r="T1778">
        <v>0</v>
      </c>
      <c r="U1778">
        <v>1</v>
      </c>
      <c r="V1778">
        <v>0</v>
      </c>
      <c r="W1778">
        <v>1</v>
      </c>
      <c r="X1778">
        <v>0</v>
      </c>
      <c r="Y1778">
        <v>0</v>
      </c>
      <c r="Z1778">
        <v>192</v>
      </c>
      <c r="AA1778">
        <v>6.2950819669999998</v>
      </c>
      <c r="AB1778">
        <v>4</v>
      </c>
      <c r="AC1778">
        <v>4</v>
      </c>
      <c r="AD1778" t="s">
        <v>23</v>
      </c>
      <c r="AE1778">
        <v>12</v>
      </c>
      <c r="AF1778">
        <v>2015</v>
      </c>
      <c r="AG1778">
        <v>201512</v>
      </c>
      <c r="AH1778">
        <v>6</v>
      </c>
      <c r="AI1778">
        <v>2016</v>
      </c>
      <c r="AJ1778">
        <v>201606</v>
      </c>
    </row>
    <row r="1779" spans="1:36" x14ac:dyDescent="0.2">
      <c r="A1779">
        <v>3002145894</v>
      </c>
      <c r="B1779" t="s">
        <v>0</v>
      </c>
      <c r="C1779" t="s">
        <v>14</v>
      </c>
      <c r="D1779" t="s">
        <v>9</v>
      </c>
      <c r="E1779" t="s">
        <v>3</v>
      </c>
      <c r="F1779" t="s">
        <v>4</v>
      </c>
      <c r="G1779">
        <v>15</v>
      </c>
      <c r="H1779">
        <v>6</v>
      </c>
      <c r="I1779">
        <v>13</v>
      </c>
      <c r="J1779">
        <v>2015</v>
      </c>
      <c r="K1779">
        <v>1</v>
      </c>
      <c r="L1779" s="1">
        <v>42352</v>
      </c>
      <c r="M1779" s="1">
        <v>42401</v>
      </c>
      <c r="N1779">
        <v>1</v>
      </c>
      <c r="O1779" t="s">
        <v>28</v>
      </c>
      <c r="P1779" t="s">
        <v>29</v>
      </c>
      <c r="Q1779" t="s">
        <v>7</v>
      </c>
      <c r="R1779" t="s">
        <v>7</v>
      </c>
      <c r="S1779" t="s">
        <v>29</v>
      </c>
      <c r="T1779">
        <v>0</v>
      </c>
      <c r="U1779">
        <v>1</v>
      </c>
      <c r="V1779">
        <v>0</v>
      </c>
      <c r="W1779">
        <v>1</v>
      </c>
      <c r="X1779">
        <v>0</v>
      </c>
      <c r="Y1779">
        <v>1</v>
      </c>
      <c r="Z1779">
        <v>49</v>
      </c>
      <c r="AA1779">
        <v>1.6065573769999999</v>
      </c>
      <c r="AB1779">
        <v>2</v>
      </c>
      <c r="AC1779">
        <v>4</v>
      </c>
      <c r="AD1779" t="s">
        <v>8</v>
      </c>
      <c r="AE1779">
        <v>12</v>
      </c>
      <c r="AF1779">
        <v>2015</v>
      </c>
      <c r="AG1779">
        <v>201512</v>
      </c>
      <c r="AH1779">
        <v>2</v>
      </c>
      <c r="AI1779">
        <v>2016</v>
      </c>
      <c r="AJ1779">
        <v>201602</v>
      </c>
    </row>
    <row r="1780" spans="1:36" x14ac:dyDescent="0.2">
      <c r="A1780">
        <v>3002489511</v>
      </c>
      <c r="B1780" t="s">
        <v>0</v>
      </c>
      <c r="C1780" t="s">
        <v>14</v>
      </c>
      <c r="D1780" t="s">
        <v>9</v>
      </c>
      <c r="E1780" t="s">
        <v>15</v>
      </c>
      <c r="F1780" t="s">
        <v>15</v>
      </c>
      <c r="G1780">
        <v>4</v>
      </c>
      <c r="H1780">
        <v>3</v>
      </c>
      <c r="I1780">
        <v>3</v>
      </c>
      <c r="J1780">
        <v>2015</v>
      </c>
      <c r="K1780">
        <v>1</v>
      </c>
      <c r="L1780" s="1">
        <v>42352</v>
      </c>
      <c r="M1780" s="1">
        <v>42736</v>
      </c>
      <c r="N1780">
        <v>1</v>
      </c>
      <c r="O1780" t="s">
        <v>11</v>
      </c>
      <c r="P1780" t="s">
        <v>12</v>
      </c>
      <c r="Q1780" t="s">
        <v>7</v>
      </c>
      <c r="R1780" t="s">
        <v>7</v>
      </c>
      <c r="S1780" t="s">
        <v>12</v>
      </c>
      <c r="T1780">
        <v>0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384</v>
      </c>
      <c r="AA1780">
        <v>12.590163929999999</v>
      </c>
      <c r="AB1780">
        <v>5</v>
      </c>
      <c r="AC1780">
        <v>0</v>
      </c>
      <c r="AD1780" t="s">
        <v>13</v>
      </c>
      <c r="AE1780">
        <v>12</v>
      </c>
      <c r="AF1780">
        <v>2015</v>
      </c>
      <c r="AG1780">
        <v>201512</v>
      </c>
      <c r="AH1780">
        <v>1</v>
      </c>
      <c r="AI1780">
        <v>2017</v>
      </c>
      <c r="AJ1780">
        <v>201701</v>
      </c>
    </row>
    <row r="1781" spans="1:36" x14ac:dyDescent="0.2">
      <c r="A1781">
        <v>3002494737</v>
      </c>
      <c r="B1781" t="s">
        <v>0</v>
      </c>
      <c r="C1781" t="s">
        <v>14</v>
      </c>
      <c r="D1781" t="s">
        <v>9</v>
      </c>
      <c r="E1781" t="s">
        <v>15</v>
      </c>
      <c r="F1781" t="s">
        <v>15</v>
      </c>
      <c r="G1781">
        <v>17</v>
      </c>
      <c r="H1781">
        <v>7</v>
      </c>
      <c r="I1781">
        <v>16</v>
      </c>
      <c r="J1781">
        <v>2015</v>
      </c>
      <c r="K1781">
        <v>1</v>
      </c>
      <c r="L1781" s="1">
        <v>42352</v>
      </c>
      <c r="M1781" s="1">
        <v>42736</v>
      </c>
      <c r="N1781">
        <v>1</v>
      </c>
      <c r="O1781" t="s">
        <v>11</v>
      </c>
      <c r="P1781" t="s">
        <v>12</v>
      </c>
      <c r="Q1781" t="s">
        <v>26</v>
      </c>
      <c r="R1781" s="1">
        <v>42422</v>
      </c>
      <c r="S1781" t="s">
        <v>17</v>
      </c>
      <c r="T1781">
        <v>1</v>
      </c>
      <c r="U1781">
        <v>4</v>
      </c>
      <c r="V1781">
        <v>3</v>
      </c>
      <c r="W1781">
        <v>0</v>
      </c>
      <c r="X1781">
        <v>0</v>
      </c>
      <c r="Y1781">
        <v>0</v>
      </c>
      <c r="Z1781">
        <v>384</v>
      </c>
      <c r="AA1781">
        <v>12.590163929999999</v>
      </c>
      <c r="AB1781">
        <v>5</v>
      </c>
      <c r="AC1781">
        <v>0</v>
      </c>
      <c r="AD1781" t="s">
        <v>13</v>
      </c>
      <c r="AE1781">
        <v>12</v>
      </c>
      <c r="AF1781">
        <v>2015</v>
      </c>
      <c r="AG1781">
        <v>201512</v>
      </c>
      <c r="AH1781">
        <v>1</v>
      </c>
      <c r="AI1781">
        <v>2017</v>
      </c>
      <c r="AJ1781">
        <v>201701</v>
      </c>
    </row>
    <row r="1782" spans="1:36" x14ac:dyDescent="0.2">
      <c r="A1782">
        <v>3002349777</v>
      </c>
      <c r="B1782" t="s">
        <v>0</v>
      </c>
      <c r="C1782" t="s">
        <v>1</v>
      </c>
      <c r="D1782" t="s">
        <v>2</v>
      </c>
      <c r="E1782" t="s">
        <v>10</v>
      </c>
      <c r="F1782" t="s">
        <v>10</v>
      </c>
      <c r="G1782">
        <v>2</v>
      </c>
      <c r="H1782">
        <v>1</v>
      </c>
      <c r="I1782">
        <v>1</v>
      </c>
      <c r="J1782">
        <v>2014</v>
      </c>
      <c r="K1782">
        <v>2</v>
      </c>
      <c r="L1782" s="1">
        <v>42353</v>
      </c>
      <c r="M1782" s="1">
        <v>42356</v>
      </c>
      <c r="N1782">
        <v>0</v>
      </c>
      <c r="O1782" t="s">
        <v>11</v>
      </c>
      <c r="P1782" t="s">
        <v>12</v>
      </c>
      <c r="Q1782" t="s">
        <v>7</v>
      </c>
      <c r="R1782" t="s">
        <v>7</v>
      </c>
      <c r="S1782" t="s">
        <v>12</v>
      </c>
      <c r="T1782">
        <v>0</v>
      </c>
      <c r="U1782">
        <v>1</v>
      </c>
      <c r="V1782">
        <v>0</v>
      </c>
      <c r="W1782">
        <v>1</v>
      </c>
      <c r="X1782">
        <v>0</v>
      </c>
      <c r="Y1782">
        <v>1</v>
      </c>
      <c r="Z1782">
        <v>3</v>
      </c>
      <c r="AA1782">
        <v>9.8360656000000005E-2</v>
      </c>
      <c r="AB1782">
        <v>1</v>
      </c>
      <c r="AC1782">
        <v>1</v>
      </c>
      <c r="AD1782" t="s">
        <v>8</v>
      </c>
      <c r="AE1782">
        <v>12</v>
      </c>
      <c r="AF1782">
        <v>2015</v>
      </c>
      <c r="AG1782">
        <v>201512</v>
      </c>
      <c r="AH1782">
        <v>12</v>
      </c>
      <c r="AI1782">
        <v>2015</v>
      </c>
      <c r="AJ1782">
        <v>201512</v>
      </c>
    </row>
    <row r="1783" spans="1:36" x14ac:dyDescent="0.2">
      <c r="A1783">
        <v>3002402673</v>
      </c>
      <c r="B1783" t="s">
        <v>0</v>
      </c>
      <c r="C1783" t="s">
        <v>1</v>
      </c>
      <c r="D1783" t="s">
        <v>9</v>
      </c>
      <c r="E1783" t="s">
        <v>10</v>
      </c>
      <c r="F1783" t="s">
        <v>10</v>
      </c>
      <c r="G1783">
        <v>2</v>
      </c>
      <c r="H1783">
        <v>2</v>
      </c>
      <c r="I1783">
        <v>1</v>
      </c>
      <c r="J1783">
        <v>2015</v>
      </c>
      <c r="K1783">
        <v>1</v>
      </c>
      <c r="L1783" s="1">
        <v>42353</v>
      </c>
      <c r="M1783" s="1">
        <v>42736</v>
      </c>
      <c r="N1783">
        <v>1</v>
      </c>
      <c r="O1783" t="s">
        <v>11</v>
      </c>
      <c r="P1783" t="s">
        <v>12</v>
      </c>
      <c r="Q1783" t="s">
        <v>7</v>
      </c>
      <c r="R1783" t="s">
        <v>7</v>
      </c>
      <c r="S1783" t="s">
        <v>12</v>
      </c>
      <c r="T1783">
        <v>0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383</v>
      </c>
      <c r="AA1783">
        <v>12.557377049999999</v>
      </c>
      <c r="AB1783">
        <v>5</v>
      </c>
      <c r="AC1783">
        <v>0</v>
      </c>
      <c r="AD1783" t="s">
        <v>13</v>
      </c>
      <c r="AE1783">
        <v>12</v>
      </c>
      <c r="AF1783">
        <v>2015</v>
      </c>
      <c r="AG1783">
        <v>201512</v>
      </c>
      <c r="AH1783">
        <v>1</v>
      </c>
      <c r="AI1783">
        <v>2017</v>
      </c>
      <c r="AJ1783">
        <v>201701</v>
      </c>
    </row>
    <row r="1784" spans="1:36" x14ac:dyDescent="0.2">
      <c r="A1784">
        <v>3002434974</v>
      </c>
      <c r="B1784" t="s">
        <v>0</v>
      </c>
      <c r="C1784" t="s">
        <v>14</v>
      </c>
      <c r="D1784" t="s">
        <v>2</v>
      </c>
      <c r="E1784" t="s">
        <v>10</v>
      </c>
      <c r="F1784" t="s">
        <v>10</v>
      </c>
      <c r="G1784">
        <v>18</v>
      </c>
      <c r="H1784">
        <v>7</v>
      </c>
      <c r="I1784">
        <v>17</v>
      </c>
      <c r="J1784">
        <v>2015</v>
      </c>
      <c r="K1784">
        <v>2</v>
      </c>
      <c r="L1784" s="1">
        <v>42353</v>
      </c>
      <c r="M1784" s="1">
        <v>42372</v>
      </c>
      <c r="N1784">
        <v>0</v>
      </c>
      <c r="O1784" t="s">
        <v>16</v>
      </c>
      <c r="P1784" t="s">
        <v>17</v>
      </c>
      <c r="Q1784" t="s">
        <v>7</v>
      </c>
      <c r="R1784" t="s">
        <v>7</v>
      </c>
      <c r="S1784" t="s">
        <v>17</v>
      </c>
      <c r="T1784">
        <v>0</v>
      </c>
      <c r="U1784">
        <v>1</v>
      </c>
      <c r="V1784">
        <v>0</v>
      </c>
      <c r="W1784">
        <v>1</v>
      </c>
      <c r="X1784">
        <v>1</v>
      </c>
      <c r="Y1784">
        <v>0</v>
      </c>
      <c r="Z1784">
        <v>19</v>
      </c>
      <c r="AA1784">
        <v>0.62295082000000002</v>
      </c>
      <c r="AB1784">
        <v>1</v>
      </c>
      <c r="AC1784">
        <v>4</v>
      </c>
      <c r="AD1784" t="s">
        <v>18</v>
      </c>
      <c r="AE1784">
        <v>12</v>
      </c>
      <c r="AF1784">
        <v>2015</v>
      </c>
      <c r="AG1784">
        <v>201512</v>
      </c>
      <c r="AH1784">
        <v>1</v>
      </c>
      <c r="AI1784">
        <v>2016</v>
      </c>
      <c r="AJ1784">
        <v>201601</v>
      </c>
    </row>
    <row r="1785" spans="1:36" x14ac:dyDescent="0.2">
      <c r="A1785">
        <v>3002496492</v>
      </c>
      <c r="B1785" t="s">
        <v>0</v>
      </c>
      <c r="C1785" t="s">
        <v>1</v>
      </c>
      <c r="D1785" t="s">
        <v>9</v>
      </c>
      <c r="E1785" t="s">
        <v>10</v>
      </c>
      <c r="F1785" t="s">
        <v>10</v>
      </c>
      <c r="G1785">
        <v>1</v>
      </c>
      <c r="H1785">
        <v>1</v>
      </c>
      <c r="I1785">
        <v>0</v>
      </c>
      <c r="J1785">
        <v>2015</v>
      </c>
      <c r="K1785">
        <v>1</v>
      </c>
      <c r="L1785" s="1">
        <v>42353</v>
      </c>
      <c r="M1785" s="1">
        <v>42384</v>
      </c>
      <c r="N1785">
        <v>1</v>
      </c>
      <c r="O1785" t="s">
        <v>11</v>
      </c>
      <c r="P1785" t="s">
        <v>29</v>
      </c>
      <c r="Q1785" t="s">
        <v>12</v>
      </c>
      <c r="R1785" s="1">
        <v>42356</v>
      </c>
      <c r="S1785" t="s">
        <v>12</v>
      </c>
      <c r="T1785">
        <v>1</v>
      </c>
      <c r="U1785">
        <v>2</v>
      </c>
      <c r="V1785">
        <v>1</v>
      </c>
      <c r="W1785">
        <v>1</v>
      </c>
      <c r="X1785">
        <v>0</v>
      </c>
      <c r="Y1785">
        <v>0</v>
      </c>
      <c r="Z1785">
        <v>31</v>
      </c>
      <c r="AA1785">
        <v>1.0163934429999999</v>
      </c>
      <c r="AB1785">
        <v>2</v>
      </c>
      <c r="AC1785">
        <v>4</v>
      </c>
      <c r="AD1785" t="s">
        <v>8</v>
      </c>
      <c r="AE1785">
        <v>12</v>
      </c>
      <c r="AF1785">
        <v>2015</v>
      </c>
      <c r="AG1785">
        <v>201512</v>
      </c>
      <c r="AH1785">
        <v>1</v>
      </c>
      <c r="AI1785">
        <v>2016</v>
      </c>
      <c r="AJ1785">
        <v>201601</v>
      </c>
    </row>
    <row r="1786" spans="1:36" x14ac:dyDescent="0.2">
      <c r="A1786">
        <v>3000518877</v>
      </c>
      <c r="B1786" t="s">
        <v>0</v>
      </c>
      <c r="C1786" t="s">
        <v>14</v>
      </c>
      <c r="D1786" t="s">
        <v>9</v>
      </c>
      <c r="E1786" t="s">
        <v>3</v>
      </c>
      <c r="F1786" t="s">
        <v>4</v>
      </c>
      <c r="G1786">
        <v>17</v>
      </c>
      <c r="H1786">
        <v>7</v>
      </c>
      <c r="I1786">
        <v>16</v>
      </c>
      <c r="J1786">
        <v>2015</v>
      </c>
      <c r="K1786">
        <v>2</v>
      </c>
      <c r="L1786" s="1">
        <v>42354</v>
      </c>
      <c r="M1786" s="1">
        <v>42656</v>
      </c>
      <c r="N1786">
        <v>0</v>
      </c>
      <c r="O1786" t="s">
        <v>16</v>
      </c>
      <c r="P1786" t="s">
        <v>17</v>
      </c>
      <c r="Q1786" t="s">
        <v>20</v>
      </c>
      <c r="R1786" s="1">
        <v>42515</v>
      </c>
      <c r="S1786" t="s">
        <v>20</v>
      </c>
      <c r="T1786">
        <v>1</v>
      </c>
      <c r="U1786">
        <v>2</v>
      </c>
      <c r="V1786">
        <v>1</v>
      </c>
      <c r="W1786">
        <v>1</v>
      </c>
      <c r="X1786">
        <v>0</v>
      </c>
      <c r="Y1786">
        <v>0</v>
      </c>
      <c r="Z1786">
        <v>302</v>
      </c>
      <c r="AA1786">
        <v>9.9016393439999995</v>
      </c>
      <c r="AB1786">
        <v>4</v>
      </c>
      <c r="AC1786">
        <v>2</v>
      </c>
      <c r="AD1786" t="s">
        <v>8</v>
      </c>
      <c r="AE1786">
        <v>12</v>
      </c>
      <c r="AF1786">
        <v>2015</v>
      </c>
      <c r="AG1786">
        <v>201512</v>
      </c>
      <c r="AH1786">
        <v>10</v>
      </c>
      <c r="AI1786">
        <v>2016</v>
      </c>
      <c r="AJ1786">
        <v>201610</v>
      </c>
    </row>
    <row r="1787" spans="1:36" x14ac:dyDescent="0.2">
      <c r="A1787">
        <v>3002182683</v>
      </c>
      <c r="B1787" t="s">
        <v>0</v>
      </c>
      <c r="C1787" t="s">
        <v>14</v>
      </c>
      <c r="D1787" t="s">
        <v>9</v>
      </c>
      <c r="E1787" t="s">
        <v>3</v>
      </c>
      <c r="F1787" t="s">
        <v>4</v>
      </c>
      <c r="G1787">
        <v>5</v>
      </c>
      <c r="H1787">
        <v>3</v>
      </c>
      <c r="I1787">
        <v>4</v>
      </c>
      <c r="J1787">
        <v>2015</v>
      </c>
      <c r="K1787">
        <v>1</v>
      </c>
      <c r="L1787" s="1">
        <v>42355</v>
      </c>
      <c r="M1787" s="1">
        <v>42736</v>
      </c>
      <c r="N1787">
        <v>1</v>
      </c>
      <c r="O1787" t="s">
        <v>11</v>
      </c>
      <c r="P1787" t="s">
        <v>12</v>
      </c>
      <c r="Q1787" t="s">
        <v>7</v>
      </c>
      <c r="R1787" t="s">
        <v>7</v>
      </c>
      <c r="S1787" t="s">
        <v>12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381</v>
      </c>
      <c r="AA1787">
        <v>12.491803279999999</v>
      </c>
      <c r="AB1787">
        <v>5</v>
      </c>
      <c r="AC1787">
        <v>0</v>
      </c>
      <c r="AD1787" t="s">
        <v>13</v>
      </c>
      <c r="AE1787">
        <v>12</v>
      </c>
      <c r="AF1787">
        <v>2015</v>
      </c>
      <c r="AG1787">
        <v>201512</v>
      </c>
      <c r="AH1787">
        <v>1</v>
      </c>
      <c r="AI1787">
        <v>2017</v>
      </c>
      <c r="AJ1787">
        <v>201701</v>
      </c>
    </row>
    <row r="1788" spans="1:36" x14ac:dyDescent="0.2">
      <c r="A1788">
        <v>3002500263</v>
      </c>
      <c r="B1788" t="s">
        <v>0</v>
      </c>
      <c r="C1788" t="s">
        <v>14</v>
      </c>
      <c r="D1788" t="s">
        <v>9</v>
      </c>
      <c r="E1788" t="s">
        <v>10</v>
      </c>
      <c r="F1788" t="s">
        <v>10</v>
      </c>
      <c r="G1788">
        <v>3</v>
      </c>
      <c r="H1788">
        <v>2</v>
      </c>
      <c r="I1788">
        <v>2</v>
      </c>
      <c r="J1788">
        <v>2015</v>
      </c>
      <c r="K1788">
        <v>1</v>
      </c>
      <c r="L1788" s="1">
        <v>42358</v>
      </c>
      <c r="M1788" s="1">
        <v>42501</v>
      </c>
      <c r="N1788">
        <v>1</v>
      </c>
      <c r="O1788" t="s">
        <v>11</v>
      </c>
      <c r="P1788" t="s">
        <v>12</v>
      </c>
      <c r="Q1788" t="s">
        <v>7</v>
      </c>
      <c r="R1788" t="s">
        <v>7</v>
      </c>
      <c r="S1788" t="s">
        <v>12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143</v>
      </c>
      <c r="AA1788">
        <v>4.6885245900000001</v>
      </c>
      <c r="AB1788">
        <v>3</v>
      </c>
      <c r="AC1788">
        <v>4</v>
      </c>
      <c r="AD1788" t="s">
        <v>8</v>
      </c>
      <c r="AE1788">
        <v>12</v>
      </c>
      <c r="AF1788">
        <v>2015</v>
      </c>
      <c r="AG1788">
        <v>201512</v>
      </c>
      <c r="AH1788">
        <v>5</v>
      </c>
      <c r="AI1788">
        <v>2016</v>
      </c>
      <c r="AJ1788">
        <v>201605</v>
      </c>
    </row>
    <row r="1789" spans="1:36" x14ac:dyDescent="0.2">
      <c r="A1789">
        <v>3000945351</v>
      </c>
      <c r="B1789" t="s">
        <v>0</v>
      </c>
      <c r="C1789" t="s">
        <v>14</v>
      </c>
      <c r="D1789" t="s">
        <v>9</v>
      </c>
      <c r="E1789" t="s">
        <v>15</v>
      </c>
      <c r="F1789" t="s">
        <v>15</v>
      </c>
      <c r="G1789">
        <v>17</v>
      </c>
      <c r="H1789">
        <v>7</v>
      </c>
      <c r="I1789">
        <v>16</v>
      </c>
      <c r="J1789">
        <v>2015</v>
      </c>
      <c r="K1789">
        <v>3</v>
      </c>
      <c r="L1789" s="1">
        <v>42359</v>
      </c>
      <c r="M1789" s="1">
        <v>42409</v>
      </c>
      <c r="N1789">
        <v>0</v>
      </c>
      <c r="O1789" t="s">
        <v>5</v>
      </c>
      <c r="P1789" t="s">
        <v>6</v>
      </c>
      <c r="Q1789" t="s">
        <v>7</v>
      </c>
      <c r="R1789" t="s">
        <v>7</v>
      </c>
      <c r="S1789" t="s">
        <v>6</v>
      </c>
      <c r="T1789">
        <v>0</v>
      </c>
      <c r="U1789">
        <v>1</v>
      </c>
      <c r="V1789">
        <v>0</v>
      </c>
      <c r="W1789">
        <v>1</v>
      </c>
      <c r="X1789">
        <v>1</v>
      </c>
      <c r="Y1789">
        <v>1</v>
      </c>
      <c r="Z1789">
        <v>50</v>
      </c>
      <c r="AA1789">
        <v>1.6393442620000001</v>
      </c>
      <c r="AB1789">
        <v>2</v>
      </c>
      <c r="AC1789">
        <v>3</v>
      </c>
      <c r="AD1789" t="s">
        <v>18</v>
      </c>
      <c r="AE1789">
        <v>12</v>
      </c>
      <c r="AF1789">
        <v>2015</v>
      </c>
      <c r="AG1789">
        <v>201512</v>
      </c>
      <c r="AH1789">
        <v>2</v>
      </c>
      <c r="AI1789">
        <v>2016</v>
      </c>
      <c r="AJ1789">
        <v>201602</v>
      </c>
    </row>
    <row r="1790" spans="1:36" x14ac:dyDescent="0.2">
      <c r="A1790">
        <v>3001954710</v>
      </c>
      <c r="B1790" t="s">
        <v>0</v>
      </c>
      <c r="C1790" t="s">
        <v>14</v>
      </c>
      <c r="D1790" t="s">
        <v>9</v>
      </c>
      <c r="E1790" t="s">
        <v>15</v>
      </c>
      <c r="F1790" t="s">
        <v>15</v>
      </c>
      <c r="G1790">
        <v>16</v>
      </c>
      <c r="H1790">
        <v>7</v>
      </c>
      <c r="I1790">
        <v>15</v>
      </c>
      <c r="J1790">
        <v>2015</v>
      </c>
      <c r="K1790">
        <v>1</v>
      </c>
      <c r="L1790" s="1">
        <v>42359</v>
      </c>
      <c r="M1790" s="1">
        <v>42736</v>
      </c>
      <c r="N1790">
        <v>1</v>
      </c>
      <c r="O1790" t="s">
        <v>3</v>
      </c>
      <c r="P1790" t="s">
        <v>12</v>
      </c>
      <c r="Q1790" t="s">
        <v>6</v>
      </c>
      <c r="R1790" s="1">
        <v>42417</v>
      </c>
      <c r="S1790" t="s">
        <v>26</v>
      </c>
      <c r="T1790">
        <v>1</v>
      </c>
      <c r="U1790">
        <v>5</v>
      </c>
      <c r="V1790">
        <v>4</v>
      </c>
      <c r="W1790">
        <v>0</v>
      </c>
      <c r="X1790">
        <v>0</v>
      </c>
      <c r="Y1790">
        <v>0</v>
      </c>
      <c r="Z1790">
        <v>377</v>
      </c>
      <c r="AA1790">
        <v>12.36065574</v>
      </c>
      <c r="AB1790">
        <v>5</v>
      </c>
      <c r="AC1790">
        <v>0</v>
      </c>
      <c r="AD1790" t="s">
        <v>13</v>
      </c>
      <c r="AE1790">
        <v>12</v>
      </c>
      <c r="AF1790">
        <v>2015</v>
      </c>
      <c r="AG1790">
        <v>201512</v>
      </c>
      <c r="AH1790">
        <v>1</v>
      </c>
      <c r="AI1790">
        <v>2017</v>
      </c>
      <c r="AJ1790">
        <v>201701</v>
      </c>
    </row>
    <row r="1791" spans="1:36" x14ac:dyDescent="0.2">
      <c r="A1791">
        <v>3000630069</v>
      </c>
      <c r="B1791" t="s">
        <v>0</v>
      </c>
      <c r="C1791" t="s">
        <v>1</v>
      </c>
      <c r="D1791" t="s">
        <v>2</v>
      </c>
      <c r="E1791" t="s">
        <v>10</v>
      </c>
      <c r="F1791" t="s">
        <v>10</v>
      </c>
      <c r="G1791">
        <v>17</v>
      </c>
      <c r="H1791">
        <v>7</v>
      </c>
      <c r="I1791">
        <v>16</v>
      </c>
      <c r="J1791">
        <v>2015</v>
      </c>
      <c r="K1791">
        <v>1</v>
      </c>
      <c r="L1791" s="1">
        <v>42359</v>
      </c>
      <c r="M1791" s="1">
        <v>42495</v>
      </c>
      <c r="N1791">
        <v>1</v>
      </c>
      <c r="O1791" t="s">
        <v>30</v>
      </c>
      <c r="P1791" t="s">
        <v>31</v>
      </c>
      <c r="Q1791" t="s">
        <v>7</v>
      </c>
      <c r="R1791" t="s">
        <v>7</v>
      </c>
      <c r="S1791" t="s">
        <v>31</v>
      </c>
      <c r="T1791">
        <v>0</v>
      </c>
      <c r="U1791">
        <v>1</v>
      </c>
      <c r="V1791">
        <v>0</v>
      </c>
      <c r="W1791">
        <v>1</v>
      </c>
      <c r="X1791">
        <v>1</v>
      </c>
      <c r="Y1791">
        <v>0</v>
      </c>
      <c r="Z1791">
        <v>136</v>
      </c>
      <c r="AA1791">
        <v>4.4590163929999997</v>
      </c>
      <c r="AB1791">
        <v>3</v>
      </c>
      <c r="AC1791">
        <v>4</v>
      </c>
      <c r="AD1791" t="s">
        <v>18</v>
      </c>
      <c r="AE1791">
        <v>12</v>
      </c>
      <c r="AF1791">
        <v>2015</v>
      </c>
      <c r="AG1791">
        <v>201512</v>
      </c>
      <c r="AH1791">
        <v>5</v>
      </c>
      <c r="AI1791">
        <v>2016</v>
      </c>
      <c r="AJ1791">
        <v>201605</v>
      </c>
    </row>
    <row r="1792" spans="1:36" x14ac:dyDescent="0.2">
      <c r="A1792">
        <v>3002468292</v>
      </c>
      <c r="B1792" t="s">
        <v>0</v>
      </c>
      <c r="C1792" t="s">
        <v>1</v>
      </c>
      <c r="D1792" t="s">
        <v>9</v>
      </c>
      <c r="E1792" t="s">
        <v>15</v>
      </c>
      <c r="F1792" t="s">
        <v>15</v>
      </c>
      <c r="G1792">
        <v>1</v>
      </c>
      <c r="H1792">
        <v>1</v>
      </c>
      <c r="I1792">
        <v>0</v>
      </c>
      <c r="J1792">
        <v>2015</v>
      </c>
      <c r="K1792">
        <v>1</v>
      </c>
      <c r="L1792" s="1">
        <v>42359</v>
      </c>
      <c r="M1792" s="1">
        <v>42444</v>
      </c>
      <c r="N1792">
        <v>1</v>
      </c>
      <c r="O1792" t="s">
        <v>27</v>
      </c>
      <c r="P1792" t="s">
        <v>21</v>
      </c>
      <c r="Q1792" t="s">
        <v>7</v>
      </c>
      <c r="R1792" t="s">
        <v>7</v>
      </c>
      <c r="S1792" t="s">
        <v>21</v>
      </c>
      <c r="T1792">
        <v>0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85</v>
      </c>
      <c r="AA1792">
        <v>2.7868852460000002</v>
      </c>
      <c r="AB1792">
        <v>2</v>
      </c>
      <c r="AC1792">
        <v>4</v>
      </c>
      <c r="AD1792" t="s">
        <v>8</v>
      </c>
      <c r="AE1792">
        <v>12</v>
      </c>
      <c r="AF1792">
        <v>2015</v>
      </c>
      <c r="AG1792">
        <v>201512</v>
      </c>
      <c r="AH1792">
        <v>3</v>
      </c>
      <c r="AI1792">
        <v>2016</v>
      </c>
      <c r="AJ1792">
        <v>201603</v>
      </c>
    </row>
    <row r="1793" spans="1:36" x14ac:dyDescent="0.2">
      <c r="A1793">
        <v>3002482980</v>
      </c>
      <c r="B1793" t="s">
        <v>0</v>
      </c>
      <c r="C1793" t="s">
        <v>14</v>
      </c>
      <c r="D1793" t="s">
        <v>34</v>
      </c>
      <c r="E1793" t="s">
        <v>15</v>
      </c>
      <c r="F1793" t="s">
        <v>15</v>
      </c>
      <c r="G1793">
        <v>3</v>
      </c>
      <c r="H1793">
        <v>2</v>
      </c>
      <c r="I1793">
        <v>2</v>
      </c>
      <c r="J1793">
        <v>2015</v>
      </c>
      <c r="K1793">
        <v>1</v>
      </c>
      <c r="L1793" s="1">
        <v>42359</v>
      </c>
      <c r="M1793" s="1">
        <v>42736</v>
      </c>
      <c r="N1793">
        <v>1</v>
      </c>
      <c r="O1793" t="s">
        <v>11</v>
      </c>
      <c r="P1793" t="s">
        <v>12</v>
      </c>
      <c r="Q1793" t="s">
        <v>7</v>
      </c>
      <c r="R1793" t="s">
        <v>7</v>
      </c>
      <c r="S1793" t="s">
        <v>12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377</v>
      </c>
      <c r="AA1793">
        <v>12.36065574</v>
      </c>
      <c r="AB1793">
        <v>5</v>
      </c>
      <c r="AC1793">
        <v>0</v>
      </c>
      <c r="AD1793" t="s">
        <v>13</v>
      </c>
      <c r="AE1793">
        <v>12</v>
      </c>
      <c r="AF1793">
        <v>2015</v>
      </c>
      <c r="AG1793">
        <v>201512</v>
      </c>
      <c r="AH1793">
        <v>1</v>
      </c>
      <c r="AI1793">
        <v>2017</v>
      </c>
      <c r="AJ1793">
        <v>201701</v>
      </c>
    </row>
    <row r="1794" spans="1:36" x14ac:dyDescent="0.2">
      <c r="A1794">
        <v>3002482983</v>
      </c>
      <c r="B1794" t="s">
        <v>0</v>
      </c>
      <c r="C1794" t="s">
        <v>14</v>
      </c>
      <c r="D1794" t="s">
        <v>34</v>
      </c>
      <c r="E1794" t="s">
        <v>15</v>
      </c>
      <c r="F1794" t="s">
        <v>15</v>
      </c>
      <c r="G1794">
        <v>3</v>
      </c>
      <c r="H1794">
        <v>2</v>
      </c>
      <c r="I1794">
        <v>2</v>
      </c>
      <c r="J1794">
        <v>2015</v>
      </c>
      <c r="K1794">
        <v>1</v>
      </c>
      <c r="L1794" s="1">
        <v>42359</v>
      </c>
      <c r="M1794" s="1">
        <v>42736</v>
      </c>
      <c r="N1794">
        <v>1</v>
      </c>
      <c r="O1794" t="s">
        <v>11</v>
      </c>
      <c r="P1794" t="s">
        <v>12</v>
      </c>
      <c r="Q1794" t="s">
        <v>7</v>
      </c>
      <c r="R1794" t="s">
        <v>7</v>
      </c>
      <c r="S1794" t="s">
        <v>12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377</v>
      </c>
      <c r="AA1794">
        <v>12.36065574</v>
      </c>
      <c r="AB1794">
        <v>5</v>
      </c>
      <c r="AC1794">
        <v>0</v>
      </c>
      <c r="AD1794" t="s">
        <v>13</v>
      </c>
      <c r="AE1794">
        <v>12</v>
      </c>
      <c r="AF1794">
        <v>2015</v>
      </c>
      <c r="AG1794">
        <v>201512</v>
      </c>
      <c r="AH1794">
        <v>1</v>
      </c>
      <c r="AI1794">
        <v>2017</v>
      </c>
      <c r="AJ1794">
        <v>201701</v>
      </c>
    </row>
    <row r="1795" spans="1:36" x14ac:dyDescent="0.2">
      <c r="A1795">
        <v>3002420253</v>
      </c>
      <c r="B1795" t="s">
        <v>0</v>
      </c>
      <c r="C1795" t="s">
        <v>1</v>
      </c>
      <c r="D1795" t="s">
        <v>9</v>
      </c>
      <c r="E1795" t="s">
        <v>10</v>
      </c>
      <c r="F1795" t="s">
        <v>10</v>
      </c>
      <c r="G1795">
        <v>1</v>
      </c>
      <c r="H1795">
        <v>1</v>
      </c>
      <c r="I1795">
        <v>0</v>
      </c>
      <c r="J1795">
        <v>2015</v>
      </c>
      <c r="K1795">
        <v>3</v>
      </c>
      <c r="L1795" s="1">
        <v>42361</v>
      </c>
      <c r="M1795" s="1">
        <v>42426</v>
      </c>
      <c r="N1795">
        <v>0</v>
      </c>
      <c r="O1795" t="s">
        <v>28</v>
      </c>
      <c r="P1795" t="s">
        <v>29</v>
      </c>
      <c r="Q1795" t="s">
        <v>7</v>
      </c>
      <c r="R1795" t="s">
        <v>7</v>
      </c>
      <c r="S1795" t="s">
        <v>29</v>
      </c>
      <c r="T1795">
        <v>0</v>
      </c>
      <c r="U1795">
        <v>1</v>
      </c>
      <c r="V1795">
        <v>0</v>
      </c>
      <c r="W1795">
        <v>1</v>
      </c>
      <c r="X1795">
        <v>0</v>
      </c>
      <c r="Y1795">
        <v>0</v>
      </c>
      <c r="Z1795">
        <v>65</v>
      </c>
      <c r="AA1795">
        <v>2.1311475409999998</v>
      </c>
      <c r="AB1795">
        <v>2</v>
      </c>
      <c r="AC1795">
        <v>4</v>
      </c>
      <c r="AD1795" t="s">
        <v>8</v>
      </c>
      <c r="AE1795">
        <v>12</v>
      </c>
      <c r="AF1795">
        <v>2015</v>
      </c>
      <c r="AG1795">
        <v>201512</v>
      </c>
      <c r="AH1795">
        <v>2</v>
      </c>
      <c r="AI1795">
        <v>2016</v>
      </c>
      <c r="AJ1795">
        <v>201602</v>
      </c>
    </row>
    <row r="1796" spans="1:36" x14ac:dyDescent="0.2">
      <c r="A1796">
        <v>3002501259</v>
      </c>
      <c r="B1796" t="s">
        <v>0</v>
      </c>
      <c r="C1796" t="s">
        <v>1</v>
      </c>
      <c r="D1796" t="s">
        <v>2</v>
      </c>
      <c r="E1796" t="s">
        <v>10</v>
      </c>
      <c r="F1796" t="s">
        <v>10</v>
      </c>
      <c r="G1796">
        <v>1</v>
      </c>
      <c r="H1796">
        <v>1</v>
      </c>
      <c r="I1796">
        <v>0</v>
      </c>
      <c r="J1796">
        <v>2015</v>
      </c>
      <c r="K1796">
        <v>1</v>
      </c>
      <c r="L1796" s="1">
        <v>42361</v>
      </c>
      <c r="M1796" s="1">
        <v>42736</v>
      </c>
      <c r="N1796">
        <v>1</v>
      </c>
      <c r="O1796" t="s">
        <v>11</v>
      </c>
      <c r="P1796" t="s">
        <v>12</v>
      </c>
      <c r="Q1796" t="s">
        <v>7</v>
      </c>
      <c r="R1796" t="s">
        <v>7</v>
      </c>
      <c r="S1796" t="s">
        <v>12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375</v>
      </c>
      <c r="AA1796">
        <v>12.29508197</v>
      </c>
      <c r="AB1796">
        <v>5</v>
      </c>
      <c r="AC1796">
        <v>0</v>
      </c>
      <c r="AD1796" t="s">
        <v>13</v>
      </c>
      <c r="AE1796">
        <v>12</v>
      </c>
      <c r="AF1796">
        <v>2015</v>
      </c>
      <c r="AG1796">
        <v>201512</v>
      </c>
      <c r="AH1796">
        <v>1</v>
      </c>
      <c r="AI1796">
        <v>2017</v>
      </c>
      <c r="AJ1796">
        <v>201701</v>
      </c>
    </row>
    <row r="1797" spans="1:36" x14ac:dyDescent="0.2">
      <c r="A1797">
        <v>3002084355</v>
      </c>
      <c r="B1797" t="s">
        <v>0</v>
      </c>
      <c r="C1797" t="s">
        <v>1</v>
      </c>
      <c r="D1797" t="s">
        <v>9</v>
      </c>
      <c r="E1797" t="s">
        <v>10</v>
      </c>
      <c r="F1797" t="s">
        <v>10</v>
      </c>
      <c r="G1797">
        <v>5</v>
      </c>
      <c r="H1797">
        <v>3</v>
      </c>
      <c r="I1797">
        <v>4</v>
      </c>
      <c r="J1797">
        <v>2015</v>
      </c>
      <c r="K1797">
        <v>1</v>
      </c>
      <c r="L1797" s="1">
        <v>42362</v>
      </c>
      <c r="M1797" s="1">
        <v>42736</v>
      </c>
      <c r="N1797">
        <v>1</v>
      </c>
      <c r="O1797" t="s">
        <v>11</v>
      </c>
      <c r="P1797" t="s">
        <v>12</v>
      </c>
      <c r="Q1797" t="s">
        <v>12</v>
      </c>
      <c r="R1797" s="1">
        <v>42609</v>
      </c>
      <c r="S1797" t="s">
        <v>12</v>
      </c>
      <c r="T1797">
        <v>0</v>
      </c>
      <c r="U1797">
        <v>2</v>
      </c>
      <c r="V1797">
        <v>1</v>
      </c>
      <c r="W1797">
        <v>0</v>
      </c>
      <c r="X1797">
        <v>0</v>
      </c>
      <c r="Y1797">
        <v>0</v>
      </c>
      <c r="Z1797">
        <v>374</v>
      </c>
      <c r="AA1797">
        <v>12.262295079999999</v>
      </c>
      <c r="AB1797">
        <v>5</v>
      </c>
      <c r="AC1797">
        <v>0</v>
      </c>
      <c r="AD1797" t="s">
        <v>13</v>
      </c>
      <c r="AE1797">
        <v>12</v>
      </c>
      <c r="AF1797">
        <v>2015</v>
      </c>
      <c r="AG1797">
        <v>201512</v>
      </c>
      <c r="AH1797">
        <v>1</v>
      </c>
      <c r="AI1797">
        <v>2017</v>
      </c>
      <c r="AJ1797">
        <v>201701</v>
      </c>
    </row>
    <row r="1798" spans="1:36" x14ac:dyDescent="0.2">
      <c r="A1798">
        <v>3002099562</v>
      </c>
      <c r="B1798" t="s">
        <v>0</v>
      </c>
      <c r="C1798" t="s">
        <v>1</v>
      </c>
      <c r="D1798" t="s">
        <v>9</v>
      </c>
      <c r="E1798" t="s">
        <v>10</v>
      </c>
      <c r="F1798" t="s">
        <v>10</v>
      </c>
      <c r="G1798">
        <v>6</v>
      </c>
      <c r="H1798">
        <v>3</v>
      </c>
      <c r="I1798">
        <v>5</v>
      </c>
      <c r="J1798">
        <v>2015</v>
      </c>
      <c r="K1798">
        <v>1</v>
      </c>
      <c r="L1798" s="1">
        <v>42362</v>
      </c>
      <c r="M1798" s="1">
        <v>42736</v>
      </c>
      <c r="N1798">
        <v>1</v>
      </c>
      <c r="O1798" t="s">
        <v>11</v>
      </c>
      <c r="P1798" t="s">
        <v>12</v>
      </c>
      <c r="Q1798" t="s">
        <v>12</v>
      </c>
      <c r="R1798" s="1">
        <v>42609</v>
      </c>
      <c r="S1798" t="s">
        <v>12</v>
      </c>
      <c r="T1798">
        <v>0</v>
      </c>
      <c r="U1798">
        <v>2</v>
      </c>
      <c r="V1798">
        <v>1</v>
      </c>
      <c r="W1798">
        <v>0</v>
      </c>
      <c r="X1798">
        <v>0</v>
      </c>
      <c r="Y1798">
        <v>0</v>
      </c>
      <c r="Z1798">
        <v>374</v>
      </c>
      <c r="AA1798">
        <v>12.262295079999999</v>
      </c>
      <c r="AB1798">
        <v>5</v>
      </c>
      <c r="AC1798">
        <v>0</v>
      </c>
      <c r="AD1798" t="s">
        <v>13</v>
      </c>
      <c r="AE1798">
        <v>12</v>
      </c>
      <c r="AF1798">
        <v>2015</v>
      </c>
      <c r="AG1798">
        <v>201512</v>
      </c>
      <c r="AH1798">
        <v>1</v>
      </c>
      <c r="AI1798">
        <v>2017</v>
      </c>
      <c r="AJ1798">
        <v>201701</v>
      </c>
    </row>
    <row r="1799" spans="1:36" x14ac:dyDescent="0.2">
      <c r="A1799">
        <v>3002016012</v>
      </c>
      <c r="B1799" t="s">
        <v>0</v>
      </c>
      <c r="C1799" t="s">
        <v>14</v>
      </c>
      <c r="D1799" t="s">
        <v>9</v>
      </c>
      <c r="E1799" t="s">
        <v>3</v>
      </c>
      <c r="F1799" t="s">
        <v>4</v>
      </c>
      <c r="G1799">
        <v>11</v>
      </c>
      <c r="H1799">
        <v>5</v>
      </c>
      <c r="I1799">
        <v>10</v>
      </c>
      <c r="J1799">
        <v>2015</v>
      </c>
      <c r="K1799">
        <v>1</v>
      </c>
      <c r="L1799" s="1">
        <v>42365</v>
      </c>
      <c r="M1799" s="1">
        <v>42396</v>
      </c>
      <c r="N1799">
        <v>1</v>
      </c>
      <c r="O1799" t="s">
        <v>11</v>
      </c>
      <c r="P1799" t="s">
        <v>12</v>
      </c>
      <c r="Q1799" t="s">
        <v>7</v>
      </c>
      <c r="R1799" t="s">
        <v>7</v>
      </c>
      <c r="S1799" t="s">
        <v>12</v>
      </c>
      <c r="T1799">
        <v>0</v>
      </c>
      <c r="U1799">
        <v>1</v>
      </c>
      <c r="V1799">
        <v>0</v>
      </c>
      <c r="W1799">
        <v>1</v>
      </c>
      <c r="X1799">
        <v>0</v>
      </c>
      <c r="Y1799">
        <v>0</v>
      </c>
      <c r="Z1799">
        <v>31</v>
      </c>
      <c r="AA1799">
        <v>1.0163934429999999</v>
      </c>
      <c r="AB1799">
        <v>2</v>
      </c>
      <c r="AC1799">
        <v>4</v>
      </c>
      <c r="AD1799" t="s">
        <v>8</v>
      </c>
      <c r="AE1799">
        <v>12</v>
      </c>
      <c r="AF1799">
        <v>2015</v>
      </c>
      <c r="AG1799">
        <v>201512</v>
      </c>
      <c r="AH1799">
        <v>1</v>
      </c>
      <c r="AI1799">
        <v>2016</v>
      </c>
      <c r="AJ1799">
        <v>201601</v>
      </c>
    </row>
    <row r="1800" spans="1:36" x14ac:dyDescent="0.2">
      <c r="A1800">
        <v>3002501622</v>
      </c>
      <c r="B1800" t="s">
        <v>0</v>
      </c>
      <c r="C1800" t="s">
        <v>14</v>
      </c>
      <c r="D1800" t="s">
        <v>9</v>
      </c>
      <c r="E1800" t="s">
        <v>10</v>
      </c>
      <c r="F1800" t="s">
        <v>10</v>
      </c>
      <c r="G1800">
        <v>1</v>
      </c>
      <c r="H1800">
        <v>1</v>
      </c>
      <c r="I1800">
        <v>0</v>
      </c>
      <c r="J1800">
        <v>2015</v>
      </c>
      <c r="K1800">
        <v>1</v>
      </c>
      <c r="L1800" s="1">
        <v>42365</v>
      </c>
      <c r="M1800" s="1">
        <v>42396</v>
      </c>
      <c r="N1800">
        <v>1</v>
      </c>
      <c r="O1800" t="s">
        <v>11</v>
      </c>
      <c r="P1800" t="s">
        <v>12</v>
      </c>
      <c r="Q1800" t="s">
        <v>7</v>
      </c>
      <c r="R1800" t="s">
        <v>7</v>
      </c>
      <c r="S1800" t="s">
        <v>12</v>
      </c>
      <c r="T1800">
        <v>0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31</v>
      </c>
      <c r="AA1800">
        <v>1.0163934429999999</v>
      </c>
      <c r="AB1800">
        <v>2</v>
      </c>
      <c r="AC1800">
        <v>4</v>
      </c>
      <c r="AD1800" t="s">
        <v>8</v>
      </c>
      <c r="AE1800">
        <v>12</v>
      </c>
      <c r="AF1800">
        <v>2015</v>
      </c>
      <c r="AG1800">
        <v>201512</v>
      </c>
      <c r="AH1800">
        <v>1</v>
      </c>
      <c r="AI1800">
        <v>2016</v>
      </c>
      <c r="AJ1800">
        <v>201601</v>
      </c>
    </row>
    <row r="1801" spans="1:36" x14ac:dyDescent="0.2">
      <c r="A1801">
        <v>3000405921</v>
      </c>
      <c r="B1801" t="s">
        <v>0</v>
      </c>
      <c r="C1801" t="s">
        <v>14</v>
      </c>
      <c r="D1801" t="s">
        <v>9</v>
      </c>
      <c r="E1801" t="s">
        <v>3</v>
      </c>
      <c r="F1801" t="s">
        <v>4</v>
      </c>
      <c r="G1801">
        <v>17</v>
      </c>
      <c r="H1801">
        <v>7</v>
      </c>
      <c r="I1801">
        <v>16</v>
      </c>
      <c r="J1801">
        <v>2015</v>
      </c>
      <c r="K1801">
        <v>1</v>
      </c>
      <c r="L1801" s="1">
        <v>42367</v>
      </c>
      <c r="M1801" s="1">
        <v>42736</v>
      </c>
      <c r="N1801">
        <v>1</v>
      </c>
      <c r="O1801" t="s">
        <v>38</v>
      </c>
      <c r="P1801" t="s">
        <v>6</v>
      </c>
      <c r="Q1801" t="s">
        <v>12</v>
      </c>
      <c r="R1801" s="1">
        <v>42402</v>
      </c>
      <c r="S1801" t="s">
        <v>39</v>
      </c>
      <c r="T1801">
        <v>1</v>
      </c>
      <c r="U1801">
        <v>4</v>
      </c>
      <c r="V1801">
        <v>3</v>
      </c>
      <c r="W1801">
        <v>0</v>
      </c>
      <c r="X1801">
        <v>0</v>
      </c>
      <c r="Y1801">
        <v>0</v>
      </c>
      <c r="Z1801">
        <v>369</v>
      </c>
      <c r="AA1801">
        <v>12.098360660000001</v>
      </c>
      <c r="AB1801">
        <v>5</v>
      </c>
      <c r="AC1801">
        <v>0</v>
      </c>
      <c r="AD1801" t="s">
        <v>13</v>
      </c>
      <c r="AE1801">
        <v>12</v>
      </c>
      <c r="AF1801">
        <v>2015</v>
      </c>
      <c r="AG1801">
        <v>201512</v>
      </c>
      <c r="AH1801">
        <v>1</v>
      </c>
      <c r="AI1801">
        <v>2017</v>
      </c>
      <c r="AJ1801">
        <v>201701</v>
      </c>
    </row>
    <row r="1802" spans="1:36" x14ac:dyDescent="0.2">
      <c r="A1802">
        <v>3002071902</v>
      </c>
      <c r="B1802" t="s">
        <v>0</v>
      </c>
      <c r="C1802" t="s">
        <v>14</v>
      </c>
      <c r="D1802" t="s">
        <v>9</v>
      </c>
      <c r="E1802" t="s">
        <v>10</v>
      </c>
      <c r="F1802" t="s">
        <v>10</v>
      </c>
      <c r="G1802">
        <v>5</v>
      </c>
      <c r="H1802">
        <v>2</v>
      </c>
      <c r="I1802">
        <v>4</v>
      </c>
      <c r="J1802">
        <v>2014</v>
      </c>
      <c r="K1802">
        <v>2</v>
      </c>
      <c r="L1802" s="1">
        <v>42367</v>
      </c>
      <c r="M1802" s="1">
        <v>42552</v>
      </c>
      <c r="N1802">
        <v>0</v>
      </c>
      <c r="O1802" t="s">
        <v>11</v>
      </c>
      <c r="P1802" t="s">
        <v>12</v>
      </c>
      <c r="Q1802" t="s">
        <v>7</v>
      </c>
      <c r="R1802" t="s">
        <v>7</v>
      </c>
      <c r="S1802" t="s">
        <v>12</v>
      </c>
      <c r="T1802">
        <v>0</v>
      </c>
      <c r="U1802">
        <v>1</v>
      </c>
      <c r="V1802">
        <v>0</v>
      </c>
      <c r="W1802">
        <v>1</v>
      </c>
      <c r="X1802">
        <v>0</v>
      </c>
      <c r="Y1802">
        <v>0</v>
      </c>
      <c r="Z1802">
        <v>185</v>
      </c>
      <c r="AA1802">
        <v>6.0655737710000004</v>
      </c>
      <c r="AB1802">
        <v>4</v>
      </c>
      <c r="AC1802">
        <v>4</v>
      </c>
      <c r="AD1802" t="s">
        <v>8</v>
      </c>
      <c r="AE1802">
        <v>12</v>
      </c>
      <c r="AF1802">
        <v>2015</v>
      </c>
      <c r="AG1802">
        <v>201512</v>
      </c>
      <c r="AH1802">
        <v>7</v>
      </c>
      <c r="AI1802">
        <v>2016</v>
      </c>
      <c r="AJ1802">
        <v>201607</v>
      </c>
    </row>
    <row r="1803" spans="1:36" x14ac:dyDescent="0.2">
      <c r="A1803">
        <v>3002074023</v>
      </c>
      <c r="B1803" t="s">
        <v>0</v>
      </c>
      <c r="C1803" t="s">
        <v>14</v>
      </c>
      <c r="D1803" t="s">
        <v>9</v>
      </c>
      <c r="E1803" t="s">
        <v>10</v>
      </c>
      <c r="F1803" t="s">
        <v>10</v>
      </c>
      <c r="G1803">
        <v>6</v>
      </c>
      <c r="H1803">
        <v>3</v>
      </c>
      <c r="I1803">
        <v>5</v>
      </c>
      <c r="J1803">
        <v>2014</v>
      </c>
      <c r="K1803">
        <v>2</v>
      </c>
      <c r="L1803" s="1">
        <v>42367</v>
      </c>
      <c r="M1803" s="1">
        <v>42552</v>
      </c>
      <c r="N1803">
        <v>0</v>
      </c>
      <c r="O1803" t="s">
        <v>11</v>
      </c>
      <c r="P1803" t="s">
        <v>12</v>
      </c>
      <c r="Q1803" t="s">
        <v>7</v>
      </c>
      <c r="R1803" t="s">
        <v>7</v>
      </c>
      <c r="S1803" t="s">
        <v>12</v>
      </c>
      <c r="T1803">
        <v>0</v>
      </c>
      <c r="U1803">
        <v>1</v>
      </c>
      <c r="V1803">
        <v>0</v>
      </c>
      <c r="W1803">
        <v>1</v>
      </c>
      <c r="X1803">
        <v>0</v>
      </c>
      <c r="Y1803">
        <v>0</v>
      </c>
      <c r="Z1803">
        <v>185</v>
      </c>
      <c r="AA1803">
        <v>6.0655737710000004</v>
      </c>
      <c r="AB1803">
        <v>4</v>
      </c>
      <c r="AC1803">
        <v>4</v>
      </c>
      <c r="AD1803" t="s">
        <v>8</v>
      </c>
      <c r="AE1803">
        <v>12</v>
      </c>
      <c r="AF1803">
        <v>2015</v>
      </c>
      <c r="AG1803">
        <v>201512</v>
      </c>
      <c r="AH1803">
        <v>7</v>
      </c>
      <c r="AI1803">
        <v>2016</v>
      </c>
      <c r="AJ1803">
        <v>201607</v>
      </c>
    </row>
    <row r="1804" spans="1:36" x14ac:dyDescent="0.2">
      <c r="A1804">
        <v>3002317884</v>
      </c>
      <c r="B1804" t="s">
        <v>0</v>
      </c>
      <c r="C1804" t="s">
        <v>1</v>
      </c>
      <c r="D1804" t="s">
        <v>9</v>
      </c>
      <c r="E1804" t="s">
        <v>10</v>
      </c>
      <c r="F1804" t="s">
        <v>10</v>
      </c>
      <c r="G1804">
        <v>3</v>
      </c>
      <c r="H1804">
        <v>1</v>
      </c>
      <c r="I1804">
        <v>2</v>
      </c>
      <c r="J1804">
        <v>2014</v>
      </c>
      <c r="K1804">
        <v>2</v>
      </c>
      <c r="L1804" s="1">
        <v>42367</v>
      </c>
      <c r="M1804" s="1">
        <v>42552</v>
      </c>
      <c r="N1804">
        <v>0</v>
      </c>
      <c r="O1804" t="s">
        <v>11</v>
      </c>
      <c r="P1804" t="s">
        <v>12</v>
      </c>
      <c r="Q1804" t="s">
        <v>7</v>
      </c>
      <c r="R1804" t="s">
        <v>7</v>
      </c>
      <c r="S1804" t="s">
        <v>12</v>
      </c>
      <c r="T1804">
        <v>0</v>
      </c>
      <c r="U1804">
        <v>1</v>
      </c>
      <c r="V1804">
        <v>0</v>
      </c>
      <c r="W1804">
        <v>1</v>
      </c>
      <c r="X1804">
        <v>0</v>
      </c>
      <c r="Y1804">
        <v>0</v>
      </c>
      <c r="Z1804">
        <v>185</v>
      </c>
      <c r="AA1804">
        <v>6.0655737710000004</v>
      </c>
      <c r="AB1804">
        <v>4</v>
      </c>
      <c r="AC1804">
        <v>4</v>
      </c>
      <c r="AD1804" t="s">
        <v>8</v>
      </c>
      <c r="AE1804">
        <v>12</v>
      </c>
      <c r="AF1804">
        <v>2015</v>
      </c>
      <c r="AG1804">
        <v>201512</v>
      </c>
      <c r="AH1804">
        <v>7</v>
      </c>
      <c r="AI1804">
        <v>2016</v>
      </c>
      <c r="AJ1804">
        <v>201607</v>
      </c>
    </row>
    <row r="1805" spans="1:36" x14ac:dyDescent="0.2">
      <c r="A1805">
        <v>3002494113</v>
      </c>
      <c r="B1805" t="s">
        <v>0</v>
      </c>
      <c r="C1805" t="s">
        <v>1</v>
      </c>
      <c r="D1805" t="s">
        <v>9</v>
      </c>
      <c r="E1805" t="s">
        <v>15</v>
      </c>
      <c r="F1805" t="s">
        <v>15</v>
      </c>
      <c r="G1805">
        <v>1</v>
      </c>
      <c r="H1805">
        <v>1</v>
      </c>
      <c r="I1805">
        <v>0</v>
      </c>
      <c r="J1805">
        <v>2015</v>
      </c>
      <c r="K1805">
        <v>1</v>
      </c>
      <c r="L1805" s="1">
        <v>42369</v>
      </c>
      <c r="M1805" s="1">
        <v>42736</v>
      </c>
      <c r="N1805">
        <v>1</v>
      </c>
      <c r="O1805" t="s">
        <v>11</v>
      </c>
      <c r="P1805" t="s">
        <v>12</v>
      </c>
      <c r="Q1805" t="s">
        <v>7</v>
      </c>
      <c r="R1805" t="s">
        <v>7</v>
      </c>
      <c r="S1805" t="s">
        <v>12</v>
      </c>
      <c r="T1805">
        <v>0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367</v>
      </c>
      <c r="AA1805">
        <v>12.032786890000001</v>
      </c>
      <c r="AB1805">
        <v>5</v>
      </c>
      <c r="AC1805">
        <v>0</v>
      </c>
      <c r="AD1805" t="s">
        <v>13</v>
      </c>
      <c r="AE1805">
        <v>12</v>
      </c>
      <c r="AF1805">
        <v>2015</v>
      </c>
      <c r="AG1805">
        <v>201512</v>
      </c>
      <c r="AH1805">
        <v>1</v>
      </c>
      <c r="AI1805">
        <v>2017</v>
      </c>
      <c r="AJ1805">
        <v>201701</v>
      </c>
    </row>
    <row r="1806" spans="1:36" x14ac:dyDescent="0.2">
      <c r="A1806">
        <v>3002502186</v>
      </c>
      <c r="B1806" t="s">
        <v>0</v>
      </c>
      <c r="C1806" t="s">
        <v>14</v>
      </c>
      <c r="D1806" t="s">
        <v>9</v>
      </c>
      <c r="E1806" t="s">
        <v>15</v>
      </c>
      <c r="F1806" t="s">
        <v>15</v>
      </c>
      <c r="G1806">
        <v>1</v>
      </c>
      <c r="H1806">
        <v>1</v>
      </c>
      <c r="I1806">
        <v>0</v>
      </c>
      <c r="J1806">
        <v>2016</v>
      </c>
      <c r="K1806">
        <v>1</v>
      </c>
      <c r="L1806" s="1">
        <v>42370</v>
      </c>
      <c r="M1806" s="1">
        <v>42714</v>
      </c>
      <c r="N1806">
        <v>1</v>
      </c>
      <c r="O1806" t="s">
        <v>28</v>
      </c>
      <c r="P1806" t="s">
        <v>29</v>
      </c>
      <c r="Q1806" t="s">
        <v>7</v>
      </c>
      <c r="R1806" t="s">
        <v>7</v>
      </c>
      <c r="S1806" t="s">
        <v>29</v>
      </c>
      <c r="T1806">
        <v>0</v>
      </c>
      <c r="U1806">
        <v>1</v>
      </c>
      <c r="V1806">
        <v>0</v>
      </c>
      <c r="W1806">
        <v>1</v>
      </c>
      <c r="X1806">
        <v>0</v>
      </c>
      <c r="Y1806">
        <v>0</v>
      </c>
      <c r="Z1806">
        <v>344</v>
      </c>
      <c r="AA1806">
        <v>11.27868853</v>
      </c>
      <c r="AB1806">
        <v>4</v>
      </c>
      <c r="AC1806">
        <v>1</v>
      </c>
      <c r="AD1806" t="s">
        <v>8</v>
      </c>
      <c r="AE1806">
        <v>1</v>
      </c>
      <c r="AF1806">
        <v>2016</v>
      </c>
      <c r="AG1806">
        <v>201601</v>
      </c>
      <c r="AH1806">
        <v>12</v>
      </c>
      <c r="AI1806">
        <v>2016</v>
      </c>
      <c r="AJ1806">
        <v>201612</v>
      </c>
    </row>
    <row r="1807" spans="1:36" x14ac:dyDescent="0.2">
      <c r="A1807">
        <v>3002500680</v>
      </c>
      <c r="B1807" t="s">
        <v>0</v>
      </c>
      <c r="C1807" t="s">
        <v>14</v>
      </c>
      <c r="D1807" t="s">
        <v>2</v>
      </c>
      <c r="E1807" t="s">
        <v>15</v>
      </c>
      <c r="F1807" t="s">
        <v>15</v>
      </c>
      <c r="G1807">
        <v>1</v>
      </c>
      <c r="H1807">
        <v>1</v>
      </c>
      <c r="I1807">
        <v>0</v>
      </c>
      <c r="J1807">
        <v>2016</v>
      </c>
      <c r="K1807">
        <v>1</v>
      </c>
      <c r="L1807" s="1">
        <v>42371</v>
      </c>
      <c r="M1807" s="1">
        <v>42736</v>
      </c>
      <c r="N1807">
        <v>1</v>
      </c>
      <c r="O1807" t="s">
        <v>11</v>
      </c>
      <c r="P1807" t="s">
        <v>12</v>
      </c>
      <c r="Q1807" t="s">
        <v>26</v>
      </c>
      <c r="R1807" s="1">
        <v>42452</v>
      </c>
      <c r="S1807" t="s">
        <v>12</v>
      </c>
      <c r="T1807">
        <v>1</v>
      </c>
      <c r="U1807">
        <v>3</v>
      </c>
      <c r="V1807">
        <v>2</v>
      </c>
      <c r="W1807">
        <v>0</v>
      </c>
      <c r="X1807">
        <v>0</v>
      </c>
      <c r="Y1807">
        <v>0</v>
      </c>
      <c r="Z1807">
        <v>365</v>
      </c>
      <c r="AA1807">
        <v>11.96721312</v>
      </c>
      <c r="AB1807">
        <v>5</v>
      </c>
      <c r="AC1807">
        <v>0</v>
      </c>
      <c r="AD1807" t="s">
        <v>13</v>
      </c>
      <c r="AE1807">
        <v>1</v>
      </c>
      <c r="AF1807">
        <v>2016</v>
      </c>
      <c r="AG1807">
        <v>201601</v>
      </c>
      <c r="AH1807">
        <v>1</v>
      </c>
      <c r="AI1807">
        <v>2017</v>
      </c>
      <c r="AJ1807">
        <v>201701</v>
      </c>
    </row>
    <row r="1808" spans="1:36" x14ac:dyDescent="0.2">
      <c r="A1808">
        <v>3001402914</v>
      </c>
      <c r="B1808" t="s">
        <v>0</v>
      </c>
      <c r="C1808" t="s">
        <v>14</v>
      </c>
      <c r="D1808" t="s">
        <v>9</v>
      </c>
      <c r="E1808" t="s">
        <v>10</v>
      </c>
      <c r="F1808" t="s">
        <v>10</v>
      </c>
      <c r="G1808">
        <v>15</v>
      </c>
      <c r="H1808">
        <v>6</v>
      </c>
      <c r="I1808">
        <v>14</v>
      </c>
      <c r="J1808">
        <v>2015</v>
      </c>
      <c r="K1808">
        <v>2</v>
      </c>
      <c r="L1808" s="1">
        <v>42373</v>
      </c>
      <c r="M1808" s="1">
        <v>42377</v>
      </c>
      <c r="N1808">
        <v>0</v>
      </c>
      <c r="O1808" t="s">
        <v>5</v>
      </c>
      <c r="P1808" t="s">
        <v>6</v>
      </c>
      <c r="Q1808" t="s">
        <v>7</v>
      </c>
      <c r="R1808" t="s">
        <v>7</v>
      </c>
      <c r="S1808" t="s">
        <v>6</v>
      </c>
      <c r="T1808">
        <v>0</v>
      </c>
      <c r="U1808">
        <v>1</v>
      </c>
      <c r="V1808">
        <v>0</v>
      </c>
      <c r="W1808">
        <v>1</v>
      </c>
      <c r="X1808">
        <v>0</v>
      </c>
      <c r="Y1808">
        <v>1</v>
      </c>
      <c r="Z1808">
        <v>4</v>
      </c>
      <c r="AA1808">
        <v>0.13114754100000001</v>
      </c>
      <c r="AB1808">
        <v>1</v>
      </c>
      <c r="AC1808">
        <v>1</v>
      </c>
      <c r="AD1808" t="s">
        <v>8</v>
      </c>
      <c r="AE1808">
        <v>1</v>
      </c>
      <c r="AF1808">
        <v>2016</v>
      </c>
      <c r="AG1808">
        <v>201601</v>
      </c>
      <c r="AH1808">
        <v>1</v>
      </c>
      <c r="AI1808">
        <v>2016</v>
      </c>
      <c r="AJ1808">
        <v>201601</v>
      </c>
    </row>
    <row r="1809" spans="1:36" x14ac:dyDescent="0.2">
      <c r="A1809">
        <v>3001817802</v>
      </c>
      <c r="B1809" t="s">
        <v>0</v>
      </c>
      <c r="C1809" t="s">
        <v>14</v>
      </c>
      <c r="D1809" t="s">
        <v>9</v>
      </c>
      <c r="E1809" t="s">
        <v>10</v>
      </c>
      <c r="F1809" t="s">
        <v>10</v>
      </c>
      <c r="G1809">
        <v>7</v>
      </c>
      <c r="H1809">
        <v>4</v>
      </c>
      <c r="I1809">
        <v>6</v>
      </c>
      <c r="J1809">
        <v>2016</v>
      </c>
      <c r="K1809">
        <v>1</v>
      </c>
      <c r="L1809" s="1">
        <v>42373</v>
      </c>
      <c r="M1809" s="1">
        <v>42736</v>
      </c>
      <c r="N1809">
        <v>1</v>
      </c>
      <c r="O1809" t="s">
        <v>11</v>
      </c>
      <c r="P1809" t="s">
        <v>12</v>
      </c>
      <c r="Q1809" t="s">
        <v>7</v>
      </c>
      <c r="R1809" t="s">
        <v>7</v>
      </c>
      <c r="S1809" t="s">
        <v>12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363</v>
      </c>
      <c r="AA1809">
        <v>11.901639339999999</v>
      </c>
      <c r="AB1809">
        <v>4</v>
      </c>
      <c r="AC1809">
        <v>0</v>
      </c>
      <c r="AD1809" t="s">
        <v>13</v>
      </c>
      <c r="AE1809">
        <v>1</v>
      </c>
      <c r="AF1809">
        <v>2016</v>
      </c>
      <c r="AG1809">
        <v>201601</v>
      </c>
      <c r="AH1809">
        <v>1</v>
      </c>
      <c r="AI1809">
        <v>2017</v>
      </c>
      <c r="AJ1809">
        <v>201701</v>
      </c>
    </row>
    <row r="1810" spans="1:36" x14ac:dyDescent="0.2">
      <c r="A1810">
        <v>3002338839</v>
      </c>
      <c r="B1810" t="s">
        <v>0</v>
      </c>
      <c r="C1810" t="s">
        <v>1</v>
      </c>
      <c r="D1810" t="s">
        <v>9</v>
      </c>
      <c r="E1810" t="s">
        <v>15</v>
      </c>
      <c r="F1810" t="s">
        <v>15</v>
      </c>
      <c r="G1810">
        <v>2</v>
      </c>
      <c r="H1810">
        <v>2</v>
      </c>
      <c r="I1810">
        <v>1</v>
      </c>
      <c r="J1810">
        <v>2016</v>
      </c>
      <c r="K1810">
        <v>1</v>
      </c>
      <c r="L1810" s="1">
        <v>42374</v>
      </c>
      <c r="M1810" s="1">
        <v>42384</v>
      </c>
      <c r="N1810">
        <v>1</v>
      </c>
      <c r="O1810" t="s">
        <v>11</v>
      </c>
      <c r="P1810" t="s">
        <v>12</v>
      </c>
      <c r="Q1810" t="s">
        <v>12</v>
      </c>
      <c r="R1810" s="1">
        <v>42377</v>
      </c>
      <c r="S1810" t="s">
        <v>12</v>
      </c>
      <c r="T1810">
        <v>0</v>
      </c>
      <c r="U1810">
        <v>2</v>
      </c>
      <c r="V1810">
        <v>1</v>
      </c>
      <c r="W1810">
        <v>1</v>
      </c>
      <c r="X1810">
        <v>0</v>
      </c>
      <c r="Y1810">
        <v>0</v>
      </c>
      <c r="Z1810">
        <v>10</v>
      </c>
      <c r="AA1810">
        <v>0.32786885300000002</v>
      </c>
      <c r="AB1810">
        <v>1</v>
      </c>
      <c r="AC1810">
        <v>4</v>
      </c>
      <c r="AD1810" t="s">
        <v>42</v>
      </c>
      <c r="AE1810">
        <v>1</v>
      </c>
      <c r="AF1810">
        <v>2016</v>
      </c>
      <c r="AG1810">
        <v>201601</v>
      </c>
      <c r="AH1810">
        <v>1</v>
      </c>
      <c r="AI1810">
        <v>2016</v>
      </c>
      <c r="AJ1810">
        <v>201601</v>
      </c>
    </row>
    <row r="1811" spans="1:36" x14ac:dyDescent="0.2">
      <c r="A1811">
        <v>3002367138</v>
      </c>
      <c r="B1811" t="s">
        <v>0</v>
      </c>
      <c r="C1811" t="s">
        <v>1</v>
      </c>
      <c r="D1811" t="s">
        <v>9</v>
      </c>
      <c r="E1811" t="s">
        <v>10</v>
      </c>
      <c r="F1811" t="s">
        <v>10</v>
      </c>
      <c r="G1811">
        <v>2</v>
      </c>
      <c r="H1811">
        <v>1</v>
      </c>
      <c r="I1811">
        <v>1</v>
      </c>
      <c r="J1811">
        <v>2015</v>
      </c>
      <c r="K1811">
        <v>2</v>
      </c>
      <c r="L1811" s="1">
        <v>42374</v>
      </c>
      <c r="M1811" s="1">
        <v>42534</v>
      </c>
      <c r="N1811">
        <v>0</v>
      </c>
      <c r="O1811" t="s">
        <v>28</v>
      </c>
      <c r="P1811" t="s">
        <v>29</v>
      </c>
      <c r="Q1811" t="s">
        <v>12</v>
      </c>
      <c r="R1811" s="1">
        <v>42458</v>
      </c>
      <c r="S1811" t="s">
        <v>12</v>
      </c>
      <c r="T1811">
        <v>1</v>
      </c>
      <c r="U1811">
        <v>2</v>
      </c>
      <c r="V1811">
        <v>1</v>
      </c>
      <c r="W1811">
        <v>1</v>
      </c>
      <c r="X1811">
        <v>0</v>
      </c>
      <c r="Y1811">
        <v>0</v>
      </c>
      <c r="Z1811">
        <v>160</v>
      </c>
      <c r="AA1811">
        <v>5.2459016390000004</v>
      </c>
      <c r="AB1811">
        <v>3</v>
      </c>
      <c r="AC1811">
        <v>4</v>
      </c>
      <c r="AD1811" t="s">
        <v>8</v>
      </c>
      <c r="AE1811">
        <v>1</v>
      </c>
      <c r="AF1811">
        <v>2016</v>
      </c>
      <c r="AG1811">
        <v>201601</v>
      </c>
      <c r="AH1811">
        <v>6</v>
      </c>
      <c r="AI1811">
        <v>2016</v>
      </c>
      <c r="AJ1811">
        <v>201606</v>
      </c>
    </row>
    <row r="1812" spans="1:36" x14ac:dyDescent="0.2">
      <c r="A1812">
        <v>3001700898</v>
      </c>
      <c r="B1812" t="s">
        <v>0</v>
      </c>
      <c r="C1812" t="s">
        <v>14</v>
      </c>
      <c r="D1812" t="s">
        <v>9</v>
      </c>
      <c r="E1812" t="s">
        <v>10</v>
      </c>
      <c r="F1812" t="s">
        <v>10</v>
      </c>
      <c r="G1812">
        <v>15</v>
      </c>
      <c r="H1812">
        <v>6</v>
      </c>
      <c r="I1812">
        <v>14</v>
      </c>
      <c r="J1812">
        <v>2014</v>
      </c>
      <c r="K1812">
        <v>2</v>
      </c>
      <c r="L1812" s="1">
        <v>42377</v>
      </c>
      <c r="M1812" s="1">
        <v>42385</v>
      </c>
      <c r="N1812">
        <v>0</v>
      </c>
      <c r="O1812" t="s">
        <v>5</v>
      </c>
      <c r="P1812" t="s">
        <v>6</v>
      </c>
      <c r="Q1812" t="s">
        <v>7</v>
      </c>
      <c r="R1812" t="s">
        <v>7</v>
      </c>
      <c r="S1812" t="s">
        <v>6</v>
      </c>
      <c r="T1812">
        <v>0</v>
      </c>
      <c r="U1812">
        <v>1</v>
      </c>
      <c r="V1812">
        <v>0</v>
      </c>
      <c r="W1812">
        <v>1</v>
      </c>
      <c r="X1812">
        <v>1</v>
      </c>
      <c r="Y1812">
        <v>1</v>
      </c>
      <c r="Z1812">
        <v>8</v>
      </c>
      <c r="AA1812">
        <v>0.26229508200000001</v>
      </c>
      <c r="AB1812">
        <v>1</v>
      </c>
      <c r="AC1812">
        <v>1</v>
      </c>
      <c r="AD1812" t="s">
        <v>18</v>
      </c>
      <c r="AE1812">
        <v>1</v>
      </c>
      <c r="AF1812">
        <v>2016</v>
      </c>
      <c r="AG1812">
        <v>201601</v>
      </c>
      <c r="AH1812">
        <v>1</v>
      </c>
      <c r="AI1812">
        <v>2016</v>
      </c>
      <c r="AJ1812">
        <v>201601</v>
      </c>
    </row>
    <row r="1813" spans="1:36" x14ac:dyDescent="0.2">
      <c r="A1813">
        <v>3002201316</v>
      </c>
      <c r="B1813" t="s">
        <v>0</v>
      </c>
      <c r="C1813" t="s">
        <v>14</v>
      </c>
      <c r="D1813" t="s">
        <v>9</v>
      </c>
      <c r="E1813" t="s">
        <v>10</v>
      </c>
      <c r="F1813" t="s">
        <v>10</v>
      </c>
      <c r="G1813">
        <v>3</v>
      </c>
      <c r="H1813">
        <v>2</v>
      </c>
      <c r="I1813">
        <v>2</v>
      </c>
      <c r="J1813">
        <v>2016</v>
      </c>
      <c r="K1813">
        <v>1</v>
      </c>
      <c r="L1813" s="1">
        <v>42377</v>
      </c>
      <c r="M1813" s="1">
        <v>42736</v>
      </c>
      <c r="N1813">
        <v>1</v>
      </c>
      <c r="O1813" t="s">
        <v>11</v>
      </c>
      <c r="P1813" t="s">
        <v>12</v>
      </c>
      <c r="Q1813" t="s">
        <v>7</v>
      </c>
      <c r="R1813" t="s">
        <v>7</v>
      </c>
      <c r="S1813" t="s">
        <v>12</v>
      </c>
      <c r="T1813">
        <v>0</v>
      </c>
      <c r="U1813">
        <v>1</v>
      </c>
      <c r="V1813">
        <v>0</v>
      </c>
      <c r="W1813">
        <v>0</v>
      </c>
      <c r="X1813">
        <v>0</v>
      </c>
      <c r="Y1813">
        <v>0</v>
      </c>
      <c r="Z1813">
        <v>359</v>
      </c>
      <c r="AA1813">
        <v>11.7704918</v>
      </c>
      <c r="AB1813">
        <v>4</v>
      </c>
      <c r="AC1813">
        <v>0</v>
      </c>
      <c r="AD1813" t="s">
        <v>13</v>
      </c>
      <c r="AE1813">
        <v>1</v>
      </c>
      <c r="AF1813">
        <v>2016</v>
      </c>
      <c r="AG1813">
        <v>201601</v>
      </c>
      <c r="AH1813">
        <v>1</v>
      </c>
      <c r="AI1813">
        <v>2017</v>
      </c>
      <c r="AJ1813">
        <v>201701</v>
      </c>
    </row>
    <row r="1814" spans="1:36" x14ac:dyDescent="0.2">
      <c r="A1814">
        <v>3002380128</v>
      </c>
      <c r="B1814" t="s">
        <v>0</v>
      </c>
      <c r="C1814" t="s">
        <v>1</v>
      </c>
      <c r="D1814" t="s">
        <v>9</v>
      </c>
      <c r="E1814" t="s">
        <v>3</v>
      </c>
      <c r="F1814" t="s">
        <v>4</v>
      </c>
      <c r="G1814">
        <v>3</v>
      </c>
      <c r="H1814">
        <v>2</v>
      </c>
      <c r="I1814">
        <v>2</v>
      </c>
      <c r="J1814">
        <v>2016</v>
      </c>
      <c r="K1814">
        <v>1</v>
      </c>
      <c r="L1814" s="1">
        <v>42377</v>
      </c>
      <c r="M1814" s="1">
        <v>42380</v>
      </c>
      <c r="N1814">
        <v>1</v>
      </c>
      <c r="O1814" t="s">
        <v>11</v>
      </c>
      <c r="P1814" t="s">
        <v>12</v>
      </c>
      <c r="Q1814" t="s">
        <v>7</v>
      </c>
      <c r="R1814" t="s">
        <v>7</v>
      </c>
      <c r="S1814" t="s">
        <v>12</v>
      </c>
      <c r="T1814">
        <v>0</v>
      </c>
      <c r="U1814">
        <v>1</v>
      </c>
      <c r="V1814">
        <v>0</v>
      </c>
      <c r="W1814">
        <v>1</v>
      </c>
      <c r="X1814">
        <v>0</v>
      </c>
      <c r="Y1814">
        <v>0</v>
      </c>
      <c r="Z1814">
        <v>3</v>
      </c>
      <c r="AA1814">
        <v>9.8360656000000005E-2</v>
      </c>
      <c r="AB1814">
        <v>1</v>
      </c>
      <c r="AC1814">
        <v>4</v>
      </c>
      <c r="AD1814" t="s">
        <v>8</v>
      </c>
      <c r="AE1814">
        <v>1</v>
      </c>
      <c r="AF1814">
        <v>2016</v>
      </c>
      <c r="AG1814">
        <v>201601</v>
      </c>
      <c r="AH1814">
        <v>1</v>
      </c>
      <c r="AI1814">
        <v>2016</v>
      </c>
      <c r="AJ1814">
        <v>201601</v>
      </c>
    </row>
    <row r="1815" spans="1:36" x14ac:dyDescent="0.2">
      <c r="A1815">
        <v>3002397579</v>
      </c>
      <c r="B1815" t="s">
        <v>0</v>
      </c>
      <c r="C1815" t="s">
        <v>14</v>
      </c>
      <c r="D1815" t="s">
        <v>9</v>
      </c>
      <c r="E1815" t="s">
        <v>10</v>
      </c>
      <c r="F1815" t="s">
        <v>10</v>
      </c>
      <c r="G1815">
        <v>2</v>
      </c>
      <c r="H1815">
        <v>2</v>
      </c>
      <c r="I1815">
        <v>1</v>
      </c>
      <c r="J1815">
        <v>2016</v>
      </c>
      <c r="K1815">
        <v>1</v>
      </c>
      <c r="L1815" s="1">
        <v>42377</v>
      </c>
      <c r="M1815" s="1">
        <v>42736</v>
      </c>
      <c r="N1815">
        <v>1</v>
      </c>
      <c r="O1815" t="s">
        <v>11</v>
      </c>
      <c r="P1815" t="s">
        <v>12</v>
      </c>
      <c r="Q1815" t="s">
        <v>7</v>
      </c>
      <c r="R1815" t="s">
        <v>7</v>
      </c>
      <c r="S1815" t="s">
        <v>12</v>
      </c>
      <c r="T1815">
        <v>0</v>
      </c>
      <c r="U1815">
        <v>1</v>
      </c>
      <c r="V1815">
        <v>0</v>
      </c>
      <c r="W1815">
        <v>0</v>
      </c>
      <c r="X1815">
        <v>0</v>
      </c>
      <c r="Y1815">
        <v>0</v>
      </c>
      <c r="Z1815">
        <v>359</v>
      </c>
      <c r="AA1815">
        <v>11.7704918</v>
      </c>
      <c r="AB1815">
        <v>4</v>
      </c>
      <c r="AC1815">
        <v>0</v>
      </c>
      <c r="AD1815" t="s">
        <v>13</v>
      </c>
      <c r="AE1815">
        <v>1</v>
      </c>
      <c r="AF1815">
        <v>2016</v>
      </c>
      <c r="AG1815">
        <v>201601</v>
      </c>
      <c r="AH1815">
        <v>1</v>
      </c>
      <c r="AI1815">
        <v>2017</v>
      </c>
      <c r="AJ1815">
        <v>201701</v>
      </c>
    </row>
    <row r="1816" spans="1:36" x14ac:dyDescent="0.2">
      <c r="A1816">
        <v>3002430462</v>
      </c>
      <c r="B1816" t="s">
        <v>0</v>
      </c>
      <c r="C1816" t="s">
        <v>1</v>
      </c>
      <c r="D1816" t="s">
        <v>9</v>
      </c>
      <c r="E1816" t="s">
        <v>10</v>
      </c>
      <c r="F1816" t="s">
        <v>10</v>
      </c>
      <c r="G1816">
        <v>1</v>
      </c>
      <c r="H1816">
        <v>1</v>
      </c>
      <c r="I1816">
        <v>0</v>
      </c>
      <c r="J1816">
        <v>2016</v>
      </c>
      <c r="K1816">
        <v>1</v>
      </c>
      <c r="L1816" s="1">
        <v>42377</v>
      </c>
      <c r="M1816" s="1">
        <v>42380</v>
      </c>
      <c r="N1816">
        <v>1</v>
      </c>
      <c r="O1816" t="s">
        <v>11</v>
      </c>
      <c r="P1816" t="s">
        <v>12</v>
      </c>
      <c r="Q1816" t="s">
        <v>7</v>
      </c>
      <c r="R1816" t="s">
        <v>7</v>
      </c>
      <c r="S1816" t="s">
        <v>12</v>
      </c>
      <c r="T1816">
        <v>0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3</v>
      </c>
      <c r="AA1816">
        <v>9.8360656000000005E-2</v>
      </c>
      <c r="AB1816">
        <v>1</v>
      </c>
      <c r="AC1816">
        <v>4</v>
      </c>
      <c r="AD1816" t="s">
        <v>8</v>
      </c>
      <c r="AE1816">
        <v>1</v>
      </c>
      <c r="AF1816">
        <v>2016</v>
      </c>
      <c r="AG1816">
        <v>201601</v>
      </c>
      <c r="AH1816">
        <v>1</v>
      </c>
      <c r="AI1816">
        <v>2016</v>
      </c>
      <c r="AJ1816">
        <v>201601</v>
      </c>
    </row>
    <row r="1817" spans="1:36" x14ac:dyDescent="0.2">
      <c r="A1817">
        <v>3002430465</v>
      </c>
      <c r="B1817" t="s">
        <v>0</v>
      </c>
      <c r="C1817" t="s">
        <v>14</v>
      </c>
      <c r="D1817" t="s">
        <v>9</v>
      </c>
      <c r="E1817" t="s">
        <v>10</v>
      </c>
      <c r="F1817" t="s">
        <v>10</v>
      </c>
      <c r="G1817">
        <v>5</v>
      </c>
      <c r="H1817">
        <v>3</v>
      </c>
      <c r="I1817">
        <v>4</v>
      </c>
      <c r="J1817">
        <v>2016</v>
      </c>
      <c r="K1817">
        <v>1</v>
      </c>
      <c r="L1817" s="1">
        <v>42377</v>
      </c>
      <c r="M1817" s="1">
        <v>42380</v>
      </c>
      <c r="N1817">
        <v>1</v>
      </c>
      <c r="O1817" t="s">
        <v>11</v>
      </c>
      <c r="P1817" t="s">
        <v>12</v>
      </c>
      <c r="Q1817" t="s">
        <v>7</v>
      </c>
      <c r="R1817" t="s">
        <v>7</v>
      </c>
      <c r="S1817" t="s">
        <v>12</v>
      </c>
      <c r="T1817">
        <v>0</v>
      </c>
      <c r="U1817">
        <v>1</v>
      </c>
      <c r="V1817">
        <v>0</v>
      </c>
      <c r="W1817">
        <v>1</v>
      </c>
      <c r="X1817">
        <v>0</v>
      </c>
      <c r="Y1817">
        <v>0</v>
      </c>
      <c r="Z1817">
        <v>3</v>
      </c>
      <c r="AA1817">
        <v>9.8360656000000005E-2</v>
      </c>
      <c r="AB1817">
        <v>1</v>
      </c>
      <c r="AC1817">
        <v>4</v>
      </c>
      <c r="AD1817" t="s">
        <v>8</v>
      </c>
      <c r="AE1817">
        <v>1</v>
      </c>
      <c r="AF1817">
        <v>2016</v>
      </c>
      <c r="AG1817">
        <v>201601</v>
      </c>
      <c r="AH1817">
        <v>1</v>
      </c>
      <c r="AI1817">
        <v>2016</v>
      </c>
      <c r="AJ1817">
        <v>201601</v>
      </c>
    </row>
    <row r="1818" spans="1:36" x14ac:dyDescent="0.2">
      <c r="A1818">
        <v>3002462733</v>
      </c>
      <c r="B1818" t="s">
        <v>0</v>
      </c>
      <c r="C1818" t="s">
        <v>1</v>
      </c>
      <c r="D1818" t="s">
        <v>9</v>
      </c>
      <c r="E1818" t="s">
        <v>10</v>
      </c>
      <c r="F1818" t="s">
        <v>10</v>
      </c>
      <c r="G1818">
        <v>7</v>
      </c>
      <c r="H1818">
        <v>4</v>
      </c>
      <c r="I1818">
        <v>6</v>
      </c>
      <c r="J1818">
        <v>2016</v>
      </c>
      <c r="K1818">
        <v>1</v>
      </c>
      <c r="L1818" s="1">
        <v>42377</v>
      </c>
      <c r="M1818" s="1">
        <v>42598</v>
      </c>
      <c r="N1818">
        <v>1</v>
      </c>
      <c r="O1818" t="s">
        <v>27</v>
      </c>
      <c r="P1818" t="s">
        <v>21</v>
      </c>
      <c r="Q1818" t="s">
        <v>7</v>
      </c>
      <c r="R1818" t="s">
        <v>7</v>
      </c>
      <c r="S1818" t="s">
        <v>21</v>
      </c>
      <c r="T1818">
        <v>0</v>
      </c>
      <c r="U1818">
        <v>1</v>
      </c>
      <c r="V1818">
        <v>0</v>
      </c>
      <c r="W1818">
        <v>1</v>
      </c>
      <c r="X1818">
        <v>0</v>
      </c>
      <c r="Y1818">
        <v>0</v>
      </c>
      <c r="Z1818">
        <v>221</v>
      </c>
      <c r="AA1818">
        <v>7.2459016390000004</v>
      </c>
      <c r="AB1818">
        <v>4</v>
      </c>
      <c r="AC1818">
        <v>3</v>
      </c>
      <c r="AD1818" t="s">
        <v>8</v>
      </c>
      <c r="AE1818">
        <v>1</v>
      </c>
      <c r="AF1818">
        <v>2016</v>
      </c>
      <c r="AG1818">
        <v>201601</v>
      </c>
      <c r="AH1818">
        <v>8</v>
      </c>
      <c r="AI1818">
        <v>2016</v>
      </c>
      <c r="AJ1818">
        <v>201608</v>
      </c>
    </row>
    <row r="1819" spans="1:36" x14ac:dyDescent="0.2">
      <c r="A1819">
        <v>3002462739</v>
      </c>
      <c r="B1819" t="s">
        <v>0</v>
      </c>
      <c r="C1819" t="s">
        <v>1</v>
      </c>
      <c r="D1819" t="s">
        <v>9</v>
      </c>
      <c r="E1819" t="s">
        <v>10</v>
      </c>
      <c r="F1819" t="s">
        <v>10</v>
      </c>
      <c r="G1819">
        <v>5</v>
      </c>
      <c r="H1819">
        <v>3</v>
      </c>
      <c r="I1819">
        <v>4</v>
      </c>
      <c r="J1819">
        <v>2016</v>
      </c>
      <c r="K1819">
        <v>1</v>
      </c>
      <c r="L1819" s="1">
        <v>42377</v>
      </c>
      <c r="M1819" s="1">
        <v>42598</v>
      </c>
      <c r="N1819">
        <v>1</v>
      </c>
      <c r="O1819" t="s">
        <v>27</v>
      </c>
      <c r="P1819" t="s">
        <v>21</v>
      </c>
      <c r="Q1819" t="s">
        <v>7</v>
      </c>
      <c r="R1819" t="s">
        <v>7</v>
      </c>
      <c r="S1819" t="s">
        <v>21</v>
      </c>
      <c r="T1819">
        <v>0</v>
      </c>
      <c r="U1819">
        <v>1</v>
      </c>
      <c r="V1819">
        <v>0</v>
      </c>
      <c r="W1819">
        <v>1</v>
      </c>
      <c r="X1819">
        <v>0</v>
      </c>
      <c r="Y1819">
        <v>0</v>
      </c>
      <c r="Z1819">
        <v>221</v>
      </c>
      <c r="AA1819">
        <v>7.2459016390000004</v>
      </c>
      <c r="AB1819">
        <v>4</v>
      </c>
      <c r="AC1819">
        <v>3</v>
      </c>
      <c r="AD1819" t="s">
        <v>8</v>
      </c>
      <c r="AE1819">
        <v>1</v>
      </c>
      <c r="AF1819">
        <v>2016</v>
      </c>
      <c r="AG1819">
        <v>201601</v>
      </c>
      <c r="AH1819">
        <v>8</v>
      </c>
      <c r="AI1819">
        <v>2016</v>
      </c>
      <c r="AJ1819">
        <v>201608</v>
      </c>
    </row>
    <row r="1820" spans="1:36" x14ac:dyDescent="0.2">
      <c r="A1820">
        <v>3002462742</v>
      </c>
      <c r="B1820" t="s">
        <v>0</v>
      </c>
      <c r="C1820" t="s">
        <v>1</v>
      </c>
      <c r="D1820" t="s">
        <v>9</v>
      </c>
      <c r="E1820" t="s">
        <v>10</v>
      </c>
      <c r="F1820" t="s">
        <v>10</v>
      </c>
      <c r="G1820">
        <v>3</v>
      </c>
      <c r="H1820">
        <v>2</v>
      </c>
      <c r="I1820">
        <v>2</v>
      </c>
      <c r="J1820">
        <v>2016</v>
      </c>
      <c r="K1820">
        <v>1</v>
      </c>
      <c r="L1820" s="1">
        <v>42377</v>
      </c>
      <c r="M1820" s="1">
        <v>42598</v>
      </c>
      <c r="N1820">
        <v>1</v>
      </c>
      <c r="O1820" t="s">
        <v>27</v>
      </c>
      <c r="P1820" t="s">
        <v>21</v>
      </c>
      <c r="Q1820" t="s">
        <v>7</v>
      </c>
      <c r="R1820" t="s">
        <v>7</v>
      </c>
      <c r="S1820" t="s">
        <v>21</v>
      </c>
      <c r="T1820">
        <v>0</v>
      </c>
      <c r="U1820">
        <v>1</v>
      </c>
      <c r="V1820">
        <v>0</v>
      </c>
      <c r="W1820">
        <v>1</v>
      </c>
      <c r="X1820">
        <v>0</v>
      </c>
      <c r="Y1820">
        <v>0</v>
      </c>
      <c r="Z1820">
        <v>221</v>
      </c>
      <c r="AA1820">
        <v>7.2459016390000004</v>
      </c>
      <c r="AB1820">
        <v>4</v>
      </c>
      <c r="AC1820">
        <v>3</v>
      </c>
      <c r="AD1820" t="s">
        <v>8</v>
      </c>
      <c r="AE1820">
        <v>1</v>
      </c>
      <c r="AF1820">
        <v>2016</v>
      </c>
      <c r="AG1820">
        <v>201601</v>
      </c>
      <c r="AH1820">
        <v>8</v>
      </c>
      <c r="AI1820">
        <v>2016</v>
      </c>
      <c r="AJ1820">
        <v>201608</v>
      </c>
    </row>
    <row r="1821" spans="1:36" x14ac:dyDescent="0.2">
      <c r="A1821">
        <v>3002504835</v>
      </c>
      <c r="B1821" t="s">
        <v>0</v>
      </c>
      <c r="C1821" t="s">
        <v>1</v>
      </c>
      <c r="D1821" t="s">
        <v>9</v>
      </c>
      <c r="E1821" t="s">
        <v>10</v>
      </c>
      <c r="F1821" t="s">
        <v>10</v>
      </c>
      <c r="G1821">
        <v>1</v>
      </c>
      <c r="H1821">
        <v>1</v>
      </c>
      <c r="I1821">
        <v>0</v>
      </c>
      <c r="J1821">
        <v>2016</v>
      </c>
      <c r="K1821">
        <v>1</v>
      </c>
      <c r="L1821" s="1">
        <v>42377</v>
      </c>
      <c r="M1821" s="1">
        <v>42736</v>
      </c>
      <c r="N1821">
        <v>1</v>
      </c>
      <c r="O1821" t="s">
        <v>27</v>
      </c>
      <c r="P1821" t="s">
        <v>21</v>
      </c>
      <c r="Q1821" t="s">
        <v>7</v>
      </c>
      <c r="R1821" t="s">
        <v>7</v>
      </c>
      <c r="S1821" t="s">
        <v>21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359</v>
      </c>
      <c r="AA1821">
        <v>11.7704918</v>
      </c>
      <c r="AB1821">
        <v>4</v>
      </c>
      <c r="AC1821">
        <v>0</v>
      </c>
      <c r="AD1821" t="s">
        <v>13</v>
      </c>
      <c r="AE1821">
        <v>1</v>
      </c>
      <c r="AF1821">
        <v>2016</v>
      </c>
      <c r="AG1821">
        <v>201601</v>
      </c>
      <c r="AH1821">
        <v>1</v>
      </c>
      <c r="AI1821">
        <v>2017</v>
      </c>
      <c r="AJ1821">
        <v>201701</v>
      </c>
    </row>
    <row r="1822" spans="1:36" x14ac:dyDescent="0.2">
      <c r="A1822">
        <v>3001708899</v>
      </c>
      <c r="B1822" t="s">
        <v>0</v>
      </c>
      <c r="C1822" t="s">
        <v>1</v>
      </c>
      <c r="D1822" t="s">
        <v>9</v>
      </c>
      <c r="E1822" t="s">
        <v>25</v>
      </c>
      <c r="F1822" t="s">
        <v>4</v>
      </c>
      <c r="G1822">
        <v>11</v>
      </c>
      <c r="H1822">
        <v>5</v>
      </c>
      <c r="I1822">
        <v>10</v>
      </c>
      <c r="J1822">
        <v>2016</v>
      </c>
      <c r="K1822">
        <v>1</v>
      </c>
      <c r="L1822" s="1">
        <v>42380</v>
      </c>
      <c r="M1822" s="1">
        <v>42736</v>
      </c>
      <c r="N1822">
        <v>1</v>
      </c>
      <c r="O1822" t="s">
        <v>11</v>
      </c>
      <c r="P1822" t="s">
        <v>12</v>
      </c>
      <c r="Q1822" t="s">
        <v>7</v>
      </c>
      <c r="R1822" t="s">
        <v>7</v>
      </c>
      <c r="S1822" t="s">
        <v>12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356</v>
      </c>
      <c r="AA1822">
        <v>11.67213115</v>
      </c>
      <c r="AB1822">
        <v>4</v>
      </c>
      <c r="AC1822">
        <v>0</v>
      </c>
      <c r="AD1822" t="s">
        <v>13</v>
      </c>
      <c r="AE1822">
        <v>1</v>
      </c>
      <c r="AF1822">
        <v>2016</v>
      </c>
      <c r="AG1822">
        <v>201601</v>
      </c>
      <c r="AH1822">
        <v>1</v>
      </c>
      <c r="AI1822">
        <v>2017</v>
      </c>
      <c r="AJ1822">
        <v>201701</v>
      </c>
    </row>
    <row r="1823" spans="1:36" x14ac:dyDescent="0.2">
      <c r="A1823">
        <v>3001709538</v>
      </c>
      <c r="B1823" t="s">
        <v>0</v>
      </c>
      <c r="C1823" t="s">
        <v>14</v>
      </c>
      <c r="D1823" t="s">
        <v>9</v>
      </c>
      <c r="E1823" t="s">
        <v>25</v>
      </c>
      <c r="F1823" t="s">
        <v>4</v>
      </c>
      <c r="G1823">
        <v>9</v>
      </c>
      <c r="H1823">
        <v>4</v>
      </c>
      <c r="I1823">
        <v>8</v>
      </c>
      <c r="J1823">
        <v>2016</v>
      </c>
      <c r="K1823">
        <v>1</v>
      </c>
      <c r="L1823" s="1">
        <v>42380</v>
      </c>
      <c r="M1823" s="1">
        <v>42736</v>
      </c>
      <c r="N1823">
        <v>1</v>
      </c>
      <c r="O1823" t="s">
        <v>11</v>
      </c>
      <c r="P1823" t="s">
        <v>12</v>
      </c>
      <c r="Q1823" t="s">
        <v>7</v>
      </c>
      <c r="R1823" t="s">
        <v>7</v>
      </c>
      <c r="S1823" t="s">
        <v>12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356</v>
      </c>
      <c r="AA1823">
        <v>11.67213115</v>
      </c>
      <c r="AB1823">
        <v>4</v>
      </c>
      <c r="AC1823">
        <v>0</v>
      </c>
      <c r="AD1823" t="s">
        <v>13</v>
      </c>
      <c r="AE1823">
        <v>1</v>
      </c>
      <c r="AF1823">
        <v>2016</v>
      </c>
      <c r="AG1823">
        <v>201601</v>
      </c>
      <c r="AH1823">
        <v>1</v>
      </c>
      <c r="AI1823">
        <v>2017</v>
      </c>
      <c r="AJ1823">
        <v>201701</v>
      </c>
    </row>
    <row r="1824" spans="1:36" x14ac:dyDescent="0.2">
      <c r="A1824">
        <v>3001744110</v>
      </c>
      <c r="B1824" t="s">
        <v>0</v>
      </c>
      <c r="C1824" t="s">
        <v>1</v>
      </c>
      <c r="D1824" t="s">
        <v>9</v>
      </c>
      <c r="E1824" t="s">
        <v>10</v>
      </c>
      <c r="F1824" t="s">
        <v>10</v>
      </c>
      <c r="G1824">
        <v>17</v>
      </c>
      <c r="H1824">
        <v>7</v>
      </c>
      <c r="I1824">
        <v>16</v>
      </c>
      <c r="J1824">
        <v>2016</v>
      </c>
      <c r="K1824">
        <v>1</v>
      </c>
      <c r="L1824" s="1">
        <v>42380</v>
      </c>
      <c r="M1824" s="1">
        <v>42402</v>
      </c>
      <c r="N1824">
        <v>1</v>
      </c>
      <c r="O1824" t="s">
        <v>16</v>
      </c>
      <c r="P1824" t="s">
        <v>17</v>
      </c>
      <c r="Q1824" t="s">
        <v>7</v>
      </c>
      <c r="R1824" t="s">
        <v>7</v>
      </c>
      <c r="S1824" t="s">
        <v>17</v>
      </c>
      <c r="T1824">
        <v>0</v>
      </c>
      <c r="U1824">
        <v>1</v>
      </c>
      <c r="V1824">
        <v>0</v>
      </c>
      <c r="W1824">
        <v>1</v>
      </c>
      <c r="X1824">
        <v>0</v>
      </c>
      <c r="Y1824">
        <v>1</v>
      </c>
      <c r="Z1824">
        <v>22</v>
      </c>
      <c r="AA1824">
        <v>0.72131147500000004</v>
      </c>
      <c r="AB1824">
        <v>1</v>
      </c>
      <c r="AC1824">
        <v>1</v>
      </c>
      <c r="AD1824" t="s">
        <v>23</v>
      </c>
      <c r="AE1824">
        <v>1</v>
      </c>
      <c r="AF1824">
        <v>2016</v>
      </c>
      <c r="AG1824">
        <v>201601</v>
      </c>
      <c r="AH1824">
        <v>2</v>
      </c>
      <c r="AI1824">
        <v>2016</v>
      </c>
      <c r="AJ1824">
        <v>201602</v>
      </c>
    </row>
    <row r="1825" spans="1:36" x14ac:dyDescent="0.2">
      <c r="A1825">
        <v>3002118849</v>
      </c>
      <c r="B1825" t="s">
        <v>0</v>
      </c>
      <c r="C1825" t="s">
        <v>14</v>
      </c>
      <c r="D1825" t="s">
        <v>2</v>
      </c>
      <c r="E1825" t="s">
        <v>10</v>
      </c>
      <c r="F1825" t="s">
        <v>10</v>
      </c>
      <c r="G1825">
        <v>18</v>
      </c>
      <c r="H1825">
        <v>7</v>
      </c>
      <c r="I1825">
        <v>17</v>
      </c>
      <c r="J1825">
        <v>2014</v>
      </c>
      <c r="K1825">
        <v>2</v>
      </c>
      <c r="L1825" s="1">
        <v>42380</v>
      </c>
      <c r="M1825" s="1">
        <v>42517</v>
      </c>
      <c r="N1825">
        <v>0</v>
      </c>
      <c r="O1825" t="s">
        <v>16</v>
      </c>
      <c r="P1825" t="s">
        <v>17</v>
      </c>
      <c r="Q1825" t="s">
        <v>7</v>
      </c>
      <c r="R1825" t="s">
        <v>7</v>
      </c>
      <c r="S1825" t="s">
        <v>17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0</v>
      </c>
      <c r="Z1825">
        <v>137</v>
      </c>
      <c r="AA1825">
        <v>4.491803279</v>
      </c>
      <c r="AB1825">
        <v>3</v>
      </c>
      <c r="AC1825">
        <v>4</v>
      </c>
      <c r="AD1825" t="s">
        <v>8</v>
      </c>
      <c r="AE1825">
        <v>1</v>
      </c>
      <c r="AF1825">
        <v>2016</v>
      </c>
      <c r="AG1825">
        <v>201601</v>
      </c>
      <c r="AH1825">
        <v>5</v>
      </c>
      <c r="AI1825">
        <v>2016</v>
      </c>
      <c r="AJ1825">
        <v>201605</v>
      </c>
    </row>
    <row r="1826" spans="1:36" x14ac:dyDescent="0.2">
      <c r="A1826">
        <v>3002501724</v>
      </c>
      <c r="B1826" t="s">
        <v>0</v>
      </c>
      <c r="C1826" t="s">
        <v>14</v>
      </c>
      <c r="D1826" t="s">
        <v>9</v>
      </c>
      <c r="E1826" t="s">
        <v>15</v>
      </c>
      <c r="F1826" t="s">
        <v>15</v>
      </c>
      <c r="G1826">
        <v>1</v>
      </c>
      <c r="H1826">
        <v>1</v>
      </c>
      <c r="I1826">
        <v>0</v>
      </c>
      <c r="J1826">
        <v>2016</v>
      </c>
      <c r="K1826">
        <v>1</v>
      </c>
      <c r="L1826" s="1">
        <v>42380</v>
      </c>
      <c r="M1826" s="1">
        <v>42736</v>
      </c>
      <c r="N1826">
        <v>1</v>
      </c>
      <c r="O1826" t="s">
        <v>27</v>
      </c>
      <c r="P1826" t="s">
        <v>29</v>
      </c>
      <c r="Q1826" t="s">
        <v>21</v>
      </c>
      <c r="R1826" s="1">
        <v>42485</v>
      </c>
      <c r="S1826" t="s">
        <v>21</v>
      </c>
      <c r="T1826">
        <v>1</v>
      </c>
      <c r="U1826">
        <v>2</v>
      </c>
      <c r="V1826">
        <v>1</v>
      </c>
      <c r="W1826">
        <v>0</v>
      </c>
      <c r="X1826">
        <v>0</v>
      </c>
      <c r="Y1826">
        <v>0</v>
      </c>
      <c r="Z1826">
        <v>356</v>
      </c>
      <c r="AA1826">
        <v>11.67213115</v>
      </c>
      <c r="AB1826">
        <v>4</v>
      </c>
      <c r="AC1826">
        <v>0</v>
      </c>
      <c r="AD1826" t="s">
        <v>13</v>
      </c>
      <c r="AE1826">
        <v>1</v>
      </c>
      <c r="AF1826">
        <v>2016</v>
      </c>
      <c r="AG1826">
        <v>201601</v>
      </c>
      <c r="AH1826">
        <v>1</v>
      </c>
      <c r="AI1826">
        <v>2017</v>
      </c>
      <c r="AJ1826">
        <v>201701</v>
      </c>
    </row>
    <row r="1827" spans="1:36" x14ac:dyDescent="0.2">
      <c r="A1827">
        <v>3000511980</v>
      </c>
      <c r="B1827" t="s">
        <v>0</v>
      </c>
      <c r="C1827" t="s">
        <v>1</v>
      </c>
      <c r="D1827" t="s">
        <v>9</v>
      </c>
      <c r="E1827" t="s">
        <v>10</v>
      </c>
      <c r="F1827" t="s">
        <v>10</v>
      </c>
      <c r="G1827">
        <v>15</v>
      </c>
      <c r="H1827">
        <v>6</v>
      </c>
      <c r="I1827">
        <v>14</v>
      </c>
      <c r="J1827">
        <v>2016</v>
      </c>
      <c r="K1827">
        <v>1</v>
      </c>
      <c r="L1827" s="1">
        <v>42381</v>
      </c>
      <c r="M1827" s="1">
        <v>42382</v>
      </c>
      <c r="N1827">
        <v>1</v>
      </c>
      <c r="O1827" t="s">
        <v>28</v>
      </c>
      <c r="P1827" t="s">
        <v>29</v>
      </c>
      <c r="Q1827" t="s">
        <v>7</v>
      </c>
      <c r="R1827" t="s">
        <v>7</v>
      </c>
      <c r="S1827" t="s">
        <v>29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1</v>
      </c>
      <c r="Z1827">
        <v>1</v>
      </c>
      <c r="AA1827">
        <v>3.2786885000000002E-2</v>
      </c>
      <c r="AB1827">
        <v>1</v>
      </c>
      <c r="AC1827">
        <v>3</v>
      </c>
      <c r="AD1827" t="s">
        <v>8</v>
      </c>
      <c r="AE1827">
        <v>1</v>
      </c>
      <c r="AF1827">
        <v>2016</v>
      </c>
      <c r="AG1827">
        <v>201601</v>
      </c>
      <c r="AH1827">
        <v>1</v>
      </c>
      <c r="AI1827">
        <v>2016</v>
      </c>
      <c r="AJ1827">
        <v>201601</v>
      </c>
    </row>
    <row r="1828" spans="1:36" x14ac:dyDescent="0.2">
      <c r="A1828">
        <v>3000829350</v>
      </c>
      <c r="B1828" t="s">
        <v>0</v>
      </c>
      <c r="C1828" t="s">
        <v>1</v>
      </c>
      <c r="D1828" t="s">
        <v>9</v>
      </c>
      <c r="E1828" t="s">
        <v>3</v>
      </c>
      <c r="F1828" t="s">
        <v>4</v>
      </c>
      <c r="G1828">
        <v>14</v>
      </c>
      <c r="H1828">
        <v>6</v>
      </c>
      <c r="I1828">
        <v>13</v>
      </c>
      <c r="J1828">
        <v>2016</v>
      </c>
      <c r="K1828">
        <v>1</v>
      </c>
      <c r="L1828" s="1">
        <v>42381</v>
      </c>
      <c r="M1828" s="1">
        <v>42382</v>
      </c>
      <c r="N1828">
        <v>1</v>
      </c>
      <c r="O1828" t="s">
        <v>28</v>
      </c>
      <c r="P1828" t="s">
        <v>29</v>
      </c>
      <c r="Q1828" t="s">
        <v>7</v>
      </c>
      <c r="R1828" t="s">
        <v>7</v>
      </c>
      <c r="S1828" t="s">
        <v>29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1</v>
      </c>
      <c r="Z1828">
        <v>1</v>
      </c>
      <c r="AA1828">
        <v>3.2786885000000002E-2</v>
      </c>
      <c r="AB1828">
        <v>1</v>
      </c>
      <c r="AC1828">
        <v>3</v>
      </c>
      <c r="AD1828" t="s">
        <v>8</v>
      </c>
      <c r="AE1828">
        <v>1</v>
      </c>
      <c r="AF1828">
        <v>2016</v>
      </c>
      <c r="AG1828">
        <v>201601</v>
      </c>
      <c r="AH1828">
        <v>1</v>
      </c>
      <c r="AI1828">
        <v>2016</v>
      </c>
      <c r="AJ1828">
        <v>201601</v>
      </c>
    </row>
    <row r="1829" spans="1:36" x14ac:dyDescent="0.2">
      <c r="A1829">
        <v>3002501559</v>
      </c>
      <c r="B1829" t="s">
        <v>0</v>
      </c>
      <c r="C1829" t="s">
        <v>14</v>
      </c>
      <c r="D1829" t="s">
        <v>9</v>
      </c>
      <c r="E1829" t="s">
        <v>15</v>
      </c>
      <c r="F1829" t="s">
        <v>15</v>
      </c>
      <c r="G1829">
        <v>1</v>
      </c>
      <c r="H1829">
        <v>1</v>
      </c>
      <c r="I1829">
        <v>0</v>
      </c>
      <c r="J1829">
        <v>2016</v>
      </c>
      <c r="K1829">
        <v>1</v>
      </c>
      <c r="L1829" s="1">
        <v>42381</v>
      </c>
      <c r="M1829" s="1">
        <v>42736</v>
      </c>
      <c r="N1829">
        <v>1</v>
      </c>
      <c r="O1829" t="s">
        <v>11</v>
      </c>
      <c r="P1829" t="s">
        <v>12</v>
      </c>
      <c r="Q1829" t="s">
        <v>7</v>
      </c>
      <c r="R1829" t="s">
        <v>7</v>
      </c>
      <c r="S1829" t="s">
        <v>12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355</v>
      </c>
      <c r="AA1829">
        <v>11.63934426</v>
      </c>
      <c r="AB1829">
        <v>4</v>
      </c>
      <c r="AC1829">
        <v>0</v>
      </c>
      <c r="AD1829" t="s">
        <v>13</v>
      </c>
      <c r="AE1829">
        <v>1</v>
      </c>
      <c r="AF1829">
        <v>2016</v>
      </c>
      <c r="AG1829">
        <v>201601</v>
      </c>
      <c r="AH1829">
        <v>1</v>
      </c>
      <c r="AI1829">
        <v>2017</v>
      </c>
      <c r="AJ1829">
        <v>201701</v>
      </c>
    </row>
    <row r="1830" spans="1:36" x14ac:dyDescent="0.2">
      <c r="A1830">
        <v>3000894855</v>
      </c>
      <c r="B1830" t="s">
        <v>0</v>
      </c>
      <c r="C1830" t="s">
        <v>1</v>
      </c>
      <c r="D1830" t="s">
        <v>9</v>
      </c>
      <c r="E1830" t="s">
        <v>15</v>
      </c>
      <c r="F1830" t="s">
        <v>15</v>
      </c>
      <c r="G1830">
        <v>11</v>
      </c>
      <c r="H1830">
        <v>5</v>
      </c>
      <c r="I1830">
        <v>10</v>
      </c>
      <c r="J1830">
        <v>2016</v>
      </c>
      <c r="K1830">
        <v>1</v>
      </c>
      <c r="L1830" s="1">
        <v>42382</v>
      </c>
      <c r="M1830" s="1">
        <v>42384</v>
      </c>
      <c r="N1830">
        <v>1</v>
      </c>
      <c r="O1830" t="s">
        <v>11</v>
      </c>
      <c r="P1830" t="s">
        <v>12</v>
      </c>
      <c r="Q1830" t="s">
        <v>7</v>
      </c>
      <c r="R1830" t="s">
        <v>7</v>
      </c>
      <c r="S1830" t="s">
        <v>12</v>
      </c>
      <c r="T1830">
        <v>0</v>
      </c>
      <c r="U1830">
        <v>1</v>
      </c>
      <c r="V1830">
        <v>0</v>
      </c>
      <c r="W1830">
        <v>1</v>
      </c>
      <c r="X1830">
        <v>0</v>
      </c>
      <c r="Y1830">
        <v>1</v>
      </c>
      <c r="Z1830">
        <v>2</v>
      </c>
      <c r="AA1830">
        <v>6.5573771000000003E-2</v>
      </c>
      <c r="AB1830">
        <v>1</v>
      </c>
      <c r="AC1830">
        <v>2</v>
      </c>
      <c r="AD1830" t="s">
        <v>8</v>
      </c>
      <c r="AE1830">
        <v>1</v>
      </c>
      <c r="AF1830">
        <v>2016</v>
      </c>
      <c r="AG1830">
        <v>201601</v>
      </c>
      <c r="AH1830">
        <v>1</v>
      </c>
      <c r="AI1830">
        <v>2016</v>
      </c>
      <c r="AJ1830">
        <v>201601</v>
      </c>
    </row>
    <row r="1831" spans="1:36" x14ac:dyDescent="0.2">
      <c r="A1831">
        <v>3001684011</v>
      </c>
      <c r="B1831" t="s">
        <v>0</v>
      </c>
      <c r="C1831" t="s">
        <v>1</v>
      </c>
      <c r="D1831" t="s">
        <v>2</v>
      </c>
      <c r="E1831" t="s">
        <v>15</v>
      </c>
      <c r="F1831" t="s">
        <v>15</v>
      </c>
      <c r="G1831">
        <v>11</v>
      </c>
      <c r="H1831">
        <v>5</v>
      </c>
      <c r="I1831">
        <v>10</v>
      </c>
      <c r="J1831">
        <v>2016</v>
      </c>
      <c r="K1831">
        <v>1</v>
      </c>
      <c r="L1831" s="1">
        <v>42382</v>
      </c>
      <c r="M1831" s="1">
        <v>42606</v>
      </c>
      <c r="N1831">
        <v>1</v>
      </c>
      <c r="O1831" t="s">
        <v>28</v>
      </c>
      <c r="P1831" t="s">
        <v>29</v>
      </c>
      <c r="Q1831" t="s">
        <v>29</v>
      </c>
      <c r="R1831" s="1">
        <v>42388</v>
      </c>
      <c r="S1831" t="s">
        <v>21</v>
      </c>
      <c r="T1831">
        <v>1</v>
      </c>
      <c r="U1831">
        <v>4</v>
      </c>
      <c r="V1831">
        <v>3</v>
      </c>
      <c r="W1831">
        <v>1</v>
      </c>
      <c r="X1831">
        <v>0</v>
      </c>
      <c r="Y1831">
        <v>1</v>
      </c>
      <c r="Z1831">
        <v>224</v>
      </c>
      <c r="AA1831">
        <v>7.3442622950000001</v>
      </c>
      <c r="AB1831">
        <v>4</v>
      </c>
      <c r="AC1831">
        <v>2</v>
      </c>
      <c r="AD1831" t="s">
        <v>8</v>
      </c>
      <c r="AE1831">
        <v>1</v>
      </c>
      <c r="AF1831">
        <v>2016</v>
      </c>
      <c r="AG1831">
        <v>201601</v>
      </c>
      <c r="AH1831">
        <v>8</v>
      </c>
      <c r="AI1831">
        <v>2016</v>
      </c>
      <c r="AJ1831">
        <v>201608</v>
      </c>
    </row>
    <row r="1832" spans="1:36" x14ac:dyDescent="0.2">
      <c r="A1832">
        <v>3001858467</v>
      </c>
      <c r="B1832" t="s">
        <v>0</v>
      </c>
      <c r="C1832" t="s">
        <v>1</v>
      </c>
      <c r="D1832" t="s">
        <v>9</v>
      </c>
      <c r="E1832" t="s">
        <v>15</v>
      </c>
      <c r="F1832" t="s">
        <v>15</v>
      </c>
      <c r="G1832">
        <v>8</v>
      </c>
      <c r="H1832">
        <v>4</v>
      </c>
      <c r="I1832">
        <v>7</v>
      </c>
      <c r="J1832">
        <v>2016</v>
      </c>
      <c r="K1832">
        <v>1</v>
      </c>
      <c r="L1832" s="1">
        <v>42382</v>
      </c>
      <c r="M1832" s="1">
        <v>42606</v>
      </c>
      <c r="N1832">
        <v>1</v>
      </c>
      <c r="O1832" t="s">
        <v>27</v>
      </c>
      <c r="P1832" t="s">
        <v>29</v>
      </c>
      <c r="Q1832" t="s">
        <v>21</v>
      </c>
      <c r="R1832" s="1">
        <v>42388</v>
      </c>
      <c r="S1832" t="s">
        <v>21</v>
      </c>
      <c r="T1832">
        <v>1</v>
      </c>
      <c r="U1832">
        <v>2</v>
      </c>
      <c r="V1832">
        <v>1</v>
      </c>
      <c r="W1832">
        <v>1</v>
      </c>
      <c r="X1832">
        <v>0</v>
      </c>
      <c r="Y1832">
        <v>1</v>
      </c>
      <c r="Z1832">
        <v>224</v>
      </c>
      <c r="AA1832">
        <v>7.3442622950000001</v>
      </c>
      <c r="AB1832">
        <v>4</v>
      </c>
      <c r="AC1832">
        <v>2</v>
      </c>
      <c r="AD1832" t="s">
        <v>8</v>
      </c>
      <c r="AE1832">
        <v>1</v>
      </c>
      <c r="AF1832">
        <v>2016</v>
      </c>
      <c r="AG1832">
        <v>201601</v>
      </c>
      <c r="AH1832">
        <v>8</v>
      </c>
      <c r="AI1832">
        <v>2016</v>
      </c>
      <c r="AJ1832">
        <v>201608</v>
      </c>
    </row>
    <row r="1833" spans="1:36" x14ac:dyDescent="0.2">
      <c r="A1833">
        <v>3001864272</v>
      </c>
      <c r="B1833" t="s">
        <v>0</v>
      </c>
      <c r="C1833" t="s">
        <v>14</v>
      </c>
      <c r="D1833" t="s">
        <v>2</v>
      </c>
      <c r="E1833" t="s">
        <v>15</v>
      </c>
      <c r="F1833" t="s">
        <v>15</v>
      </c>
      <c r="G1833">
        <v>9</v>
      </c>
      <c r="H1833">
        <v>4</v>
      </c>
      <c r="I1833">
        <v>8</v>
      </c>
      <c r="J1833">
        <v>2016</v>
      </c>
      <c r="K1833">
        <v>1</v>
      </c>
      <c r="L1833" s="1">
        <v>42382</v>
      </c>
      <c r="M1833" s="1">
        <v>42736</v>
      </c>
      <c r="N1833">
        <v>1</v>
      </c>
      <c r="O1833" t="s">
        <v>3</v>
      </c>
      <c r="P1833" t="s">
        <v>29</v>
      </c>
      <c r="Q1833" t="s">
        <v>26</v>
      </c>
      <c r="R1833" s="1">
        <v>42551</v>
      </c>
      <c r="S1833" t="s">
        <v>26</v>
      </c>
      <c r="T1833">
        <v>1</v>
      </c>
      <c r="U1833">
        <v>2</v>
      </c>
      <c r="V1833">
        <v>1</v>
      </c>
      <c r="W1833">
        <v>0</v>
      </c>
      <c r="X1833">
        <v>0</v>
      </c>
      <c r="Y1833">
        <v>0</v>
      </c>
      <c r="Z1833">
        <v>354</v>
      </c>
      <c r="AA1833">
        <v>11.60655738</v>
      </c>
      <c r="AB1833">
        <v>4</v>
      </c>
      <c r="AC1833">
        <v>0</v>
      </c>
      <c r="AD1833" t="s">
        <v>13</v>
      </c>
      <c r="AE1833">
        <v>1</v>
      </c>
      <c r="AF1833">
        <v>2016</v>
      </c>
      <c r="AG1833">
        <v>201601</v>
      </c>
      <c r="AH1833">
        <v>1</v>
      </c>
      <c r="AI1833">
        <v>2017</v>
      </c>
      <c r="AJ1833">
        <v>201701</v>
      </c>
    </row>
    <row r="1834" spans="1:36" x14ac:dyDescent="0.2">
      <c r="A1834">
        <v>3001999518</v>
      </c>
      <c r="B1834" t="s">
        <v>0</v>
      </c>
      <c r="C1834" t="s">
        <v>14</v>
      </c>
      <c r="D1834" t="s">
        <v>2</v>
      </c>
      <c r="E1834" t="s">
        <v>15</v>
      </c>
      <c r="F1834" t="s">
        <v>15</v>
      </c>
      <c r="G1834">
        <v>5</v>
      </c>
      <c r="H1834">
        <v>3</v>
      </c>
      <c r="I1834">
        <v>4</v>
      </c>
      <c r="J1834">
        <v>2016</v>
      </c>
      <c r="K1834">
        <v>1</v>
      </c>
      <c r="L1834" s="1">
        <v>42382</v>
      </c>
      <c r="M1834" s="1">
        <v>42736</v>
      </c>
      <c r="N1834">
        <v>1</v>
      </c>
      <c r="O1834" t="s">
        <v>3</v>
      </c>
      <c r="P1834" t="s">
        <v>29</v>
      </c>
      <c r="Q1834" t="s">
        <v>26</v>
      </c>
      <c r="R1834" s="1">
        <v>42551</v>
      </c>
      <c r="S1834" t="s">
        <v>26</v>
      </c>
      <c r="T1834">
        <v>1</v>
      </c>
      <c r="U1834">
        <v>2</v>
      </c>
      <c r="V1834">
        <v>1</v>
      </c>
      <c r="W1834">
        <v>0</v>
      </c>
      <c r="X1834">
        <v>0</v>
      </c>
      <c r="Y1834">
        <v>0</v>
      </c>
      <c r="Z1834">
        <v>354</v>
      </c>
      <c r="AA1834">
        <v>11.60655738</v>
      </c>
      <c r="AB1834">
        <v>4</v>
      </c>
      <c r="AC1834">
        <v>0</v>
      </c>
      <c r="AD1834" t="s">
        <v>13</v>
      </c>
      <c r="AE1834">
        <v>1</v>
      </c>
      <c r="AF1834">
        <v>2016</v>
      </c>
      <c r="AG1834">
        <v>201601</v>
      </c>
      <c r="AH1834">
        <v>1</v>
      </c>
      <c r="AI1834">
        <v>2017</v>
      </c>
      <c r="AJ1834">
        <v>201701</v>
      </c>
    </row>
    <row r="1835" spans="1:36" x14ac:dyDescent="0.2">
      <c r="A1835">
        <v>3002149821</v>
      </c>
      <c r="B1835" t="s">
        <v>0</v>
      </c>
      <c r="C1835" t="s">
        <v>14</v>
      </c>
      <c r="D1835" t="s">
        <v>9</v>
      </c>
      <c r="E1835" t="s">
        <v>15</v>
      </c>
      <c r="F1835" t="s">
        <v>15</v>
      </c>
      <c r="G1835">
        <v>5</v>
      </c>
      <c r="H1835">
        <v>3</v>
      </c>
      <c r="I1835">
        <v>4</v>
      </c>
      <c r="J1835">
        <v>2016</v>
      </c>
      <c r="K1835">
        <v>1</v>
      </c>
      <c r="L1835" s="1">
        <v>42382</v>
      </c>
      <c r="M1835" s="1">
        <v>42736</v>
      </c>
      <c r="N1835">
        <v>1</v>
      </c>
      <c r="O1835" t="s">
        <v>11</v>
      </c>
      <c r="P1835" t="s">
        <v>12</v>
      </c>
      <c r="Q1835" t="s">
        <v>7</v>
      </c>
      <c r="R1835" t="s">
        <v>7</v>
      </c>
      <c r="S1835" t="s">
        <v>12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354</v>
      </c>
      <c r="AA1835">
        <v>11.60655738</v>
      </c>
      <c r="AB1835">
        <v>4</v>
      </c>
      <c r="AC1835">
        <v>0</v>
      </c>
      <c r="AD1835" t="s">
        <v>13</v>
      </c>
      <c r="AE1835">
        <v>1</v>
      </c>
      <c r="AF1835">
        <v>2016</v>
      </c>
      <c r="AG1835">
        <v>201601</v>
      </c>
      <c r="AH1835">
        <v>1</v>
      </c>
      <c r="AI1835">
        <v>2017</v>
      </c>
      <c r="AJ1835">
        <v>201701</v>
      </c>
    </row>
    <row r="1836" spans="1:36" x14ac:dyDescent="0.2">
      <c r="A1836">
        <v>3002185440</v>
      </c>
      <c r="B1836" t="s">
        <v>0</v>
      </c>
      <c r="C1836" t="s">
        <v>1</v>
      </c>
      <c r="D1836" t="s">
        <v>9</v>
      </c>
      <c r="E1836" t="s">
        <v>15</v>
      </c>
      <c r="F1836" t="s">
        <v>15</v>
      </c>
      <c r="G1836">
        <v>6</v>
      </c>
      <c r="H1836">
        <v>3</v>
      </c>
      <c r="I1836">
        <v>5</v>
      </c>
      <c r="J1836">
        <v>2016</v>
      </c>
      <c r="K1836">
        <v>1</v>
      </c>
      <c r="L1836" s="1">
        <v>42382</v>
      </c>
      <c r="M1836" s="1">
        <v>42736</v>
      </c>
      <c r="N1836">
        <v>1</v>
      </c>
      <c r="O1836" t="s">
        <v>11</v>
      </c>
      <c r="P1836" t="s">
        <v>12</v>
      </c>
      <c r="Q1836" t="s">
        <v>7</v>
      </c>
      <c r="R1836" t="s">
        <v>7</v>
      </c>
      <c r="S1836" t="s">
        <v>12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354</v>
      </c>
      <c r="AA1836">
        <v>11.60655738</v>
      </c>
      <c r="AB1836">
        <v>4</v>
      </c>
      <c r="AC1836">
        <v>0</v>
      </c>
      <c r="AD1836" t="s">
        <v>13</v>
      </c>
      <c r="AE1836">
        <v>1</v>
      </c>
      <c r="AF1836">
        <v>2016</v>
      </c>
      <c r="AG1836">
        <v>201601</v>
      </c>
      <c r="AH1836">
        <v>1</v>
      </c>
      <c r="AI1836">
        <v>2017</v>
      </c>
      <c r="AJ1836">
        <v>201701</v>
      </c>
    </row>
    <row r="1837" spans="1:36" x14ac:dyDescent="0.2">
      <c r="A1837">
        <v>3002301177</v>
      </c>
      <c r="B1837" t="s">
        <v>0</v>
      </c>
      <c r="C1837" t="s">
        <v>14</v>
      </c>
      <c r="D1837" t="s">
        <v>2</v>
      </c>
      <c r="E1837" t="s">
        <v>15</v>
      </c>
      <c r="F1837" t="s">
        <v>15</v>
      </c>
      <c r="G1837">
        <v>3</v>
      </c>
      <c r="H1837">
        <v>2</v>
      </c>
      <c r="I1837">
        <v>2</v>
      </c>
      <c r="J1837">
        <v>2016</v>
      </c>
      <c r="K1837">
        <v>1</v>
      </c>
      <c r="L1837" s="1">
        <v>42382</v>
      </c>
      <c r="M1837" s="1">
        <v>42384</v>
      </c>
      <c r="N1837">
        <v>1</v>
      </c>
      <c r="O1837" t="s">
        <v>11</v>
      </c>
      <c r="P1837" t="s">
        <v>12</v>
      </c>
      <c r="Q1837" t="s">
        <v>7</v>
      </c>
      <c r="R1837" t="s">
        <v>7</v>
      </c>
      <c r="S1837" t="s">
        <v>12</v>
      </c>
      <c r="T1837">
        <v>0</v>
      </c>
      <c r="U1837">
        <v>1</v>
      </c>
      <c r="V1837">
        <v>0</v>
      </c>
      <c r="W1837">
        <v>1</v>
      </c>
      <c r="X1837">
        <v>0</v>
      </c>
      <c r="Y1837">
        <v>1</v>
      </c>
      <c r="Z1837">
        <v>2</v>
      </c>
      <c r="AA1837">
        <v>6.5573771000000003E-2</v>
      </c>
      <c r="AB1837">
        <v>1</v>
      </c>
      <c r="AC1837">
        <v>2</v>
      </c>
      <c r="AD1837" t="s">
        <v>8</v>
      </c>
      <c r="AE1837">
        <v>1</v>
      </c>
      <c r="AF1837">
        <v>2016</v>
      </c>
      <c r="AG1837">
        <v>201601</v>
      </c>
      <c r="AH1837">
        <v>1</v>
      </c>
      <c r="AI1837">
        <v>2016</v>
      </c>
      <c r="AJ1837">
        <v>201601</v>
      </c>
    </row>
    <row r="1838" spans="1:36" x14ac:dyDescent="0.2">
      <c r="A1838">
        <v>3002311740</v>
      </c>
      <c r="B1838" t="s">
        <v>0</v>
      </c>
      <c r="C1838" t="s">
        <v>1</v>
      </c>
      <c r="D1838" t="s">
        <v>9</v>
      </c>
      <c r="E1838" t="s">
        <v>15</v>
      </c>
      <c r="F1838" t="s">
        <v>15</v>
      </c>
      <c r="G1838">
        <v>3</v>
      </c>
      <c r="H1838">
        <v>2</v>
      </c>
      <c r="I1838">
        <v>2</v>
      </c>
      <c r="J1838">
        <v>2016</v>
      </c>
      <c r="K1838">
        <v>1</v>
      </c>
      <c r="L1838" s="1">
        <v>42382</v>
      </c>
      <c r="M1838" s="1">
        <v>42736</v>
      </c>
      <c r="N1838">
        <v>1</v>
      </c>
      <c r="O1838" t="s">
        <v>11</v>
      </c>
      <c r="P1838" t="s">
        <v>12</v>
      </c>
      <c r="Q1838" t="s">
        <v>7</v>
      </c>
      <c r="R1838" t="s">
        <v>7</v>
      </c>
      <c r="S1838" t="s">
        <v>12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354</v>
      </c>
      <c r="AA1838">
        <v>11.60655738</v>
      </c>
      <c r="AB1838">
        <v>4</v>
      </c>
      <c r="AC1838">
        <v>0</v>
      </c>
      <c r="AD1838" t="s">
        <v>13</v>
      </c>
      <c r="AE1838">
        <v>1</v>
      </c>
      <c r="AF1838">
        <v>2016</v>
      </c>
      <c r="AG1838">
        <v>201601</v>
      </c>
      <c r="AH1838">
        <v>1</v>
      </c>
      <c r="AI1838">
        <v>2017</v>
      </c>
      <c r="AJ1838">
        <v>201701</v>
      </c>
    </row>
    <row r="1839" spans="1:36" x14ac:dyDescent="0.2">
      <c r="A1839">
        <v>3002454084</v>
      </c>
      <c r="B1839" t="s">
        <v>0</v>
      </c>
      <c r="C1839" t="s">
        <v>1</v>
      </c>
      <c r="D1839" t="s">
        <v>2</v>
      </c>
      <c r="E1839" t="s">
        <v>15</v>
      </c>
      <c r="F1839" t="s">
        <v>15</v>
      </c>
      <c r="G1839">
        <v>1</v>
      </c>
      <c r="H1839">
        <v>1</v>
      </c>
      <c r="I1839">
        <v>0</v>
      </c>
      <c r="J1839">
        <v>2016</v>
      </c>
      <c r="K1839">
        <v>1</v>
      </c>
      <c r="L1839" s="1">
        <v>42382</v>
      </c>
      <c r="M1839" s="1">
        <v>42736</v>
      </c>
      <c r="N1839">
        <v>1</v>
      </c>
      <c r="O1839" t="s">
        <v>11</v>
      </c>
      <c r="P1839" t="s">
        <v>12</v>
      </c>
      <c r="Q1839" t="s">
        <v>7</v>
      </c>
      <c r="R1839" t="s">
        <v>7</v>
      </c>
      <c r="S1839" t="s">
        <v>12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354</v>
      </c>
      <c r="AA1839">
        <v>11.60655738</v>
      </c>
      <c r="AB1839">
        <v>4</v>
      </c>
      <c r="AC1839">
        <v>0</v>
      </c>
      <c r="AD1839" t="s">
        <v>13</v>
      </c>
      <c r="AE1839">
        <v>1</v>
      </c>
      <c r="AF1839">
        <v>2016</v>
      </c>
      <c r="AG1839">
        <v>201601</v>
      </c>
      <c r="AH1839">
        <v>1</v>
      </c>
      <c r="AI1839">
        <v>2017</v>
      </c>
      <c r="AJ1839">
        <v>201701</v>
      </c>
    </row>
    <row r="1840" spans="1:36" x14ac:dyDescent="0.2">
      <c r="A1840">
        <v>3001822686</v>
      </c>
      <c r="B1840" t="s">
        <v>0</v>
      </c>
      <c r="C1840" t="s">
        <v>1</v>
      </c>
      <c r="D1840" t="s">
        <v>9</v>
      </c>
      <c r="E1840" t="s">
        <v>10</v>
      </c>
      <c r="F1840" t="s">
        <v>10</v>
      </c>
      <c r="G1840">
        <v>7</v>
      </c>
      <c r="H1840">
        <v>4</v>
      </c>
      <c r="I1840">
        <v>6</v>
      </c>
      <c r="J1840">
        <v>2016</v>
      </c>
      <c r="K1840">
        <v>1</v>
      </c>
      <c r="L1840" s="1">
        <v>42383</v>
      </c>
      <c r="M1840" s="1">
        <v>42506</v>
      </c>
      <c r="N1840">
        <v>1</v>
      </c>
      <c r="O1840" t="s">
        <v>11</v>
      </c>
      <c r="P1840" t="s">
        <v>12</v>
      </c>
      <c r="Q1840" t="s">
        <v>7</v>
      </c>
      <c r="R1840" t="s">
        <v>7</v>
      </c>
      <c r="S1840" t="s">
        <v>12</v>
      </c>
      <c r="T1840">
        <v>0</v>
      </c>
      <c r="U1840">
        <v>1</v>
      </c>
      <c r="V1840">
        <v>0</v>
      </c>
      <c r="W1840">
        <v>1</v>
      </c>
      <c r="X1840">
        <v>0</v>
      </c>
      <c r="Y1840">
        <v>0</v>
      </c>
      <c r="Z1840">
        <v>123</v>
      </c>
      <c r="AA1840">
        <v>4.0327868850000002</v>
      </c>
      <c r="AB1840">
        <v>3</v>
      </c>
      <c r="AC1840">
        <v>4</v>
      </c>
      <c r="AD1840" t="s">
        <v>8</v>
      </c>
      <c r="AE1840">
        <v>1</v>
      </c>
      <c r="AF1840">
        <v>2016</v>
      </c>
      <c r="AG1840">
        <v>201601</v>
      </c>
      <c r="AH1840">
        <v>5</v>
      </c>
      <c r="AI1840">
        <v>2016</v>
      </c>
      <c r="AJ1840">
        <v>201605</v>
      </c>
    </row>
    <row r="1841" spans="1:36" x14ac:dyDescent="0.2">
      <c r="A1841">
        <v>3002165091</v>
      </c>
      <c r="B1841" t="s">
        <v>0</v>
      </c>
      <c r="C1841" t="s">
        <v>1</v>
      </c>
      <c r="D1841" t="s">
        <v>9</v>
      </c>
      <c r="E1841" t="s">
        <v>10</v>
      </c>
      <c r="F1841" t="s">
        <v>10</v>
      </c>
      <c r="G1841">
        <v>4</v>
      </c>
      <c r="H1841">
        <v>3</v>
      </c>
      <c r="I1841">
        <v>3</v>
      </c>
      <c r="J1841">
        <v>2016</v>
      </c>
      <c r="K1841">
        <v>1</v>
      </c>
      <c r="L1841" s="1">
        <v>42383</v>
      </c>
      <c r="M1841" s="1">
        <v>42384</v>
      </c>
      <c r="N1841">
        <v>1</v>
      </c>
      <c r="O1841" t="s">
        <v>11</v>
      </c>
      <c r="P1841" t="s">
        <v>12</v>
      </c>
      <c r="Q1841" t="s">
        <v>7</v>
      </c>
      <c r="R1841" t="s">
        <v>7</v>
      </c>
      <c r="S1841" t="s">
        <v>12</v>
      </c>
      <c r="T1841">
        <v>0</v>
      </c>
      <c r="U1841">
        <v>1</v>
      </c>
      <c r="V1841">
        <v>0</v>
      </c>
      <c r="W1841">
        <v>1</v>
      </c>
      <c r="X1841">
        <v>0</v>
      </c>
      <c r="Y1841">
        <v>0</v>
      </c>
      <c r="Z1841">
        <v>1</v>
      </c>
      <c r="AA1841">
        <v>3.2786885000000002E-2</v>
      </c>
      <c r="AB1841">
        <v>1</v>
      </c>
      <c r="AC1841">
        <v>4</v>
      </c>
      <c r="AD1841" t="s">
        <v>8</v>
      </c>
      <c r="AE1841">
        <v>1</v>
      </c>
      <c r="AF1841">
        <v>2016</v>
      </c>
      <c r="AG1841">
        <v>201601</v>
      </c>
      <c r="AH1841">
        <v>1</v>
      </c>
      <c r="AI1841">
        <v>2016</v>
      </c>
      <c r="AJ1841">
        <v>201601</v>
      </c>
    </row>
    <row r="1842" spans="1:36" x14ac:dyDescent="0.2">
      <c r="A1842">
        <v>3002295573</v>
      </c>
      <c r="B1842" t="s">
        <v>0</v>
      </c>
      <c r="C1842" t="s">
        <v>14</v>
      </c>
      <c r="D1842" t="s">
        <v>9</v>
      </c>
      <c r="E1842" t="s">
        <v>3</v>
      </c>
      <c r="F1842" t="s">
        <v>4</v>
      </c>
      <c r="G1842">
        <v>16</v>
      </c>
      <c r="H1842">
        <v>6</v>
      </c>
      <c r="I1842">
        <v>15</v>
      </c>
      <c r="J1842">
        <v>2014</v>
      </c>
      <c r="K1842">
        <v>3</v>
      </c>
      <c r="L1842" s="1">
        <v>42383</v>
      </c>
      <c r="M1842" s="1">
        <v>42394</v>
      </c>
      <c r="N1842">
        <v>0</v>
      </c>
      <c r="O1842" t="s">
        <v>5</v>
      </c>
      <c r="P1842" t="s">
        <v>6</v>
      </c>
      <c r="Q1842" t="s">
        <v>7</v>
      </c>
      <c r="R1842" t="s">
        <v>7</v>
      </c>
      <c r="S1842" t="s">
        <v>6</v>
      </c>
      <c r="T1842">
        <v>0</v>
      </c>
      <c r="U1842">
        <v>1</v>
      </c>
      <c r="V1842">
        <v>0</v>
      </c>
      <c r="W1842">
        <v>1</v>
      </c>
      <c r="X1842">
        <v>1</v>
      </c>
      <c r="Y1842">
        <v>1</v>
      </c>
      <c r="Z1842">
        <v>11</v>
      </c>
      <c r="AA1842">
        <v>0.360655738</v>
      </c>
      <c r="AB1842">
        <v>1</v>
      </c>
      <c r="AC1842">
        <v>2</v>
      </c>
      <c r="AD1842" t="s">
        <v>18</v>
      </c>
      <c r="AE1842">
        <v>1</v>
      </c>
      <c r="AF1842">
        <v>2016</v>
      </c>
      <c r="AG1842">
        <v>201601</v>
      </c>
      <c r="AH1842">
        <v>1</v>
      </c>
      <c r="AI1842">
        <v>2016</v>
      </c>
      <c r="AJ1842">
        <v>201601</v>
      </c>
    </row>
    <row r="1843" spans="1:36" x14ac:dyDescent="0.2">
      <c r="A1843">
        <v>3002349777</v>
      </c>
      <c r="B1843" t="s">
        <v>0</v>
      </c>
      <c r="C1843" t="s">
        <v>1</v>
      </c>
      <c r="D1843" t="s">
        <v>2</v>
      </c>
      <c r="E1843" t="s">
        <v>10</v>
      </c>
      <c r="F1843" t="s">
        <v>10</v>
      </c>
      <c r="G1843">
        <v>2</v>
      </c>
      <c r="H1843">
        <v>1</v>
      </c>
      <c r="I1843">
        <v>1</v>
      </c>
      <c r="J1843">
        <v>2014</v>
      </c>
      <c r="K1843">
        <v>3</v>
      </c>
      <c r="L1843" s="1">
        <v>42383</v>
      </c>
      <c r="M1843" s="1">
        <v>42388</v>
      </c>
      <c r="N1843">
        <v>0</v>
      </c>
      <c r="O1843" t="s">
        <v>11</v>
      </c>
      <c r="P1843" t="s">
        <v>12</v>
      </c>
      <c r="Q1843" t="s">
        <v>7</v>
      </c>
      <c r="R1843" t="s">
        <v>7</v>
      </c>
      <c r="S1843" t="s">
        <v>12</v>
      </c>
      <c r="T1843">
        <v>0</v>
      </c>
      <c r="U1843">
        <v>1</v>
      </c>
      <c r="V1843">
        <v>0</v>
      </c>
      <c r="W1843">
        <v>1</v>
      </c>
      <c r="X1843">
        <v>0</v>
      </c>
      <c r="Y1843">
        <v>0</v>
      </c>
      <c r="Z1843">
        <v>5</v>
      </c>
      <c r="AA1843">
        <v>0.16393442599999999</v>
      </c>
      <c r="AB1843">
        <v>1</v>
      </c>
      <c r="AC1843">
        <v>4</v>
      </c>
      <c r="AD1843" t="s">
        <v>8</v>
      </c>
      <c r="AE1843">
        <v>1</v>
      </c>
      <c r="AF1843">
        <v>2016</v>
      </c>
      <c r="AG1843">
        <v>201601</v>
      </c>
      <c r="AH1843">
        <v>1</v>
      </c>
      <c r="AI1843">
        <v>2016</v>
      </c>
      <c r="AJ1843">
        <v>201601</v>
      </c>
    </row>
    <row r="1844" spans="1:36" x14ac:dyDescent="0.2">
      <c r="A1844">
        <v>3002366106</v>
      </c>
      <c r="B1844" t="s">
        <v>0</v>
      </c>
      <c r="C1844" t="s">
        <v>14</v>
      </c>
      <c r="D1844" t="s">
        <v>9</v>
      </c>
      <c r="E1844" t="s">
        <v>15</v>
      </c>
      <c r="F1844" t="s">
        <v>15</v>
      </c>
      <c r="G1844">
        <v>2</v>
      </c>
      <c r="H1844">
        <v>2</v>
      </c>
      <c r="I1844">
        <v>1</v>
      </c>
      <c r="J1844">
        <v>2016</v>
      </c>
      <c r="K1844">
        <v>1</v>
      </c>
      <c r="L1844" s="1">
        <v>42383</v>
      </c>
      <c r="M1844" s="1">
        <v>42736</v>
      </c>
      <c r="N1844">
        <v>1</v>
      </c>
      <c r="O1844" t="s">
        <v>11</v>
      </c>
      <c r="P1844" t="s">
        <v>12</v>
      </c>
      <c r="Q1844" t="s">
        <v>7</v>
      </c>
      <c r="R1844" t="s">
        <v>7</v>
      </c>
      <c r="S1844" t="s">
        <v>12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353</v>
      </c>
      <c r="AA1844">
        <v>11.573770489999999</v>
      </c>
      <c r="AB1844">
        <v>4</v>
      </c>
      <c r="AC1844">
        <v>0</v>
      </c>
      <c r="AD1844" t="s">
        <v>13</v>
      </c>
      <c r="AE1844">
        <v>1</v>
      </c>
      <c r="AF1844">
        <v>2016</v>
      </c>
      <c r="AG1844">
        <v>201601</v>
      </c>
      <c r="AH1844">
        <v>1</v>
      </c>
      <c r="AI1844">
        <v>2017</v>
      </c>
      <c r="AJ1844">
        <v>201701</v>
      </c>
    </row>
    <row r="1845" spans="1:36" x14ac:dyDescent="0.2">
      <c r="A1845">
        <v>3002366109</v>
      </c>
      <c r="B1845" t="s">
        <v>0</v>
      </c>
      <c r="C1845" t="s">
        <v>14</v>
      </c>
      <c r="D1845" t="s">
        <v>9</v>
      </c>
      <c r="E1845" t="s">
        <v>15</v>
      </c>
      <c r="F1845" t="s">
        <v>15</v>
      </c>
      <c r="G1845">
        <v>4</v>
      </c>
      <c r="H1845">
        <v>3</v>
      </c>
      <c r="I1845">
        <v>3</v>
      </c>
      <c r="J1845">
        <v>2016</v>
      </c>
      <c r="K1845">
        <v>1</v>
      </c>
      <c r="L1845" s="1">
        <v>42383</v>
      </c>
      <c r="M1845" s="1">
        <v>42736</v>
      </c>
      <c r="N1845">
        <v>1</v>
      </c>
      <c r="O1845" t="s">
        <v>11</v>
      </c>
      <c r="P1845" t="s">
        <v>12</v>
      </c>
      <c r="Q1845" t="s">
        <v>7</v>
      </c>
      <c r="R1845" t="s">
        <v>7</v>
      </c>
      <c r="S1845" t="s">
        <v>12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353</v>
      </c>
      <c r="AA1845">
        <v>11.573770489999999</v>
      </c>
      <c r="AB1845">
        <v>4</v>
      </c>
      <c r="AC1845">
        <v>0</v>
      </c>
      <c r="AD1845" t="s">
        <v>13</v>
      </c>
      <c r="AE1845">
        <v>1</v>
      </c>
      <c r="AF1845">
        <v>2016</v>
      </c>
      <c r="AG1845">
        <v>201601</v>
      </c>
      <c r="AH1845">
        <v>1</v>
      </c>
      <c r="AI1845">
        <v>2017</v>
      </c>
      <c r="AJ1845">
        <v>201701</v>
      </c>
    </row>
    <row r="1846" spans="1:36" x14ac:dyDescent="0.2">
      <c r="A1846">
        <v>3001550394</v>
      </c>
      <c r="B1846" t="s">
        <v>0</v>
      </c>
      <c r="C1846" t="s">
        <v>1</v>
      </c>
      <c r="D1846" t="s">
        <v>9</v>
      </c>
      <c r="E1846" t="s">
        <v>3</v>
      </c>
      <c r="F1846" t="s">
        <v>4</v>
      </c>
      <c r="G1846">
        <v>16</v>
      </c>
      <c r="H1846">
        <v>7</v>
      </c>
      <c r="I1846">
        <v>15</v>
      </c>
      <c r="J1846">
        <v>2016</v>
      </c>
      <c r="K1846">
        <v>1</v>
      </c>
      <c r="L1846" s="1">
        <v>42384</v>
      </c>
      <c r="M1846" s="1">
        <v>42415</v>
      </c>
      <c r="N1846">
        <v>1</v>
      </c>
      <c r="O1846" t="s">
        <v>11</v>
      </c>
      <c r="P1846" t="s">
        <v>12</v>
      </c>
      <c r="Q1846" t="s">
        <v>7</v>
      </c>
      <c r="R1846" t="s">
        <v>7</v>
      </c>
      <c r="S1846" t="s">
        <v>12</v>
      </c>
      <c r="T1846">
        <v>0</v>
      </c>
      <c r="U1846">
        <v>1</v>
      </c>
      <c r="V1846">
        <v>0</v>
      </c>
      <c r="W1846">
        <v>1</v>
      </c>
      <c r="X1846">
        <v>0</v>
      </c>
      <c r="Y1846">
        <v>0</v>
      </c>
      <c r="Z1846">
        <v>31</v>
      </c>
      <c r="AA1846">
        <v>1.0163934429999999</v>
      </c>
      <c r="AB1846">
        <v>2</v>
      </c>
      <c r="AC1846">
        <v>4</v>
      </c>
      <c r="AD1846" t="s">
        <v>40</v>
      </c>
      <c r="AE1846">
        <v>1</v>
      </c>
      <c r="AF1846">
        <v>2016</v>
      </c>
      <c r="AG1846">
        <v>201601</v>
      </c>
      <c r="AH1846">
        <v>2</v>
      </c>
      <c r="AI1846">
        <v>2016</v>
      </c>
      <c r="AJ1846">
        <v>201602</v>
      </c>
    </row>
    <row r="1847" spans="1:36" x14ac:dyDescent="0.2">
      <c r="A1847">
        <v>3001723710</v>
      </c>
      <c r="B1847" t="s">
        <v>0</v>
      </c>
      <c r="C1847" t="s">
        <v>1</v>
      </c>
      <c r="D1847" t="s">
        <v>9</v>
      </c>
      <c r="E1847" t="s">
        <v>10</v>
      </c>
      <c r="F1847" t="s">
        <v>10</v>
      </c>
      <c r="G1847">
        <v>17</v>
      </c>
      <c r="H1847">
        <v>6</v>
      </c>
      <c r="I1847">
        <v>16</v>
      </c>
      <c r="J1847">
        <v>2014</v>
      </c>
      <c r="K1847">
        <v>2</v>
      </c>
      <c r="L1847" s="1">
        <v>42384</v>
      </c>
      <c r="M1847" s="1">
        <v>42736</v>
      </c>
      <c r="N1847">
        <v>0</v>
      </c>
      <c r="O1847" t="s">
        <v>3</v>
      </c>
      <c r="P1847" t="s">
        <v>6</v>
      </c>
      <c r="Q1847" t="s">
        <v>26</v>
      </c>
      <c r="R1847" s="1">
        <v>42412</v>
      </c>
      <c r="S1847" t="s">
        <v>26</v>
      </c>
      <c r="T1847">
        <v>1</v>
      </c>
      <c r="U1847">
        <v>2</v>
      </c>
      <c r="V1847">
        <v>1</v>
      </c>
      <c r="W1847">
        <v>0</v>
      </c>
      <c r="X1847">
        <v>0</v>
      </c>
      <c r="Y1847">
        <v>0</v>
      </c>
      <c r="Z1847">
        <v>352</v>
      </c>
      <c r="AA1847">
        <v>11.54098361</v>
      </c>
      <c r="AB1847">
        <v>4</v>
      </c>
      <c r="AC1847">
        <v>0</v>
      </c>
      <c r="AD1847" t="s">
        <v>13</v>
      </c>
      <c r="AE1847">
        <v>1</v>
      </c>
      <c r="AF1847">
        <v>2016</v>
      </c>
      <c r="AG1847">
        <v>201601</v>
      </c>
      <c r="AH1847">
        <v>1</v>
      </c>
      <c r="AI1847">
        <v>2017</v>
      </c>
      <c r="AJ1847">
        <v>201701</v>
      </c>
    </row>
    <row r="1848" spans="1:36" x14ac:dyDescent="0.2">
      <c r="A1848">
        <v>3002472597</v>
      </c>
      <c r="B1848" t="s">
        <v>0</v>
      </c>
      <c r="C1848" t="s">
        <v>1</v>
      </c>
      <c r="D1848" t="s">
        <v>9</v>
      </c>
      <c r="E1848" t="s">
        <v>10</v>
      </c>
      <c r="F1848" t="s">
        <v>10</v>
      </c>
      <c r="G1848">
        <v>1</v>
      </c>
      <c r="H1848">
        <v>1</v>
      </c>
      <c r="I1848">
        <v>0</v>
      </c>
      <c r="J1848">
        <v>2016</v>
      </c>
      <c r="K1848">
        <v>1</v>
      </c>
      <c r="L1848" s="1">
        <v>42384</v>
      </c>
      <c r="M1848" s="1">
        <v>42417</v>
      </c>
      <c r="N1848">
        <v>1</v>
      </c>
      <c r="O1848" t="s">
        <v>11</v>
      </c>
      <c r="P1848" t="s">
        <v>12</v>
      </c>
      <c r="Q1848" t="s">
        <v>7</v>
      </c>
      <c r="R1848" t="s">
        <v>7</v>
      </c>
      <c r="S1848" t="s">
        <v>12</v>
      </c>
      <c r="T1848">
        <v>0</v>
      </c>
      <c r="U1848">
        <v>1</v>
      </c>
      <c r="V1848">
        <v>0</v>
      </c>
      <c r="W1848">
        <v>1</v>
      </c>
      <c r="X1848">
        <v>0</v>
      </c>
      <c r="Y1848">
        <v>1</v>
      </c>
      <c r="Z1848">
        <v>33</v>
      </c>
      <c r="AA1848">
        <v>1.081967213</v>
      </c>
      <c r="AB1848">
        <v>2</v>
      </c>
      <c r="AC1848">
        <v>3</v>
      </c>
      <c r="AD1848" t="s">
        <v>8</v>
      </c>
      <c r="AE1848">
        <v>1</v>
      </c>
      <c r="AF1848">
        <v>2016</v>
      </c>
      <c r="AG1848">
        <v>201601</v>
      </c>
      <c r="AH1848">
        <v>2</v>
      </c>
      <c r="AI1848">
        <v>2016</v>
      </c>
      <c r="AJ1848">
        <v>201602</v>
      </c>
    </row>
    <row r="1849" spans="1:36" x14ac:dyDescent="0.2">
      <c r="A1849">
        <v>3002480904</v>
      </c>
      <c r="B1849" t="s">
        <v>0</v>
      </c>
      <c r="C1849" t="s">
        <v>1</v>
      </c>
      <c r="D1849" t="s">
        <v>9</v>
      </c>
      <c r="E1849" t="s">
        <v>15</v>
      </c>
      <c r="F1849" t="s">
        <v>15</v>
      </c>
      <c r="G1849">
        <v>1</v>
      </c>
      <c r="H1849">
        <v>1</v>
      </c>
      <c r="I1849">
        <v>0</v>
      </c>
      <c r="J1849">
        <v>2015</v>
      </c>
      <c r="K1849">
        <v>2</v>
      </c>
      <c r="L1849" s="1">
        <v>42384</v>
      </c>
      <c r="M1849" s="1">
        <v>42396</v>
      </c>
      <c r="N1849">
        <v>0</v>
      </c>
      <c r="O1849" t="s">
        <v>28</v>
      </c>
      <c r="P1849" t="s">
        <v>29</v>
      </c>
      <c r="Q1849" t="s">
        <v>7</v>
      </c>
      <c r="R1849" t="s">
        <v>7</v>
      </c>
      <c r="S1849" t="s">
        <v>29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12</v>
      </c>
      <c r="AA1849">
        <v>0.39344262299999999</v>
      </c>
      <c r="AB1849">
        <v>1</v>
      </c>
      <c r="AC1849">
        <v>4</v>
      </c>
      <c r="AD1849" t="s">
        <v>8</v>
      </c>
      <c r="AE1849">
        <v>1</v>
      </c>
      <c r="AF1849">
        <v>2016</v>
      </c>
      <c r="AG1849">
        <v>201601</v>
      </c>
      <c r="AH1849">
        <v>1</v>
      </c>
      <c r="AI1849">
        <v>2016</v>
      </c>
      <c r="AJ1849">
        <v>201601</v>
      </c>
    </row>
    <row r="1850" spans="1:36" x14ac:dyDescent="0.2">
      <c r="A1850">
        <v>3002499456</v>
      </c>
      <c r="B1850" t="s">
        <v>0</v>
      </c>
      <c r="C1850" t="s">
        <v>1</v>
      </c>
      <c r="D1850" t="s">
        <v>2</v>
      </c>
      <c r="E1850" t="s">
        <v>15</v>
      </c>
      <c r="F1850" t="s">
        <v>15</v>
      </c>
      <c r="G1850">
        <v>10</v>
      </c>
      <c r="H1850">
        <v>5</v>
      </c>
      <c r="I1850">
        <v>9</v>
      </c>
      <c r="J1850">
        <v>2016</v>
      </c>
      <c r="K1850">
        <v>1</v>
      </c>
      <c r="L1850" s="1">
        <v>42384</v>
      </c>
      <c r="M1850" s="1">
        <v>42415</v>
      </c>
      <c r="N1850">
        <v>1</v>
      </c>
      <c r="O1850" t="s">
        <v>11</v>
      </c>
      <c r="P1850" t="s">
        <v>12</v>
      </c>
      <c r="Q1850" t="s">
        <v>7</v>
      </c>
      <c r="R1850" t="s">
        <v>7</v>
      </c>
      <c r="S1850" t="s">
        <v>12</v>
      </c>
      <c r="T1850">
        <v>0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31</v>
      </c>
      <c r="AA1850">
        <v>1.0163934429999999</v>
      </c>
      <c r="AB1850">
        <v>2</v>
      </c>
      <c r="AC1850">
        <v>4</v>
      </c>
      <c r="AD1850" t="s">
        <v>40</v>
      </c>
      <c r="AE1850">
        <v>1</v>
      </c>
      <c r="AF1850">
        <v>2016</v>
      </c>
      <c r="AG1850">
        <v>201601</v>
      </c>
      <c r="AH1850">
        <v>2</v>
      </c>
      <c r="AI1850">
        <v>2016</v>
      </c>
      <c r="AJ1850">
        <v>201602</v>
      </c>
    </row>
    <row r="1851" spans="1:36" x14ac:dyDescent="0.2">
      <c r="A1851">
        <v>3002507160</v>
      </c>
      <c r="B1851" t="s">
        <v>0</v>
      </c>
      <c r="C1851" t="s">
        <v>14</v>
      </c>
      <c r="D1851" t="s">
        <v>2</v>
      </c>
      <c r="E1851" t="s">
        <v>15</v>
      </c>
      <c r="F1851" t="s">
        <v>15</v>
      </c>
      <c r="G1851">
        <v>1</v>
      </c>
      <c r="H1851">
        <v>1</v>
      </c>
      <c r="I1851">
        <v>0</v>
      </c>
      <c r="J1851">
        <v>2016</v>
      </c>
      <c r="K1851">
        <v>1</v>
      </c>
      <c r="L1851" s="1">
        <v>42384</v>
      </c>
      <c r="M1851" s="1">
        <v>42736</v>
      </c>
      <c r="N1851">
        <v>1</v>
      </c>
      <c r="O1851" t="s">
        <v>11</v>
      </c>
      <c r="P1851" t="s">
        <v>12</v>
      </c>
      <c r="Q1851" t="s">
        <v>7</v>
      </c>
      <c r="R1851" t="s">
        <v>7</v>
      </c>
      <c r="S1851" t="s">
        <v>12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352</v>
      </c>
      <c r="AA1851">
        <v>11.54098361</v>
      </c>
      <c r="AB1851">
        <v>4</v>
      </c>
      <c r="AC1851">
        <v>0</v>
      </c>
      <c r="AD1851" t="s">
        <v>13</v>
      </c>
      <c r="AE1851">
        <v>1</v>
      </c>
      <c r="AF1851">
        <v>2016</v>
      </c>
      <c r="AG1851">
        <v>201601</v>
      </c>
      <c r="AH1851">
        <v>1</v>
      </c>
      <c r="AI1851">
        <v>2017</v>
      </c>
      <c r="AJ1851">
        <v>201701</v>
      </c>
    </row>
    <row r="1852" spans="1:36" x14ac:dyDescent="0.2">
      <c r="A1852">
        <v>3002507166</v>
      </c>
      <c r="B1852" t="s">
        <v>0</v>
      </c>
      <c r="C1852" t="s">
        <v>1</v>
      </c>
      <c r="D1852" t="s">
        <v>2</v>
      </c>
      <c r="E1852" t="s">
        <v>15</v>
      </c>
      <c r="F1852" t="s">
        <v>15</v>
      </c>
      <c r="G1852">
        <v>3</v>
      </c>
      <c r="H1852">
        <v>2</v>
      </c>
      <c r="I1852">
        <v>2</v>
      </c>
      <c r="J1852">
        <v>2016</v>
      </c>
      <c r="K1852">
        <v>1</v>
      </c>
      <c r="L1852" s="1">
        <v>42384</v>
      </c>
      <c r="M1852" s="1">
        <v>42736</v>
      </c>
      <c r="N1852">
        <v>1</v>
      </c>
      <c r="O1852" t="s">
        <v>11</v>
      </c>
      <c r="P1852" t="s">
        <v>12</v>
      </c>
      <c r="Q1852" t="s">
        <v>12</v>
      </c>
      <c r="R1852" s="1">
        <v>42634</v>
      </c>
      <c r="S1852" t="s">
        <v>12</v>
      </c>
      <c r="T1852">
        <v>0</v>
      </c>
      <c r="U1852">
        <v>2</v>
      </c>
      <c r="V1852">
        <v>1</v>
      </c>
      <c r="W1852">
        <v>0</v>
      </c>
      <c r="X1852">
        <v>0</v>
      </c>
      <c r="Y1852">
        <v>0</v>
      </c>
      <c r="Z1852">
        <v>352</v>
      </c>
      <c r="AA1852">
        <v>11.54098361</v>
      </c>
      <c r="AB1852">
        <v>4</v>
      </c>
      <c r="AC1852">
        <v>0</v>
      </c>
      <c r="AD1852" t="s">
        <v>13</v>
      </c>
      <c r="AE1852">
        <v>1</v>
      </c>
      <c r="AF1852">
        <v>2016</v>
      </c>
      <c r="AG1852">
        <v>201601</v>
      </c>
      <c r="AH1852">
        <v>1</v>
      </c>
      <c r="AI1852">
        <v>2017</v>
      </c>
      <c r="AJ1852">
        <v>201701</v>
      </c>
    </row>
    <row r="1853" spans="1:36" x14ac:dyDescent="0.2">
      <c r="A1853">
        <v>3002148096</v>
      </c>
      <c r="B1853" t="s">
        <v>0</v>
      </c>
      <c r="C1853" t="s">
        <v>14</v>
      </c>
      <c r="D1853" t="s">
        <v>9</v>
      </c>
      <c r="E1853" t="s">
        <v>10</v>
      </c>
      <c r="F1853" t="s">
        <v>10</v>
      </c>
      <c r="G1853">
        <v>10</v>
      </c>
      <c r="H1853">
        <v>4</v>
      </c>
      <c r="I1853">
        <v>9</v>
      </c>
      <c r="J1853">
        <v>2014</v>
      </c>
      <c r="K1853">
        <v>3</v>
      </c>
      <c r="L1853" s="1">
        <v>42385</v>
      </c>
      <c r="M1853" s="1">
        <v>42522</v>
      </c>
      <c r="N1853">
        <v>0</v>
      </c>
      <c r="O1853" t="s">
        <v>11</v>
      </c>
      <c r="P1853" t="s">
        <v>12</v>
      </c>
      <c r="Q1853" t="s">
        <v>12</v>
      </c>
      <c r="R1853" s="1">
        <v>42500</v>
      </c>
      <c r="S1853" t="s">
        <v>12</v>
      </c>
      <c r="T1853">
        <v>0</v>
      </c>
      <c r="U1853">
        <v>2</v>
      </c>
      <c r="V1853">
        <v>1</v>
      </c>
      <c r="W1853">
        <v>1</v>
      </c>
      <c r="X1853">
        <v>0</v>
      </c>
      <c r="Y1853">
        <v>0</v>
      </c>
      <c r="Z1853">
        <v>137</v>
      </c>
      <c r="AA1853">
        <v>4.491803279</v>
      </c>
      <c r="AB1853">
        <v>3</v>
      </c>
      <c r="AC1853">
        <v>4</v>
      </c>
      <c r="AD1853" t="s">
        <v>41</v>
      </c>
      <c r="AE1853">
        <v>1</v>
      </c>
      <c r="AF1853">
        <v>2016</v>
      </c>
      <c r="AG1853">
        <v>201601</v>
      </c>
      <c r="AH1853">
        <v>6</v>
      </c>
      <c r="AI1853">
        <v>2016</v>
      </c>
      <c r="AJ1853">
        <v>201606</v>
      </c>
    </row>
    <row r="1854" spans="1:36" x14ac:dyDescent="0.2">
      <c r="A1854">
        <v>3002450496</v>
      </c>
      <c r="B1854" t="s">
        <v>0</v>
      </c>
      <c r="C1854" t="s">
        <v>1</v>
      </c>
      <c r="D1854" t="s">
        <v>9</v>
      </c>
      <c r="E1854" t="s">
        <v>10</v>
      </c>
      <c r="F1854" t="s">
        <v>10</v>
      </c>
      <c r="G1854">
        <v>1</v>
      </c>
      <c r="H1854">
        <v>1</v>
      </c>
      <c r="I1854">
        <v>0</v>
      </c>
      <c r="J1854">
        <v>2015</v>
      </c>
      <c r="K1854">
        <v>3</v>
      </c>
      <c r="L1854" s="1">
        <v>42386</v>
      </c>
      <c r="M1854" s="1">
        <v>42736</v>
      </c>
      <c r="N1854">
        <v>0</v>
      </c>
      <c r="O1854" t="s">
        <v>11</v>
      </c>
      <c r="P1854" t="s">
        <v>12</v>
      </c>
      <c r="Q1854" t="s">
        <v>7</v>
      </c>
      <c r="R1854" t="s">
        <v>7</v>
      </c>
      <c r="S1854" t="s">
        <v>12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350</v>
      </c>
      <c r="AA1854">
        <v>11.475409839999999</v>
      </c>
      <c r="AB1854">
        <v>4</v>
      </c>
      <c r="AC1854">
        <v>0</v>
      </c>
      <c r="AD1854" t="s">
        <v>13</v>
      </c>
      <c r="AE1854">
        <v>1</v>
      </c>
      <c r="AF1854">
        <v>2016</v>
      </c>
      <c r="AG1854">
        <v>201601</v>
      </c>
      <c r="AH1854">
        <v>1</v>
      </c>
      <c r="AI1854">
        <v>2017</v>
      </c>
      <c r="AJ1854">
        <v>201701</v>
      </c>
    </row>
    <row r="1855" spans="1:36" x14ac:dyDescent="0.2">
      <c r="A1855">
        <v>3001402914</v>
      </c>
      <c r="B1855" t="s">
        <v>0</v>
      </c>
      <c r="C1855" t="s">
        <v>14</v>
      </c>
      <c r="D1855" t="s">
        <v>9</v>
      </c>
      <c r="E1855" t="s">
        <v>10</v>
      </c>
      <c r="F1855" t="s">
        <v>10</v>
      </c>
      <c r="G1855">
        <v>15</v>
      </c>
      <c r="H1855">
        <v>6</v>
      </c>
      <c r="I1855">
        <v>14</v>
      </c>
      <c r="J1855">
        <v>2015</v>
      </c>
      <c r="K1855">
        <v>3</v>
      </c>
      <c r="L1855" s="1">
        <v>42388</v>
      </c>
      <c r="M1855" s="1">
        <v>42396</v>
      </c>
      <c r="N1855">
        <v>0</v>
      </c>
      <c r="O1855" t="s">
        <v>5</v>
      </c>
      <c r="P1855" t="s">
        <v>6</v>
      </c>
      <c r="Q1855" t="s">
        <v>7</v>
      </c>
      <c r="R1855" t="s">
        <v>7</v>
      </c>
      <c r="S1855" t="s">
        <v>6</v>
      </c>
      <c r="T1855">
        <v>0</v>
      </c>
      <c r="U1855">
        <v>1</v>
      </c>
      <c r="V1855">
        <v>0</v>
      </c>
      <c r="W1855">
        <v>1</v>
      </c>
      <c r="X1855">
        <v>0</v>
      </c>
      <c r="Y1855">
        <v>1</v>
      </c>
      <c r="Z1855">
        <v>8</v>
      </c>
      <c r="AA1855">
        <v>0.26229508200000001</v>
      </c>
      <c r="AB1855">
        <v>1</v>
      </c>
      <c r="AC1855">
        <v>1</v>
      </c>
      <c r="AD1855" t="s">
        <v>23</v>
      </c>
      <c r="AE1855">
        <v>1</v>
      </c>
      <c r="AF1855">
        <v>2016</v>
      </c>
      <c r="AG1855">
        <v>201601</v>
      </c>
      <c r="AH1855">
        <v>1</v>
      </c>
      <c r="AI1855">
        <v>2016</v>
      </c>
      <c r="AJ1855">
        <v>201601</v>
      </c>
    </row>
    <row r="1856" spans="1:36" x14ac:dyDescent="0.2">
      <c r="A1856">
        <v>3001654389</v>
      </c>
      <c r="B1856" t="s">
        <v>0</v>
      </c>
      <c r="C1856" t="s">
        <v>14</v>
      </c>
      <c r="D1856" t="s">
        <v>2</v>
      </c>
      <c r="E1856" t="s">
        <v>15</v>
      </c>
      <c r="F1856" t="s">
        <v>15</v>
      </c>
      <c r="G1856">
        <v>11</v>
      </c>
      <c r="H1856">
        <v>5</v>
      </c>
      <c r="I1856">
        <v>10</v>
      </c>
      <c r="J1856">
        <v>2016</v>
      </c>
      <c r="K1856">
        <v>1</v>
      </c>
      <c r="L1856" s="1">
        <v>42389</v>
      </c>
      <c r="M1856" s="1">
        <v>42736</v>
      </c>
      <c r="N1856">
        <v>1</v>
      </c>
      <c r="O1856" t="s">
        <v>11</v>
      </c>
      <c r="P1856" t="s">
        <v>12</v>
      </c>
      <c r="Q1856" t="s">
        <v>7</v>
      </c>
      <c r="R1856" t="s">
        <v>7</v>
      </c>
      <c r="S1856" t="s">
        <v>12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347</v>
      </c>
      <c r="AA1856">
        <v>11.37704918</v>
      </c>
      <c r="AB1856">
        <v>4</v>
      </c>
      <c r="AC1856">
        <v>0</v>
      </c>
      <c r="AD1856" t="s">
        <v>13</v>
      </c>
      <c r="AE1856">
        <v>1</v>
      </c>
      <c r="AF1856">
        <v>2016</v>
      </c>
      <c r="AG1856">
        <v>201601</v>
      </c>
      <c r="AH1856">
        <v>1</v>
      </c>
      <c r="AI1856">
        <v>2017</v>
      </c>
      <c r="AJ1856">
        <v>201701</v>
      </c>
    </row>
    <row r="1857" spans="1:36" x14ac:dyDescent="0.2">
      <c r="A1857">
        <v>3002166525</v>
      </c>
      <c r="B1857" t="s">
        <v>0</v>
      </c>
      <c r="C1857" t="s">
        <v>1</v>
      </c>
      <c r="D1857" t="s">
        <v>2</v>
      </c>
      <c r="E1857" t="s">
        <v>10</v>
      </c>
      <c r="F1857" t="s">
        <v>10</v>
      </c>
      <c r="G1857">
        <v>19</v>
      </c>
      <c r="H1857">
        <v>8</v>
      </c>
      <c r="I1857">
        <v>18</v>
      </c>
      <c r="J1857">
        <v>2016</v>
      </c>
      <c r="K1857">
        <v>1</v>
      </c>
      <c r="L1857" s="1">
        <v>42389</v>
      </c>
      <c r="M1857" s="1">
        <v>42500</v>
      </c>
      <c r="N1857">
        <v>1</v>
      </c>
      <c r="O1857" t="s">
        <v>30</v>
      </c>
      <c r="P1857" t="s">
        <v>31</v>
      </c>
      <c r="Q1857" t="s">
        <v>7</v>
      </c>
      <c r="R1857" t="s">
        <v>7</v>
      </c>
      <c r="S1857" t="s">
        <v>31</v>
      </c>
      <c r="T1857">
        <v>0</v>
      </c>
      <c r="U1857">
        <v>1</v>
      </c>
      <c r="V1857">
        <v>0</v>
      </c>
      <c r="W1857">
        <v>1</v>
      </c>
      <c r="X1857">
        <v>0</v>
      </c>
      <c r="Y1857">
        <v>0</v>
      </c>
      <c r="Z1857">
        <v>111</v>
      </c>
      <c r="AA1857">
        <v>3.6393442619999998</v>
      </c>
      <c r="AB1857">
        <v>3</v>
      </c>
      <c r="AC1857">
        <v>4</v>
      </c>
      <c r="AD1857" t="s">
        <v>8</v>
      </c>
      <c r="AE1857">
        <v>1</v>
      </c>
      <c r="AF1857">
        <v>2016</v>
      </c>
      <c r="AG1857">
        <v>201601</v>
      </c>
      <c r="AH1857">
        <v>5</v>
      </c>
      <c r="AI1857">
        <v>2016</v>
      </c>
      <c r="AJ1857">
        <v>201605</v>
      </c>
    </row>
    <row r="1858" spans="1:36" x14ac:dyDescent="0.2">
      <c r="A1858">
        <v>3002251089</v>
      </c>
      <c r="B1858" t="s">
        <v>0</v>
      </c>
      <c r="C1858" t="s">
        <v>14</v>
      </c>
      <c r="D1858" t="s">
        <v>9</v>
      </c>
      <c r="E1858" t="s">
        <v>3</v>
      </c>
      <c r="F1858" t="s">
        <v>4</v>
      </c>
      <c r="G1858">
        <v>4</v>
      </c>
      <c r="H1858">
        <v>3</v>
      </c>
      <c r="I1858">
        <v>3</v>
      </c>
      <c r="J1858">
        <v>2016</v>
      </c>
      <c r="K1858">
        <v>1</v>
      </c>
      <c r="L1858" s="1">
        <v>42389</v>
      </c>
      <c r="M1858" s="1">
        <v>42447</v>
      </c>
      <c r="N1858">
        <v>1</v>
      </c>
      <c r="O1858" t="s">
        <v>11</v>
      </c>
      <c r="P1858" t="s">
        <v>12</v>
      </c>
      <c r="Q1858" t="s">
        <v>7</v>
      </c>
      <c r="R1858" t="s">
        <v>7</v>
      </c>
      <c r="S1858" t="s">
        <v>12</v>
      </c>
      <c r="T1858">
        <v>0</v>
      </c>
      <c r="U1858">
        <v>1</v>
      </c>
      <c r="V1858">
        <v>0</v>
      </c>
      <c r="W1858">
        <v>1</v>
      </c>
      <c r="X1858">
        <v>0</v>
      </c>
      <c r="Y1858">
        <v>0</v>
      </c>
      <c r="Z1858">
        <v>58</v>
      </c>
      <c r="AA1858">
        <v>1.9016393439999999</v>
      </c>
      <c r="AB1858">
        <v>2</v>
      </c>
      <c r="AC1858">
        <v>4</v>
      </c>
      <c r="AD1858" t="s">
        <v>8</v>
      </c>
      <c r="AE1858">
        <v>1</v>
      </c>
      <c r="AF1858">
        <v>2016</v>
      </c>
      <c r="AG1858">
        <v>201601</v>
      </c>
      <c r="AH1858">
        <v>3</v>
      </c>
      <c r="AI1858">
        <v>2016</v>
      </c>
      <c r="AJ1858">
        <v>201603</v>
      </c>
    </row>
    <row r="1859" spans="1:36" x14ac:dyDescent="0.2">
      <c r="A1859">
        <v>3002194629</v>
      </c>
      <c r="B1859" t="s">
        <v>0</v>
      </c>
      <c r="C1859" t="s">
        <v>1</v>
      </c>
      <c r="D1859" t="s">
        <v>9</v>
      </c>
      <c r="E1859" t="s">
        <v>10</v>
      </c>
      <c r="F1859" t="s">
        <v>10</v>
      </c>
      <c r="G1859">
        <v>10</v>
      </c>
      <c r="H1859">
        <v>5</v>
      </c>
      <c r="I1859">
        <v>10</v>
      </c>
      <c r="J1859">
        <v>2016</v>
      </c>
      <c r="K1859">
        <v>1</v>
      </c>
      <c r="L1859" s="1">
        <v>42390</v>
      </c>
      <c r="M1859" s="1">
        <v>42522</v>
      </c>
      <c r="N1859">
        <v>1</v>
      </c>
      <c r="O1859" t="s">
        <v>28</v>
      </c>
      <c r="P1859" t="s">
        <v>29</v>
      </c>
      <c r="Q1859" t="s">
        <v>7</v>
      </c>
      <c r="R1859" t="s">
        <v>7</v>
      </c>
      <c r="S1859" t="s">
        <v>29</v>
      </c>
      <c r="T1859">
        <v>0</v>
      </c>
      <c r="U1859">
        <v>1</v>
      </c>
      <c r="V1859">
        <v>0</v>
      </c>
      <c r="W1859">
        <v>1</v>
      </c>
      <c r="X1859">
        <v>0</v>
      </c>
      <c r="Y1859">
        <v>1</v>
      </c>
      <c r="Z1859">
        <v>132</v>
      </c>
      <c r="AA1859">
        <v>4.327868853</v>
      </c>
      <c r="AB1859">
        <v>3</v>
      </c>
      <c r="AC1859">
        <v>2</v>
      </c>
      <c r="AD1859" t="s">
        <v>8</v>
      </c>
      <c r="AE1859">
        <v>1</v>
      </c>
      <c r="AF1859">
        <v>2016</v>
      </c>
      <c r="AG1859">
        <v>201601</v>
      </c>
      <c r="AH1859">
        <v>6</v>
      </c>
      <c r="AI1859">
        <v>2016</v>
      </c>
      <c r="AJ1859">
        <v>201606</v>
      </c>
    </row>
    <row r="1860" spans="1:36" x14ac:dyDescent="0.2">
      <c r="A1860">
        <v>3002508186</v>
      </c>
      <c r="B1860" t="s">
        <v>0</v>
      </c>
      <c r="C1860" t="s">
        <v>1</v>
      </c>
      <c r="D1860" t="s">
        <v>9</v>
      </c>
      <c r="E1860" t="s">
        <v>25</v>
      </c>
      <c r="F1860" t="s">
        <v>4</v>
      </c>
      <c r="G1860">
        <v>0</v>
      </c>
      <c r="H1860">
        <v>1</v>
      </c>
      <c r="I1860">
        <v>0</v>
      </c>
      <c r="J1860">
        <v>2016</v>
      </c>
      <c r="K1860">
        <v>1</v>
      </c>
      <c r="L1860" s="1">
        <v>42390</v>
      </c>
      <c r="M1860" s="1">
        <v>42736</v>
      </c>
      <c r="N1860">
        <v>1</v>
      </c>
      <c r="O1860" t="s">
        <v>28</v>
      </c>
      <c r="P1860" t="s">
        <v>29</v>
      </c>
      <c r="Q1860" t="s">
        <v>7</v>
      </c>
      <c r="R1860" t="s">
        <v>7</v>
      </c>
      <c r="S1860" t="s">
        <v>29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346</v>
      </c>
      <c r="AA1860">
        <v>11.3442623</v>
      </c>
      <c r="AB1860">
        <v>4</v>
      </c>
      <c r="AC1860">
        <v>0</v>
      </c>
      <c r="AD1860" t="s">
        <v>13</v>
      </c>
      <c r="AE1860">
        <v>1</v>
      </c>
      <c r="AF1860">
        <v>2016</v>
      </c>
      <c r="AG1860">
        <v>201601</v>
      </c>
      <c r="AH1860">
        <v>1</v>
      </c>
      <c r="AI1860">
        <v>2017</v>
      </c>
      <c r="AJ1860">
        <v>201701</v>
      </c>
    </row>
    <row r="1861" spans="1:36" x14ac:dyDescent="0.2">
      <c r="A1861">
        <v>3002165331</v>
      </c>
      <c r="B1861" t="s">
        <v>0</v>
      </c>
      <c r="C1861" t="s">
        <v>14</v>
      </c>
      <c r="D1861" t="s">
        <v>9</v>
      </c>
      <c r="E1861" t="s">
        <v>15</v>
      </c>
      <c r="F1861" t="s">
        <v>15</v>
      </c>
      <c r="G1861">
        <v>18</v>
      </c>
      <c r="H1861">
        <v>7</v>
      </c>
      <c r="I1861">
        <v>17</v>
      </c>
      <c r="J1861">
        <v>2015</v>
      </c>
      <c r="K1861">
        <v>2</v>
      </c>
      <c r="L1861" s="1">
        <v>42391</v>
      </c>
      <c r="M1861" s="1">
        <v>42405</v>
      </c>
      <c r="N1861">
        <v>0</v>
      </c>
      <c r="O1861" t="s">
        <v>5</v>
      </c>
      <c r="P1861" t="s">
        <v>6</v>
      </c>
      <c r="Q1861" t="s">
        <v>7</v>
      </c>
      <c r="R1861" t="s">
        <v>7</v>
      </c>
      <c r="S1861" t="s">
        <v>6</v>
      </c>
      <c r="T1861">
        <v>0</v>
      </c>
      <c r="U1861">
        <v>1</v>
      </c>
      <c r="V1861">
        <v>0</v>
      </c>
      <c r="W1861">
        <v>1</v>
      </c>
      <c r="X1861">
        <v>1</v>
      </c>
      <c r="Y1861">
        <v>1</v>
      </c>
      <c r="Z1861">
        <v>14</v>
      </c>
      <c r="AA1861">
        <v>0.45901639300000002</v>
      </c>
      <c r="AB1861">
        <v>1</v>
      </c>
      <c r="AC1861">
        <v>2</v>
      </c>
      <c r="AD1861" t="s">
        <v>18</v>
      </c>
      <c r="AE1861">
        <v>1</v>
      </c>
      <c r="AF1861">
        <v>2016</v>
      </c>
      <c r="AG1861">
        <v>201601</v>
      </c>
      <c r="AH1861">
        <v>2</v>
      </c>
      <c r="AI1861">
        <v>2016</v>
      </c>
      <c r="AJ1861">
        <v>201602</v>
      </c>
    </row>
    <row r="1862" spans="1:36" x14ac:dyDescent="0.2">
      <c r="A1862">
        <v>3001687482</v>
      </c>
      <c r="B1862" t="s">
        <v>0</v>
      </c>
      <c r="C1862" t="s">
        <v>14</v>
      </c>
      <c r="D1862" t="s">
        <v>9</v>
      </c>
      <c r="E1862" t="s">
        <v>15</v>
      </c>
      <c r="F1862" t="s">
        <v>15</v>
      </c>
      <c r="G1862">
        <v>18</v>
      </c>
      <c r="H1862">
        <v>7</v>
      </c>
      <c r="I1862">
        <v>17</v>
      </c>
      <c r="J1862">
        <v>2016</v>
      </c>
      <c r="K1862">
        <v>1</v>
      </c>
      <c r="L1862" s="1">
        <v>42392</v>
      </c>
      <c r="M1862" s="1">
        <v>42534</v>
      </c>
      <c r="N1862">
        <v>1</v>
      </c>
      <c r="O1862" t="s">
        <v>19</v>
      </c>
      <c r="P1862" t="s">
        <v>31</v>
      </c>
      <c r="Q1862" t="s">
        <v>20</v>
      </c>
      <c r="R1862" s="1">
        <v>42395</v>
      </c>
      <c r="S1862" t="s">
        <v>20</v>
      </c>
      <c r="T1862">
        <v>1</v>
      </c>
      <c r="U1862">
        <v>3</v>
      </c>
      <c r="V1862">
        <v>2</v>
      </c>
      <c r="W1862">
        <v>1</v>
      </c>
      <c r="X1862">
        <v>1</v>
      </c>
      <c r="Y1862">
        <v>0</v>
      </c>
      <c r="Z1862">
        <v>142</v>
      </c>
      <c r="AA1862">
        <v>4.6557377049999999</v>
      </c>
      <c r="AB1862">
        <v>3</v>
      </c>
      <c r="AC1862">
        <v>4</v>
      </c>
      <c r="AD1862" t="s">
        <v>18</v>
      </c>
      <c r="AE1862">
        <v>1</v>
      </c>
      <c r="AF1862">
        <v>2016</v>
      </c>
      <c r="AG1862">
        <v>201601</v>
      </c>
      <c r="AH1862">
        <v>6</v>
      </c>
      <c r="AI1862">
        <v>2016</v>
      </c>
      <c r="AJ1862">
        <v>201606</v>
      </c>
    </row>
    <row r="1863" spans="1:36" x14ac:dyDescent="0.2">
      <c r="A1863">
        <v>3002507730</v>
      </c>
      <c r="B1863" t="s">
        <v>0</v>
      </c>
      <c r="C1863" t="s">
        <v>14</v>
      </c>
      <c r="D1863" t="s">
        <v>9</v>
      </c>
      <c r="E1863" t="s">
        <v>15</v>
      </c>
      <c r="F1863" t="s">
        <v>15</v>
      </c>
      <c r="G1863">
        <v>1</v>
      </c>
      <c r="H1863">
        <v>1</v>
      </c>
      <c r="I1863">
        <v>0</v>
      </c>
      <c r="J1863">
        <v>2016</v>
      </c>
      <c r="K1863">
        <v>1</v>
      </c>
      <c r="L1863" s="1">
        <v>42393</v>
      </c>
      <c r="M1863" s="1">
        <v>42598</v>
      </c>
      <c r="N1863">
        <v>1</v>
      </c>
      <c r="O1863" t="s">
        <v>11</v>
      </c>
      <c r="P1863" t="s">
        <v>12</v>
      </c>
      <c r="Q1863" t="s">
        <v>7</v>
      </c>
      <c r="R1863" t="s">
        <v>7</v>
      </c>
      <c r="S1863" t="s">
        <v>12</v>
      </c>
      <c r="T1863">
        <v>0</v>
      </c>
      <c r="U1863">
        <v>1</v>
      </c>
      <c r="V1863">
        <v>0</v>
      </c>
      <c r="W1863">
        <v>1</v>
      </c>
      <c r="X1863">
        <v>0</v>
      </c>
      <c r="Y1863">
        <v>0</v>
      </c>
      <c r="Z1863">
        <v>205</v>
      </c>
      <c r="AA1863">
        <v>6.7213114750000003</v>
      </c>
      <c r="AB1863">
        <v>4</v>
      </c>
      <c r="AC1863">
        <v>3</v>
      </c>
      <c r="AD1863" t="s">
        <v>8</v>
      </c>
      <c r="AE1863">
        <v>1</v>
      </c>
      <c r="AF1863">
        <v>2016</v>
      </c>
      <c r="AG1863">
        <v>201601</v>
      </c>
      <c r="AH1863">
        <v>8</v>
      </c>
      <c r="AI1863">
        <v>2016</v>
      </c>
      <c r="AJ1863">
        <v>201608</v>
      </c>
    </row>
    <row r="1864" spans="1:36" x14ac:dyDescent="0.2">
      <c r="A1864">
        <v>3000300639</v>
      </c>
      <c r="B1864" t="s">
        <v>0</v>
      </c>
      <c r="C1864" t="s">
        <v>14</v>
      </c>
      <c r="D1864" t="s">
        <v>9</v>
      </c>
      <c r="E1864" t="s">
        <v>4</v>
      </c>
      <c r="F1864" t="s">
        <v>4</v>
      </c>
      <c r="G1864">
        <v>17</v>
      </c>
      <c r="H1864">
        <v>7</v>
      </c>
      <c r="I1864">
        <v>16</v>
      </c>
      <c r="J1864">
        <v>2015</v>
      </c>
      <c r="K1864">
        <v>2</v>
      </c>
      <c r="L1864" s="1">
        <v>42394</v>
      </c>
      <c r="M1864" s="1">
        <v>42398</v>
      </c>
      <c r="N1864">
        <v>0</v>
      </c>
      <c r="O1864" t="s">
        <v>5</v>
      </c>
      <c r="P1864" t="s">
        <v>6</v>
      </c>
      <c r="Q1864" t="s">
        <v>7</v>
      </c>
      <c r="R1864" t="s">
        <v>7</v>
      </c>
      <c r="S1864" t="s">
        <v>6</v>
      </c>
      <c r="T1864">
        <v>0</v>
      </c>
      <c r="U1864">
        <v>1</v>
      </c>
      <c r="V1864">
        <v>0</v>
      </c>
      <c r="W1864">
        <v>1</v>
      </c>
      <c r="X1864">
        <v>1</v>
      </c>
      <c r="Y1864">
        <v>1</v>
      </c>
      <c r="Z1864">
        <v>4</v>
      </c>
      <c r="AA1864">
        <v>0.13114754100000001</v>
      </c>
      <c r="AB1864">
        <v>1</v>
      </c>
      <c r="AC1864">
        <v>1</v>
      </c>
      <c r="AD1864" t="s">
        <v>18</v>
      </c>
      <c r="AE1864">
        <v>1</v>
      </c>
      <c r="AF1864">
        <v>2016</v>
      </c>
      <c r="AG1864">
        <v>201601</v>
      </c>
      <c r="AH1864">
        <v>1</v>
      </c>
      <c r="AI1864">
        <v>2016</v>
      </c>
      <c r="AJ1864">
        <v>201601</v>
      </c>
    </row>
    <row r="1865" spans="1:36" x14ac:dyDescent="0.2">
      <c r="A1865">
        <v>3001712019</v>
      </c>
      <c r="B1865" t="s">
        <v>0</v>
      </c>
      <c r="C1865" t="s">
        <v>1</v>
      </c>
      <c r="D1865" t="s">
        <v>9</v>
      </c>
      <c r="E1865" t="s">
        <v>4</v>
      </c>
      <c r="F1865" t="s">
        <v>4</v>
      </c>
      <c r="G1865">
        <v>11</v>
      </c>
      <c r="H1865">
        <v>5</v>
      </c>
      <c r="I1865">
        <v>10</v>
      </c>
      <c r="J1865">
        <v>2016</v>
      </c>
      <c r="K1865">
        <v>1</v>
      </c>
      <c r="L1865" s="1">
        <v>42394</v>
      </c>
      <c r="M1865" s="1">
        <v>42723</v>
      </c>
      <c r="N1865">
        <v>1</v>
      </c>
      <c r="O1865" t="s">
        <v>11</v>
      </c>
      <c r="P1865" t="s">
        <v>12</v>
      </c>
      <c r="Q1865" t="s">
        <v>21</v>
      </c>
      <c r="R1865" s="1">
        <v>42485</v>
      </c>
      <c r="S1865" t="s">
        <v>12</v>
      </c>
      <c r="T1865">
        <v>1</v>
      </c>
      <c r="U1865">
        <v>3</v>
      </c>
      <c r="V1865">
        <v>2</v>
      </c>
      <c r="W1865">
        <v>1</v>
      </c>
      <c r="X1865">
        <v>0</v>
      </c>
      <c r="Y1865">
        <v>0</v>
      </c>
      <c r="Z1865">
        <v>329</v>
      </c>
      <c r="AA1865">
        <v>10.786885249999999</v>
      </c>
      <c r="AB1865">
        <v>4</v>
      </c>
      <c r="AC1865">
        <v>1</v>
      </c>
      <c r="AD1865" t="s">
        <v>8</v>
      </c>
      <c r="AE1865">
        <v>1</v>
      </c>
      <c r="AF1865">
        <v>2016</v>
      </c>
      <c r="AG1865">
        <v>201601</v>
      </c>
      <c r="AH1865">
        <v>12</v>
      </c>
      <c r="AI1865">
        <v>2016</v>
      </c>
      <c r="AJ1865">
        <v>201612</v>
      </c>
    </row>
    <row r="1866" spans="1:36" x14ac:dyDescent="0.2">
      <c r="A1866">
        <v>3002343840</v>
      </c>
      <c r="B1866" t="s">
        <v>0</v>
      </c>
      <c r="C1866" t="s">
        <v>14</v>
      </c>
      <c r="D1866" t="s">
        <v>9</v>
      </c>
      <c r="E1866" t="s">
        <v>15</v>
      </c>
      <c r="F1866" t="s">
        <v>15</v>
      </c>
      <c r="G1866">
        <v>3</v>
      </c>
      <c r="H1866">
        <v>1</v>
      </c>
      <c r="I1866">
        <v>2</v>
      </c>
      <c r="J1866">
        <v>2014</v>
      </c>
      <c r="K1866">
        <v>2</v>
      </c>
      <c r="L1866" s="1">
        <v>42394</v>
      </c>
      <c r="M1866" s="1">
        <v>42736</v>
      </c>
      <c r="N1866">
        <v>0</v>
      </c>
      <c r="O1866" t="s">
        <v>11</v>
      </c>
      <c r="P1866" t="s">
        <v>12</v>
      </c>
      <c r="Q1866" t="s">
        <v>7</v>
      </c>
      <c r="R1866" t="s">
        <v>7</v>
      </c>
      <c r="S1866" t="s">
        <v>12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342</v>
      </c>
      <c r="AA1866">
        <v>11.213114750000001</v>
      </c>
      <c r="AB1866">
        <v>4</v>
      </c>
      <c r="AC1866">
        <v>0</v>
      </c>
      <c r="AD1866" t="s">
        <v>13</v>
      </c>
      <c r="AE1866">
        <v>1</v>
      </c>
      <c r="AF1866">
        <v>2016</v>
      </c>
      <c r="AG1866">
        <v>201601</v>
      </c>
      <c r="AH1866">
        <v>1</v>
      </c>
      <c r="AI1866">
        <v>2017</v>
      </c>
      <c r="AJ1866">
        <v>201701</v>
      </c>
    </row>
    <row r="1867" spans="1:36" x14ac:dyDescent="0.2">
      <c r="A1867">
        <v>3002505309</v>
      </c>
      <c r="B1867" t="s">
        <v>0</v>
      </c>
      <c r="C1867" t="s">
        <v>1</v>
      </c>
      <c r="D1867" t="s">
        <v>9</v>
      </c>
      <c r="E1867" t="s">
        <v>10</v>
      </c>
      <c r="F1867" t="s">
        <v>10</v>
      </c>
      <c r="G1867">
        <v>1</v>
      </c>
      <c r="H1867">
        <v>1</v>
      </c>
      <c r="I1867">
        <v>0</v>
      </c>
      <c r="J1867">
        <v>2016</v>
      </c>
      <c r="K1867">
        <v>1</v>
      </c>
      <c r="L1867" s="1">
        <v>42395</v>
      </c>
      <c r="M1867" s="1">
        <v>42410</v>
      </c>
      <c r="N1867">
        <v>1</v>
      </c>
      <c r="O1867" t="s">
        <v>28</v>
      </c>
      <c r="P1867" t="s">
        <v>29</v>
      </c>
      <c r="Q1867" t="s">
        <v>7</v>
      </c>
      <c r="R1867" t="s">
        <v>7</v>
      </c>
      <c r="S1867" t="s">
        <v>29</v>
      </c>
      <c r="T1867">
        <v>0</v>
      </c>
      <c r="U1867">
        <v>1</v>
      </c>
      <c r="V1867">
        <v>0</v>
      </c>
      <c r="W1867">
        <v>1</v>
      </c>
      <c r="X1867">
        <v>0</v>
      </c>
      <c r="Y1867">
        <v>1</v>
      </c>
      <c r="Z1867">
        <v>15</v>
      </c>
      <c r="AA1867">
        <v>0.49180327899999998</v>
      </c>
      <c r="AB1867">
        <v>1</v>
      </c>
      <c r="AC1867">
        <v>2</v>
      </c>
      <c r="AD1867" t="s">
        <v>8</v>
      </c>
      <c r="AE1867">
        <v>1</v>
      </c>
      <c r="AF1867">
        <v>2016</v>
      </c>
      <c r="AG1867">
        <v>201601</v>
      </c>
      <c r="AH1867">
        <v>2</v>
      </c>
      <c r="AI1867">
        <v>2016</v>
      </c>
      <c r="AJ1867">
        <v>201602</v>
      </c>
    </row>
    <row r="1868" spans="1:36" x14ac:dyDescent="0.2">
      <c r="A1868">
        <v>3002510493</v>
      </c>
      <c r="B1868" t="s">
        <v>0</v>
      </c>
      <c r="C1868" t="s">
        <v>14</v>
      </c>
      <c r="D1868" t="s">
        <v>2</v>
      </c>
      <c r="E1868" t="s">
        <v>15</v>
      </c>
      <c r="F1868" t="s">
        <v>15</v>
      </c>
      <c r="G1868">
        <v>1</v>
      </c>
      <c r="H1868">
        <v>1</v>
      </c>
      <c r="I1868">
        <v>0</v>
      </c>
      <c r="J1868">
        <v>2016</v>
      </c>
      <c r="K1868">
        <v>1</v>
      </c>
      <c r="L1868" s="1">
        <v>42395</v>
      </c>
      <c r="M1868" s="1">
        <v>42514</v>
      </c>
      <c r="N1868">
        <v>1</v>
      </c>
      <c r="O1868" t="s">
        <v>11</v>
      </c>
      <c r="P1868" t="s">
        <v>12</v>
      </c>
      <c r="Q1868" t="s">
        <v>7</v>
      </c>
      <c r="R1868" t="s">
        <v>7</v>
      </c>
      <c r="S1868" t="s">
        <v>12</v>
      </c>
      <c r="T1868">
        <v>0</v>
      </c>
      <c r="U1868">
        <v>1</v>
      </c>
      <c r="V1868">
        <v>0</v>
      </c>
      <c r="W1868">
        <v>1</v>
      </c>
      <c r="X1868">
        <v>0</v>
      </c>
      <c r="Y1868">
        <v>0</v>
      </c>
      <c r="Z1868">
        <v>119</v>
      </c>
      <c r="AA1868">
        <v>3.9016393439999999</v>
      </c>
      <c r="AB1868">
        <v>3</v>
      </c>
      <c r="AC1868">
        <v>4</v>
      </c>
      <c r="AD1868" t="s">
        <v>41</v>
      </c>
      <c r="AE1868">
        <v>1</v>
      </c>
      <c r="AF1868">
        <v>2016</v>
      </c>
      <c r="AG1868">
        <v>201601</v>
      </c>
      <c r="AH1868">
        <v>5</v>
      </c>
      <c r="AI1868">
        <v>2016</v>
      </c>
      <c r="AJ1868">
        <v>201605</v>
      </c>
    </row>
    <row r="1869" spans="1:36" x14ac:dyDescent="0.2">
      <c r="A1869">
        <v>3000374526</v>
      </c>
      <c r="B1869" t="s">
        <v>0</v>
      </c>
      <c r="C1869" t="s">
        <v>14</v>
      </c>
      <c r="D1869" t="s">
        <v>2</v>
      </c>
      <c r="E1869" t="s">
        <v>10</v>
      </c>
      <c r="F1869" t="s">
        <v>10</v>
      </c>
      <c r="G1869">
        <v>14</v>
      </c>
      <c r="H1869">
        <v>6</v>
      </c>
      <c r="I1869">
        <v>13</v>
      </c>
      <c r="J1869">
        <v>2016</v>
      </c>
      <c r="K1869">
        <v>1</v>
      </c>
      <c r="L1869" s="1">
        <v>42396</v>
      </c>
      <c r="M1869" s="1">
        <v>42404</v>
      </c>
      <c r="N1869">
        <v>1</v>
      </c>
      <c r="O1869" t="s">
        <v>5</v>
      </c>
      <c r="P1869" t="s">
        <v>6</v>
      </c>
      <c r="Q1869" t="s">
        <v>7</v>
      </c>
      <c r="R1869" t="s">
        <v>7</v>
      </c>
      <c r="S1869" t="s">
        <v>6</v>
      </c>
      <c r="T1869">
        <v>0</v>
      </c>
      <c r="U1869">
        <v>1</v>
      </c>
      <c r="V1869">
        <v>0</v>
      </c>
      <c r="W1869">
        <v>1</v>
      </c>
      <c r="X1869">
        <v>0</v>
      </c>
      <c r="Y1869">
        <v>0</v>
      </c>
      <c r="Z1869">
        <v>8</v>
      </c>
      <c r="AA1869">
        <v>0.26229508200000001</v>
      </c>
      <c r="AB1869">
        <v>1</v>
      </c>
      <c r="AC1869">
        <v>4</v>
      </c>
      <c r="AD1869" t="s">
        <v>8</v>
      </c>
      <c r="AE1869">
        <v>1</v>
      </c>
      <c r="AF1869">
        <v>2016</v>
      </c>
      <c r="AG1869">
        <v>201601</v>
      </c>
      <c r="AH1869">
        <v>2</v>
      </c>
      <c r="AI1869">
        <v>2016</v>
      </c>
      <c r="AJ1869">
        <v>201602</v>
      </c>
    </row>
    <row r="1870" spans="1:36" x14ac:dyDescent="0.2">
      <c r="A1870">
        <v>3002141964</v>
      </c>
      <c r="B1870" t="s">
        <v>0</v>
      </c>
      <c r="C1870" t="s">
        <v>1</v>
      </c>
      <c r="D1870" t="s">
        <v>2</v>
      </c>
      <c r="E1870" t="s">
        <v>10</v>
      </c>
      <c r="F1870" t="s">
        <v>10</v>
      </c>
      <c r="G1870">
        <v>14</v>
      </c>
      <c r="H1870">
        <v>6</v>
      </c>
      <c r="I1870">
        <v>13</v>
      </c>
      <c r="J1870">
        <v>2016</v>
      </c>
      <c r="K1870">
        <v>1</v>
      </c>
      <c r="L1870" s="1">
        <v>42396</v>
      </c>
      <c r="M1870" s="1">
        <v>42736</v>
      </c>
      <c r="N1870">
        <v>1</v>
      </c>
      <c r="O1870" t="s">
        <v>11</v>
      </c>
      <c r="P1870" t="s">
        <v>12</v>
      </c>
      <c r="Q1870" t="s">
        <v>7</v>
      </c>
      <c r="R1870" t="s">
        <v>7</v>
      </c>
      <c r="S1870" t="s">
        <v>12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340</v>
      </c>
      <c r="AA1870">
        <v>11.14754098</v>
      </c>
      <c r="AB1870">
        <v>4</v>
      </c>
      <c r="AC1870">
        <v>0</v>
      </c>
      <c r="AD1870" t="s">
        <v>13</v>
      </c>
      <c r="AE1870">
        <v>1</v>
      </c>
      <c r="AF1870">
        <v>2016</v>
      </c>
      <c r="AG1870">
        <v>201601</v>
      </c>
      <c r="AH1870">
        <v>1</v>
      </c>
      <c r="AI1870">
        <v>2017</v>
      </c>
      <c r="AJ1870">
        <v>201701</v>
      </c>
    </row>
    <row r="1871" spans="1:36" x14ac:dyDescent="0.2">
      <c r="A1871">
        <v>3000192999</v>
      </c>
      <c r="B1871" t="s">
        <v>0</v>
      </c>
      <c r="C1871" t="s">
        <v>1</v>
      </c>
      <c r="D1871" t="s">
        <v>9</v>
      </c>
      <c r="E1871" t="s">
        <v>4</v>
      </c>
      <c r="F1871" t="s">
        <v>4</v>
      </c>
      <c r="G1871">
        <v>16</v>
      </c>
      <c r="H1871">
        <v>7</v>
      </c>
      <c r="I1871">
        <v>15</v>
      </c>
      <c r="J1871">
        <v>2016</v>
      </c>
      <c r="K1871">
        <v>1</v>
      </c>
      <c r="L1871" s="1">
        <v>42398</v>
      </c>
      <c r="M1871" s="1">
        <v>42604</v>
      </c>
      <c r="N1871">
        <v>1</v>
      </c>
      <c r="O1871" t="s">
        <v>19</v>
      </c>
      <c r="P1871" t="s">
        <v>6</v>
      </c>
      <c r="Q1871" t="s">
        <v>20</v>
      </c>
      <c r="R1871" s="1">
        <v>42447</v>
      </c>
      <c r="S1871" t="s">
        <v>20</v>
      </c>
      <c r="T1871">
        <v>1</v>
      </c>
      <c r="U1871">
        <v>4</v>
      </c>
      <c r="V1871">
        <v>3</v>
      </c>
      <c r="W1871">
        <v>1</v>
      </c>
      <c r="X1871">
        <v>0</v>
      </c>
      <c r="Y1871">
        <v>1</v>
      </c>
      <c r="Z1871">
        <v>206</v>
      </c>
      <c r="AA1871">
        <v>6.7540983609999996</v>
      </c>
      <c r="AB1871">
        <v>4</v>
      </c>
      <c r="AC1871">
        <v>2</v>
      </c>
      <c r="AD1871" t="s">
        <v>8</v>
      </c>
      <c r="AE1871">
        <v>1</v>
      </c>
      <c r="AF1871">
        <v>2016</v>
      </c>
      <c r="AG1871">
        <v>201601</v>
      </c>
      <c r="AH1871">
        <v>8</v>
      </c>
      <c r="AI1871">
        <v>2016</v>
      </c>
      <c r="AJ1871">
        <v>201608</v>
      </c>
    </row>
    <row r="1872" spans="1:36" x14ac:dyDescent="0.2">
      <c r="A1872">
        <v>3001856751</v>
      </c>
      <c r="B1872" t="s">
        <v>0</v>
      </c>
      <c r="C1872" t="s">
        <v>14</v>
      </c>
      <c r="D1872" t="s">
        <v>9</v>
      </c>
      <c r="E1872" t="s">
        <v>3</v>
      </c>
      <c r="F1872" t="s">
        <v>4</v>
      </c>
      <c r="G1872">
        <v>11</v>
      </c>
      <c r="H1872">
        <v>5</v>
      </c>
      <c r="I1872">
        <v>10</v>
      </c>
      <c r="J1872">
        <v>2016</v>
      </c>
      <c r="K1872">
        <v>1</v>
      </c>
      <c r="L1872" s="1">
        <v>42398</v>
      </c>
      <c r="M1872" s="1">
        <v>42600</v>
      </c>
      <c r="N1872">
        <v>1</v>
      </c>
      <c r="O1872" t="s">
        <v>11</v>
      </c>
      <c r="P1872" t="s">
        <v>12</v>
      </c>
      <c r="Q1872" t="s">
        <v>7</v>
      </c>
      <c r="R1872" t="s">
        <v>7</v>
      </c>
      <c r="S1872" t="s">
        <v>12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0</v>
      </c>
      <c r="Z1872">
        <v>202</v>
      </c>
      <c r="AA1872">
        <v>6.6229508199999998</v>
      </c>
      <c r="AB1872">
        <v>4</v>
      </c>
      <c r="AC1872">
        <v>3</v>
      </c>
      <c r="AD1872" t="s">
        <v>8</v>
      </c>
      <c r="AE1872">
        <v>1</v>
      </c>
      <c r="AF1872">
        <v>2016</v>
      </c>
      <c r="AG1872">
        <v>201601</v>
      </c>
      <c r="AH1872">
        <v>8</v>
      </c>
      <c r="AI1872">
        <v>2016</v>
      </c>
      <c r="AJ1872">
        <v>201608</v>
      </c>
    </row>
    <row r="1873" spans="1:36" x14ac:dyDescent="0.2">
      <c r="A1873">
        <v>3001759839</v>
      </c>
      <c r="B1873" t="s">
        <v>0</v>
      </c>
      <c r="C1873" t="s">
        <v>14</v>
      </c>
      <c r="D1873" t="s">
        <v>9</v>
      </c>
      <c r="E1873" t="s">
        <v>3</v>
      </c>
      <c r="F1873" t="s">
        <v>4</v>
      </c>
      <c r="G1873">
        <v>16</v>
      </c>
      <c r="H1873">
        <v>7</v>
      </c>
      <c r="I1873">
        <v>15</v>
      </c>
      <c r="J1873">
        <v>2016</v>
      </c>
      <c r="K1873">
        <v>1</v>
      </c>
      <c r="L1873" s="1">
        <v>42399</v>
      </c>
      <c r="M1873" s="1">
        <v>42515</v>
      </c>
      <c r="N1873">
        <v>1</v>
      </c>
      <c r="O1873" t="s">
        <v>16</v>
      </c>
      <c r="P1873" t="s">
        <v>17</v>
      </c>
      <c r="Q1873" t="s">
        <v>7</v>
      </c>
      <c r="R1873" t="s">
        <v>7</v>
      </c>
      <c r="S1873" t="s">
        <v>17</v>
      </c>
      <c r="T1873">
        <v>0</v>
      </c>
      <c r="U1873">
        <v>1</v>
      </c>
      <c r="V1873">
        <v>0</v>
      </c>
      <c r="W1873">
        <v>1</v>
      </c>
      <c r="X1873">
        <v>1</v>
      </c>
      <c r="Y1873">
        <v>1</v>
      </c>
      <c r="Z1873">
        <v>116</v>
      </c>
      <c r="AA1873">
        <v>3.8032786889999999</v>
      </c>
      <c r="AB1873">
        <v>3</v>
      </c>
      <c r="AC1873">
        <v>2</v>
      </c>
      <c r="AD1873" t="s">
        <v>18</v>
      </c>
      <c r="AE1873">
        <v>1</v>
      </c>
      <c r="AF1873">
        <v>2016</v>
      </c>
      <c r="AG1873">
        <v>201601</v>
      </c>
      <c r="AH1873">
        <v>5</v>
      </c>
      <c r="AI1873">
        <v>2016</v>
      </c>
      <c r="AJ1873">
        <v>201605</v>
      </c>
    </row>
    <row r="1874" spans="1:36" x14ac:dyDescent="0.2">
      <c r="A1874">
        <v>3001700898</v>
      </c>
      <c r="B1874" t="s">
        <v>0</v>
      </c>
      <c r="C1874" t="s">
        <v>14</v>
      </c>
      <c r="D1874" t="s">
        <v>9</v>
      </c>
      <c r="E1874" t="s">
        <v>10</v>
      </c>
      <c r="F1874" t="s">
        <v>10</v>
      </c>
      <c r="G1874">
        <v>15</v>
      </c>
      <c r="H1874">
        <v>6</v>
      </c>
      <c r="I1874">
        <v>15</v>
      </c>
      <c r="J1874">
        <v>2014</v>
      </c>
      <c r="K1874">
        <v>3</v>
      </c>
      <c r="L1874" s="1">
        <v>42400</v>
      </c>
      <c r="M1874" s="1">
        <v>42403</v>
      </c>
      <c r="N1874">
        <v>0</v>
      </c>
      <c r="O1874" t="s">
        <v>5</v>
      </c>
      <c r="P1874" t="s">
        <v>6</v>
      </c>
      <c r="Q1874" t="s">
        <v>7</v>
      </c>
      <c r="R1874" t="s">
        <v>7</v>
      </c>
      <c r="S1874" t="s">
        <v>6</v>
      </c>
      <c r="T1874">
        <v>0</v>
      </c>
      <c r="U1874">
        <v>1</v>
      </c>
      <c r="V1874">
        <v>0</v>
      </c>
      <c r="W1874">
        <v>1</v>
      </c>
      <c r="X1874">
        <v>0</v>
      </c>
      <c r="Y1874">
        <v>1</v>
      </c>
      <c r="Z1874">
        <v>3</v>
      </c>
      <c r="AA1874">
        <v>9.8360656000000005E-2</v>
      </c>
      <c r="AB1874">
        <v>1</v>
      </c>
      <c r="AC1874">
        <v>2</v>
      </c>
      <c r="AD1874" t="s">
        <v>8</v>
      </c>
      <c r="AE1874">
        <v>1</v>
      </c>
      <c r="AF1874">
        <v>2016</v>
      </c>
      <c r="AG1874">
        <v>201601</v>
      </c>
      <c r="AH1874">
        <v>2</v>
      </c>
      <c r="AI1874">
        <v>2016</v>
      </c>
      <c r="AJ1874">
        <v>201602</v>
      </c>
    </row>
    <row r="1875" spans="1:36" x14ac:dyDescent="0.2">
      <c r="A1875">
        <v>3000156003</v>
      </c>
      <c r="B1875" t="s">
        <v>0</v>
      </c>
      <c r="C1875" t="s">
        <v>14</v>
      </c>
      <c r="D1875" t="s">
        <v>2</v>
      </c>
      <c r="E1875" t="s">
        <v>15</v>
      </c>
      <c r="F1875" t="s">
        <v>15</v>
      </c>
      <c r="G1875">
        <v>11</v>
      </c>
      <c r="H1875">
        <v>5</v>
      </c>
      <c r="I1875">
        <v>10</v>
      </c>
      <c r="J1875">
        <v>2016</v>
      </c>
      <c r="K1875">
        <v>1</v>
      </c>
      <c r="L1875" s="1">
        <v>42402</v>
      </c>
      <c r="M1875" s="1">
        <v>42405</v>
      </c>
      <c r="N1875">
        <v>1</v>
      </c>
      <c r="O1875" t="s">
        <v>27</v>
      </c>
      <c r="P1875" t="s">
        <v>21</v>
      </c>
      <c r="Q1875" t="s">
        <v>7</v>
      </c>
      <c r="R1875" t="s">
        <v>7</v>
      </c>
      <c r="S1875" t="s">
        <v>21</v>
      </c>
      <c r="T1875">
        <v>0</v>
      </c>
      <c r="U1875">
        <v>1</v>
      </c>
      <c r="V1875">
        <v>0</v>
      </c>
      <c r="W1875">
        <v>1</v>
      </c>
      <c r="X1875">
        <v>0</v>
      </c>
      <c r="Y1875">
        <v>0</v>
      </c>
      <c r="Z1875">
        <v>3</v>
      </c>
      <c r="AA1875">
        <v>9.8360656000000005E-2</v>
      </c>
      <c r="AB1875">
        <v>1</v>
      </c>
      <c r="AC1875">
        <v>4</v>
      </c>
      <c r="AD1875" t="s">
        <v>8</v>
      </c>
      <c r="AE1875">
        <v>2</v>
      </c>
      <c r="AF1875">
        <v>2016</v>
      </c>
      <c r="AG1875">
        <v>201602</v>
      </c>
      <c r="AH1875">
        <v>2</v>
      </c>
      <c r="AI1875">
        <v>2016</v>
      </c>
      <c r="AJ1875">
        <v>201602</v>
      </c>
    </row>
    <row r="1876" spans="1:36" x14ac:dyDescent="0.2">
      <c r="A1876">
        <v>3000895821</v>
      </c>
      <c r="B1876" t="s">
        <v>0</v>
      </c>
      <c r="C1876" t="s">
        <v>14</v>
      </c>
      <c r="D1876" t="s">
        <v>2</v>
      </c>
      <c r="E1876" t="s">
        <v>15</v>
      </c>
      <c r="F1876" t="s">
        <v>15</v>
      </c>
      <c r="G1876">
        <v>12</v>
      </c>
      <c r="H1876">
        <v>5</v>
      </c>
      <c r="I1876">
        <v>11</v>
      </c>
      <c r="J1876">
        <v>2016</v>
      </c>
      <c r="K1876">
        <v>1</v>
      </c>
      <c r="L1876" s="1">
        <v>42402</v>
      </c>
      <c r="M1876" s="1">
        <v>42405</v>
      </c>
      <c r="N1876">
        <v>1</v>
      </c>
      <c r="O1876" t="s">
        <v>27</v>
      </c>
      <c r="P1876" t="s">
        <v>21</v>
      </c>
      <c r="Q1876" t="s">
        <v>7</v>
      </c>
      <c r="R1876" t="s">
        <v>7</v>
      </c>
      <c r="S1876" t="s">
        <v>21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0</v>
      </c>
      <c r="Z1876">
        <v>3</v>
      </c>
      <c r="AA1876">
        <v>9.8360656000000005E-2</v>
      </c>
      <c r="AB1876">
        <v>1</v>
      </c>
      <c r="AC1876">
        <v>4</v>
      </c>
      <c r="AD1876" t="s">
        <v>8</v>
      </c>
      <c r="AE1876">
        <v>2</v>
      </c>
      <c r="AF1876">
        <v>2016</v>
      </c>
      <c r="AG1876">
        <v>201602</v>
      </c>
      <c r="AH1876">
        <v>2</v>
      </c>
      <c r="AI1876">
        <v>2016</v>
      </c>
      <c r="AJ1876">
        <v>201602</v>
      </c>
    </row>
    <row r="1877" spans="1:36" x14ac:dyDescent="0.2">
      <c r="A1877">
        <v>3000950223</v>
      </c>
      <c r="B1877" t="s">
        <v>0</v>
      </c>
      <c r="C1877" t="s">
        <v>14</v>
      </c>
      <c r="D1877" t="s">
        <v>9</v>
      </c>
      <c r="E1877" t="s">
        <v>10</v>
      </c>
      <c r="F1877" t="s">
        <v>10</v>
      </c>
      <c r="G1877">
        <v>17</v>
      </c>
      <c r="H1877">
        <v>7</v>
      </c>
      <c r="I1877">
        <v>16</v>
      </c>
      <c r="J1877">
        <v>2015</v>
      </c>
      <c r="K1877">
        <v>2</v>
      </c>
      <c r="L1877" s="1">
        <v>42402</v>
      </c>
      <c r="M1877" s="1">
        <v>42550</v>
      </c>
      <c r="N1877">
        <v>0</v>
      </c>
      <c r="O1877" t="s">
        <v>11</v>
      </c>
      <c r="P1877" t="s">
        <v>6</v>
      </c>
      <c r="Q1877" t="s">
        <v>12</v>
      </c>
      <c r="R1877" s="1">
        <v>42411</v>
      </c>
      <c r="S1877" t="s">
        <v>26</v>
      </c>
      <c r="T1877">
        <v>1</v>
      </c>
      <c r="U1877">
        <v>3</v>
      </c>
      <c r="V1877">
        <v>2</v>
      </c>
      <c r="W1877">
        <v>1</v>
      </c>
      <c r="X1877">
        <v>0</v>
      </c>
      <c r="Y1877">
        <v>0</v>
      </c>
      <c r="Z1877">
        <v>148</v>
      </c>
      <c r="AA1877">
        <v>4.8524590160000001</v>
      </c>
      <c r="AB1877">
        <v>3</v>
      </c>
      <c r="AC1877">
        <v>4</v>
      </c>
      <c r="AD1877" t="s">
        <v>8</v>
      </c>
      <c r="AE1877">
        <v>2</v>
      </c>
      <c r="AF1877">
        <v>2016</v>
      </c>
      <c r="AG1877">
        <v>201602</v>
      </c>
      <c r="AH1877">
        <v>6</v>
      </c>
      <c r="AI1877">
        <v>2016</v>
      </c>
      <c r="AJ1877">
        <v>201606</v>
      </c>
    </row>
    <row r="1878" spans="1:36" x14ac:dyDescent="0.2">
      <c r="A1878">
        <v>3001947999</v>
      </c>
      <c r="B1878" t="s">
        <v>0</v>
      </c>
      <c r="C1878" t="s">
        <v>14</v>
      </c>
      <c r="D1878" t="s">
        <v>9</v>
      </c>
      <c r="E1878" t="s">
        <v>15</v>
      </c>
      <c r="F1878" t="s">
        <v>15</v>
      </c>
      <c r="G1878">
        <v>10</v>
      </c>
      <c r="H1878">
        <v>5</v>
      </c>
      <c r="I1878">
        <v>9</v>
      </c>
      <c r="J1878">
        <v>2016</v>
      </c>
      <c r="K1878">
        <v>1</v>
      </c>
      <c r="L1878" s="1">
        <v>42402</v>
      </c>
      <c r="M1878" s="1">
        <v>42736</v>
      </c>
      <c r="N1878">
        <v>1</v>
      </c>
      <c r="O1878" t="s">
        <v>11</v>
      </c>
      <c r="P1878" t="s">
        <v>12</v>
      </c>
      <c r="Q1878" t="s">
        <v>7</v>
      </c>
      <c r="R1878" t="s">
        <v>7</v>
      </c>
      <c r="S1878" t="s">
        <v>12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334</v>
      </c>
      <c r="AA1878">
        <v>10.95081967</v>
      </c>
      <c r="AB1878">
        <v>4</v>
      </c>
      <c r="AC1878">
        <v>0</v>
      </c>
      <c r="AD1878" t="s">
        <v>13</v>
      </c>
      <c r="AE1878">
        <v>2</v>
      </c>
      <c r="AF1878">
        <v>2016</v>
      </c>
      <c r="AG1878">
        <v>201602</v>
      </c>
      <c r="AH1878">
        <v>1</v>
      </c>
      <c r="AI1878">
        <v>2017</v>
      </c>
      <c r="AJ1878">
        <v>201701</v>
      </c>
    </row>
    <row r="1879" spans="1:36" x14ac:dyDescent="0.2">
      <c r="A1879">
        <v>3002319528</v>
      </c>
      <c r="B1879" t="s">
        <v>0</v>
      </c>
      <c r="C1879" t="s">
        <v>1</v>
      </c>
      <c r="D1879" t="s">
        <v>9</v>
      </c>
      <c r="E1879" t="s">
        <v>15</v>
      </c>
      <c r="F1879" t="s">
        <v>15</v>
      </c>
      <c r="G1879">
        <v>18</v>
      </c>
      <c r="H1879">
        <v>7</v>
      </c>
      <c r="I1879">
        <v>17</v>
      </c>
      <c r="J1879">
        <v>2016</v>
      </c>
      <c r="K1879">
        <v>1</v>
      </c>
      <c r="L1879" s="1">
        <v>42402</v>
      </c>
      <c r="M1879" s="1">
        <v>42524</v>
      </c>
      <c r="N1879">
        <v>1</v>
      </c>
      <c r="O1879" t="s">
        <v>19</v>
      </c>
      <c r="P1879" t="s">
        <v>6</v>
      </c>
      <c r="Q1879" t="s">
        <v>20</v>
      </c>
      <c r="R1879" s="1">
        <v>42416</v>
      </c>
      <c r="S1879" t="s">
        <v>17</v>
      </c>
      <c r="T1879">
        <v>1</v>
      </c>
      <c r="U1879">
        <v>3</v>
      </c>
      <c r="V1879">
        <v>2</v>
      </c>
      <c r="W1879">
        <v>1</v>
      </c>
      <c r="X1879">
        <v>1</v>
      </c>
      <c r="Y1879">
        <v>0</v>
      </c>
      <c r="Z1879">
        <v>122</v>
      </c>
      <c r="AA1879">
        <v>4</v>
      </c>
      <c r="AB1879">
        <v>3</v>
      </c>
      <c r="AC1879">
        <v>4</v>
      </c>
      <c r="AD1879" t="s">
        <v>18</v>
      </c>
      <c r="AE1879">
        <v>2</v>
      </c>
      <c r="AF1879">
        <v>2016</v>
      </c>
      <c r="AG1879">
        <v>201602</v>
      </c>
      <c r="AH1879">
        <v>6</v>
      </c>
      <c r="AI1879">
        <v>2016</v>
      </c>
      <c r="AJ1879">
        <v>201606</v>
      </c>
    </row>
    <row r="1880" spans="1:36" x14ac:dyDescent="0.2">
      <c r="A1880">
        <v>3002411142</v>
      </c>
      <c r="B1880" t="s">
        <v>0</v>
      </c>
      <c r="C1880" t="s">
        <v>1</v>
      </c>
      <c r="D1880" t="s">
        <v>9</v>
      </c>
      <c r="E1880" t="s">
        <v>15</v>
      </c>
      <c r="F1880" t="s">
        <v>15</v>
      </c>
      <c r="G1880">
        <v>2</v>
      </c>
      <c r="H1880">
        <v>2</v>
      </c>
      <c r="I1880">
        <v>1</v>
      </c>
      <c r="J1880">
        <v>2016</v>
      </c>
      <c r="K1880">
        <v>1</v>
      </c>
      <c r="L1880" s="1">
        <v>42402</v>
      </c>
      <c r="M1880" s="1">
        <v>42736</v>
      </c>
      <c r="N1880">
        <v>1</v>
      </c>
      <c r="O1880" t="s">
        <v>11</v>
      </c>
      <c r="P1880" t="s">
        <v>12</v>
      </c>
      <c r="Q1880" t="s">
        <v>12</v>
      </c>
      <c r="R1880" s="1">
        <v>42466</v>
      </c>
      <c r="S1880" t="s">
        <v>12</v>
      </c>
      <c r="T1880">
        <v>0</v>
      </c>
      <c r="U1880">
        <v>2</v>
      </c>
      <c r="V1880">
        <v>1</v>
      </c>
      <c r="W1880">
        <v>0</v>
      </c>
      <c r="X1880">
        <v>0</v>
      </c>
      <c r="Y1880">
        <v>0</v>
      </c>
      <c r="Z1880">
        <v>334</v>
      </c>
      <c r="AA1880">
        <v>10.95081967</v>
      </c>
      <c r="AB1880">
        <v>4</v>
      </c>
      <c r="AC1880">
        <v>0</v>
      </c>
      <c r="AD1880" t="s">
        <v>13</v>
      </c>
      <c r="AE1880">
        <v>2</v>
      </c>
      <c r="AF1880">
        <v>2016</v>
      </c>
      <c r="AG1880">
        <v>201602</v>
      </c>
      <c r="AH1880">
        <v>1</v>
      </c>
      <c r="AI1880">
        <v>2017</v>
      </c>
      <c r="AJ1880">
        <v>201701</v>
      </c>
    </row>
    <row r="1881" spans="1:36" x14ac:dyDescent="0.2">
      <c r="A1881">
        <v>3002454057</v>
      </c>
      <c r="B1881" t="s">
        <v>0</v>
      </c>
      <c r="C1881" t="s">
        <v>1</v>
      </c>
      <c r="D1881" t="s">
        <v>9</v>
      </c>
      <c r="E1881" t="s">
        <v>10</v>
      </c>
      <c r="F1881" t="s">
        <v>10</v>
      </c>
      <c r="G1881">
        <v>1</v>
      </c>
      <c r="H1881">
        <v>2</v>
      </c>
      <c r="I1881">
        <v>1</v>
      </c>
      <c r="J1881">
        <v>2016</v>
      </c>
      <c r="K1881">
        <v>1</v>
      </c>
      <c r="L1881" s="1">
        <v>42403</v>
      </c>
      <c r="M1881" s="1">
        <v>42736</v>
      </c>
      <c r="N1881">
        <v>1</v>
      </c>
      <c r="O1881" t="s">
        <v>27</v>
      </c>
      <c r="P1881" t="s">
        <v>12</v>
      </c>
      <c r="Q1881" t="s">
        <v>21</v>
      </c>
      <c r="R1881" s="1">
        <v>42404</v>
      </c>
      <c r="S1881" t="s">
        <v>21</v>
      </c>
      <c r="T1881">
        <v>1</v>
      </c>
      <c r="U1881">
        <v>2</v>
      </c>
      <c r="V1881">
        <v>1</v>
      </c>
      <c r="W1881">
        <v>0</v>
      </c>
      <c r="X1881">
        <v>0</v>
      </c>
      <c r="Y1881">
        <v>0</v>
      </c>
      <c r="Z1881">
        <v>333</v>
      </c>
      <c r="AA1881">
        <v>10.91803279</v>
      </c>
      <c r="AB1881">
        <v>4</v>
      </c>
      <c r="AC1881">
        <v>0</v>
      </c>
      <c r="AD1881" t="s">
        <v>13</v>
      </c>
      <c r="AE1881">
        <v>2</v>
      </c>
      <c r="AF1881">
        <v>2016</v>
      </c>
      <c r="AG1881">
        <v>201602</v>
      </c>
      <c r="AH1881">
        <v>1</v>
      </c>
      <c r="AI1881">
        <v>2017</v>
      </c>
      <c r="AJ1881">
        <v>201701</v>
      </c>
    </row>
    <row r="1882" spans="1:36" x14ac:dyDescent="0.2">
      <c r="A1882">
        <v>3002511348</v>
      </c>
      <c r="B1882" t="s">
        <v>0</v>
      </c>
      <c r="C1882" t="s">
        <v>1</v>
      </c>
      <c r="D1882" t="s">
        <v>2</v>
      </c>
      <c r="E1882" t="s">
        <v>10</v>
      </c>
      <c r="F1882" t="s">
        <v>10</v>
      </c>
      <c r="G1882">
        <v>0</v>
      </c>
      <c r="H1882">
        <v>1</v>
      </c>
      <c r="I1882">
        <v>0</v>
      </c>
      <c r="J1882">
        <v>2016</v>
      </c>
      <c r="K1882">
        <v>1</v>
      </c>
      <c r="L1882" s="1">
        <v>42403</v>
      </c>
      <c r="M1882" s="1">
        <v>42736</v>
      </c>
      <c r="N1882">
        <v>1</v>
      </c>
      <c r="O1882" t="s">
        <v>27</v>
      </c>
      <c r="P1882" t="s">
        <v>31</v>
      </c>
      <c r="Q1882" t="s">
        <v>21</v>
      </c>
      <c r="R1882" s="1">
        <v>42457</v>
      </c>
      <c r="S1882" t="s">
        <v>21</v>
      </c>
      <c r="T1882">
        <v>1</v>
      </c>
      <c r="U1882">
        <v>2</v>
      </c>
      <c r="V1882">
        <v>1</v>
      </c>
      <c r="W1882">
        <v>0</v>
      </c>
      <c r="X1882">
        <v>0</v>
      </c>
      <c r="Y1882">
        <v>0</v>
      </c>
      <c r="Z1882">
        <v>333</v>
      </c>
      <c r="AA1882">
        <v>10.91803279</v>
      </c>
      <c r="AB1882">
        <v>4</v>
      </c>
      <c r="AC1882">
        <v>0</v>
      </c>
      <c r="AD1882" t="s">
        <v>13</v>
      </c>
      <c r="AE1882">
        <v>2</v>
      </c>
      <c r="AF1882">
        <v>2016</v>
      </c>
      <c r="AG1882">
        <v>201602</v>
      </c>
      <c r="AH1882">
        <v>1</v>
      </c>
      <c r="AI1882">
        <v>2017</v>
      </c>
      <c r="AJ1882">
        <v>201701</v>
      </c>
    </row>
    <row r="1883" spans="1:36" x14ac:dyDescent="0.2">
      <c r="A1883">
        <v>3000610818</v>
      </c>
      <c r="B1883" t="s">
        <v>0</v>
      </c>
      <c r="C1883" t="s">
        <v>14</v>
      </c>
      <c r="D1883" t="s">
        <v>9</v>
      </c>
      <c r="E1883" t="s">
        <v>10</v>
      </c>
      <c r="F1883" t="s">
        <v>10</v>
      </c>
      <c r="G1883">
        <v>17</v>
      </c>
      <c r="H1883">
        <v>7</v>
      </c>
      <c r="I1883">
        <v>16</v>
      </c>
      <c r="J1883">
        <v>2015</v>
      </c>
      <c r="K1883">
        <v>2</v>
      </c>
      <c r="L1883" s="1">
        <v>42404</v>
      </c>
      <c r="M1883" s="1">
        <v>42705</v>
      </c>
      <c r="N1883">
        <v>0</v>
      </c>
      <c r="O1883" t="s">
        <v>11</v>
      </c>
      <c r="P1883" t="s">
        <v>6</v>
      </c>
      <c r="Q1883" t="s">
        <v>12</v>
      </c>
      <c r="R1883" s="1">
        <v>42408</v>
      </c>
      <c r="S1883" t="s">
        <v>12</v>
      </c>
      <c r="T1883">
        <v>1</v>
      </c>
      <c r="U1883">
        <v>3</v>
      </c>
      <c r="V1883">
        <v>2</v>
      </c>
      <c r="W1883">
        <v>1</v>
      </c>
      <c r="X1883">
        <v>1</v>
      </c>
      <c r="Y1883">
        <v>0</v>
      </c>
      <c r="Z1883">
        <v>301</v>
      </c>
      <c r="AA1883">
        <v>9.8688524589999993</v>
      </c>
      <c r="AB1883">
        <v>4</v>
      </c>
      <c r="AC1883">
        <v>2</v>
      </c>
      <c r="AD1883" t="s">
        <v>18</v>
      </c>
      <c r="AE1883">
        <v>2</v>
      </c>
      <c r="AF1883">
        <v>2016</v>
      </c>
      <c r="AG1883">
        <v>201602</v>
      </c>
      <c r="AH1883">
        <v>12</v>
      </c>
      <c r="AI1883">
        <v>2016</v>
      </c>
      <c r="AJ1883">
        <v>201612</v>
      </c>
    </row>
    <row r="1884" spans="1:36" x14ac:dyDescent="0.2">
      <c r="A1884">
        <v>3001690506</v>
      </c>
      <c r="B1884" t="s">
        <v>0</v>
      </c>
      <c r="C1884" t="s">
        <v>1</v>
      </c>
      <c r="D1884" t="s">
        <v>2</v>
      </c>
      <c r="E1884" t="s">
        <v>10</v>
      </c>
      <c r="F1884" t="s">
        <v>10</v>
      </c>
      <c r="G1884">
        <v>15</v>
      </c>
      <c r="H1884">
        <v>6</v>
      </c>
      <c r="I1884">
        <v>14</v>
      </c>
      <c r="J1884">
        <v>2016</v>
      </c>
      <c r="K1884">
        <v>1</v>
      </c>
      <c r="L1884" s="1">
        <v>42404</v>
      </c>
      <c r="M1884" s="1">
        <v>42531</v>
      </c>
      <c r="N1884">
        <v>1</v>
      </c>
      <c r="O1884" t="s">
        <v>11</v>
      </c>
      <c r="P1884" t="s">
        <v>6</v>
      </c>
      <c r="Q1884" t="s">
        <v>12</v>
      </c>
      <c r="R1884" s="1">
        <v>42417</v>
      </c>
      <c r="S1884" t="s">
        <v>12</v>
      </c>
      <c r="T1884">
        <v>1</v>
      </c>
      <c r="U1884">
        <v>2</v>
      </c>
      <c r="V1884">
        <v>1</v>
      </c>
      <c r="W1884">
        <v>1</v>
      </c>
      <c r="X1884">
        <v>0</v>
      </c>
      <c r="Y1884">
        <v>0</v>
      </c>
      <c r="Z1884">
        <v>127</v>
      </c>
      <c r="AA1884">
        <v>4.163934426</v>
      </c>
      <c r="AB1884">
        <v>3</v>
      </c>
      <c r="AC1884">
        <v>4</v>
      </c>
      <c r="AD1884" t="s">
        <v>8</v>
      </c>
      <c r="AE1884">
        <v>2</v>
      </c>
      <c r="AF1884">
        <v>2016</v>
      </c>
      <c r="AG1884">
        <v>201602</v>
      </c>
      <c r="AH1884">
        <v>6</v>
      </c>
      <c r="AI1884">
        <v>2016</v>
      </c>
      <c r="AJ1884">
        <v>201606</v>
      </c>
    </row>
    <row r="1885" spans="1:36" x14ac:dyDescent="0.2">
      <c r="A1885">
        <v>3001818090</v>
      </c>
      <c r="B1885" t="s">
        <v>0</v>
      </c>
      <c r="C1885" t="s">
        <v>14</v>
      </c>
      <c r="D1885" t="s">
        <v>9</v>
      </c>
      <c r="E1885" t="s">
        <v>15</v>
      </c>
      <c r="F1885" t="s">
        <v>15</v>
      </c>
      <c r="G1885">
        <v>7</v>
      </c>
      <c r="H1885">
        <v>4</v>
      </c>
      <c r="I1885">
        <v>6</v>
      </c>
      <c r="J1885">
        <v>2016</v>
      </c>
      <c r="K1885">
        <v>1</v>
      </c>
      <c r="L1885" s="1">
        <v>42404</v>
      </c>
      <c r="M1885" s="1">
        <v>42632</v>
      </c>
      <c r="N1885">
        <v>1</v>
      </c>
      <c r="O1885" t="s">
        <v>11</v>
      </c>
      <c r="P1885" t="s">
        <v>12</v>
      </c>
      <c r="Q1885" t="s">
        <v>7</v>
      </c>
      <c r="R1885" t="s">
        <v>7</v>
      </c>
      <c r="S1885" t="s">
        <v>12</v>
      </c>
      <c r="T1885">
        <v>0</v>
      </c>
      <c r="U1885">
        <v>1</v>
      </c>
      <c r="V1885">
        <v>0</v>
      </c>
      <c r="W1885">
        <v>1</v>
      </c>
      <c r="X1885">
        <v>0</v>
      </c>
      <c r="Y1885">
        <v>0</v>
      </c>
      <c r="Z1885">
        <v>228</v>
      </c>
      <c r="AA1885">
        <v>7.4754098359999999</v>
      </c>
      <c r="AB1885">
        <v>4</v>
      </c>
      <c r="AC1885">
        <v>3</v>
      </c>
      <c r="AD1885" t="s">
        <v>8</v>
      </c>
      <c r="AE1885">
        <v>2</v>
      </c>
      <c r="AF1885">
        <v>2016</v>
      </c>
      <c r="AG1885">
        <v>201602</v>
      </c>
      <c r="AH1885">
        <v>9</v>
      </c>
      <c r="AI1885">
        <v>2016</v>
      </c>
      <c r="AJ1885">
        <v>201609</v>
      </c>
    </row>
    <row r="1886" spans="1:36" x14ac:dyDescent="0.2">
      <c r="A1886">
        <v>3001597356</v>
      </c>
      <c r="B1886" t="s">
        <v>0</v>
      </c>
      <c r="C1886" t="s">
        <v>14</v>
      </c>
      <c r="D1886" t="s">
        <v>2</v>
      </c>
      <c r="E1886" t="s">
        <v>3</v>
      </c>
      <c r="F1886" t="s">
        <v>4</v>
      </c>
      <c r="G1886">
        <v>18</v>
      </c>
      <c r="H1886">
        <v>7</v>
      </c>
      <c r="I1886">
        <v>17</v>
      </c>
      <c r="J1886">
        <v>2015</v>
      </c>
      <c r="K1886">
        <v>2</v>
      </c>
      <c r="L1886" s="1">
        <v>42404</v>
      </c>
      <c r="M1886" s="1">
        <v>42492</v>
      </c>
      <c r="N1886">
        <v>0</v>
      </c>
      <c r="O1886" t="s">
        <v>11</v>
      </c>
      <c r="P1886" t="s">
        <v>12</v>
      </c>
      <c r="Q1886" t="s">
        <v>7</v>
      </c>
      <c r="R1886" t="s">
        <v>7</v>
      </c>
      <c r="S1886" t="s">
        <v>12</v>
      </c>
      <c r="T1886">
        <v>0</v>
      </c>
      <c r="U1886">
        <v>1</v>
      </c>
      <c r="V1886">
        <v>0</v>
      </c>
      <c r="W1886">
        <v>1</v>
      </c>
      <c r="X1886">
        <v>1</v>
      </c>
      <c r="Y1886">
        <v>0</v>
      </c>
      <c r="Z1886">
        <v>88</v>
      </c>
      <c r="AA1886">
        <v>2.8852459019999999</v>
      </c>
      <c r="AB1886">
        <v>2</v>
      </c>
      <c r="AC1886">
        <v>4</v>
      </c>
      <c r="AD1886" t="s">
        <v>18</v>
      </c>
      <c r="AE1886">
        <v>2</v>
      </c>
      <c r="AF1886">
        <v>2016</v>
      </c>
      <c r="AG1886">
        <v>201602</v>
      </c>
      <c r="AH1886">
        <v>5</v>
      </c>
      <c r="AI1886">
        <v>2016</v>
      </c>
      <c r="AJ1886">
        <v>201605</v>
      </c>
    </row>
    <row r="1887" spans="1:36" x14ac:dyDescent="0.2">
      <c r="A1887">
        <v>3002194893</v>
      </c>
      <c r="B1887" t="s">
        <v>0</v>
      </c>
      <c r="C1887" t="s">
        <v>1</v>
      </c>
      <c r="D1887" t="s">
        <v>9</v>
      </c>
      <c r="E1887" t="s">
        <v>10</v>
      </c>
      <c r="F1887" t="s">
        <v>10</v>
      </c>
      <c r="G1887">
        <v>4</v>
      </c>
      <c r="H1887">
        <v>3</v>
      </c>
      <c r="I1887">
        <v>3</v>
      </c>
      <c r="J1887">
        <v>2016</v>
      </c>
      <c r="K1887">
        <v>1</v>
      </c>
      <c r="L1887" s="1">
        <v>42404</v>
      </c>
      <c r="M1887" s="1">
        <v>42405</v>
      </c>
      <c r="N1887">
        <v>1</v>
      </c>
      <c r="O1887" t="s">
        <v>11</v>
      </c>
      <c r="P1887" t="s">
        <v>12</v>
      </c>
      <c r="Q1887" t="s">
        <v>7</v>
      </c>
      <c r="R1887" t="s">
        <v>7</v>
      </c>
      <c r="S1887" t="s">
        <v>12</v>
      </c>
      <c r="T1887">
        <v>0</v>
      </c>
      <c r="U1887">
        <v>1</v>
      </c>
      <c r="V1887">
        <v>0</v>
      </c>
      <c r="W1887">
        <v>1</v>
      </c>
      <c r="X1887">
        <v>0</v>
      </c>
      <c r="Y1887">
        <v>0</v>
      </c>
      <c r="Z1887">
        <v>1</v>
      </c>
      <c r="AA1887">
        <v>3.2786885000000002E-2</v>
      </c>
      <c r="AB1887">
        <v>1</v>
      </c>
      <c r="AC1887">
        <v>4</v>
      </c>
      <c r="AD1887" t="s">
        <v>8</v>
      </c>
      <c r="AE1887">
        <v>2</v>
      </c>
      <c r="AF1887">
        <v>2016</v>
      </c>
      <c r="AG1887">
        <v>201602</v>
      </c>
      <c r="AH1887">
        <v>2</v>
      </c>
      <c r="AI1887">
        <v>2016</v>
      </c>
      <c r="AJ1887">
        <v>201602</v>
      </c>
    </row>
    <row r="1888" spans="1:36" x14ac:dyDescent="0.2">
      <c r="A1888">
        <v>3002511453</v>
      </c>
      <c r="B1888" t="s">
        <v>0</v>
      </c>
      <c r="C1888" t="s">
        <v>14</v>
      </c>
      <c r="D1888" t="s">
        <v>9</v>
      </c>
      <c r="E1888" t="s">
        <v>10</v>
      </c>
      <c r="F1888" t="s">
        <v>10</v>
      </c>
      <c r="G1888">
        <v>1</v>
      </c>
      <c r="H1888">
        <v>1</v>
      </c>
      <c r="I1888">
        <v>0</v>
      </c>
      <c r="J1888">
        <v>2016</v>
      </c>
      <c r="K1888">
        <v>1</v>
      </c>
      <c r="L1888" s="1">
        <v>42404</v>
      </c>
      <c r="M1888" s="1">
        <v>42495</v>
      </c>
      <c r="N1888">
        <v>1</v>
      </c>
      <c r="O1888" t="s">
        <v>11</v>
      </c>
      <c r="P1888" t="s">
        <v>12</v>
      </c>
      <c r="Q1888" t="s">
        <v>7</v>
      </c>
      <c r="R1888" t="s">
        <v>7</v>
      </c>
      <c r="S1888" t="s">
        <v>12</v>
      </c>
      <c r="T1888">
        <v>0</v>
      </c>
      <c r="U1888">
        <v>1</v>
      </c>
      <c r="V1888">
        <v>0</v>
      </c>
      <c r="W1888">
        <v>1</v>
      </c>
      <c r="X1888">
        <v>0</v>
      </c>
      <c r="Y1888">
        <v>0</v>
      </c>
      <c r="Z1888">
        <v>91</v>
      </c>
      <c r="AA1888">
        <v>2.9836065569999999</v>
      </c>
      <c r="AB1888">
        <v>3</v>
      </c>
      <c r="AC1888">
        <v>4</v>
      </c>
      <c r="AD1888" t="s">
        <v>8</v>
      </c>
      <c r="AE1888">
        <v>2</v>
      </c>
      <c r="AF1888">
        <v>2016</v>
      </c>
      <c r="AG1888">
        <v>201602</v>
      </c>
      <c r="AH1888">
        <v>5</v>
      </c>
      <c r="AI1888">
        <v>2016</v>
      </c>
      <c r="AJ1888">
        <v>201605</v>
      </c>
    </row>
    <row r="1889" spans="1:36" x14ac:dyDescent="0.2">
      <c r="A1889">
        <v>3002511459</v>
      </c>
      <c r="B1889" t="s">
        <v>0</v>
      </c>
      <c r="C1889" t="s">
        <v>14</v>
      </c>
      <c r="D1889" t="s">
        <v>9</v>
      </c>
      <c r="E1889" t="s">
        <v>10</v>
      </c>
      <c r="F1889" t="s">
        <v>10</v>
      </c>
      <c r="G1889">
        <v>2</v>
      </c>
      <c r="H1889">
        <v>2</v>
      </c>
      <c r="I1889">
        <v>1</v>
      </c>
      <c r="J1889">
        <v>2016</v>
      </c>
      <c r="K1889">
        <v>1</v>
      </c>
      <c r="L1889" s="1">
        <v>42404</v>
      </c>
      <c r="M1889" s="1">
        <v>42405</v>
      </c>
      <c r="N1889">
        <v>1</v>
      </c>
      <c r="O1889" t="s">
        <v>11</v>
      </c>
      <c r="P1889" t="s">
        <v>12</v>
      </c>
      <c r="Q1889" t="s">
        <v>7</v>
      </c>
      <c r="R1889" t="s">
        <v>7</v>
      </c>
      <c r="S1889" t="s">
        <v>12</v>
      </c>
      <c r="T1889">
        <v>0</v>
      </c>
      <c r="U1889">
        <v>1</v>
      </c>
      <c r="V1889">
        <v>0</v>
      </c>
      <c r="W1889">
        <v>1</v>
      </c>
      <c r="X1889">
        <v>0</v>
      </c>
      <c r="Y1889">
        <v>0</v>
      </c>
      <c r="Z1889">
        <v>1</v>
      </c>
      <c r="AA1889">
        <v>3.2786885000000002E-2</v>
      </c>
      <c r="AB1889">
        <v>1</v>
      </c>
      <c r="AC1889">
        <v>4</v>
      </c>
      <c r="AD1889" t="s">
        <v>8</v>
      </c>
      <c r="AE1889">
        <v>2</v>
      </c>
      <c r="AF1889">
        <v>2016</v>
      </c>
      <c r="AG1889">
        <v>201602</v>
      </c>
      <c r="AH1889">
        <v>2</v>
      </c>
      <c r="AI1889">
        <v>2016</v>
      </c>
      <c r="AJ1889">
        <v>201602</v>
      </c>
    </row>
    <row r="1890" spans="1:36" x14ac:dyDescent="0.2">
      <c r="A1890">
        <v>3000299118</v>
      </c>
      <c r="B1890" t="s">
        <v>0</v>
      </c>
      <c r="C1890" t="s">
        <v>14</v>
      </c>
      <c r="D1890" t="s">
        <v>9</v>
      </c>
      <c r="E1890" t="s">
        <v>3</v>
      </c>
      <c r="F1890" t="s">
        <v>4</v>
      </c>
      <c r="G1890">
        <v>17</v>
      </c>
      <c r="H1890">
        <v>7</v>
      </c>
      <c r="I1890">
        <v>16</v>
      </c>
      <c r="J1890">
        <v>2016</v>
      </c>
      <c r="K1890">
        <v>1</v>
      </c>
      <c r="L1890" s="1">
        <v>42405</v>
      </c>
      <c r="M1890" s="1">
        <v>42688</v>
      </c>
      <c r="N1890">
        <v>1</v>
      </c>
      <c r="O1890" t="s">
        <v>38</v>
      </c>
      <c r="P1890" t="s">
        <v>6</v>
      </c>
      <c r="Q1890" t="s">
        <v>12</v>
      </c>
      <c r="R1890" s="1">
        <v>42412</v>
      </c>
      <c r="S1890" t="s">
        <v>39</v>
      </c>
      <c r="T1890">
        <v>1</v>
      </c>
      <c r="U1890">
        <v>4</v>
      </c>
      <c r="V1890">
        <v>3</v>
      </c>
      <c r="W1890">
        <v>1</v>
      </c>
      <c r="X1890">
        <v>1</v>
      </c>
      <c r="Y1890">
        <v>1</v>
      </c>
      <c r="Z1890">
        <v>283</v>
      </c>
      <c r="AA1890">
        <v>9.2786885249999997</v>
      </c>
      <c r="AB1890">
        <v>4</v>
      </c>
      <c r="AC1890">
        <v>1</v>
      </c>
      <c r="AD1890" t="s">
        <v>18</v>
      </c>
      <c r="AE1890">
        <v>2</v>
      </c>
      <c r="AF1890">
        <v>2016</v>
      </c>
      <c r="AG1890">
        <v>201602</v>
      </c>
      <c r="AH1890">
        <v>11</v>
      </c>
      <c r="AI1890">
        <v>2016</v>
      </c>
      <c r="AJ1890">
        <v>201611</v>
      </c>
    </row>
    <row r="1891" spans="1:36" x14ac:dyDescent="0.2">
      <c r="A1891">
        <v>3002509884</v>
      </c>
      <c r="B1891" t="s">
        <v>0</v>
      </c>
      <c r="C1891" t="s">
        <v>1</v>
      </c>
      <c r="D1891" t="s">
        <v>2</v>
      </c>
      <c r="E1891" t="s">
        <v>15</v>
      </c>
      <c r="F1891" t="s">
        <v>15</v>
      </c>
      <c r="G1891">
        <v>1</v>
      </c>
      <c r="H1891">
        <v>1</v>
      </c>
      <c r="I1891">
        <v>0</v>
      </c>
      <c r="J1891">
        <v>2016</v>
      </c>
      <c r="K1891">
        <v>1</v>
      </c>
      <c r="L1891" s="1">
        <v>42405</v>
      </c>
      <c r="M1891" s="1">
        <v>42515</v>
      </c>
      <c r="N1891">
        <v>1</v>
      </c>
      <c r="O1891" t="s">
        <v>11</v>
      </c>
      <c r="P1891" t="s">
        <v>12</v>
      </c>
      <c r="Q1891" t="s">
        <v>7</v>
      </c>
      <c r="R1891" t="s">
        <v>7</v>
      </c>
      <c r="S1891" t="s">
        <v>12</v>
      </c>
      <c r="T1891">
        <v>0</v>
      </c>
      <c r="U1891">
        <v>1</v>
      </c>
      <c r="V1891">
        <v>0</v>
      </c>
      <c r="W1891">
        <v>1</v>
      </c>
      <c r="X1891">
        <v>0</v>
      </c>
      <c r="Y1891">
        <v>1</v>
      </c>
      <c r="Z1891">
        <v>110</v>
      </c>
      <c r="AA1891">
        <v>3.6065573770000001</v>
      </c>
      <c r="AB1891">
        <v>3</v>
      </c>
      <c r="AC1891">
        <v>2</v>
      </c>
      <c r="AD1891" t="s">
        <v>8</v>
      </c>
      <c r="AE1891">
        <v>2</v>
      </c>
      <c r="AF1891">
        <v>2016</v>
      </c>
      <c r="AG1891">
        <v>201602</v>
      </c>
      <c r="AH1891">
        <v>5</v>
      </c>
      <c r="AI1891">
        <v>2016</v>
      </c>
      <c r="AJ1891">
        <v>201605</v>
      </c>
    </row>
    <row r="1892" spans="1:36" x14ac:dyDescent="0.2">
      <c r="A1892">
        <v>3002508978</v>
      </c>
      <c r="B1892" t="s">
        <v>0</v>
      </c>
      <c r="C1892" t="s">
        <v>14</v>
      </c>
      <c r="D1892" t="s">
        <v>9</v>
      </c>
      <c r="E1892" t="s">
        <v>15</v>
      </c>
      <c r="F1892" t="s">
        <v>15</v>
      </c>
      <c r="G1892">
        <v>1</v>
      </c>
      <c r="H1892">
        <v>1</v>
      </c>
      <c r="I1892">
        <v>0</v>
      </c>
      <c r="J1892">
        <v>2016</v>
      </c>
      <c r="K1892">
        <v>1</v>
      </c>
      <c r="L1892" s="1">
        <v>42406</v>
      </c>
      <c r="M1892" s="1">
        <v>42736</v>
      </c>
      <c r="N1892">
        <v>1</v>
      </c>
      <c r="O1892" t="s">
        <v>11</v>
      </c>
      <c r="P1892" t="s">
        <v>29</v>
      </c>
      <c r="Q1892" t="s">
        <v>12</v>
      </c>
      <c r="R1892" s="1">
        <v>42408</v>
      </c>
      <c r="S1892" t="s">
        <v>12</v>
      </c>
      <c r="T1892">
        <v>1</v>
      </c>
      <c r="U1892">
        <v>2</v>
      </c>
      <c r="V1892">
        <v>1</v>
      </c>
      <c r="W1892">
        <v>0</v>
      </c>
      <c r="X1892">
        <v>0</v>
      </c>
      <c r="Y1892">
        <v>0</v>
      </c>
      <c r="Z1892">
        <v>330</v>
      </c>
      <c r="AA1892">
        <v>10.819672130000001</v>
      </c>
      <c r="AB1892">
        <v>4</v>
      </c>
      <c r="AC1892">
        <v>0</v>
      </c>
      <c r="AD1892" t="s">
        <v>13</v>
      </c>
      <c r="AE1892">
        <v>2</v>
      </c>
      <c r="AF1892">
        <v>2016</v>
      </c>
      <c r="AG1892">
        <v>201602</v>
      </c>
      <c r="AH1892">
        <v>1</v>
      </c>
      <c r="AI1892">
        <v>2017</v>
      </c>
      <c r="AJ1892">
        <v>201701</v>
      </c>
    </row>
    <row r="1893" spans="1:36" x14ac:dyDescent="0.2">
      <c r="A1893">
        <v>3001957188</v>
      </c>
      <c r="B1893" t="s">
        <v>0</v>
      </c>
      <c r="C1893" t="s">
        <v>14</v>
      </c>
      <c r="D1893" t="s">
        <v>2</v>
      </c>
      <c r="E1893" t="s">
        <v>15</v>
      </c>
      <c r="F1893" t="s">
        <v>15</v>
      </c>
      <c r="G1893">
        <v>16</v>
      </c>
      <c r="H1893">
        <v>7</v>
      </c>
      <c r="I1893">
        <v>15</v>
      </c>
      <c r="J1893">
        <v>2016</v>
      </c>
      <c r="K1893">
        <v>1</v>
      </c>
      <c r="L1893" s="1">
        <v>42408</v>
      </c>
      <c r="M1893" s="1">
        <v>42629</v>
      </c>
      <c r="N1893">
        <v>1</v>
      </c>
      <c r="O1893" t="s">
        <v>35</v>
      </c>
      <c r="P1893" t="s">
        <v>36</v>
      </c>
      <c r="Q1893" t="s">
        <v>7</v>
      </c>
      <c r="R1893" t="s">
        <v>7</v>
      </c>
      <c r="S1893" t="s">
        <v>36</v>
      </c>
      <c r="T1893">
        <v>0</v>
      </c>
      <c r="U1893">
        <v>1</v>
      </c>
      <c r="V1893">
        <v>0</v>
      </c>
      <c r="W1893">
        <v>1</v>
      </c>
      <c r="X1893">
        <v>0</v>
      </c>
      <c r="Y1893">
        <v>0</v>
      </c>
      <c r="Z1893">
        <v>221</v>
      </c>
      <c r="AA1893">
        <v>7.2459016390000004</v>
      </c>
      <c r="AB1893">
        <v>4</v>
      </c>
      <c r="AC1893">
        <v>3</v>
      </c>
      <c r="AD1893" t="s">
        <v>8</v>
      </c>
      <c r="AE1893">
        <v>2</v>
      </c>
      <c r="AF1893">
        <v>2016</v>
      </c>
      <c r="AG1893">
        <v>201602</v>
      </c>
      <c r="AH1893">
        <v>9</v>
      </c>
      <c r="AI1893">
        <v>2016</v>
      </c>
      <c r="AJ1893">
        <v>201609</v>
      </c>
    </row>
    <row r="1894" spans="1:36" x14ac:dyDescent="0.2">
      <c r="A1894">
        <v>3001744110</v>
      </c>
      <c r="B1894" t="s">
        <v>0</v>
      </c>
      <c r="C1894" t="s">
        <v>1</v>
      </c>
      <c r="D1894" t="s">
        <v>9</v>
      </c>
      <c r="E1894" t="s">
        <v>10</v>
      </c>
      <c r="F1894" t="s">
        <v>10</v>
      </c>
      <c r="G1894">
        <v>17</v>
      </c>
      <c r="H1894">
        <v>7</v>
      </c>
      <c r="I1894">
        <v>16</v>
      </c>
      <c r="J1894">
        <v>2016</v>
      </c>
      <c r="K1894">
        <v>2</v>
      </c>
      <c r="L1894" s="1">
        <v>42409</v>
      </c>
      <c r="M1894" s="1">
        <v>42422</v>
      </c>
      <c r="N1894">
        <v>0</v>
      </c>
      <c r="O1894" t="s">
        <v>19</v>
      </c>
      <c r="P1894" t="s">
        <v>20</v>
      </c>
      <c r="Q1894" t="s">
        <v>7</v>
      </c>
      <c r="R1894" t="s">
        <v>7</v>
      </c>
      <c r="S1894" t="s">
        <v>20</v>
      </c>
      <c r="T1894">
        <v>0</v>
      </c>
      <c r="U1894">
        <v>1</v>
      </c>
      <c r="V1894">
        <v>0</v>
      </c>
      <c r="W1894">
        <v>1</v>
      </c>
      <c r="X1894">
        <v>1</v>
      </c>
      <c r="Y1894">
        <v>1</v>
      </c>
      <c r="Z1894">
        <v>13</v>
      </c>
      <c r="AA1894">
        <v>0.42622950799999998</v>
      </c>
      <c r="AB1894">
        <v>1</v>
      </c>
      <c r="AC1894">
        <v>1</v>
      </c>
      <c r="AD1894" t="s">
        <v>18</v>
      </c>
      <c r="AE1894">
        <v>2</v>
      </c>
      <c r="AF1894">
        <v>2016</v>
      </c>
      <c r="AG1894">
        <v>201602</v>
      </c>
      <c r="AH1894">
        <v>2</v>
      </c>
      <c r="AI1894">
        <v>2016</v>
      </c>
      <c r="AJ1894">
        <v>201602</v>
      </c>
    </row>
    <row r="1895" spans="1:36" x14ac:dyDescent="0.2">
      <c r="A1895">
        <v>3002378061</v>
      </c>
      <c r="B1895" t="s">
        <v>0</v>
      </c>
      <c r="C1895" t="s">
        <v>1</v>
      </c>
      <c r="D1895" t="s">
        <v>2</v>
      </c>
      <c r="E1895" t="s">
        <v>10</v>
      </c>
      <c r="F1895" t="s">
        <v>10</v>
      </c>
      <c r="G1895">
        <v>18</v>
      </c>
      <c r="H1895">
        <v>7</v>
      </c>
      <c r="I1895">
        <v>17</v>
      </c>
      <c r="J1895">
        <v>2015</v>
      </c>
      <c r="K1895">
        <v>2</v>
      </c>
      <c r="L1895" s="1">
        <v>42409</v>
      </c>
      <c r="M1895" s="1">
        <v>42464</v>
      </c>
      <c r="N1895">
        <v>0</v>
      </c>
      <c r="O1895" t="s">
        <v>11</v>
      </c>
      <c r="P1895" t="s">
        <v>12</v>
      </c>
      <c r="Q1895" t="s">
        <v>7</v>
      </c>
      <c r="R1895" t="s">
        <v>7</v>
      </c>
      <c r="S1895" t="s">
        <v>12</v>
      </c>
      <c r="T1895">
        <v>0</v>
      </c>
      <c r="U1895">
        <v>1</v>
      </c>
      <c r="V1895">
        <v>0</v>
      </c>
      <c r="W1895">
        <v>1</v>
      </c>
      <c r="X1895">
        <v>0</v>
      </c>
      <c r="Y1895">
        <v>1</v>
      </c>
      <c r="Z1895">
        <v>55</v>
      </c>
      <c r="AA1895">
        <v>1.8032786890000001</v>
      </c>
      <c r="AB1895">
        <v>2</v>
      </c>
      <c r="AC1895">
        <v>2</v>
      </c>
      <c r="AD1895" t="s">
        <v>23</v>
      </c>
      <c r="AE1895">
        <v>2</v>
      </c>
      <c r="AF1895">
        <v>2016</v>
      </c>
      <c r="AG1895">
        <v>201602</v>
      </c>
      <c r="AH1895">
        <v>4</v>
      </c>
      <c r="AI1895">
        <v>2016</v>
      </c>
      <c r="AJ1895">
        <v>201604</v>
      </c>
    </row>
    <row r="1896" spans="1:36" x14ac:dyDescent="0.2">
      <c r="A1896">
        <v>3002505489</v>
      </c>
      <c r="B1896" t="s">
        <v>0</v>
      </c>
      <c r="C1896" t="s">
        <v>14</v>
      </c>
      <c r="D1896" t="s">
        <v>9</v>
      </c>
      <c r="E1896" t="s">
        <v>10</v>
      </c>
      <c r="F1896" t="s">
        <v>10</v>
      </c>
      <c r="G1896">
        <v>1</v>
      </c>
      <c r="H1896">
        <v>1</v>
      </c>
      <c r="I1896">
        <v>0</v>
      </c>
      <c r="J1896">
        <v>2016</v>
      </c>
      <c r="K1896">
        <v>1</v>
      </c>
      <c r="L1896" s="1">
        <v>42409</v>
      </c>
      <c r="M1896" s="1">
        <v>42736</v>
      </c>
      <c r="N1896">
        <v>1</v>
      </c>
      <c r="O1896" t="s">
        <v>11</v>
      </c>
      <c r="P1896" t="s">
        <v>12</v>
      </c>
      <c r="Q1896" t="s">
        <v>26</v>
      </c>
      <c r="R1896" s="1">
        <v>42674</v>
      </c>
      <c r="S1896" t="s">
        <v>12</v>
      </c>
      <c r="T1896">
        <v>1</v>
      </c>
      <c r="U1896">
        <v>3</v>
      </c>
      <c r="V1896">
        <v>2</v>
      </c>
      <c r="W1896">
        <v>0</v>
      </c>
      <c r="X1896">
        <v>0</v>
      </c>
      <c r="Y1896">
        <v>0</v>
      </c>
      <c r="Z1896">
        <v>327</v>
      </c>
      <c r="AA1896">
        <v>10.721311480000001</v>
      </c>
      <c r="AB1896">
        <v>4</v>
      </c>
      <c r="AC1896">
        <v>0</v>
      </c>
      <c r="AD1896" t="s">
        <v>13</v>
      </c>
      <c r="AE1896">
        <v>2</v>
      </c>
      <c r="AF1896">
        <v>2016</v>
      </c>
      <c r="AG1896">
        <v>201602</v>
      </c>
      <c r="AH1896">
        <v>1</v>
      </c>
      <c r="AI1896">
        <v>2017</v>
      </c>
      <c r="AJ1896">
        <v>201701</v>
      </c>
    </row>
    <row r="1897" spans="1:36" x14ac:dyDescent="0.2">
      <c r="A1897">
        <v>3002244951</v>
      </c>
      <c r="B1897" t="s">
        <v>0</v>
      </c>
      <c r="C1897" t="s">
        <v>1</v>
      </c>
      <c r="D1897" t="s">
        <v>9</v>
      </c>
      <c r="E1897" t="s">
        <v>10</v>
      </c>
      <c r="F1897" t="s">
        <v>10</v>
      </c>
      <c r="G1897">
        <v>4</v>
      </c>
      <c r="H1897">
        <v>3</v>
      </c>
      <c r="I1897">
        <v>3</v>
      </c>
      <c r="J1897">
        <v>2016</v>
      </c>
      <c r="K1897">
        <v>1</v>
      </c>
      <c r="L1897" s="1">
        <v>42410</v>
      </c>
      <c r="M1897" s="1">
        <v>42736</v>
      </c>
      <c r="N1897">
        <v>1</v>
      </c>
      <c r="O1897" t="s">
        <v>27</v>
      </c>
      <c r="P1897" t="s">
        <v>12</v>
      </c>
      <c r="Q1897" t="s">
        <v>21</v>
      </c>
      <c r="R1897" s="1">
        <v>42529</v>
      </c>
      <c r="S1897" t="s">
        <v>21</v>
      </c>
      <c r="T1897">
        <v>1</v>
      </c>
      <c r="U1897">
        <v>3</v>
      </c>
      <c r="V1897">
        <v>2</v>
      </c>
      <c r="W1897">
        <v>0</v>
      </c>
      <c r="X1897">
        <v>0</v>
      </c>
      <c r="Y1897">
        <v>0</v>
      </c>
      <c r="Z1897">
        <v>326</v>
      </c>
      <c r="AA1897">
        <v>10.68852459</v>
      </c>
      <c r="AB1897">
        <v>4</v>
      </c>
      <c r="AC1897">
        <v>0</v>
      </c>
      <c r="AD1897" t="s">
        <v>13</v>
      </c>
      <c r="AE1897">
        <v>2</v>
      </c>
      <c r="AF1897">
        <v>2016</v>
      </c>
      <c r="AG1897">
        <v>201602</v>
      </c>
      <c r="AH1897">
        <v>1</v>
      </c>
      <c r="AI1897">
        <v>2017</v>
      </c>
      <c r="AJ1897">
        <v>201701</v>
      </c>
    </row>
    <row r="1898" spans="1:36" x14ac:dyDescent="0.2">
      <c r="A1898">
        <v>3002293341</v>
      </c>
      <c r="B1898" t="s">
        <v>0</v>
      </c>
      <c r="C1898" t="s">
        <v>14</v>
      </c>
      <c r="D1898" t="s">
        <v>9</v>
      </c>
      <c r="E1898" t="s">
        <v>15</v>
      </c>
      <c r="F1898" t="s">
        <v>15</v>
      </c>
      <c r="G1898">
        <v>10</v>
      </c>
      <c r="H1898">
        <v>5</v>
      </c>
      <c r="I1898">
        <v>9</v>
      </c>
      <c r="J1898">
        <v>2016</v>
      </c>
      <c r="K1898">
        <v>1</v>
      </c>
      <c r="L1898" s="1">
        <v>42410</v>
      </c>
      <c r="M1898" s="1">
        <v>42438</v>
      </c>
      <c r="N1898">
        <v>1</v>
      </c>
      <c r="O1898" t="s">
        <v>11</v>
      </c>
      <c r="P1898" t="s">
        <v>12</v>
      </c>
      <c r="Q1898" t="s">
        <v>7</v>
      </c>
      <c r="R1898" t="s">
        <v>7</v>
      </c>
      <c r="S1898" t="s">
        <v>12</v>
      </c>
      <c r="T1898">
        <v>0</v>
      </c>
      <c r="U1898">
        <v>1</v>
      </c>
      <c r="V1898">
        <v>0</v>
      </c>
      <c r="W1898">
        <v>1</v>
      </c>
      <c r="X1898">
        <v>0</v>
      </c>
      <c r="Y1898">
        <v>0</v>
      </c>
      <c r="Z1898">
        <v>28</v>
      </c>
      <c r="AA1898">
        <v>0.91803278700000002</v>
      </c>
      <c r="AB1898">
        <v>1</v>
      </c>
      <c r="AC1898">
        <v>4</v>
      </c>
      <c r="AD1898" t="s">
        <v>8</v>
      </c>
      <c r="AE1898">
        <v>2</v>
      </c>
      <c r="AF1898">
        <v>2016</v>
      </c>
      <c r="AG1898">
        <v>201602</v>
      </c>
      <c r="AH1898">
        <v>3</v>
      </c>
      <c r="AI1898">
        <v>2016</v>
      </c>
      <c r="AJ1898">
        <v>201603</v>
      </c>
    </row>
    <row r="1899" spans="1:36" x14ac:dyDescent="0.2">
      <c r="A1899">
        <v>3000958968</v>
      </c>
      <c r="B1899" t="s">
        <v>0</v>
      </c>
      <c r="C1899" t="s">
        <v>1</v>
      </c>
      <c r="D1899" t="s">
        <v>9</v>
      </c>
      <c r="E1899" t="s">
        <v>10</v>
      </c>
      <c r="F1899" t="s">
        <v>10</v>
      </c>
      <c r="G1899">
        <v>15</v>
      </c>
      <c r="H1899">
        <v>6</v>
      </c>
      <c r="I1899">
        <v>14</v>
      </c>
      <c r="J1899">
        <v>2016</v>
      </c>
      <c r="K1899">
        <v>1</v>
      </c>
      <c r="L1899" s="1">
        <v>42411</v>
      </c>
      <c r="M1899" s="1">
        <v>42507</v>
      </c>
      <c r="N1899">
        <v>1</v>
      </c>
      <c r="O1899" t="s">
        <v>27</v>
      </c>
      <c r="P1899" t="s">
        <v>21</v>
      </c>
      <c r="Q1899" t="s">
        <v>7</v>
      </c>
      <c r="R1899" t="s">
        <v>7</v>
      </c>
      <c r="S1899" t="s">
        <v>21</v>
      </c>
      <c r="T1899">
        <v>0</v>
      </c>
      <c r="U1899">
        <v>1</v>
      </c>
      <c r="V1899">
        <v>0</v>
      </c>
      <c r="W1899">
        <v>1</v>
      </c>
      <c r="X1899">
        <v>0</v>
      </c>
      <c r="Y1899">
        <v>1</v>
      </c>
      <c r="Z1899">
        <v>96</v>
      </c>
      <c r="AA1899">
        <v>3.1475409839999999</v>
      </c>
      <c r="AB1899">
        <v>3</v>
      </c>
      <c r="AC1899">
        <v>4</v>
      </c>
      <c r="AD1899" t="s">
        <v>8</v>
      </c>
      <c r="AE1899">
        <v>2</v>
      </c>
      <c r="AF1899">
        <v>2016</v>
      </c>
      <c r="AG1899">
        <v>201602</v>
      </c>
      <c r="AH1899">
        <v>5</v>
      </c>
      <c r="AI1899">
        <v>2016</v>
      </c>
      <c r="AJ1899">
        <v>201605</v>
      </c>
    </row>
    <row r="1900" spans="1:36" x14ac:dyDescent="0.2">
      <c r="A1900">
        <v>3001560756</v>
      </c>
      <c r="B1900" t="s">
        <v>0</v>
      </c>
      <c r="C1900" t="s">
        <v>14</v>
      </c>
      <c r="D1900" t="s">
        <v>9</v>
      </c>
      <c r="E1900" t="s">
        <v>25</v>
      </c>
      <c r="F1900" t="s">
        <v>4</v>
      </c>
      <c r="G1900">
        <v>9</v>
      </c>
      <c r="H1900">
        <v>4</v>
      </c>
      <c r="I1900">
        <v>8</v>
      </c>
      <c r="J1900">
        <v>2016</v>
      </c>
      <c r="K1900">
        <v>1</v>
      </c>
      <c r="L1900" s="1">
        <v>42411</v>
      </c>
      <c r="M1900" s="1">
        <v>42736</v>
      </c>
      <c r="N1900">
        <v>1</v>
      </c>
      <c r="O1900" t="s">
        <v>27</v>
      </c>
      <c r="P1900" t="s">
        <v>29</v>
      </c>
      <c r="Q1900" t="s">
        <v>21</v>
      </c>
      <c r="R1900" s="1">
        <v>42427</v>
      </c>
      <c r="S1900" t="s">
        <v>21</v>
      </c>
      <c r="T1900">
        <v>1</v>
      </c>
      <c r="U1900">
        <v>4</v>
      </c>
      <c r="V1900">
        <v>3</v>
      </c>
      <c r="W1900">
        <v>0</v>
      </c>
      <c r="X1900">
        <v>0</v>
      </c>
      <c r="Y1900">
        <v>0</v>
      </c>
      <c r="Z1900">
        <v>325</v>
      </c>
      <c r="AA1900">
        <v>10.65573771</v>
      </c>
      <c r="AB1900">
        <v>4</v>
      </c>
      <c r="AC1900">
        <v>0</v>
      </c>
      <c r="AD1900" t="s">
        <v>13</v>
      </c>
      <c r="AE1900">
        <v>2</v>
      </c>
      <c r="AF1900">
        <v>2016</v>
      </c>
      <c r="AG1900">
        <v>201602</v>
      </c>
      <c r="AH1900">
        <v>1</v>
      </c>
      <c r="AI1900">
        <v>2017</v>
      </c>
      <c r="AJ1900">
        <v>201701</v>
      </c>
    </row>
    <row r="1901" spans="1:36" x14ac:dyDescent="0.2">
      <c r="A1901">
        <v>3002495988</v>
      </c>
      <c r="B1901" t="s">
        <v>0</v>
      </c>
      <c r="C1901" t="s">
        <v>14</v>
      </c>
      <c r="D1901" t="s">
        <v>9</v>
      </c>
      <c r="E1901" t="s">
        <v>10</v>
      </c>
      <c r="F1901" t="s">
        <v>10</v>
      </c>
      <c r="G1901">
        <v>6</v>
      </c>
      <c r="H1901">
        <v>3</v>
      </c>
      <c r="I1901">
        <v>5</v>
      </c>
      <c r="J1901">
        <v>2016</v>
      </c>
      <c r="K1901">
        <v>1</v>
      </c>
      <c r="L1901" s="1">
        <v>42411</v>
      </c>
      <c r="M1901" s="1">
        <v>42471</v>
      </c>
      <c r="N1901">
        <v>1</v>
      </c>
      <c r="O1901" t="s">
        <v>11</v>
      </c>
      <c r="P1901" t="s">
        <v>29</v>
      </c>
      <c r="Q1901" t="s">
        <v>29</v>
      </c>
      <c r="R1901" s="1">
        <v>42412</v>
      </c>
      <c r="S1901" t="s">
        <v>12</v>
      </c>
      <c r="T1901">
        <v>1</v>
      </c>
      <c r="U1901">
        <v>4</v>
      </c>
      <c r="V1901">
        <v>3</v>
      </c>
      <c r="W1901">
        <v>1</v>
      </c>
      <c r="X1901">
        <v>0</v>
      </c>
      <c r="Y1901">
        <v>0</v>
      </c>
      <c r="Z1901">
        <v>60</v>
      </c>
      <c r="AA1901">
        <v>1.9672131150000001</v>
      </c>
      <c r="AB1901">
        <v>2</v>
      </c>
      <c r="AC1901">
        <v>4</v>
      </c>
      <c r="AD1901" t="s">
        <v>8</v>
      </c>
      <c r="AE1901">
        <v>2</v>
      </c>
      <c r="AF1901">
        <v>2016</v>
      </c>
      <c r="AG1901">
        <v>201602</v>
      </c>
      <c r="AH1901">
        <v>4</v>
      </c>
      <c r="AI1901">
        <v>2016</v>
      </c>
      <c r="AJ1901">
        <v>201604</v>
      </c>
    </row>
    <row r="1902" spans="1:36" x14ac:dyDescent="0.2">
      <c r="A1902">
        <v>3002495991</v>
      </c>
      <c r="B1902" t="s">
        <v>0</v>
      </c>
      <c r="C1902" t="s">
        <v>14</v>
      </c>
      <c r="D1902" t="s">
        <v>34</v>
      </c>
      <c r="E1902" t="s">
        <v>10</v>
      </c>
      <c r="F1902" t="s">
        <v>10</v>
      </c>
      <c r="G1902">
        <v>2</v>
      </c>
      <c r="H1902">
        <v>2</v>
      </c>
      <c r="I1902">
        <v>1</v>
      </c>
      <c r="J1902">
        <v>2016</v>
      </c>
      <c r="K1902">
        <v>1</v>
      </c>
      <c r="L1902" s="1">
        <v>42411</v>
      </c>
      <c r="M1902" s="1">
        <v>42471</v>
      </c>
      <c r="N1902">
        <v>1</v>
      </c>
      <c r="O1902" t="s">
        <v>11</v>
      </c>
      <c r="P1902" t="s">
        <v>29</v>
      </c>
      <c r="Q1902" t="s">
        <v>29</v>
      </c>
      <c r="R1902" s="1">
        <v>42412</v>
      </c>
      <c r="S1902" t="s">
        <v>12</v>
      </c>
      <c r="T1902">
        <v>1</v>
      </c>
      <c r="U1902">
        <v>4</v>
      </c>
      <c r="V1902">
        <v>3</v>
      </c>
      <c r="W1902">
        <v>1</v>
      </c>
      <c r="X1902">
        <v>0</v>
      </c>
      <c r="Y1902">
        <v>0</v>
      </c>
      <c r="Z1902">
        <v>60</v>
      </c>
      <c r="AA1902">
        <v>1.9672131150000001</v>
      </c>
      <c r="AB1902">
        <v>2</v>
      </c>
      <c r="AC1902">
        <v>4</v>
      </c>
      <c r="AD1902" t="s">
        <v>8</v>
      </c>
      <c r="AE1902">
        <v>2</v>
      </c>
      <c r="AF1902">
        <v>2016</v>
      </c>
      <c r="AG1902">
        <v>201602</v>
      </c>
      <c r="AH1902">
        <v>4</v>
      </c>
      <c r="AI1902">
        <v>2016</v>
      </c>
      <c r="AJ1902">
        <v>201604</v>
      </c>
    </row>
    <row r="1903" spans="1:36" x14ac:dyDescent="0.2">
      <c r="A1903">
        <v>3002350281</v>
      </c>
      <c r="B1903" t="s">
        <v>0</v>
      </c>
      <c r="C1903" t="s">
        <v>1</v>
      </c>
      <c r="D1903" t="s">
        <v>9</v>
      </c>
      <c r="E1903" t="s">
        <v>3</v>
      </c>
      <c r="F1903" t="s">
        <v>4</v>
      </c>
      <c r="G1903">
        <v>3</v>
      </c>
      <c r="H1903">
        <v>2</v>
      </c>
      <c r="I1903">
        <v>2</v>
      </c>
      <c r="J1903">
        <v>2016</v>
      </c>
      <c r="K1903">
        <v>1</v>
      </c>
      <c r="L1903" s="1">
        <v>42412</v>
      </c>
      <c r="M1903" s="1">
        <v>42736</v>
      </c>
      <c r="N1903">
        <v>1</v>
      </c>
      <c r="O1903" t="s">
        <v>27</v>
      </c>
      <c r="P1903" t="s">
        <v>29</v>
      </c>
      <c r="Q1903" t="s">
        <v>21</v>
      </c>
      <c r="R1903" s="1">
        <v>42569</v>
      </c>
      <c r="S1903" t="s">
        <v>21</v>
      </c>
      <c r="T1903">
        <v>1</v>
      </c>
      <c r="U1903">
        <v>2</v>
      </c>
      <c r="V1903">
        <v>1</v>
      </c>
      <c r="W1903">
        <v>0</v>
      </c>
      <c r="X1903">
        <v>0</v>
      </c>
      <c r="Y1903">
        <v>0</v>
      </c>
      <c r="Z1903">
        <v>324</v>
      </c>
      <c r="AA1903">
        <v>10.62295082</v>
      </c>
      <c r="AB1903">
        <v>4</v>
      </c>
      <c r="AC1903">
        <v>0</v>
      </c>
      <c r="AD1903" t="s">
        <v>13</v>
      </c>
      <c r="AE1903">
        <v>2</v>
      </c>
      <c r="AF1903">
        <v>2016</v>
      </c>
      <c r="AG1903">
        <v>201602</v>
      </c>
      <c r="AH1903">
        <v>1</v>
      </c>
      <c r="AI1903">
        <v>2017</v>
      </c>
      <c r="AJ1903">
        <v>201701</v>
      </c>
    </row>
    <row r="1904" spans="1:36" x14ac:dyDescent="0.2">
      <c r="A1904">
        <v>3002507376</v>
      </c>
      <c r="B1904" t="s">
        <v>0</v>
      </c>
      <c r="C1904" t="s">
        <v>1</v>
      </c>
      <c r="D1904" t="s">
        <v>9</v>
      </c>
      <c r="E1904" t="s">
        <v>4</v>
      </c>
      <c r="F1904" t="s">
        <v>4</v>
      </c>
      <c r="G1904">
        <v>0</v>
      </c>
      <c r="H1904">
        <v>1</v>
      </c>
      <c r="I1904">
        <v>0</v>
      </c>
      <c r="J1904">
        <v>2016</v>
      </c>
      <c r="K1904">
        <v>1</v>
      </c>
      <c r="L1904" s="1">
        <v>42412</v>
      </c>
      <c r="M1904" s="1">
        <v>42453</v>
      </c>
      <c r="N1904">
        <v>1</v>
      </c>
      <c r="O1904" t="s">
        <v>11</v>
      </c>
      <c r="P1904" t="s">
        <v>12</v>
      </c>
      <c r="Q1904" t="s">
        <v>7</v>
      </c>
      <c r="R1904" t="s">
        <v>7</v>
      </c>
      <c r="S1904" t="s">
        <v>12</v>
      </c>
      <c r="T1904">
        <v>0</v>
      </c>
      <c r="U1904">
        <v>1</v>
      </c>
      <c r="V1904">
        <v>0</v>
      </c>
      <c r="W1904">
        <v>1</v>
      </c>
      <c r="X1904">
        <v>0</v>
      </c>
      <c r="Y1904">
        <v>0</v>
      </c>
      <c r="Z1904">
        <v>41</v>
      </c>
      <c r="AA1904">
        <v>1.3442622950000001</v>
      </c>
      <c r="AB1904">
        <v>2</v>
      </c>
      <c r="AC1904">
        <v>4</v>
      </c>
      <c r="AD1904" t="s">
        <v>42</v>
      </c>
      <c r="AE1904">
        <v>2</v>
      </c>
      <c r="AF1904">
        <v>2016</v>
      </c>
      <c r="AG1904">
        <v>201602</v>
      </c>
      <c r="AH1904">
        <v>3</v>
      </c>
      <c r="AI1904">
        <v>2016</v>
      </c>
      <c r="AJ1904">
        <v>201603</v>
      </c>
    </row>
    <row r="1905" spans="1:36" x14ac:dyDescent="0.2">
      <c r="A1905">
        <v>3002514663</v>
      </c>
      <c r="B1905" t="s">
        <v>0</v>
      </c>
      <c r="C1905" t="s">
        <v>14</v>
      </c>
      <c r="D1905" t="s">
        <v>9</v>
      </c>
      <c r="E1905" t="s">
        <v>10</v>
      </c>
      <c r="F1905" t="s">
        <v>10</v>
      </c>
      <c r="G1905">
        <v>0</v>
      </c>
      <c r="H1905">
        <v>1</v>
      </c>
      <c r="I1905">
        <v>0</v>
      </c>
      <c r="J1905">
        <v>2016</v>
      </c>
      <c r="K1905">
        <v>1</v>
      </c>
      <c r="L1905" s="1">
        <v>42412</v>
      </c>
      <c r="M1905" s="1">
        <v>42736</v>
      </c>
      <c r="N1905">
        <v>1</v>
      </c>
      <c r="O1905" t="s">
        <v>11</v>
      </c>
      <c r="P1905" t="s">
        <v>12</v>
      </c>
      <c r="Q1905" t="s">
        <v>7</v>
      </c>
      <c r="R1905" t="s">
        <v>7</v>
      </c>
      <c r="S1905" t="s">
        <v>12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324</v>
      </c>
      <c r="AA1905">
        <v>10.62295082</v>
      </c>
      <c r="AB1905">
        <v>4</v>
      </c>
      <c r="AC1905">
        <v>0</v>
      </c>
      <c r="AD1905" t="s">
        <v>13</v>
      </c>
      <c r="AE1905">
        <v>2</v>
      </c>
      <c r="AF1905">
        <v>2016</v>
      </c>
      <c r="AG1905">
        <v>201602</v>
      </c>
      <c r="AH1905">
        <v>1</v>
      </c>
      <c r="AI1905">
        <v>2017</v>
      </c>
      <c r="AJ1905">
        <v>201701</v>
      </c>
    </row>
    <row r="1906" spans="1:36" x14ac:dyDescent="0.2">
      <c r="A1906">
        <v>3002455764</v>
      </c>
      <c r="B1906" t="s">
        <v>0</v>
      </c>
      <c r="C1906" t="s">
        <v>14</v>
      </c>
      <c r="D1906" t="s">
        <v>9</v>
      </c>
      <c r="E1906" t="s">
        <v>10</v>
      </c>
      <c r="F1906" t="s">
        <v>10</v>
      </c>
      <c r="G1906">
        <v>1</v>
      </c>
      <c r="H1906">
        <v>1</v>
      </c>
      <c r="I1906">
        <v>0</v>
      </c>
      <c r="J1906">
        <v>2016</v>
      </c>
      <c r="K1906">
        <v>1</v>
      </c>
      <c r="L1906" s="1">
        <v>42414</v>
      </c>
      <c r="M1906" s="1">
        <v>42736</v>
      </c>
      <c r="N1906">
        <v>1</v>
      </c>
      <c r="O1906" t="s">
        <v>27</v>
      </c>
      <c r="P1906" t="s">
        <v>29</v>
      </c>
      <c r="Q1906" t="s">
        <v>21</v>
      </c>
      <c r="R1906" s="1">
        <v>42569</v>
      </c>
      <c r="S1906" t="s">
        <v>21</v>
      </c>
      <c r="T1906">
        <v>1</v>
      </c>
      <c r="U1906">
        <v>2</v>
      </c>
      <c r="V1906">
        <v>1</v>
      </c>
      <c r="W1906">
        <v>0</v>
      </c>
      <c r="X1906">
        <v>0</v>
      </c>
      <c r="Y1906">
        <v>0</v>
      </c>
      <c r="Z1906">
        <v>322</v>
      </c>
      <c r="AA1906">
        <v>10.557377049999999</v>
      </c>
      <c r="AB1906">
        <v>4</v>
      </c>
      <c r="AC1906">
        <v>0</v>
      </c>
      <c r="AD1906" t="s">
        <v>13</v>
      </c>
      <c r="AE1906">
        <v>2</v>
      </c>
      <c r="AF1906">
        <v>2016</v>
      </c>
      <c r="AG1906">
        <v>201602</v>
      </c>
      <c r="AH1906">
        <v>1</v>
      </c>
      <c r="AI1906">
        <v>2017</v>
      </c>
      <c r="AJ1906">
        <v>201701</v>
      </c>
    </row>
    <row r="1907" spans="1:36" x14ac:dyDescent="0.2">
      <c r="A1907">
        <v>3002462805</v>
      </c>
      <c r="B1907" t="s">
        <v>0</v>
      </c>
      <c r="C1907" t="s">
        <v>14</v>
      </c>
      <c r="D1907" t="s">
        <v>9</v>
      </c>
      <c r="E1907" t="s">
        <v>15</v>
      </c>
      <c r="F1907" t="s">
        <v>15</v>
      </c>
      <c r="G1907">
        <v>13</v>
      </c>
      <c r="H1907">
        <v>6</v>
      </c>
      <c r="I1907">
        <v>12</v>
      </c>
      <c r="J1907">
        <v>2016</v>
      </c>
      <c r="K1907">
        <v>1</v>
      </c>
      <c r="L1907" s="1">
        <v>42414</v>
      </c>
      <c r="M1907" s="1">
        <v>42736</v>
      </c>
      <c r="N1907">
        <v>1</v>
      </c>
      <c r="O1907" t="s">
        <v>11</v>
      </c>
      <c r="P1907" t="s">
        <v>29</v>
      </c>
      <c r="Q1907" t="s">
        <v>12</v>
      </c>
      <c r="R1907" s="1">
        <v>42416</v>
      </c>
      <c r="S1907" t="s">
        <v>12</v>
      </c>
      <c r="T1907">
        <v>1</v>
      </c>
      <c r="U1907">
        <v>2</v>
      </c>
      <c r="V1907">
        <v>1</v>
      </c>
      <c r="W1907">
        <v>0</v>
      </c>
      <c r="X1907">
        <v>0</v>
      </c>
      <c r="Y1907">
        <v>0</v>
      </c>
      <c r="Z1907">
        <v>322</v>
      </c>
      <c r="AA1907">
        <v>10.557377049999999</v>
      </c>
      <c r="AB1907">
        <v>4</v>
      </c>
      <c r="AC1907">
        <v>0</v>
      </c>
      <c r="AD1907" t="s">
        <v>13</v>
      </c>
      <c r="AE1907">
        <v>2</v>
      </c>
      <c r="AF1907">
        <v>2016</v>
      </c>
      <c r="AG1907">
        <v>201602</v>
      </c>
      <c r="AH1907">
        <v>1</v>
      </c>
      <c r="AI1907">
        <v>2017</v>
      </c>
      <c r="AJ1907">
        <v>201701</v>
      </c>
    </row>
    <row r="1908" spans="1:36" x14ac:dyDescent="0.2">
      <c r="A1908">
        <v>3002462808</v>
      </c>
      <c r="B1908" t="s">
        <v>0</v>
      </c>
      <c r="C1908" t="s">
        <v>14</v>
      </c>
      <c r="D1908" t="s">
        <v>9</v>
      </c>
      <c r="E1908" t="s">
        <v>15</v>
      </c>
      <c r="F1908" t="s">
        <v>15</v>
      </c>
      <c r="G1908">
        <v>15</v>
      </c>
      <c r="H1908">
        <v>7</v>
      </c>
      <c r="I1908">
        <v>15</v>
      </c>
      <c r="J1908">
        <v>2016</v>
      </c>
      <c r="K1908">
        <v>1</v>
      </c>
      <c r="L1908" s="1">
        <v>42414</v>
      </c>
      <c r="M1908" s="1">
        <v>42736</v>
      </c>
      <c r="N1908">
        <v>1</v>
      </c>
      <c r="O1908" t="s">
        <v>11</v>
      </c>
      <c r="P1908" t="s">
        <v>29</v>
      </c>
      <c r="Q1908" t="s">
        <v>12</v>
      </c>
      <c r="R1908" s="1">
        <v>42416</v>
      </c>
      <c r="S1908" t="s">
        <v>12</v>
      </c>
      <c r="T1908">
        <v>1</v>
      </c>
      <c r="U1908">
        <v>2</v>
      </c>
      <c r="V1908">
        <v>1</v>
      </c>
      <c r="W1908">
        <v>0</v>
      </c>
      <c r="X1908">
        <v>0</v>
      </c>
      <c r="Y1908">
        <v>0</v>
      </c>
      <c r="Z1908">
        <v>322</v>
      </c>
      <c r="AA1908">
        <v>10.557377049999999</v>
      </c>
      <c r="AB1908">
        <v>4</v>
      </c>
      <c r="AC1908">
        <v>0</v>
      </c>
      <c r="AD1908" t="s">
        <v>13</v>
      </c>
      <c r="AE1908">
        <v>2</v>
      </c>
      <c r="AF1908">
        <v>2016</v>
      </c>
      <c r="AG1908">
        <v>201602</v>
      </c>
      <c r="AH1908">
        <v>1</v>
      </c>
      <c r="AI1908">
        <v>2017</v>
      </c>
      <c r="AJ1908">
        <v>201701</v>
      </c>
    </row>
    <row r="1909" spans="1:36" x14ac:dyDescent="0.2">
      <c r="A1909">
        <v>3002495985</v>
      </c>
      <c r="B1909" t="s">
        <v>0</v>
      </c>
      <c r="C1909" t="s">
        <v>1</v>
      </c>
      <c r="D1909" t="s">
        <v>9</v>
      </c>
      <c r="E1909" t="s">
        <v>10</v>
      </c>
      <c r="F1909" t="s">
        <v>10</v>
      </c>
      <c r="G1909">
        <v>1</v>
      </c>
      <c r="H1909">
        <v>1</v>
      </c>
      <c r="I1909">
        <v>0</v>
      </c>
      <c r="J1909">
        <v>2016</v>
      </c>
      <c r="K1909">
        <v>1</v>
      </c>
      <c r="L1909" s="1">
        <v>42414</v>
      </c>
      <c r="M1909" s="1">
        <v>42471</v>
      </c>
      <c r="N1909">
        <v>1</v>
      </c>
      <c r="O1909" t="s">
        <v>11</v>
      </c>
      <c r="P1909" t="s">
        <v>29</v>
      </c>
      <c r="Q1909" t="s">
        <v>12</v>
      </c>
      <c r="R1909" s="1">
        <v>42436</v>
      </c>
      <c r="S1909" t="s">
        <v>12</v>
      </c>
      <c r="T1909">
        <v>1</v>
      </c>
      <c r="U1909">
        <v>2</v>
      </c>
      <c r="V1909">
        <v>1</v>
      </c>
      <c r="W1909">
        <v>1</v>
      </c>
      <c r="X1909">
        <v>0</v>
      </c>
      <c r="Y1909">
        <v>0</v>
      </c>
      <c r="Z1909">
        <v>57</v>
      </c>
      <c r="AA1909">
        <v>1.868852459</v>
      </c>
      <c r="AB1909">
        <v>2</v>
      </c>
      <c r="AC1909">
        <v>4</v>
      </c>
      <c r="AD1909" t="s">
        <v>8</v>
      </c>
      <c r="AE1909">
        <v>2</v>
      </c>
      <c r="AF1909">
        <v>2016</v>
      </c>
      <c r="AG1909">
        <v>201602</v>
      </c>
      <c r="AH1909">
        <v>4</v>
      </c>
      <c r="AI1909">
        <v>2016</v>
      </c>
      <c r="AJ1909">
        <v>201604</v>
      </c>
    </row>
    <row r="1910" spans="1:36" x14ac:dyDescent="0.2">
      <c r="A1910">
        <v>3002514351</v>
      </c>
      <c r="B1910" t="s">
        <v>0</v>
      </c>
      <c r="C1910" t="s">
        <v>14</v>
      </c>
      <c r="D1910" t="s">
        <v>9</v>
      </c>
      <c r="E1910" t="s">
        <v>15</v>
      </c>
      <c r="F1910" t="s">
        <v>15</v>
      </c>
      <c r="G1910">
        <v>0</v>
      </c>
      <c r="H1910">
        <v>1</v>
      </c>
      <c r="I1910">
        <v>0</v>
      </c>
      <c r="J1910">
        <v>2016</v>
      </c>
      <c r="K1910">
        <v>1</v>
      </c>
      <c r="L1910" s="1">
        <v>42415</v>
      </c>
      <c r="M1910" s="1">
        <v>42654</v>
      </c>
      <c r="N1910">
        <v>1</v>
      </c>
      <c r="O1910" t="s">
        <v>11</v>
      </c>
      <c r="P1910" t="s">
        <v>12</v>
      </c>
      <c r="Q1910" t="s">
        <v>7</v>
      </c>
      <c r="R1910" t="s">
        <v>7</v>
      </c>
      <c r="S1910" t="s">
        <v>12</v>
      </c>
      <c r="T1910">
        <v>0</v>
      </c>
      <c r="U1910">
        <v>1</v>
      </c>
      <c r="V1910">
        <v>0</v>
      </c>
      <c r="W1910">
        <v>1</v>
      </c>
      <c r="X1910">
        <v>0</v>
      </c>
      <c r="Y1910">
        <v>0</v>
      </c>
      <c r="Z1910">
        <v>239</v>
      </c>
      <c r="AA1910">
        <v>7.836065574</v>
      </c>
      <c r="AB1910">
        <v>4</v>
      </c>
      <c r="AC1910">
        <v>2</v>
      </c>
      <c r="AD1910" t="s">
        <v>8</v>
      </c>
      <c r="AE1910">
        <v>2</v>
      </c>
      <c r="AF1910">
        <v>2016</v>
      </c>
      <c r="AG1910">
        <v>201602</v>
      </c>
      <c r="AH1910">
        <v>10</v>
      </c>
      <c r="AI1910">
        <v>2016</v>
      </c>
      <c r="AJ1910">
        <v>201610</v>
      </c>
    </row>
    <row r="1911" spans="1:36" x14ac:dyDescent="0.2">
      <c r="A1911">
        <v>3000440901</v>
      </c>
      <c r="B1911" t="s">
        <v>0</v>
      </c>
      <c r="C1911" t="s">
        <v>14</v>
      </c>
      <c r="D1911" t="s">
        <v>9</v>
      </c>
      <c r="E1911" t="s">
        <v>10</v>
      </c>
      <c r="F1911" t="s">
        <v>10</v>
      </c>
      <c r="G1911">
        <v>18</v>
      </c>
      <c r="H1911">
        <v>7</v>
      </c>
      <c r="I1911">
        <v>17</v>
      </c>
      <c r="J1911">
        <v>2015</v>
      </c>
      <c r="K1911">
        <v>2</v>
      </c>
      <c r="L1911" s="1">
        <v>42417</v>
      </c>
      <c r="M1911" s="1">
        <v>42736</v>
      </c>
      <c r="N1911">
        <v>0</v>
      </c>
      <c r="O1911" t="s">
        <v>11</v>
      </c>
      <c r="P1911" t="s">
        <v>12</v>
      </c>
      <c r="Q1911" t="s">
        <v>7</v>
      </c>
      <c r="R1911" t="s">
        <v>7</v>
      </c>
      <c r="S1911" t="s">
        <v>12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319</v>
      </c>
      <c r="AA1911">
        <v>10.45901639</v>
      </c>
      <c r="AB1911">
        <v>4</v>
      </c>
      <c r="AC1911">
        <v>0</v>
      </c>
      <c r="AD1911" t="s">
        <v>13</v>
      </c>
      <c r="AE1911">
        <v>2</v>
      </c>
      <c r="AF1911">
        <v>2016</v>
      </c>
      <c r="AG1911">
        <v>201602</v>
      </c>
      <c r="AH1911">
        <v>1</v>
      </c>
      <c r="AI1911">
        <v>2017</v>
      </c>
      <c r="AJ1911">
        <v>201701</v>
      </c>
    </row>
    <row r="1912" spans="1:36" x14ac:dyDescent="0.2">
      <c r="A1912">
        <v>3000894855</v>
      </c>
      <c r="B1912" t="s">
        <v>0</v>
      </c>
      <c r="C1912" t="s">
        <v>1</v>
      </c>
      <c r="D1912" t="s">
        <v>9</v>
      </c>
      <c r="E1912" t="s">
        <v>15</v>
      </c>
      <c r="F1912" t="s">
        <v>15</v>
      </c>
      <c r="G1912">
        <v>11</v>
      </c>
      <c r="H1912">
        <v>5</v>
      </c>
      <c r="I1912">
        <v>11</v>
      </c>
      <c r="J1912">
        <v>2016</v>
      </c>
      <c r="K1912">
        <v>2</v>
      </c>
      <c r="L1912" s="1">
        <v>42417</v>
      </c>
      <c r="M1912" s="1">
        <v>42478</v>
      </c>
      <c r="N1912">
        <v>0</v>
      </c>
      <c r="O1912" t="s">
        <v>28</v>
      </c>
      <c r="P1912" t="s">
        <v>12</v>
      </c>
      <c r="Q1912" t="s">
        <v>29</v>
      </c>
      <c r="R1912" s="1">
        <v>42422</v>
      </c>
      <c r="S1912" t="s">
        <v>29</v>
      </c>
      <c r="T1912">
        <v>1</v>
      </c>
      <c r="U1912">
        <v>3</v>
      </c>
      <c r="V1912">
        <v>2</v>
      </c>
      <c r="W1912">
        <v>1</v>
      </c>
      <c r="X1912">
        <v>0</v>
      </c>
      <c r="Y1912">
        <v>0</v>
      </c>
      <c r="Z1912">
        <v>61</v>
      </c>
      <c r="AA1912">
        <v>2</v>
      </c>
      <c r="AB1912">
        <v>2</v>
      </c>
      <c r="AC1912">
        <v>4</v>
      </c>
      <c r="AD1912" t="s">
        <v>8</v>
      </c>
      <c r="AE1912">
        <v>2</v>
      </c>
      <c r="AF1912">
        <v>2016</v>
      </c>
      <c r="AG1912">
        <v>201602</v>
      </c>
      <c r="AH1912">
        <v>4</v>
      </c>
      <c r="AI1912">
        <v>2016</v>
      </c>
      <c r="AJ1912">
        <v>201604</v>
      </c>
    </row>
    <row r="1913" spans="1:36" x14ac:dyDescent="0.2">
      <c r="A1913">
        <v>3000936798</v>
      </c>
      <c r="B1913" t="s">
        <v>0</v>
      </c>
      <c r="C1913" t="s">
        <v>14</v>
      </c>
      <c r="D1913" t="s">
        <v>9</v>
      </c>
      <c r="E1913" t="s">
        <v>10</v>
      </c>
      <c r="F1913" t="s">
        <v>10</v>
      </c>
      <c r="G1913">
        <v>18</v>
      </c>
      <c r="H1913">
        <v>7</v>
      </c>
      <c r="I1913">
        <v>17</v>
      </c>
      <c r="J1913">
        <v>2014</v>
      </c>
      <c r="K1913">
        <v>3</v>
      </c>
      <c r="L1913" s="1">
        <v>42417</v>
      </c>
      <c r="M1913" s="1">
        <v>42460</v>
      </c>
      <c r="N1913">
        <v>0</v>
      </c>
      <c r="O1913" t="s">
        <v>38</v>
      </c>
      <c r="P1913" t="s">
        <v>39</v>
      </c>
      <c r="Q1913" t="s">
        <v>7</v>
      </c>
      <c r="R1913" t="s">
        <v>7</v>
      </c>
      <c r="S1913" t="s">
        <v>39</v>
      </c>
      <c r="T1913">
        <v>0</v>
      </c>
      <c r="U1913">
        <v>1</v>
      </c>
      <c r="V1913">
        <v>0</v>
      </c>
      <c r="W1913">
        <v>1</v>
      </c>
      <c r="X1913">
        <v>1</v>
      </c>
      <c r="Y1913">
        <v>0</v>
      </c>
      <c r="Z1913">
        <v>43</v>
      </c>
      <c r="AA1913">
        <v>1.409836066</v>
      </c>
      <c r="AB1913">
        <v>2</v>
      </c>
      <c r="AC1913">
        <v>4</v>
      </c>
      <c r="AD1913" t="s">
        <v>18</v>
      </c>
      <c r="AE1913">
        <v>2</v>
      </c>
      <c r="AF1913">
        <v>2016</v>
      </c>
      <c r="AG1913">
        <v>201602</v>
      </c>
      <c r="AH1913">
        <v>3</v>
      </c>
      <c r="AI1913">
        <v>2016</v>
      </c>
      <c r="AJ1913">
        <v>201603</v>
      </c>
    </row>
    <row r="1914" spans="1:36" x14ac:dyDescent="0.2">
      <c r="A1914">
        <v>3002301177</v>
      </c>
      <c r="B1914" t="s">
        <v>0</v>
      </c>
      <c r="C1914" t="s">
        <v>14</v>
      </c>
      <c r="D1914" t="s">
        <v>2</v>
      </c>
      <c r="E1914" t="s">
        <v>15</v>
      </c>
      <c r="F1914" t="s">
        <v>15</v>
      </c>
      <c r="G1914">
        <v>3</v>
      </c>
      <c r="H1914">
        <v>2</v>
      </c>
      <c r="I1914">
        <v>2</v>
      </c>
      <c r="J1914">
        <v>2016</v>
      </c>
      <c r="K1914">
        <v>2</v>
      </c>
      <c r="L1914" s="1">
        <v>42417</v>
      </c>
      <c r="M1914" s="1">
        <v>42478</v>
      </c>
      <c r="N1914">
        <v>0</v>
      </c>
      <c r="O1914" t="s">
        <v>28</v>
      </c>
      <c r="P1914" t="s">
        <v>12</v>
      </c>
      <c r="Q1914" t="s">
        <v>29</v>
      </c>
      <c r="R1914" s="1">
        <v>42422</v>
      </c>
      <c r="S1914" t="s">
        <v>29</v>
      </c>
      <c r="T1914">
        <v>1</v>
      </c>
      <c r="U1914">
        <v>3</v>
      </c>
      <c r="V1914">
        <v>2</v>
      </c>
      <c r="W1914">
        <v>1</v>
      </c>
      <c r="X1914">
        <v>0</v>
      </c>
      <c r="Y1914">
        <v>0</v>
      </c>
      <c r="Z1914">
        <v>61</v>
      </c>
      <c r="AA1914">
        <v>2</v>
      </c>
      <c r="AB1914">
        <v>2</v>
      </c>
      <c r="AC1914">
        <v>4</v>
      </c>
      <c r="AD1914" t="s">
        <v>8</v>
      </c>
      <c r="AE1914">
        <v>2</v>
      </c>
      <c r="AF1914">
        <v>2016</v>
      </c>
      <c r="AG1914">
        <v>201602</v>
      </c>
      <c r="AH1914">
        <v>4</v>
      </c>
      <c r="AI1914">
        <v>2016</v>
      </c>
      <c r="AJ1914">
        <v>201604</v>
      </c>
    </row>
    <row r="1915" spans="1:36" x14ac:dyDescent="0.2">
      <c r="A1915">
        <v>3002408001</v>
      </c>
      <c r="B1915" t="s">
        <v>0</v>
      </c>
      <c r="C1915" t="s">
        <v>1</v>
      </c>
      <c r="D1915" t="s">
        <v>9</v>
      </c>
      <c r="E1915" t="s">
        <v>15</v>
      </c>
      <c r="F1915" t="s">
        <v>15</v>
      </c>
      <c r="G1915">
        <v>1</v>
      </c>
      <c r="H1915">
        <v>2</v>
      </c>
      <c r="I1915">
        <v>1</v>
      </c>
      <c r="J1915">
        <v>2016</v>
      </c>
      <c r="K1915">
        <v>1</v>
      </c>
      <c r="L1915" s="1">
        <v>42417</v>
      </c>
      <c r="M1915" s="1">
        <v>42736</v>
      </c>
      <c r="N1915">
        <v>1</v>
      </c>
      <c r="O1915" t="s">
        <v>11</v>
      </c>
      <c r="P1915" t="s">
        <v>12</v>
      </c>
      <c r="Q1915" t="s">
        <v>12</v>
      </c>
      <c r="R1915" s="1">
        <v>42450</v>
      </c>
      <c r="S1915" t="s">
        <v>12</v>
      </c>
      <c r="T1915">
        <v>0</v>
      </c>
      <c r="U1915">
        <v>2</v>
      </c>
      <c r="V1915">
        <v>1</v>
      </c>
      <c r="W1915">
        <v>0</v>
      </c>
      <c r="X1915">
        <v>0</v>
      </c>
      <c r="Y1915">
        <v>0</v>
      </c>
      <c r="Z1915">
        <v>319</v>
      </c>
      <c r="AA1915">
        <v>10.45901639</v>
      </c>
      <c r="AB1915">
        <v>4</v>
      </c>
      <c r="AC1915">
        <v>0</v>
      </c>
      <c r="AD1915" t="s">
        <v>13</v>
      </c>
      <c r="AE1915">
        <v>2</v>
      </c>
      <c r="AF1915">
        <v>2016</v>
      </c>
      <c r="AG1915">
        <v>201602</v>
      </c>
      <c r="AH1915">
        <v>1</v>
      </c>
      <c r="AI1915">
        <v>2017</v>
      </c>
      <c r="AJ1915">
        <v>201701</v>
      </c>
    </row>
    <row r="1916" spans="1:36" x14ac:dyDescent="0.2">
      <c r="A1916">
        <v>3002124582</v>
      </c>
      <c r="B1916" t="s">
        <v>0</v>
      </c>
      <c r="C1916" t="s">
        <v>14</v>
      </c>
      <c r="D1916" t="s">
        <v>9</v>
      </c>
      <c r="E1916" t="s">
        <v>10</v>
      </c>
      <c r="F1916" t="s">
        <v>10</v>
      </c>
      <c r="G1916">
        <v>5</v>
      </c>
      <c r="H1916">
        <v>3</v>
      </c>
      <c r="I1916">
        <v>4</v>
      </c>
      <c r="J1916">
        <v>2016</v>
      </c>
      <c r="K1916">
        <v>1</v>
      </c>
      <c r="L1916" s="1">
        <v>42418</v>
      </c>
      <c r="M1916" s="1">
        <v>42736</v>
      </c>
      <c r="N1916">
        <v>1</v>
      </c>
      <c r="O1916" t="s">
        <v>27</v>
      </c>
      <c r="P1916" t="s">
        <v>21</v>
      </c>
      <c r="Q1916" t="s">
        <v>7</v>
      </c>
      <c r="R1916" t="s">
        <v>7</v>
      </c>
      <c r="S1916" t="s">
        <v>21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318</v>
      </c>
      <c r="AA1916">
        <v>10.426229510000001</v>
      </c>
      <c r="AB1916">
        <v>4</v>
      </c>
      <c r="AC1916">
        <v>0</v>
      </c>
      <c r="AD1916" t="s">
        <v>13</v>
      </c>
      <c r="AE1916">
        <v>2</v>
      </c>
      <c r="AF1916">
        <v>2016</v>
      </c>
      <c r="AG1916">
        <v>201602</v>
      </c>
      <c r="AH1916">
        <v>1</v>
      </c>
      <c r="AI1916">
        <v>2017</v>
      </c>
      <c r="AJ1916">
        <v>201701</v>
      </c>
    </row>
    <row r="1917" spans="1:36" x14ac:dyDescent="0.2">
      <c r="A1917">
        <v>3002280840</v>
      </c>
      <c r="B1917" t="s">
        <v>0</v>
      </c>
      <c r="C1917" t="s">
        <v>14</v>
      </c>
      <c r="D1917" t="s">
        <v>9</v>
      </c>
      <c r="E1917" t="s">
        <v>10</v>
      </c>
      <c r="F1917" t="s">
        <v>10</v>
      </c>
      <c r="G1917">
        <v>3</v>
      </c>
      <c r="H1917">
        <v>2</v>
      </c>
      <c r="I1917">
        <v>2</v>
      </c>
      <c r="J1917">
        <v>2016</v>
      </c>
      <c r="K1917">
        <v>1</v>
      </c>
      <c r="L1917" s="1">
        <v>42418</v>
      </c>
      <c r="M1917" s="1">
        <v>42736</v>
      </c>
      <c r="N1917">
        <v>1</v>
      </c>
      <c r="O1917" t="s">
        <v>27</v>
      </c>
      <c r="P1917" t="s">
        <v>21</v>
      </c>
      <c r="Q1917" t="s">
        <v>7</v>
      </c>
      <c r="R1917" t="s">
        <v>7</v>
      </c>
      <c r="S1917" t="s">
        <v>21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318</v>
      </c>
      <c r="AA1917">
        <v>10.426229510000001</v>
      </c>
      <c r="AB1917">
        <v>4</v>
      </c>
      <c r="AC1917">
        <v>0</v>
      </c>
      <c r="AD1917" t="s">
        <v>13</v>
      </c>
      <c r="AE1917">
        <v>2</v>
      </c>
      <c r="AF1917">
        <v>2016</v>
      </c>
      <c r="AG1917">
        <v>201602</v>
      </c>
      <c r="AH1917">
        <v>1</v>
      </c>
      <c r="AI1917">
        <v>2017</v>
      </c>
      <c r="AJ1917">
        <v>201701</v>
      </c>
    </row>
    <row r="1918" spans="1:36" x14ac:dyDescent="0.2">
      <c r="A1918">
        <v>3002179488</v>
      </c>
      <c r="B1918" t="s">
        <v>0</v>
      </c>
      <c r="C1918" t="s">
        <v>14</v>
      </c>
      <c r="D1918" t="s">
        <v>9</v>
      </c>
      <c r="E1918" t="s">
        <v>15</v>
      </c>
      <c r="F1918" t="s">
        <v>15</v>
      </c>
      <c r="G1918">
        <v>4</v>
      </c>
      <c r="H1918">
        <v>3</v>
      </c>
      <c r="I1918">
        <v>3</v>
      </c>
      <c r="J1918">
        <v>2016</v>
      </c>
      <c r="K1918">
        <v>1</v>
      </c>
      <c r="L1918" s="1">
        <v>42421</v>
      </c>
      <c r="M1918" s="1">
        <v>42736</v>
      </c>
      <c r="N1918">
        <v>1</v>
      </c>
      <c r="O1918" t="s">
        <v>27</v>
      </c>
      <c r="P1918" t="s">
        <v>21</v>
      </c>
      <c r="Q1918" t="s">
        <v>7</v>
      </c>
      <c r="R1918" t="s">
        <v>7</v>
      </c>
      <c r="S1918" t="s">
        <v>21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315</v>
      </c>
      <c r="AA1918">
        <v>10.32786885</v>
      </c>
      <c r="AB1918">
        <v>4</v>
      </c>
      <c r="AC1918">
        <v>0</v>
      </c>
      <c r="AD1918" t="s">
        <v>13</v>
      </c>
      <c r="AE1918">
        <v>2</v>
      </c>
      <c r="AF1918">
        <v>2016</v>
      </c>
      <c r="AG1918">
        <v>201602</v>
      </c>
      <c r="AH1918">
        <v>1</v>
      </c>
      <c r="AI1918">
        <v>2017</v>
      </c>
      <c r="AJ1918">
        <v>201701</v>
      </c>
    </row>
    <row r="1919" spans="1:36" x14ac:dyDescent="0.2">
      <c r="A1919">
        <v>3002179494</v>
      </c>
      <c r="B1919" t="s">
        <v>0</v>
      </c>
      <c r="C1919" t="s">
        <v>14</v>
      </c>
      <c r="D1919" t="s">
        <v>9</v>
      </c>
      <c r="E1919" t="s">
        <v>15</v>
      </c>
      <c r="F1919" t="s">
        <v>15</v>
      </c>
      <c r="G1919">
        <v>4</v>
      </c>
      <c r="H1919">
        <v>3</v>
      </c>
      <c r="I1919">
        <v>3</v>
      </c>
      <c r="J1919">
        <v>2016</v>
      </c>
      <c r="K1919">
        <v>1</v>
      </c>
      <c r="L1919" s="1">
        <v>42421</v>
      </c>
      <c r="M1919" s="1">
        <v>42736</v>
      </c>
      <c r="N1919">
        <v>1</v>
      </c>
      <c r="O1919" t="s">
        <v>27</v>
      </c>
      <c r="P1919" t="s">
        <v>21</v>
      </c>
      <c r="Q1919" t="s">
        <v>7</v>
      </c>
      <c r="R1919" t="s">
        <v>7</v>
      </c>
      <c r="S1919" t="s">
        <v>21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315</v>
      </c>
      <c r="AA1919">
        <v>10.32786885</v>
      </c>
      <c r="AB1919">
        <v>4</v>
      </c>
      <c r="AC1919">
        <v>0</v>
      </c>
      <c r="AD1919" t="s">
        <v>13</v>
      </c>
      <c r="AE1919">
        <v>2</v>
      </c>
      <c r="AF1919">
        <v>2016</v>
      </c>
      <c r="AG1919">
        <v>201602</v>
      </c>
      <c r="AH1919">
        <v>1</v>
      </c>
      <c r="AI1919">
        <v>2017</v>
      </c>
      <c r="AJ1919">
        <v>201701</v>
      </c>
    </row>
    <row r="1920" spans="1:36" x14ac:dyDescent="0.2">
      <c r="A1920">
        <v>3002393337</v>
      </c>
      <c r="B1920" t="s">
        <v>0</v>
      </c>
      <c r="C1920" t="s">
        <v>1</v>
      </c>
      <c r="D1920" t="s">
        <v>9</v>
      </c>
      <c r="E1920" t="s">
        <v>15</v>
      </c>
      <c r="F1920" t="s">
        <v>15</v>
      </c>
      <c r="G1920">
        <v>2</v>
      </c>
      <c r="H1920">
        <v>2</v>
      </c>
      <c r="I1920">
        <v>1</v>
      </c>
      <c r="J1920">
        <v>2016</v>
      </c>
      <c r="K1920">
        <v>1</v>
      </c>
      <c r="L1920" s="1">
        <v>42421</v>
      </c>
      <c r="M1920" s="1">
        <v>42736</v>
      </c>
      <c r="N1920">
        <v>1</v>
      </c>
      <c r="O1920" t="s">
        <v>27</v>
      </c>
      <c r="P1920" t="s">
        <v>21</v>
      </c>
      <c r="Q1920" t="s">
        <v>7</v>
      </c>
      <c r="R1920" t="s">
        <v>7</v>
      </c>
      <c r="S1920" t="s">
        <v>21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315</v>
      </c>
      <c r="AA1920">
        <v>10.32786885</v>
      </c>
      <c r="AB1920">
        <v>4</v>
      </c>
      <c r="AC1920">
        <v>0</v>
      </c>
      <c r="AD1920" t="s">
        <v>13</v>
      </c>
      <c r="AE1920">
        <v>2</v>
      </c>
      <c r="AF1920">
        <v>2016</v>
      </c>
      <c r="AG1920">
        <v>201602</v>
      </c>
      <c r="AH1920">
        <v>1</v>
      </c>
      <c r="AI1920">
        <v>2017</v>
      </c>
      <c r="AJ1920">
        <v>201701</v>
      </c>
    </row>
    <row r="1921" spans="1:36" x14ac:dyDescent="0.2">
      <c r="A1921">
        <v>3001666164</v>
      </c>
      <c r="B1921" t="s">
        <v>0</v>
      </c>
      <c r="C1921" t="s">
        <v>14</v>
      </c>
      <c r="D1921" t="s">
        <v>9</v>
      </c>
      <c r="E1921" t="s">
        <v>15</v>
      </c>
      <c r="F1921" t="s">
        <v>15</v>
      </c>
      <c r="G1921">
        <v>9</v>
      </c>
      <c r="H1921">
        <v>5</v>
      </c>
      <c r="I1921">
        <v>9</v>
      </c>
      <c r="J1921">
        <v>2016</v>
      </c>
      <c r="K1921">
        <v>1</v>
      </c>
      <c r="L1921" s="1">
        <v>42421</v>
      </c>
      <c r="M1921" s="1">
        <v>42736</v>
      </c>
      <c r="N1921">
        <v>1</v>
      </c>
      <c r="O1921" t="s">
        <v>27</v>
      </c>
      <c r="P1921" t="s">
        <v>21</v>
      </c>
      <c r="Q1921" t="s">
        <v>7</v>
      </c>
      <c r="R1921" t="s">
        <v>7</v>
      </c>
      <c r="S1921" t="s">
        <v>21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315</v>
      </c>
      <c r="AA1921">
        <v>10.32786885</v>
      </c>
      <c r="AB1921">
        <v>4</v>
      </c>
      <c r="AC1921">
        <v>0</v>
      </c>
      <c r="AD1921" t="s">
        <v>13</v>
      </c>
      <c r="AE1921">
        <v>2</v>
      </c>
      <c r="AF1921">
        <v>2016</v>
      </c>
      <c r="AG1921">
        <v>201602</v>
      </c>
      <c r="AH1921">
        <v>1</v>
      </c>
      <c r="AI1921">
        <v>2017</v>
      </c>
      <c r="AJ1921">
        <v>201701</v>
      </c>
    </row>
    <row r="1922" spans="1:36" x14ac:dyDescent="0.2">
      <c r="A1922">
        <v>3001402914</v>
      </c>
      <c r="B1922" t="s">
        <v>0</v>
      </c>
      <c r="C1922" t="s">
        <v>14</v>
      </c>
      <c r="D1922" t="s">
        <v>9</v>
      </c>
      <c r="E1922" t="s">
        <v>10</v>
      </c>
      <c r="F1922" t="s">
        <v>10</v>
      </c>
      <c r="G1922">
        <v>15</v>
      </c>
      <c r="H1922">
        <v>6</v>
      </c>
      <c r="I1922">
        <v>14</v>
      </c>
      <c r="J1922">
        <v>2015</v>
      </c>
      <c r="K1922">
        <v>4</v>
      </c>
      <c r="L1922" s="1">
        <v>42423</v>
      </c>
      <c r="M1922" s="1">
        <v>42573</v>
      </c>
      <c r="N1922">
        <v>0</v>
      </c>
      <c r="O1922" t="s">
        <v>30</v>
      </c>
      <c r="P1922" t="s">
        <v>17</v>
      </c>
      <c r="Q1922" t="s">
        <v>31</v>
      </c>
      <c r="R1922" s="1">
        <v>42460</v>
      </c>
      <c r="S1922" t="s">
        <v>31</v>
      </c>
      <c r="T1922">
        <v>1</v>
      </c>
      <c r="U1922">
        <v>1</v>
      </c>
      <c r="V1922">
        <v>0</v>
      </c>
      <c r="W1922">
        <v>1</v>
      </c>
      <c r="X1922">
        <v>0</v>
      </c>
      <c r="Y1922">
        <v>0</v>
      </c>
      <c r="Z1922">
        <v>150</v>
      </c>
      <c r="AA1922">
        <v>4.9180327869999996</v>
      </c>
      <c r="AB1922">
        <v>3</v>
      </c>
      <c r="AC1922">
        <v>3</v>
      </c>
      <c r="AD1922" t="s">
        <v>8</v>
      </c>
      <c r="AE1922">
        <v>2</v>
      </c>
      <c r="AF1922">
        <v>2016</v>
      </c>
      <c r="AG1922">
        <v>201602</v>
      </c>
      <c r="AH1922">
        <v>7</v>
      </c>
      <c r="AI1922">
        <v>2016</v>
      </c>
      <c r="AJ1922">
        <v>201607</v>
      </c>
    </row>
    <row r="1923" spans="1:36" x14ac:dyDescent="0.2">
      <c r="A1923">
        <v>3002267727</v>
      </c>
      <c r="B1923" t="s">
        <v>0</v>
      </c>
      <c r="C1923" t="s">
        <v>1</v>
      </c>
      <c r="D1923" t="s">
        <v>9</v>
      </c>
      <c r="E1923" t="s">
        <v>15</v>
      </c>
      <c r="F1923" t="s">
        <v>15</v>
      </c>
      <c r="G1923">
        <v>5</v>
      </c>
      <c r="H1923">
        <v>3</v>
      </c>
      <c r="I1923">
        <v>4</v>
      </c>
      <c r="J1923">
        <v>2016</v>
      </c>
      <c r="K1923">
        <v>1</v>
      </c>
      <c r="L1923" s="1">
        <v>42423</v>
      </c>
      <c r="M1923" s="1">
        <v>42736</v>
      </c>
      <c r="N1923">
        <v>1</v>
      </c>
      <c r="O1923" t="s">
        <v>11</v>
      </c>
      <c r="P1923" t="s">
        <v>12</v>
      </c>
      <c r="Q1923" t="s">
        <v>12</v>
      </c>
      <c r="R1923" s="1">
        <v>42645</v>
      </c>
      <c r="S1923" t="s">
        <v>26</v>
      </c>
      <c r="T1923">
        <v>1</v>
      </c>
      <c r="U1923">
        <v>3</v>
      </c>
      <c r="V1923">
        <v>2</v>
      </c>
      <c r="W1923">
        <v>0</v>
      </c>
      <c r="X1923">
        <v>0</v>
      </c>
      <c r="Y1923">
        <v>0</v>
      </c>
      <c r="Z1923">
        <v>313</v>
      </c>
      <c r="AA1923">
        <v>10.262295079999999</v>
      </c>
      <c r="AB1923">
        <v>4</v>
      </c>
      <c r="AC1923">
        <v>0</v>
      </c>
      <c r="AD1923" t="s">
        <v>13</v>
      </c>
      <c r="AE1923">
        <v>2</v>
      </c>
      <c r="AF1923">
        <v>2016</v>
      </c>
      <c r="AG1923">
        <v>201602</v>
      </c>
      <c r="AH1923">
        <v>1</v>
      </c>
      <c r="AI1923">
        <v>2017</v>
      </c>
      <c r="AJ1923">
        <v>201701</v>
      </c>
    </row>
    <row r="1924" spans="1:36" x14ac:dyDescent="0.2">
      <c r="A1924">
        <v>3000292686</v>
      </c>
      <c r="B1924" t="s">
        <v>0</v>
      </c>
      <c r="C1924" t="s">
        <v>14</v>
      </c>
      <c r="D1924" t="s">
        <v>9</v>
      </c>
      <c r="E1924" t="s">
        <v>10</v>
      </c>
      <c r="F1924" t="s">
        <v>10</v>
      </c>
      <c r="G1924">
        <v>14</v>
      </c>
      <c r="H1924">
        <v>6</v>
      </c>
      <c r="I1924">
        <v>13</v>
      </c>
      <c r="J1924">
        <v>2016</v>
      </c>
      <c r="K1924">
        <v>1</v>
      </c>
      <c r="L1924" s="1">
        <v>42424</v>
      </c>
      <c r="M1924" s="1">
        <v>42736</v>
      </c>
      <c r="N1924">
        <v>1</v>
      </c>
      <c r="O1924" t="s">
        <v>37</v>
      </c>
      <c r="P1924" t="s">
        <v>29</v>
      </c>
      <c r="Q1924" t="s">
        <v>6</v>
      </c>
      <c r="R1924" s="1">
        <v>42496</v>
      </c>
      <c r="S1924" t="s">
        <v>17</v>
      </c>
      <c r="T1924">
        <v>1</v>
      </c>
      <c r="U1924">
        <v>6</v>
      </c>
      <c r="V1924">
        <v>5</v>
      </c>
      <c r="W1924">
        <v>0</v>
      </c>
      <c r="X1924">
        <v>0</v>
      </c>
      <c r="Y1924">
        <v>0</v>
      </c>
      <c r="Z1924">
        <v>312</v>
      </c>
      <c r="AA1924">
        <v>10.2295082</v>
      </c>
      <c r="AB1924">
        <v>4</v>
      </c>
      <c r="AC1924">
        <v>0</v>
      </c>
      <c r="AD1924" t="s">
        <v>13</v>
      </c>
      <c r="AE1924">
        <v>2</v>
      </c>
      <c r="AF1924">
        <v>2016</v>
      </c>
      <c r="AG1924">
        <v>201602</v>
      </c>
      <c r="AH1924">
        <v>1</v>
      </c>
      <c r="AI1924">
        <v>2017</v>
      </c>
      <c r="AJ1924">
        <v>201701</v>
      </c>
    </row>
    <row r="1925" spans="1:36" x14ac:dyDescent="0.2">
      <c r="A1925">
        <v>3000486468</v>
      </c>
      <c r="B1925" t="s">
        <v>0</v>
      </c>
      <c r="C1925" t="s">
        <v>14</v>
      </c>
      <c r="D1925" t="s">
        <v>2</v>
      </c>
      <c r="E1925" t="s">
        <v>10</v>
      </c>
      <c r="F1925" t="s">
        <v>10</v>
      </c>
      <c r="G1925">
        <v>15</v>
      </c>
      <c r="H1925">
        <v>6</v>
      </c>
      <c r="I1925">
        <v>14</v>
      </c>
      <c r="J1925">
        <v>2014</v>
      </c>
      <c r="K1925">
        <v>2</v>
      </c>
      <c r="L1925" s="1">
        <v>42424</v>
      </c>
      <c r="M1925" s="1">
        <v>42503</v>
      </c>
      <c r="N1925">
        <v>0</v>
      </c>
      <c r="O1925" t="s">
        <v>5</v>
      </c>
      <c r="P1925" t="s">
        <v>6</v>
      </c>
      <c r="Q1925" t="s">
        <v>20</v>
      </c>
      <c r="R1925" s="1">
        <v>42482</v>
      </c>
      <c r="S1925" t="s">
        <v>20</v>
      </c>
      <c r="T1925">
        <v>1</v>
      </c>
      <c r="U1925">
        <v>2</v>
      </c>
      <c r="V1925">
        <v>1</v>
      </c>
      <c r="W1925">
        <v>1</v>
      </c>
      <c r="X1925">
        <v>1</v>
      </c>
      <c r="Y1925">
        <v>0</v>
      </c>
      <c r="Z1925">
        <v>79</v>
      </c>
      <c r="AA1925">
        <v>2.590163934</v>
      </c>
      <c r="AB1925">
        <v>2</v>
      </c>
      <c r="AC1925">
        <v>4</v>
      </c>
      <c r="AD1925" t="s">
        <v>18</v>
      </c>
      <c r="AE1925">
        <v>2</v>
      </c>
      <c r="AF1925">
        <v>2016</v>
      </c>
      <c r="AG1925">
        <v>201602</v>
      </c>
      <c r="AH1925">
        <v>5</v>
      </c>
      <c r="AI1925">
        <v>2016</v>
      </c>
      <c r="AJ1925">
        <v>201605</v>
      </c>
    </row>
    <row r="1926" spans="1:36" x14ac:dyDescent="0.2">
      <c r="A1926">
        <v>3002390220</v>
      </c>
      <c r="B1926" t="s">
        <v>0</v>
      </c>
      <c r="C1926" t="s">
        <v>1</v>
      </c>
      <c r="D1926" t="s">
        <v>9</v>
      </c>
      <c r="E1926" t="s">
        <v>3</v>
      </c>
      <c r="F1926" t="s">
        <v>4</v>
      </c>
      <c r="G1926">
        <v>2</v>
      </c>
      <c r="H1926">
        <v>2</v>
      </c>
      <c r="I1926">
        <v>1</v>
      </c>
      <c r="J1926">
        <v>2016</v>
      </c>
      <c r="K1926">
        <v>1</v>
      </c>
      <c r="L1926" s="1">
        <v>42424</v>
      </c>
      <c r="M1926" s="1">
        <v>42736</v>
      </c>
      <c r="N1926">
        <v>1</v>
      </c>
      <c r="O1926" t="s">
        <v>28</v>
      </c>
      <c r="P1926" t="s">
        <v>29</v>
      </c>
      <c r="Q1926" t="s">
        <v>7</v>
      </c>
      <c r="R1926" t="s">
        <v>7</v>
      </c>
      <c r="S1926" t="s">
        <v>29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312</v>
      </c>
      <c r="AA1926">
        <v>10.2295082</v>
      </c>
      <c r="AB1926">
        <v>4</v>
      </c>
      <c r="AC1926">
        <v>0</v>
      </c>
      <c r="AD1926" t="s">
        <v>13</v>
      </c>
      <c r="AE1926">
        <v>2</v>
      </c>
      <c r="AF1926">
        <v>2016</v>
      </c>
      <c r="AG1926">
        <v>201602</v>
      </c>
      <c r="AH1926">
        <v>1</v>
      </c>
      <c r="AI1926">
        <v>2017</v>
      </c>
      <c r="AJ1926">
        <v>201701</v>
      </c>
    </row>
    <row r="1927" spans="1:36" x14ac:dyDescent="0.2">
      <c r="A1927">
        <v>3001572477</v>
      </c>
      <c r="B1927" t="s">
        <v>0</v>
      </c>
      <c r="C1927" t="s">
        <v>1</v>
      </c>
      <c r="D1927" t="s">
        <v>9</v>
      </c>
      <c r="E1927" t="s">
        <v>4</v>
      </c>
      <c r="F1927" t="s">
        <v>4</v>
      </c>
      <c r="G1927">
        <v>14</v>
      </c>
      <c r="H1927">
        <v>6</v>
      </c>
      <c r="I1927">
        <v>13</v>
      </c>
      <c r="J1927">
        <v>2015</v>
      </c>
      <c r="K1927">
        <v>3</v>
      </c>
      <c r="L1927" s="1">
        <v>42424</v>
      </c>
      <c r="M1927" s="1">
        <v>42446</v>
      </c>
      <c r="N1927">
        <v>0</v>
      </c>
      <c r="O1927" t="s">
        <v>5</v>
      </c>
      <c r="P1927" t="s">
        <v>6</v>
      </c>
      <c r="Q1927" t="s">
        <v>7</v>
      </c>
      <c r="R1927" t="s">
        <v>7</v>
      </c>
      <c r="S1927" t="s">
        <v>6</v>
      </c>
      <c r="T1927">
        <v>0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22</v>
      </c>
      <c r="AA1927">
        <v>0.72131147500000004</v>
      </c>
      <c r="AB1927">
        <v>1</v>
      </c>
      <c r="AC1927">
        <v>4</v>
      </c>
      <c r="AD1927" t="s">
        <v>23</v>
      </c>
      <c r="AE1927">
        <v>2</v>
      </c>
      <c r="AF1927">
        <v>2016</v>
      </c>
      <c r="AG1927">
        <v>201602</v>
      </c>
      <c r="AH1927">
        <v>3</v>
      </c>
      <c r="AI1927">
        <v>2016</v>
      </c>
      <c r="AJ1927">
        <v>201603</v>
      </c>
    </row>
    <row r="1928" spans="1:36" x14ac:dyDescent="0.2">
      <c r="A1928">
        <v>3001894938</v>
      </c>
      <c r="B1928" t="s">
        <v>0</v>
      </c>
      <c r="C1928" t="s">
        <v>1</v>
      </c>
      <c r="D1928" t="s">
        <v>9</v>
      </c>
      <c r="E1928" t="s">
        <v>15</v>
      </c>
      <c r="F1928" t="s">
        <v>15</v>
      </c>
      <c r="G1928">
        <v>18</v>
      </c>
      <c r="H1928">
        <v>7</v>
      </c>
      <c r="I1928">
        <v>17</v>
      </c>
      <c r="J1928">
        <v>2016</v>
      </c>
      <c r="K1928">
        <v>1</v>
      </c>
      <c r="L1928" s="1">
        <v>42425</v>
      </c>
      <c r="M1928" s="1">
        <v>42494</v>
      </c>
      <c r="N1928">
        <v>1</v>
      </c>
      <c r="O1928" t="s">
        <v>11</v>
      </c>
      <c r="P1928" t="s">
        <v>12</v>
      </c>
      <c r="Q1928" t="s">
        <v>7</v>
      </c>
      <c r="R1928" t="s">
        <v>7</v>
      </c>
      <c r="S1928" t="s">
        <v>12</v>
      </c>
      <c r="T1928">
        <v>0</v>
      </c>
      <c r="U1928">
        <v>1</v>
      </c>
      <c r="V1928">
        <v>0</v>
      </c>
      <c r="W1928">
        <v>1</v>
      </c>
      <c r="X1928">
        <v>0</v>
      </c>
      <c r="Y1928">
        <v>1</v>
      </c>
      <c r="Z1928">
        <v>69</v>
      </c>
      <c r="AA1928">
        <v>2.2622950820000001</v>
      </c>
      <c r="AB1928">
        <v>2</v>
      </c>
      <c r="AC1928">
        <v>3</v>
      </c>
      <c r="AD1928" t="s">
        <v>8</v>
      </c>
      <c r="AE1928">
        <v>2</v>
      </c>
      <c r="AF1928">
        <v>2016</v>
      </c>
      <c r="AG1928">
        <v>201602</v>
      </c>
      <c r="AH1928">
        <v>5</v>
      </c>
      <c r="AI1928">
        <v>2016</v>
      </c>
      <c r="AJ1928">
        <v>201605</v>
      </c>
    </row>
    <row r="1929" spans="1:36" x14ac:dyDescent="0.2">
      <c r="A1929">
        <v>3002393031</v>
      </c>
      <c r="B1929" t="s">
        <v>0</v>
      </c>
      <c r="C1929" t="s">
        <v>1</v>
      </c>
      <c r="D1929" t="s">
        <v>2</v>
      </c>
      <c r="E1929" t="s">
        <v>10</v>
      </c>
      <c r="F1929" t="s">
        <v>10</v>
      </c>
      <c r="G1929">
        <v>2</v>
      </c>
      <c r="H1929">
        <v>2</v>
      </c>
      <c r="I1929">
        <v>2</v>
      </c>
      <c r="J1929">
        <v>2016</v>
      </c>
      <c r="K1929">
        <v>1</v>
      </c>
      <c r="L1929" s="1">
        <v>42425</v>
      </c>
      <c r="M1929" s="1">
        <v>42736</v>
      </c>
      <c r="N1929">
        <v>1</v>
      </c>
      <c r="O1929" t="s">
        <v>27</v>
      </c>
      <c r="P1929" t="s">
        <v>21</v>
      </c>
      <c r="Q1929" t="s">
        <v>7</v>
      </c>
      <c r="R1929" t="s">
        <v>7</v>
      </c>
      <c r="S1929" t="s">
        <v>21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311</v>
      </c>
      <c r="AA1929">
        <v>10.196721309999999</v>
      </c>
      <c r="AB1929">
        <v>4</v>
      </c>
      <c r="AC1929">
        <v>0</v>
      </c>
      <c r="AD1929" t="s">
        <v>13</v>
      </c>
      <c r="AE1929">
        <v>2</v>
      </c>
      <c r="AF1929">
        <v>2016</v>
      </c>
      <c r="AG1929">
        <v>201602</v>
      </c>
      <c r="AH1929">
        <v>1</v>
      </c>
      <c r="AI1929">
        <v>2017</v>
      </c>
      <c r="AJ1929">
        <v>201701</v>
      </c>
    </row>
    <row r="1930" spans="1:36" x14ac:dyDescent="0.2">
      <c r="A1930">
        <v>3002510562</v>
      </c>
      <c r="B1930" t="s">
        <v>0</v>
      </c>
      <c r="C1930" t="s">
        <v>14</v>
      </c>
      <c r="D1930" t="s">
        <v>2</v>
      </c>
      <c r="E1930" t="s">
        <v>3</v>
      </c>
      <c r="F1930" t="s">
        <v>4</v>
      </c>
      <c r="G1930">
        <v>1</v>
      </c>
      <c r="H1930">
        <v>1</v>
      </c>
      <c r="I1930">
        <v>0</v>
      </c>
      <c r="J1930">
        <v>2016</v>
      </c>
      <c r="K1930">
        <v>1</v>
      </c>
      <c r="L1930" s="1">
        <v>42425</v>
      </c>
      <c r="M1930" s="1">
        <v>42736</v>
      </c>
      <c r="N1930">
        <v>1</v>
      </c>
      <c r="O1930" t="s">
        <v>27</v>
      </c>
      <c r="P1930" t="s">
        <v>21</v>
      </c>
      <c r="Q1930" t="s">
        <v>7</v>
      </c>
      <c r="R1930" t="s">
        <v>7</v>
      </c>
      <c r="S1930" t="s">
        <v>21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311</v>
      </c>
      <c r="AA1930">
        <v>10.196721309999999</v>
      </c>
      <c r="AB1930">
        <v>4</v>
      </c>
      <c r="AC1930">
        <v>0</v>
      </c>
      <c r="AD1930" t="s">
        <v>13</v>
      </c>
      <c r="AE1930">
        <v>2</v>
      </c>
      <c r="AF1930">
        <v>2016</v>
      </c>
      <c r="AG1930">
        <v>201602</v>
      </c>
      <c r="AH1930">
        <v>1</v>
      </c>
      <c r="AI1930">
        <v>2017</v>
      </c>
      <c r="AJ1930">
        <v>201701</v>
      </c>
    </row>
    <row r="1931" spans="1:36" x14ac:dyDescent="0.2">
      <c r="A1931">
        <v>3000300639</v>
      </c>
      <c r="B1931" t="s">
        <v>0</v>
      </c>
      <c r="C1931" t="s">
        <v>14</v>
      </c>
      <c r="D1931" t="s">
        <v>9</v>
      </c>
      <c r="E1931" t="s">
        <v>4</v>
      </c>
      <c r="F1931" t="s">
        <v>4</v>
      </c>
      <c r="G1931">
        <v>17</v>
      </c>
      <c r="H1931">
        <v>7</v>
      </c>
      <c r="I1931">
        <v>16</v>
      </c>
      <c r="J1931">
        <v>2015</v>
      </c>
      <c r="K1931">
        <v>3</v>
      </c>
      <c r="L1931" s="1">
        <v>42426</v>
      </c>
      <c r="M1931" s="1">
        <v>42736</v>
      </c>
      <c r="N1931">
        <v>0</v>
      </c>
      <c r="O1931" t="s">
        <v>11</v>
      </c>
      <c r="P1931" t="s">
        <v>6</v>
      </c>
      <c r="Q1931" t="s">
        <v>12</v>
      </c>
      <c r="R1931" s="1">
        <v>42452</v>
      </c>
      <c r="S1931" t="s">
        <v>12</v>
      </c>
      <c r="T1931">
        <v>1</v>
      </c>
      <c r="U1931">
        <v>3</v>
      </c>
      <c r="V1931">
        <v>2</v>
      </c>
      <c r="W1931">
        <v>0</v>
      </c>
      <c r="X1931">
        <v>0</v>
      </c>
      <c r="Y1931">
        <v>0</v>
      </c>
      <c r="Z1931">
        <v>310</v>
      </c>
      <c r="AA1931">
        <v>10.163934429999999</v>
      </c>
      <c r="AB1931">
        <v>4</v>
      </c>
      <c r="AC1931">
        <v>0</v>
      </c>
      <c r="AD1931" t="s">
        <v>13</v>
      </c>
      <c r="AE1931">
        <v>2</v>
      </c>
      <c r="AF1931">
        <v>2016</v>
      </c>
      <c r="AG1931">
        <v>201602</v>
      </c>
      <c r="AH1931">
        <v>1</v>
      </c>
      <c r="AI1931">
        <v>2017</v>
      </c>
      <c r="AJ1931">
        <v>201701</v>
      </c>
    </row>
    <row r="1932" spans="1:36" x14ac:dyDescent="0.2">
      <c r="A1932">
        <v>3002009829</v>
      </c>
      <c r="B1932" t="s">
        <v>0</v>
      </c>
      <c r="C1932" t="s">
        <v>14</v>
      </c>
      <c r="D1932" t="s">
        <v>9</v>
      </c>
      <c r="E1932" t="s">
        <v>10</v>
      </c>
      <c r="F1932" t="s">
        <v>10</v>
      </c>
      <c r="G1932">
        <v>17</v>
      </c>
      <c r="H1932">
        <v>7</v>
      </c>
      <c r="I1932">
        <v>16</v>
      </c>
      <c r="J1932">
        <v>2015</v>
      </c>
      <c r="K1932">
        <v>3</v>
      </c>
      <c r="L1932" s="1">
        <v>42426</v>
      </c>
      <c r="M1932" s="1">
        <v>42464</v>
      </c>
      <c r="N1932">
        <v>0</v>
      </c>
      <c r="O1932" t="s">
        <v>5</v>
      </c>
      <c r="P1932" t="s">
        <v>6</v>
      </c>
      <c r="Q1932" t="s">
        <v>7</v>
      </c>
      <c r="R1932" t="s">
        <v>7</v>
      </c>
      <c r="S1932" t="s">
        <v>6</v>
      </c>
      <c r="T1932">
        <v>0</v>
      </c>
      <c r="U1932">
        <v>1</v>
      </c>
      <c r="V1932">
        <v>0</v>
      </c>
      <c r="W1932">
        <v>1</v>
      </c>
      <c r="X1932">
        <v>0</v>
      </c>
      <c r="Y1932">
        <v>0</v>
      </c>
      <c r="Z1932">
        <v>38</v>
      </c>
      <c r="AA1932">
        <v>1.2459016389999999</v>
      </c>
      <c r="AB1932">
        <v>2</v>
      </c>
      <c r="AC1932">
        <v>4</v>
      </c>
      <c r="AD1932" t="s">
        <v>8</v>
      </c>
      <c r="AE1932">
        <v>2</v>
      </c>
      <c r="AF1932">
        <v>2016</v>
      </c>
      <c r="AG1932">
        <v>201602</v>
      </c>
      <c r="AH1932">
        <v>4</v>
      </c>
      <c r="AI1932">
        <v>2016</v>
      </c>
      <c r="AJ1932">
        <v>201604</v>
      </c>
    </row>
    <row r="1933" spans="1:36" x14ac:dyDescent="0.2">
      <c r="A1933">
        <v>3002022336</v>
      </c>
      <c r="B1933" t="s">
        <v>0</v>
      </c>
      <c r="C1933" t="s">
        <v>1</v>
      </c>
      <c r="D1933" t="s">
        <v>9</v>
      </c>
      <c r="E1933" t="s">
        <v>10</v>
      </c>
      <c r="F1933" t="s">
        <v>10</v>
      </c>
      <c r="G1933">
        <v>16</v>
      </c>
      <c r="H1933">
        <v>7</v>
      </c>
      <c r="I1933">
        <v>15</v>
      </c>
      <c r="J1933">
        <v>2016</v>
      </c>
      <c r="K1933">
        <v>1</v>
      </c>
      <c r="L1933" s="1">
        <v>42426</v>
      </c>
      <c r="M1933" s="1">
        <v>42438</v>
      </c>
      <c r="N1933">
        <v>1</v>
      </c>
      <c r="O1933" t="s">
        <v>5</v>
      </c>
      <c r="P1933" t="s">
        <v>6</v>
      </c>
      <c r="Q1933" t="s">
        <v>7</v>
      </c>
      <c r="R1933" t="s">
        <v>7</v>
      </c>
      <c r="S1933" t="s">
        <v>6</v>
      </c>
      <c r="T1933">
        <v>0</v>
      </c>
      <c r="U1933">
        <v>1</v>
      </c>
      <c r="V1933">
        <v>0</v>
      </c>
      <c r="W1933">
        <v>1</v>
      </c>
      <c r="X1933">
        <v>0</v>
      </c>
      <c r="Y1933">
        <v>0</v>
      </c>
      <c r="Z1933">
        <v>12</v>
      </c>
      <c r="AA1933">
        <v>0.39344262299999999</v>
      </c>
      <c r="AB1933">
        <v>1</v>
      </c>
      <c r="AC1933">
        <v>4</v>
      </c>
      <c r="AD1933" t="s">
        <v>8</v>
      </c>
      <c r="AE1933">
        <v>2</v>
      </c>
      <c r="AF1933">
        <v>2016</v>
      </c>
      <c r="AG1933">
        <v>201602</v>
      </c>
      <c r="AH1933">
        <v>3</v>
      </c>
      <c r="AI1933">
        <v>2016</v>
      </c>
      <c r="AJ1933">
        <v>201603</v>
      </c>
    </row>
    <row r="1934" spans="1:36" x14ac:dyDescent="0.2">
      <c r="A1934">
        <v>3002182566</v>
      </c>
      <c r="B1934" t="s">
        <v>0</v>
      </c>
      <c r="C1934" t="s">
        <v>1</v>
      </c>
      <c r="D1934" t="s">
        <v>9</v>
      </c>
      <c r="E1934" t="s">
        <v>3</v>
      </c>
      <c r="F1934" t="s">
        <v>4</v>
      </c>
      <c r="G1934">
        <v>4</v>
      </c>
      <c r="H1934">
        <v>3</v>
      </c>
      <c r="I1934">
        <v>3</v>
      </c>
      <c r="J1934">
        <v>2016</v>
      </c>
      <c r="K1934">
        <v>1</v>
      </c>
      <c r="L1934" s="1">
        <v>42426</v>
      </c>
      <c r="M1934" s="1">
        <v>42429</v>
      </c>
      <c r="N1934">
        <v>1</v>
      </c>
      <c r="O1934" t="s">
        <v>28</v>
      </c>
      <c r="P1934" t="s">
        <v>29</v>
      </c>
      <c r="Q1934" t="s">
        <v>7</v>
      </c>
      <c r="R1934" t="s">
        <v>7</v>
      </c>
      <c r="S1934" t="s">
        <v>29</v>
      </c>
      <c r="T1934">
        <v>0</v>
      </c>
      <c r="U1934">
        <v>1</v>
      </c>
      <c r="V1934">
        <v>0</v>
      </c>
      <c r="W1934">
        <v>1</v>
      </c>
      <c r="X1934">
        <v>0</v>
      </c>
      <c r="Y1934">
        <v>1</v>
      </c>
      <c r="Z1934">
        <v>3</v>
      </c>
      <c r="AA1934">
        <v>9.8360656000000005E-2</v>
      </c>
      <c r="AB1934">
        <v>1</v>
      </c>
      <c r="AC1934">
        <v>3</v>
      </c>
      <c r="AD1934" t="s">
        <v>8</v>
      </c>
      <c r="AE1934">
        <v>2</v>
      </c>
      <c r="AF1934">
        <v>2016</v>
      </c>
      <c r="AG1934">
        <v>201602</v>
      </c>
      <c r="AH1934">
        <v>2</v>
      </c>
      <c r="AI1934">
        <v>2016</v>
      </c>
      <c r="AJ1934">
        <v>201602</v>
      </c>
    </row>
    <row r="1935" spans="1:36" x14ac:dyDescent="0.2">
      <c r="A1935">
        <v>3002372250</v>
      </c>
      <c r="B1935" t="s">
        <v>0</v>
      </c>
      <c r="C1935" t="s">
        <v>1</v>
      </c>
      <c r="D1935" t="s">
        <v>9</v>
      </c>
      <c r="E1935" t="s">
        <v>15</v>
      </c>
      <c r="F1935" t="s">
        <v>15</v>
      </c>
      <c r="G1935">
        <v>3</v>
      </c>
      <c r="H1935">
        <v>2</v>
      </c>
      <c r="I1935">
        <v>2</v>
      </c>
      <c r="J1935">
        <v>2016</v>
      </c>
      <c r="K1935">
        <v>1</v>
      </c>
      <c r="L1935" s="1">
        <v>42426</v>
      </c>
      <c r="M1935" s="1">
        <v>42716</v>
      </c>
      <c r="N1935">
        <v>1</v>
      </c>
      <c r="O1935" t="s">
        <v>11</v>
      </c>
      <c r="P1935" t="s">
        <v>12</v>
      </c>
      <c r="Q1935" t="s">
        <v>12</v>
      </c>
      <c r="R1935" s="1">
        <v>42492</v>
      </c>
      <c r="S1935" t="s">
        <v>12</v>
      </c>
      <c r="T1935">
        <v>0</v>
      </c>
      <c r="U1935">
        <v>2</v>
      </c>
      <c r="V1935">
        <v>1</v>
      </c>
      <c r="W1935">
        <v>1</v>
      </c>
      <c r="X1935">
        <v>0</v>
      </c>
      <c r="Y1935">
        <v>0</v>
      </c>
      <c r="Z1935">
        <v>290</v>
      </c>
      <c r="AA1935">
        <v>9.5081967209999991</v>
      </c>
      <c r="AB1935">
        <v>4</v>
      </c>
      <c r="AC1935">
        <v>1</v>
      </c>
      <c r="AD1935" t="s">
        <v>8</v>
      </c>
      <c r="AE1935">
        <v>2</v>
      </c>
      <c r="AF1935">
        <v>2016</v>
      </c>
      <c r="AG1935">
        <v>201602</v>
      </c>
      <c r="AH1935">
        <v>12</v>
      </c>
      <c r="AI1935">
        <v>2016</v>
      </c>
      <c r="AJ1935">
        <v>201612</v>
      </c>
    </row>
    <row r="1936" spans="1:36" x14ac:dyDescent="0.2">
      <c r="A1936">
        <v>3002372625</v>
      </c>
      <c r="B1936" t="s">
        <v>0</v>
      </c>
      <c r="C1936" t="s">
        <v>1</v>
      </c>
      <c r="D1936" t="s">
        <v>2</v>
      </c>
      <c r="E1936" t="s">
        <v>15</v>
      </c>
      <c r="F1936" t="s">
        <v>15</v>
      </c>
      <c r="G1936">
        <v>7</v>
      </c>
      <c r="H1936">
        <v>4</v>
      </c>
      <c r="I1936">
        <v>6</v>
      </c>
      <c r="J1936">
        <v>2016</v>
      </c>
      <c r="K1936">
        <v>1</v>
      </c>
      <c r="L1936" s="1">
        <v>42426</v>
      </c>
      <c r="M1936" s="1">
        <v>42716</v>
      </c>
      <c r="N1936">
        <v>1</v>
      </c>
      <c r="O1936" t="s">
        <v>11</v>
      </c>
      <c r="P1936" t="s">
        <v>12</v>
      </c>
      <c r="Q1936" t="s">
        <v>12</v>
      </c>
      <c r="R1936" s="1">
        <v>42492</v>
      </c>
      <c r="S1936" t="s">
        <v>12</v>
      </c>
      <c r="T1936">
        <v>0</v>
      </c>
      <c r="U1936">
        <v>2</v>
      </c>
      <c r="V1936">
        <v>1</v>
      </c>
      <c r="W1936">
        <v>1</v>
      </c>
      <c r="X1936">
        <v>0</v>
      </c>
      <c r="Y1936">
        <v>0</v>
      </c>
      <c r="Z1936">
        <v>290</v>
      </c>
      <c r="AA1936">
        <v>9.5081967209999991</v>
      </c>
      <c r="AB1936">
        <v>4</v>
      </c>
      <c r="AC1936">
        <v>1</v>
      </c>
      <c r="AD1936" t="s">
        <v>8</v>
      </c>
      <c r="AE1936">
        <v>2</v>
      </c>
      <c r="AF1936">
        <v>2016</v>
      </c>
      <c r="AG1936">
        <v>201602</v>
      </c>
      <c r="AH1936">
        <v>12</v>
      </c>
      <c r="AI1936">
        <v>2016</v>
      </c>
      <c r="AJ1936">
        <v>201612</v>
      </c>
    </row>
    <row r="1937" spans="1:36" x14ac:dyDescent="0.2">
      <c r="A1937">
        <v>3002416902</v>
      </c>
      <c r="B1937" t="s">
        <v>0</v>
      </c>
      <c r="C1937" t="s">
        <v>1</v>
      </c>
      <c r="D1937" t="s">
        <v>2</v>
      </c>
      <c r="E1937" t="s">
        <v>3</v>
      </c>
      <c r="F1937" t="s">
        <v>4</v>
      </c>
      <c r="G1937">
        <v>2</v>
      </c>
      <c r="H1937">
        <v>2</v>
      </c>
      <c r="I1937">
        <v>1</v>
      </c>
      <c r="J1937">
        <v>2016</v>
      </c>
      <c r="K1937">
        <v>1</v>
      </c>
      <c r="L1937" s="1">
        <v>42426</v>
      </c>
      <c r="M1937" s="1">
        <v>42429</v>
      </c>
      <c r="N1937">
        <v>1</v>
      </c>
      <c r="O1937" t="s">
        <v>28</v>
      </c>
      <c r="P1937" t="s">
        <v>29</v>
      </c>
      <c r="Q1937" t="s">
        <v>7</v>
      </c>
      <c r="R1937" t="s">
        <v>7</v>
      </c>
      <c r="S1937" t="s">
        <v>29</v>
      </c>
      <c r="T1937">
        <v>0</v>
      </c>
      <c r="U1937">
        <v>1</v>
      </c>
      <c r="V1937">
        <v>0</v>
      </c>
      <c r="W1937">
        <v>1</v>
      </c>
      <c r="X1937">
        <v>0</v>
      </c>
      <c r="Y1937">
        <v>1</v>
      </c>
      <c r="Z1937">
        <v>3</v>
      </c>
      <c r="AA1937">
        <v>9.8360656000000005E-2</v>
      </c>
      <c r="AB1937">
        <v>1</v>
      </c>
      <c r="AC1937">
        <v>3</v>
      </c>
      <c r="AD1937" t="s">
        <v>8</v>
      </c>
      <c r="AE1937">
        <v>2</v>
      </c>
      <c r="AF1937">
        <v>2016</v>
      </c>
      <c r="AG1937">
        <v>201602</v>
      </c>
      <c r="AH1937">
        <v>2</v>
      </c>
      <c r="AI1937">
        <v>2016</v>
      </c>
      <c r="AJ1937">
        <v>201602</v>
      </c>
    </row>
    <row r="1938" spans="1:36" x14ac:dyDescent="0.2">
      <c r="A1938">
        <v>3002510043</v>
      </c>
      <c r="B1938" t="s">
        <v>0</v>
      </c>
      <c r="C1938" t="s">
        <v>1</v>
      </c>
      <c r="D1938" t="s">
        <v>9</v>
      </c>
      <c r="E1938" t="s">
        <v>10</v>
      </c>
      <c r="F1938" t="s">
        <v>10</v>
      </c>
      <c r="G1938">
        <v>0</v>
      </c>
      <c r="H1938">
        <v>1</v>
      </c>
      <c r="I1938">
        <v>0</v>
      </c>
      <c r="J1938">
        <v>2016</v>
      </c>
      <c r="K1938">
        <v>1</v>
      </c>
      <c r="L1938" s="1">
        <v>42426</v>
      </c>
      <c r="M1938" s="1">
        <v>42736</v>
      </c>
      <c r="N1938">
        <v>1</v>
      </c>
      <c r="O1938" t="s">
        <v>11</v>
      </c>
      <c r="P1938" t="s">
        <v>29</v>
      </c>
      <c r="Q1938" t="s">
        <v>12</v>
      </c>
      <c r="R1938" s="1">
        <v>42429</v>
      </c>
      <c r="S1938" t="s">
        <v>12</v>
      </c>
      <c r="T1938">
        <v>1</v>
      </c>
      <c r="U1938">
        <v>2</v>
      </c>
      <c r="V1938">
        <v>1</v>
      </c>
      <c r="W1938">
        <v>0</v>
      </c>
      <c r="X1938">
        <v>0</v>
      </c>
      <c r="Y1938">
        <v>0</v>
      </c>
      <c r="Z1938">
        <v>310</v>
      </c>
      <c r="AA1938">
        <v>10.163934429999999</v>
      </c>
      <c r="AB1938">
        <v>4</v>
      </c>
      <c r="AC1938">
        <v>0</v>
      </c>
      <c r="AD1938" t="s">
        <v>13</v>
      </c>
      <c r="AE1938">
        <v>2</v>
      </c>
      <c r="AF1938">
        <v>2016</v>
      </c>
      <c r="AG1938">
        <v>201602</v>
      </c>
      <c r="AH1938">
        <v>1</v>
      </c>
      <c r="AI1938">
        <v>2017</v>
      </c>
      <c r="AJ1938">
        <v>201701</v>
      </c>
    </row>
    <row r="1939" spans="1:36" x14ac:dyDescent="0.2">
      <c r="A1939">
        <v>3002364894</v>
      </c>
      <c r="B1939" t="s">
        <v>0</v>
      </c>
      <c r="C1939" t="s">
        <v>1</v>
      </c>
      <c r="D1939" t="s">
        <v>2</v>
      </c>
      <c r="E1939" t="s">
        <v>25</v>
      </c>
      <c r="F1939" t="s">
        <v>4</v>
      </c>
      <c r="G1939">
        <v>2</v>
      </c>
      <c r="H1939">
        <v>1</v>
      </c>
      <c r="I1939">
        <v>1</v>
      </c>
      <c r="J1939">
        <v>2014</v>
      </c>
      <c r="K1939">
        <v>2</v>
      </c>
      <c r="L1939" s="1">
        <v>42427</v>
      </c>
      <c r="M1939" s="1">
        <v>42454</v>
      </c>
      <c r="N1939">
        <v>0</v>
      </c>
      <c r="O1939" t="s">
        <v>27</v>
      </c>
      <c r="P1939" t="s">
        <v>21</v>
      </c>
      <c r="Q1939" t="s">
        <v>7</v>
      </c>
      <c r="R1939" t="s">
        <v>7</v>
      </c>
      <c r="S1939" t="s">
        <v>21</v>
      </c>
      <c r="T1939">
        <v>0</v>
      </c>
      <c r="U1939">
        <v>1</v>
      </c>
      <c r="V1939">
        <v>0</v>
      </c>
      <c r="W1939">
        <v>1</v>
      </c>
      <c r="X1939">
        <v>0</v>
      </c>
      <c r="Y1939">
        <v>1</v>
      </c>
      <c r="Z1939">
        <v>27</v>
      </c>
      <c r="AA1939">
        <v>0.88524590199999997</v>
      </c>
      <c r="AB1939">
        <v>1</v>
      </c>
      <c r="AC1939">
        <v>3</v>
      </c>
      <c r="AD1939" t="s">
        <v>8</v>
      </c>
      <c r="AE1939">
        <v>2</v>
      </c>
      <c r="AF1939">
        <v>2016</v>
      </c>
      <c r="AG1939">
        <v>201602</v>
      </c>
      <c r="AH1939">
        <v>3</v>
      </c>
      <c r="AI1939">
        <v>2016</v>
      </c>
      <c r="AJ1939">
        <v>201603</v>
      </c>
    </row>
    <row r="1940" spans="1:36" x14ac:dyDescent="0.2">
      <c r="A1940">
        <v>3002493165</v>
      </c>
      <c r="B1940" t="s">
        <v>0</v>
      </c>
      <c r="C1940" t="s">
        <v>14</v>
      </c>
      <c r="D1940" t="s">
        <v>2</v>
      </c>
      <c r="E1940" t="s">
        <v>25</v>
      </c>
      <c r="F1940" t="s">
        <v>4</v>
      </c>
      <c r="G1940">
        <v>1</v>
      </c>
      <c r="H1940">
        <v>1</v>
      </c>
      <c r="I1940">
        <v>0</v>
      </c>
      <c r="J1940">
        <v>2016</v>
      </c>
      <c r="K1940">
        <v>1</v>
      </c>
      <c r="L1940" s="1">
        <v>42427</v>
      </c>
      <c r="M1940" s="1">
        <v>42454</v>
      </c>
      <c r="N1940">
        <v>1</v>
      </c>
      <c r="O1940" t="s">
        <v>27</v>
      </c>
      <c r="P1940" t="s">
        <v>21</v>
      </c>
      <c r="Q1940" t="s">
        <v>7</v>
      </c>
      <c r="R1940" t="s">
        <v>7</v>
      </c>
      <c r="S1940" t="s">
        <v>21</v>
      </c>
      <c r="T1940">
        <v>0</v>
      </c>
      <c r="U1940">
        <v>1</v>
      </c>
      <c r="V1940">
        <v>0</v>
      </c>
      <c r="W1940">
        <v>1</v>
      </c>
      <c r="X1940">
        <v>0</v>
      </c>
      <c r="Y1940">
        <v>1</v>
      </c>
      <c r="Z1940">
        <v>27</v>
      </c>
      <c r="AA1940">
        <v>0.88524590199999997</v>
      </c>
      <c r="AB1940">
        <v>1</v>
      </c>
      <c r="AC1940">
        <v>3</v>
      </c>
      <c r="AD1940" t="s">
        <v>8</v>
      </c>
      <c r="AE1940">
        <v>2</v>
      </c>
      <c r="AF1940">
        <v>2016</v>
      </c>
      <c r="AG1940">
        <v>201602</v>
      </c>
      <c r="AH1940">
        <v>3</v>
      </c>
      <c r="AI1940">
        <v>2016</v>
      </c>
      <c r="AJ1940">
        <v>201603</v>
      </c>
    </row>
    <row r="1941" spans="1:36" x14ac:dyDescent="0.2">
      <c r="A1941">
        <v>3000325608</v>
      </c>
      <c r="B1941" t="s">
        <v>0</v>
      </c>
      <c r="C1941" t="s">
        <v>14</v>
      </c>
      <c r="D1941" t="s">
        <v>9</v>
      </c>
      <c r="E1941" t="s">
        <v>10</v>
      </c>
      <c r="F1941" t="s">
        <v>10</v>
      </c>
      <c r="G1941">
        <v>16</v>
      </c>
      <c r="H1941">
        <v>6</v>
      </c>
      <c r="I1941">
        <v>15</v>
      </c>
      <c r="J1941">
        <v>2014</v>
      </c>
      <c r="K1941">
        <v>2</v>
      </c>
      <c r="L1941" s="1">
        <v>42430</v>
      </c>
      <c r="M1941" s="1">
        <v>42736</v>
      </c>
      <c r="N1941">
        <v>0</v>
      </c>
      <c r="O1941" t="s">
        <v>11</v>
      </c>
      <c r="P1941" t="s">
        <v>12</v>
      </c>
      <c r="Q1941" t="s">
        <v>7</v>
      </c>
      <c r="R1941" t="s">
        <v>7</v>
      </c>
      <c r="S1941" t="s">
        <v>12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306</v>
      </c>
      <c r="AA1941">
        <v>10.032786890000001</v>
      </c>
      <c r="AB1941">
        <v>4</v>
      </c>
      <c r="AC1941">
        <v>0</v>
      </c>
      <c r="AD1941" t="s">
        <v>13</v>
      </c>
      <c r="AE1941">
        <v>3</v>
      </c>
      <c r="AF1941">
        <v>2016</v>
      </c>
      <c r="AG1941">
        <v>201603</v>
      </c>
      <c r="AH1941">
        <v>1</v>
      </c>
      <c r="AI1941">
        <v>2017</v>
      </c>
      <c r="AJ1941">
        <v>201701</v>
      </c>
    </row>
    <row r="1942" spans="1:36" x14ac:dyDescent="0.2">
      <c r="A1942">
        <v>3000328002</v>
      </c>
      <c r="B1942" t="s">
        <v>0</v>
      </c>
      <c r="C1942" t="s">
        <v>1</v>
      </c>
      <c r="D1942" t="s">
        <v>9</v>
      </c>
      <c r="E1942" t="s">
        <v>10</v>
      </c>
      <c r="F1942" t="s">
        <v>10</v>
      </c>
      <c r="G1942">
        <v>11</v>
      </c>
      <c r="H1942">
        <v>4</v>
      </c>
      <c r="I1942">
        <v>10</v>
      </c>
      <c r="J1942">
        <v>2014</v>
      </c>
      <c r="K1942">
        <v>2</v>
      </c>
      <c r="L1942" s="1">
        <v>42430</v>
      </c>
      <c r="M1942" s="1">
        <v>42736</v>
      </c>
      <c r="N1942">
        <v>0</v>
      </c>
      <c r="O1942" t="s">
        <v>11</v>
      </c>
      <c r="P1942" t="s">
        <v>12</v>
      </c>
      <c r="Q1942" t="s">
        <v>7</v>
      </c>
      <c r="R1942" t="s">
        <v>7</v>
      </c>
      <c r="S1942" t="s">
        <v>12</v>
      </c>
      <c r="T1942">
        <v>0</v>
      </c>
      <c r="U1942">
        <v>1</v>
      </c>
      <c r="V1942">
        <v>0</v>
      </c>
      <c r="W1942">
        <v>0</v>
      </c>
      <c r="X1942">
        <v>0</v>
      </c>
      <c r="Y1942">
        <v>0</v>
      </c>
      <c r="Z1942">
        <v>306</v>
      </c>
      <c r="AA1942">
        <v>10.032786890000001</v>
      </c>
      <c r="AB1942">
        <v>4</v>
      </c>
      <c r="AC1942">
        <v>0</v>
      </c>
      <c r="AD1942" t="s">
        <v>13</v>
      </c>
      <c r="AE1942">
        <v>3</v>
      </c>
      <c r="AF1942">
        <v>2016</v>
      </c>
      <c r="AG1942">
        <v>201603</v>
      </c>
      <c r="AH1942">
        <v>1</v>
      </c>
      <c r="AI1942">
        <v>2017</v>
      </c>
      <c r="AJ1942">
        <v>201701</v>
      </c>
    </row>
    <row r="1943" spans="1:36" x14ac:dyDescent="0.2">
      <c r="A1943">
        <v>3002492880</v>
      </c>
      <c r="B1943" t="s">
        <v>0</v>
      </c>
      <c r="C1943" t="s">
        <v>1</v>
      </c>
      <c r="D1943" t="s">
        <v>9</v>
      </c>
      <c r="E1943" t="s">
        <v>10</v>
      </c>
      <c r="F1943" t="s">
        <v>10</v>
      </c>
      <c r="G1943">
        <v>6</v>
      </c>
      <c r="H1943">
        <v>3</v>
      </c>
      <c r="I1943">
        <v>5</v>
      </c>
      <c r="J1943">
        <v>2016</v>
      </c>
      <c r="K1943">
        <v>1</v>
      </c>
      <c r="L1943" s="1">
        <v>42430</v>
      </c>
      <c r="M1943" s="1">
        <v>42736</v>
      </c>
      <c r="N1943">
        <v>1</v>
      </c>
      <c r="O1943" t="s">
        <v>11</v>
      </c>
      <c r="P1943" t="s">
        <v>12</v>
      </c>
      <c r="Q1943" t="s">
        <v>7</v>
      </c>
      <c r="R1943" t="s">
        <v>7</v>
      </c>
      <c r="S1943" t="s">
        <v>12</v>
      </c>
      <c r="T1943">
        <v>0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306</v>
      </c>
      <c r="AA1943">
        <v>10.032786890000001</v>
      </c>
      <c r="AB1943">
        <v>4</v>
      </c>
      <c r="AC1943">
        <v>0</v>
      </c>
      <c r="AD1943" t="s">
        <v>13</v>
      </c>
      <c r="AE1943">
        <v>3</v>
      </c>
      <c r="AF1943">
        <v>2016</v>
      </c>
      <c r="AG1943">
        <v>201603</v>
      </c>
      <c r="AH1943">
        <v>1</v>
      </c>
      <c r="AI1943">
        <v>2017</v>
      </c>
      <c r="AJ1943">
        <v>201701</v>
      </c>
    </row>
    <row r="1944" spans="1:36" x14ac:dyDescent="0.2">
      <c r="A1944">
        <v>3000876033</v>
      </c>
      <c r="B1944" t="s">
        <v>0</v>
      </c>
      <c r="C1944" t="s">
        <v>14</v>
      </c>
      <c r="D1944" t="s">
        <v>2</v>
      </c>
      <c r="E1944" t="s">
        <v>15</v>
      </c>
      <c r="F1944" t="s">
        <v>15</v>
      </c>
      <c r="G1944">
        <v>15</v>
      </c>
      <c r="H1944">
        <v>6</v>
      </c>
      <c r="I1944">
        <v>14</v>
      </c>
      <c r="J1944">
        <v>2015</v>
      </c>
      <c r="K1944">
        <v>2</v>
      </c>
      <c r="L1944" s="1">
        <v>42431</v>
      </c>
      <c r="M1944" s="1">
        <v>42437</v>
      </c>
      <c r="N1944">
        <v>0</v>
      </c>
      <c r="O1944" t="s">
        <v>5</v>
      </c>
      <c r="P1944" t="s">
        <v>6</v>
      </c>
      <c r="Q1944" t="s">
        <v>7</v>
      </c>
      <c r="R1944" t="s">
        <v>7</v>
      </c>
      <c r="S1944" t="s">
        <v>6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1</v>
      </c>
      <c r="Z1944">
        <v>6</v>
      </c>
      <c r="AA1944">
        <v>0.19672131200000001</v>
      </c>
      <c r="AB1944">
        <v>1</v>
      </c>
      <c r="AC1944">
        <v>2</v>
      </c>
      <c r="AD1944" t="s">
        <v>8</v>
      </c>
      <c r="AE1944">
        <v>3</v>
      </c>
      <c r="AF1944">
        <v>2016</v>
      </c>
      <c r="AG1944">
        <v>201603</v>
      </c>
      <c r="AH1944">
        <v>3</v>
      </c>
      <c r="AI1944">
        <v>2016</v>
      </c>
      <c r="AJ1944">
        <v>201603</v>
      </c>
    </row>
    <row r="1945" spans="1:36" x14ac:dyDescent="0.2">
      <c r="A1945">
        <v>3002498556</v>
      </c>
      <c r="B1945" t="s">
        <v>0</v>
      </c>
      <c r="C1945" t="s">
        <v>14</v>
      </c>
      <c r="D1945" t="s">
        <v>2</v>
      </c>
      <c r="E1945" t="s">
        <v>4</v>
      </c>
      <c r="F1945" t="s">
        <v>4</v>
      </c>
      <c r="G1945">
        <v>5</v>
      </c>
      <c r="H1945">
        <v>3</v>
      </c>
      <c r="I1945">
        <v>4</v>
      </c>
      <c r="J1945">
        <v>2016</v>
      </c>
      <c r="K1945">
        <v>1</v>
      </c>
      <c r="L1945" s="1">
        <v>42431</v>
      </c>
      <c r="M1945" s="1">
        <v>42736</v>
      </c>
      <c r="N1945">
        <v>1</v>
      </c>
      <c r="O1945" t="s">
        <v>11</v>
      </c>
      <c r="P1945" t="s">
        <v>12</v>
      </c>
      <c r="Q1945" t="s">
        <v>7</v>
      </c>
      <c r="R1945" t="s">
        <v>7</v>
      </c>
      <c r="S1945" t="s">
        <v>12</v>
      </c>
      <c r="T1945">
        <v>0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305</v>
      </c>
      <c r="AA1945">
        <v>10</v>
      </c>
      <c r="AB1945">
        <v>4</v>
      </c>
      <c r="AC1945">
        <v>0</v>
      </c>
      <c r="AD1945" t="s">
        <v>13</v>
      </c>
      <c r="AE1945">
        <v>3</v>
      </c>
      <c r="AF1945">
        <v>2016</v>
      </c>
      <c r="AG1945">
        <v>201603</v>
      </c>
      <c r="AH1945">
        <v>1</v>
      </c>
      <c r="AI1945">
        <v>2017</v>
      </c>
      <c r="AJ1945">
        <v>201701</v>
      </c>
    </row>
    <row r="1946" spans="1:36" x14ac:dyDescent="0.2">
      <c r="A1946">
        <v>3002520060</v>
      </c>
      <c r="B1946" t="s">
        <v>0</v>
      </c>
      <c r="C1946" t="s">
        <v>1</v>
      </c>
      <c r="D1946" t="s">
        <v>34</v>
      </c>
      <c r="E1946" t="s">
        <v>10</v>
      </c>
      <c r="F1946" t="s">
        <v>10</v>
      </c>
      <c r="G1946">
        <v>0</v>
      </c>
      <c r="H1946">
        <v>1</v>
      </c>
      <c r="I1946">
        <v>0</v>
      </c>
      <c r="J1946">
        <v>2016</v>
      </c>
      <c r="K1946">
        <v>1</v>
      </c>
      <c r="L1946" s="1">
        <v>42431</v>
      </c>
      <c r="M1946" s="1">
        <v>42719</v>
      </c>
      <c r="N1946">
        <v>1</v>
      </c>
      <c r="O1946" t="s">
        <v>11</v>
      </c>
      <c r="P1946" t="s">
        <v>12</v>
      </c>
      <c r="Q1946" t="s">
        <v>7</v>
      </c>
      <c r="R1946" t="s">
        <v>7</v>
      </c>
      <c r="S1946" t="s">
        <v>12</v>
      </c>
      <c r="T1946">
        <v>0</v>
      </c>
      <c r="U1946">
        <v>1</v>
      </c>
      <c r="V1946">
        <v>0</v>
      </c>
      <c r="W1946">
        <v>1</v>
      </c>
      <c r="X1946">
        <v>0</v>
      </c>
      <c r="Y1946">
        <v>0</v>
      </c>
      <c r="Z1946">
        <v>288</v>
      </c>
      <c r="AA1946">
        <v>9.4426229510000006</v>
      </c>
      <c r="AB1946">
        <v>4</v>
      </c>
      <c r="AC1946">
        <v>1</v>
      </c>
      <c r="AD1946" t="s">
        <v>24</v>
      </c>
      <c r="AE1946">
        <v>3</v>
      </c>
      <c r="AF1946">
        <v>2016</v>
      </c>
      <c r="AG1946">
        <v>201603</v>
      </c>
      <c r="AH1946">
        <v>12</v>
      </c>
      <c r="AI1946">
        <v>2016</v>
      </c>
      <c r="AJ1946">
        <v>201612</v>
      </c>
    </row>
    <row r="1947" spans="1:36" x14ac:dyDescent="0.2">
      <c r="A1947">
        <v>3000164169</v>
      </c>
      <c r="B1947" t="s">
        <v>0</v>
      </c>
      <c r="C1947" t="s">
        <v>1</v>
      </c>
      <c r="D1947" t="s">
        <v>9</v>
      </c>
      <c r="E1947" t="s">
        <v>15</v>
      </c>
      <c r="F1947" t="s">
        <v>15</v>
      </c>
      <c r="G1947">
        <v>9</v>
      </c>
      <c r="H1947">
        <v>4</v>
      </c>
      <c r="I1947">
        <v>8</v>
      </c>
      <c r="J1947">
        <v>2016</v>
      </c>
      <c r="K1947">
        <v>1</v>
      </c>
      <c r="L1947" s="1">
        <v>42432</v>
      </c>
      <c r="M1947" s="1">
        <v>42736</v>
      </c>
      <c r="N1947">
        <v>1</v>
      </c>
      <c r="O1947" t="s">
        <v>11</v>
      </c>
      <c r="P1947" t="s">
        <v>12</v>
      </c>
      <c r="Q1947" t="s">
        <v>7</v>
      </c>
      <c r="R1947" t="s">
        <v>7</v>
      </c>
      <c r="S1947" t="s">
        <v>12</v>
      </c>
      <c r="T1947">
        <v>0</v>
      </c>
      <c r="U1947">
        <v>1</v>
      </c>
      <c r="V1947">
        <v>0</v>
      </c>
      <c r="W1947">
        <v>0</v>
      </c>
      <c r="X1947">
        <v>0</v>
      </c>
      <c r="Y1947">
        <v>0</v>
      </c>
      <c r="Z1947">
        <v>304</v>
      </c>
      <c r="AA1947">
        <v>9.9672131149999998</v>
      </c>
      <c r="AB1947">
        <v>4</v>
      </c>
      <c r="AC1947">
        <v>0</v>
      </c>
      <c r="AD1947" t="s">
        <v>13</v>
      </c>
      <c r="AE1947">
        <v>3</v>
      </c>
      <c r="AF1947">
        <v>2016</v>
      </c>
      <c r="AG1947">
        <v>201603</v>
      </c>
      <c r="AH1947">
        <v>1</v>
      </c>
      <c r="AI1947">
        <v>2017</v>
      </c>
      <c r="AJ1947">
        <v>201701</v>
      </c>
    </row>
    <row r="1948" spans="1:36" x14ac:dyDescent="0.2">
      <c r="A1948">
        <v>3000318519</v>
      </c>
      <c r="B1948" t="s">
        <v>0</v>
      </c>
      <c r="C1948" t="s">
        <v>14</v>
      </c>
      <c r="D1948" t="s">
        <v>9</v>
      </c>
      <c r="E1948" t="s">
        <v>15</v>
      </c>
      <c r="F1948" t="s">
        <v>15</v>
      </c>
      <c r="G1948">
        <v>10</v>
      </c>
      <c r="H1948">
        <v>5</v>
      </c>
      <c r="I1948">
        <v>9</v>
      </c>
      <c r="J1948">
        <v>2016</v>
      </c>
      <c r="K1948">
        <v>1</v>
      </c>
      <c r="L1948" s="1">
        <v>42432</v>
      </c>
      <c r="M1948" s="1">
        <v>42736</v>
      </c>
      <c r="N1948">
        <v>1</v>
      </c>
      <c r="O1948" t="s">
        <v>11</v>
      </c>
      <c r="P1948" t="s">
        <v>12</v>
      </c>
      <c r="Q1948" t="s">
        <v>7</v>
      </c>
      <c r="R1948" t="s">
        <v>7</v>
      </c>
      <c r="S1948" t="s">
        <v>12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304</v>
      </c>
      <c r="AA1948">
        <v>9.9672131149999998</v>
      </c>
      <c r="AB1948">
        <v>4</v>
      </c>
      <c r="AC1948">
        <v>0</v>
      </c>
      <c r="AD1948" t="s">
        <v>13</v>
      </c>
      <c r="AE1948">
        <v>3</v>
      </c>
      <c r="AF1948">
        <v>2016</v>
      </c>
      <c r="AG1948">
        <v>201603</v>
      </c>
      <c r="AH1948">
        <v>1</v>
      </c>
      <c r="AI1948">
        <v>2017</v>
      </c>
      <c r="AJ1948">
        <v>201701</v>
      </c>
    </row>
    <row r="1949" spans="1:36" x14ac:dyDescent="0.2">
      <c r="A1949">
        <v>3000319116</v>
      </c>
      <c r="B1949" t="s">
        <v>0</v>
      </c>
      <c r="C1949" t="s">
        <v>14</v>
      </c>
      <c r="D1949" t="s">
        <v>9</v>
      </c>
      <c r="E1949" t="s">
        <v>15</v>
      </c>
      <c r="F1949" t="s">
        <v>15</v>
      </c>
      <c r="G1949">
        <v>12</v>
      </c>
      <c r="H1949">
        <v>5</v>
      </c>
      <c r="I1949">
        <v>11</v>
      </c>
      <c r="J1949">
        <v>2016</v>
      </c>
      <c r="K1949">
        <v>1</v>
      </c>
      <c r="L1949" s="1">
        <v>42432</v>
      </c>
      <c r="M1949" s="1">
        <v>42736</v>
      </c>
      <c r="N1949">
        <v>1</v>
      </c>
      <c r="O1949" t="s">
        <v>11</v>
      </c>
      <c r="P1949" t="s">
        <v>12</v>
      </c>
      <c r="Q1949" t="s">
        <v>7</v>
      </c>
      <c r="R1949" t="s">
        <v>7</v>
      </c>
      <c r="S1949" t="s">
        <v>12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304</v>
      </c>
      <c r="AA1949">
        <v>9.9672131149999998</v>
      </c>
      <c r="AB1949">
        <v>4</v>
      </c>
      <c r="AC1949">
        <v>0</v>
      </c>
      <c r="AD1949" t="s">
        <v>13</v>
      </c>
      <c r="AE1949">
        <v>3</v>
      </c>
      <c r="AF1949">
        <v>2016</v>
      </c>
      <c r="AG1949">
        <v>201603</v>
      </c>
      <c r="AH1949">
        <v>1</v>
      </c>
      <c r="AI1949">
        <v>2017</v>
      </c>
      <c r="AJ1949">
        <v>201701</v>
      </c>
    </row>
    <row r="1950" spans="1:36" x14ac:dyDescent="0.2">
      <c r="A1950">
        <v>3002007513</v>
      </c>
      <c r="B1950" t="s">
        <v>0</v>
      </c>
      <c r="C1950" t="s">
        <v>1</v>
      </c>
      <c r="D1950" t="s">
        <v>9</v>
      </c>
      <c r="E1950" t="s">
        <v>15</v>
      </c>
      <c r="F1950" t="s">
        <v>15</v>
      </c>
      <c r="G1950">
        <v>10</v>
      </c>
      <c r="H1950">
        <v>5</v>
      </c>
      <c r="I1950">
        <v>9</v>
      </c>
      <c r="J1950">
        <v>2016</v>
      </c>
      <c r="K1950">
        <v>1</v>
      </c>
      <c r="L1950" s="1">
        <v>42432</v>
      </c>
      <c r="M1950" s="1">
        <v>42736</v>
      </c>
      <c r="N1950">
        <v>1</v>
      </c>
      <c r="O1950" t="s">
        <v>11</v>
      </c>
      <c r="P1950" t="s">
        <v>12</v>
      </c>
      <c r="Q1950" t="s">
        <v>7</v>
      </c>
      <c r="R1950" t="s">
        <v>7</v>
      </c>
      <c r="S1950" t="s">
        <v>12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0</v>
      </c>
      <c r="Z1950">
        <v>304</v>
      </c>
      <c r="AA1950">
        <v>9.9672131149999998</v>
      </c>
      <c r="AB1950">
        <v>4</v>
      </c>
      <c r="AC1950">
        <v>0</v>
      </c>
      <c r="AD1950" t="s">
        <v>13</v>
      </c>
      <c r="AE1950">
        <v>3</v>
      </c>
      <c r="AF1950">
        <v>2016</v>
      </c>
      <c r="AG1950">
        <v>201603</v>
      </c>
      <c r="AH1950">
        <v>1</v>
      </c>
      <c r="AI1950">
        <v>2017</v>
      </c>
      <c r="AJ1950">
        <v>201701</v>
      </c>
    </row>
    <row r="1951" spans="1:36" x14ac:dyDescent="0.2">
      <c r="A1951">
        <v>3002007516</v>
      </c>
      <c r="B1951" t="s">
        <v>0</v>
      </c>
      <c r="C1951" t="s">
        <v>14</v>
      </c>
      <c r="D1951" t="s">
        <v>9</v>
      </c>
      <c r="E1951" t="s">
        <v>15</v>
      </c>
      <c r="F1951" t="s">
        <v>15</v>
      </c>
      <c r="G1951">
        <v>8</v>
      </c>
      <c r="H1951">
        <v>4</v>
      </c>
      <c r="I1951">
        <v>7</v>
      </c>
      <c r="J1951">
        <v>2016</v>
      </c>
      <c r="K1951">
        <v>1</v>
      </c>
      <c r="L1951" s="1">
        <v>42432</v>
      </c>
      <c r="M1951" s="1">
        <v>42736</v>
      </c>
      <c r="N1951">
        <v>1</v>
      </c>
      <c r="O1951" t="s">
        <v>11</v>
      </c>
      <c r="P1951" t="s">
        <v>12</v>
      </c>
      <c r="Q1951" t="s">
        <v>7</v>
      </c>
      <c r="R1951" t="s">
        <v>7</v>
      </c>
      <c r="S1951" t="s">
        <v>12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304</v>
      </c>
      <c r="AA1951">
        <v>9.9672131149999998</v>
      </c>
      <c r="AB1951">
        <v>4</v>
      </c>
      <c r="AC1951">
        <v>0</v>
      </c>
      <c r="AD1951" t="s">
        <v>13</v>
      </c>
      <c r="AE1951">
        <v>3</v>
      </c>
      <c r="AF1951">
        <v>2016</v>
      </c>
      <c r="AG1951">
        <v>201603</v>
      </c>
      <c r="AH1951">
        <v>1</v>
      </c>
      <c r="AI1951">
        <v>2017</v>
      </c>
      <c r="AJ1951">
        <v>201701</v>
      </c>
    </row>
    <row r="1952" spans="1:36" x14ac:dyDescent="0.2">
      <c r="A1952">
        <v>3002295573</v>
      </c>
      <c r="B1952" t="s">
        <v>0</v>
      </c>
      <c r="C1952" t="s">
        <v>14</v>
      </c>
      <c r="D1952" t="s">
        <v>9</v>
      </c>
      <c r="E1952" t="s">
        <v>3</v>
      </c>
      <c r="F1952" t="s">
        <v>4</v>
      </c>
      <c r="G1952">
        <v>16</v>
      </c>
      <c r="H1952">
        <v>6</v>
      </c>
      <c r="I1952">
        <v>15</v>
      </c>
      <c r="J1952">
        <v>2014</v>
      </c>
      <c r="K1952">
        <v>4</v>
      </c>
      <c r="L1952" s="1">
        <v>42432</v>
      </c>
      <c r="M1952" s="1">
        <v>42578</v>
      </c>
      <c r="N1952">
        <v>0</v>
      </c>
      <c r="O1952" t="s">
        <v>19</v>
      </c>
      <c r="P1952" t="s">
        <v>6</v>
      </c>
      <c r="Q1952" t="s">
        <v>20</v>
      </c>
      <c r="R1952" s="1">
        <v>42460</v>
      </c>
      <c r="S1952" t="s">
        <v>20</v>
      </c>
      <c r="T1952">
        <v>1</v>
      </c>
      <c r="U1952">
        <v>2</v>
      </c>
      <c r="V1952">
        <v>1</v>
      </c>
      <c r="W1952">
        <v>1</v>
      </c>
      <c r="X1952">
        <v>0</v>
      </c>
      <c r="Y1952">
        <v>0</v>
      </c>
      <c r="Z1952">
        <v>146</v>
      </c>
      <c r="AA1952">
        <v>4.7868852459999998</v>
      </c>
      <c r="AB1952">
        <v>3</v>
      </c>
      <c r="AC1952">
        <v>3</v>
      </c>
      <c r="AD1952" t="s">
        <v>8</v>
      </c>
      <c r="AE1952">
        <v>3</v>
      </c>
      <c r="AF1952">
        <v>2016</v>
      </c>
      <c r="AG1952">
        <v>201603</v>
      </c>
      <c r="AH1952">
        <v>7</v>
      </c>
      <c r="AI1952">
        <v>2016</v>
      </c>
      <c r="AJ1952">
        <v>201607</v>
      </c>
    </row>
    <row r="1953" spans="1:36" x14ac:dyDescent="0.2">
      <c r="A1953">
        <v>3002310774</v>
      </c>
      <c r="B1953" t="s">
        <v>0</v>
      </c>
      <c r="C1953" t="s">
        <v>1</v>
      </c>
      <c r="D1953" t="s">
        <v>2</v>
      </c>
      <c r="E1953" t="s">
        <v>15</v>
      </c>
      <c r="F1953" t="s">
        <v>15</v>
      </c>
      <c r="G1953">
        <v>3</v>
      </c>
      <c r="H1953">
        <v>3</v>
      </c>
      <c r="I1953">
        <v>3</v>
      </c>
      <c r="J1953">
        <v>2016</v>
      </c>
      <c r="K1953">
        <v>1</v>
      </c>
      <c r="L1953" s="1">
        <v>42432</v>
      </c>
      <c r="M1953" s="1">
        <v>42736</v>
      </c>
      <c r="N1953">
        <v>1</v>
      </c>
      <c r="O1953" t="s">
        <v>27</v>
      </c>
      <c r="P1953" t="s">
        <v>21</v>
      </c>
      <c r="Q1953" t="s">
        <v>7</v>
      </c>
      <c r="R1953" t="s">
        <v>7</v>
      </c>
      <c r="S1953" t="s">
        <v>21</v>
      </c>
      <c r="T1953">
        <v>0</v>
      </c>
      <c r="U1953">
        <v>1</v>
      </c>
      <c r="V1953">
        <v>0</v>
      </c>
      <c r="W1953">
        <v>0</v>
      </c>
      <c r="X1953">
        <v>0</v>
      </c>
      <c r="Y1953">
        <v>0</v>
      </c>
      <c r="Z1953">
        <v>304</v>
      </c>
      <c r="AA1953">
        <v>9.9672131149999998</v>
      </c>
      <c r="AB1953">
        <v>4</v>
      </c>
      <c r="AC1953">
        <v>0</v>
      </c>
      <c r="AD1953" t="s">
        <v>13</v>
      </c>
      <c r="AE1953">
        <v>3</v>
      </c>
      <c r="AF1953">
        <v>2016</v>
      </c>
      <c r="AG1953">
        <v>201603</v>
      </c>
      <c r="AH1953">
        <v>1</v>
      </c>
      <c r="AI1953">
        <v>2017</v>
      </c>
      <c r="AJ1953">
        <v>201701</v>
      </c>
    </row>
    <row r="1954" spans="1:36" x14ac:dyDescent="0.2">
      <c r="A1954">
        <v>3002515359</v>
      </c>
      <c r="B1954" t="s">
        <v>0</v>
      </c>
      <c r="C1954" t="s">
        <v>14</v>
      </c>
      <c r="D1954" t="s">
        <v>2</v>
      </c>
      <c r="E1954" t="s">
        <v>15</v>
      </c>
      <c r="F1954" t="s">
        <v>15</v>
      </c>
      <c r="G1954">
        <v>0</v>
      </c>
      <c r="H1954">
        <v>1</v>
      </c>
      <c r="I1954">
        <v>0</v>
      </c>
      <c r="J1954">
        <v>2016</v>
      </c>
      <c r="K1954">
        <v>1</v>
      </c>
      <c r="L1954" s="1">
        <v>42432</v>
      </c>
      <c r="M1954" s="1">
        <v>42736</v>
      </c>
      <c r="N1954">
        <v>1</v>
      </c>
      <c r="O1954" t="s">
        <v>27</v>
      </c>
      <c r="P1954" t="s">
        <v>21</v>
      </c>
      <c r="Q1954" t="s">
        <v>7</v>
      </c>
      <c r="R1954" t="s">
        <v>7</v>
      </c>
      <c r="S1954" t="s">
        <v>21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304</v>
      </c>
      <c r="AA1954">
        <v>9.9672131149999998</v>
      </c>
      <c r="AB1954">
        <v>4</v>
      </c>
      <c r="AC1954">
        <v>0</v>
      </c>
      <c r="AD1954" t="s">
        <v>13</v>
      </c>
      <c r="AE1954">
        <v>3</v>
      </c>
      <c r="AF1954">
        <v>2016</v>
      </c>
      <c r="AG1954">
        <v>201603</v>
      </c>
      <c r="AH1954">
        <v>1</v>
      </c>
      <c r="AI1954">
        <v>2017</v>
      </c>
      <c r="AJ1954">
        <v>201701</v>
      </c>
    </row>
    <row r="1955" spans="1:36" x14ac:dyDescent="0.2">
      <c r="A1955">
        <v>3001700898</v>
      </c>
      <c r="B1955" t="s">
        <v>0</v>
      </c>
      <c r="C1955" t="s">
        <v>14</v>
      </c>
      <c r="D1955" t="s">
        <v>9</v>
      </c>
      <c r="E1955" t="s">
        <v>10</v>
      </c>
      <c r="F1955" t="s">
        <v>10</v>
      </c>
      <c r="G1955">
        <v>15</v>
      </c>
      <c r="H1955">
        <v>6</v>
      </c>
      <c r="I1955">
        <v>15</v>
      </c>
      <c r="J1955">
        <v>2014</v>
      </c>
      <c r="K1955">
        <v>4</v>
      </c>
      <c r="L1955" s="1">
        <v>42433</v>
      </c>
      <c r="M1955" s="1">
        <v>42541</v>
      </c>
      <c r="N1955">
        <v>0</v>
      </c>
      <c r="O1955" t="s">
        <v>19</v>
      </c>
      <c r="P1955" t="s">
        <v>6</v>
      </c>
      <c r="Q1955" t="s">
        <v>20</v>
      </c>
      <c r="R1955" s="1">
        <v>42467</v>
      </c>
      <c r="S1955" t="s">
        <v>20</v>
      </c>
      <c r="T1955">
        <v>1</v>
      </c>
      <c r="U1955">
        <v>2</v>
      </c>
      <c r="V1955">
        <v>1</v>
      </c>
      <c r="W1955">
        <v>1</v>
      </c>
      <c r="X1955">
        <v>0</v>
      </c>
      <c r="Y1955">
        <v>0</v>
      </c>
      <c r="Z1955">
        <v>108</v>
      </c>
      <c r="AA1955">
        <v>3.5409836069999998</v>
      </c>
      <c r="AB1955">
        <v>3</v>
      </c>
      <c r="AC1955">
        <v>4</v>
      </c>
      <c r="AD1955" t="s">
        <v>8</v>
      </c>
      <c r="AE1955">
        <v>3</v>
      </c>
      <c r="AF1955">
        <v>2016</v>
      </c>
      <c r="AG1955">
        <v>201603</v>
      </c>
      <c r="AH1955">
        <v>6</v>
      </c>
      <c r="AI1955">
        <v>2016</v>
      </c>
      <c r="AJ1955">
        <v>201606</v>
      </c>
    </row>
    <row r="1956" spans="1:36" x14ac:dyDescent="0.2">
      <c r="A1956">
        <v>3002433867</v>
      </c>
      <c r="B1956" t="s">
        <v>0</v>
      </c>
      <c r="C1956" t="s">
        <v>1</v>
      </c>
      <c r="D1956" t="s">
        <v>9</v>
      </c>
      <c r="E1956" t="s">
        <v>10</v>
      </c>
      <c r="F1956" t="s">
        <v>10</v>
      </c>
      <c r="G1956">
        <v>8</v>
      </c>
      <c r="H1956">
        <v>4</v>
      </c>
      <c r="I1956">
        <v>7</v>
      </c>
      <c r="J1956">
        <v>2016</v>
      </c>
      <c r="K1956">
        <v>1</v>
      </c>
      <c r="L1956" s="1">
        <v>42434</v>
      </c>
      <c r="M1956" s="1">
        <v>42508</v>
      </c>
      <c r="N1956">
        <v>1</v>
      </c>
      <c r="O1956" t="s">
        <v>28</v>
      </c>
      <c r="P1956" t="s">
        <v>29</v>
      </c>
      <c r="Q1956" t="s">
        <v>7</v>
      </c>
      <c r="R1956" t="s">
        <v>7</v>
      </c>
      <c r="S1956" t="s">
        <v>29</v>
      </c>
      <c r="T1956">
        <v>0</v>
      </c>
      <c r="U1956">
        <v>1</v>
      </c>
      <c r="V1956">
        <v>0</v>
      </c>
      <c r="W1956">
        <v>1</v>
      </c>
      <c r="X1956">
        <v>0</v>
      </c>
      <c r="Y1956">
        <v>0</v>
      </c>
      <c r="Z1956">
        <v>74</v>
      </c>
      <c r="AA1956">
        <v>2.426229508</v>
      </c>
      <c r="AB1956">
        <v>2</v>
      </c>
      <c r="AC1956">
        <v>4</v>
      </c>
      <c r="AD1956" t="s">
        <v>8</v>
      </c>
      <c r="AE1956">
        <v>3</v>
      </c>
      <c r="AF1956">
        <v>2016</v>
      </c>
      <c r="AG1956">
        <v>201603</v>
      </c>
      <c r="AH1956">
        <v>5</v>
      </c>
      <c r="AI1956">
        <v>2016</v>
      </c>
      <c r="AJ1956">
        <v>201605</v>
      </c>
    </row>
    <row r="1957" spans="1:36" x14ac:dyDescent="0.2">
      <c r="A1957">
        <v>3002520882</v>
      </c>
      <c r="B1957" t="s">
        <v>0</v>
      </c>
      <c r="C1957" t="s">
        <v>14</v>
      </c>
      <c r="D1957" t="s">
        <v>2</v>
      </c>
      <c r="E1957" t="s">
        <v>4</v>
      </c>
      <c r="F1957" t="s">
        <v>4</v>
      </c>
      <c r="G1957">
        <v>0</v>
      </c>
      <c r="H1957">
        <v>1</v>
      </c>
      <c r="I1957">
        <v>0</v>
      </c>
      <c r="J1957">
        <v>2016</v>
      </c>
      <c r="K1957">
        <v>1</v>
      </c>
      <c r="L1957" s="1">
        <v>42435</v>
      </c>
      <c r="M1957" s="1">
        <v>42445</v>
      </c>
      <c r="N1957">
        <v>1</v>
      </c>
      <c r="O1957" t="s">
        <v>27</v>
      </c>
      <c r="P1957" t="s">
        <v>21</v>
      </c>
      <c r="Q1957" t="s">
        <v>7</v>
      </c>
      <c r="R1957" t="s">
        <v>7</v>
      </c>
      <c r="S1957" t="s">
        <v>21</v>
      </c>
      <c r="T1957">
        <v>0</v>
      </c>
      <c r="U1957">
        <v>1</v>
      </c>
      <c r="V1957">
        <v>0</v>
      </c>
      <c r="W1957">
        <v>1</v>
      </c>
      <c r="X1957">
        <v>0</v>
      </c>
      <c r="Y1957">
        <v>1</v>
      </c>
      <c r="Z1957">
        <v>10</v>
      </c>
      <c r="AA1957">
        <v>0.32786885300000002</v>
      </c>
      <c r="AB1957">
        <v>1</v>
      </c>
      <c r="AC1957">
        <v>2</v>
      </c>
      <c r="AD1957" t="s">
        <v>8</v>
      </c>
      <c r="AE1957">
        <v>3</v>
      </c>
      <c r="AF1957">
        <v>2016</v>
      </c>
      <c r="AG1957">
        <v>201603</v>
      </c>
      <c r="AH1957">
        <v>3</v>
      </c>
      <c r="AI1957">
        <v>2016</v>
      </c>
      <c r="AJ1957">
        <v>201603</v>
      </c>
    </row>
    <row r="1958" spans="1:36" x14ac:dyDescent="0.2">
      <c r="A1958">
        <v>3001954800</v>
      </c>
      <c r="B1958" t="s">
        <v>0</v>
      </c>
      <c r="C1958" t="s">
        <v>1</v>
      </c>
      <c r="D1958" t="s">
        <v>9</v>
      </c>
      <c r="E1958" t="s">
        <v>15</v>
      </c>
      <c r="F1958" t="s">
        <v>15</v>
      </c>
      <c r="G1958">
        <v>6</v>
      </c>
      <c r="H1958">
        <v>3</v>
      </c>
      <c r="I1958">
        <v>5</v>
      </c>
      <c r="J1958">
        <v>2016</v>
      </c>
      <c r="K1958">
        <v>1</v>
      </c>
      <c r="L1958" s="1">
        <v>42436</v>
      </c>
      <c r="M1958" s="1">
        <v>42736</v>
      </c>
      <c r="N1958">
        <v>1</v>
      </c>
      <c r="O1958" t="s">
        <v>11</v>
      </c>
      <c r="P1958" t="s">
        <v>12</v>
      </c>
      <c r="Q1958" t="s">
        <v>7</v>
      </c>
      <c r="R1958" t="s">
        <v>7</v>
      </c>
      <c r="S1958" t="s">
        <v>12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300</v>
      </c>
      <c r="AA1958">
        <v>9.8360655739999991</v>
      </c>
      <c r="AB1958">
        <v>4</v>
      </c>
      <c r="AC1958">
        <v>0</v>
      </c>
      <c r="AD1958" t="s">
        <v>13</v>
      </c>
      <c r="AE1958">
        <v>3</v>
      </c>
      <c r="AF1958">
        <v>2016</v>
      </c>
      <c r="AG1958">
        <v>201603</v>
      </c>
      <c r="AH1958">
        <v>1</v>
      </c>
      <c r="AI1958">
        <v>2017</v>
      </c>
      <c r="AJ1958">
        <v>201701</v>
      </c>
    </row>
    <row r="1959" spans="1:36" x14ac:dyDescent="0.2">
      <c r="A1959">
        <v>3001744110</v>
      </c>
      <c r="B1959" t="s">
        <v>0</v>
      </c>
      <c r="C1959" t="s">
        <v>1</v>
      </c>
      <c r="D1959" t="s">
        <v>9</v>
      </c>
      <c r="E1959" t="s">
        <v>10</v>
      </c>
      <c r="F1959" t="s">
        <v>10</v>
      </c>
      <c r="G1959">
        <v>17</v>
      </c>
      <c r="H1959">
        <v>7</v>
      </c>
      <c r="I1959">
        <v>16</v>
      </c>
      <c r="J1959">
        <v>2016</v>
      </c>
      <c r="K1959">
        <v>3</v>
      </c>
      <c r="L1959" s="1">
        <v>42437</v>
      </c>
      <c r="M1959" s="1">
        <v>42479</v>
      </c>
      <c r="N1959">
        <v>0</v>
      </c>
      <c r="O1959" t="s">
        <v>19</v>
      </c>
      <c r="P1959" t="s">
        <v>20</v>
      </c>
      <c r="Q1959" t="s">
        <v>7</v>
      </c>
      <c r="R1959" t="s">
        <v>7</v>
      </c>
      <c r="S1959" t="s">
        <v>20</v>
      </c>
      <c r="T1959">
        <v>0</v>
      </c>
      <c r="U1959">
        <v>1</v>
      </c>
      <c r="V1959">
        <v>0</v>
      </c>
      <c r="W1959">
        <v>1</v>
      </c>
      <c r="X1959">
        <v>1</v>
      </c>
      <c r="Y1959">
        <v>0</v>
      </c>
      <c r="Z1959">
        <v>42</v>
      </c>
      <c r="AA1959">
        <v>1.37704918</v>
      </c>
      <c r="AB1959">
        <v>2</v>
      </c>
      <c r="AC1959">
        <v>4</v>
      </c>
      <c r="AD1959" t="s">
        <v>18</v>
      </c>
      <c r="AE1959">
        <v>3</v>
      </c>
      <c r="AF1959">
        <v>2016</v>
      </c>
      <c r="AG1959">
        <v>201603</v>
      </c>
      <c r="AH1959">
        <v>4</v>
      </c>
      <c r="AI1959">
        <v>2016</v>
      </c>
      <c r="AJ1959">
        <v>201604</v>
      </c>
    </row>
    <row r="1960" spans="1:36" x14ac:dyDescent="0.2">
      <c r="A1960">
        <v>3002514564</v>
      </c>
      <c r="B1960" t="s">
        <v>0</v>
      </c>
      <c r="C1960" t="s">
        <v>1</v>
      </c>
      <c r="D1960" t="s">
        <v>9</v>
      </c>
      <c r="E1960" t="s">
        <v>10</v>
      </c>
      <c r="F1960" t="s">
        <v>10</v>
      </c>
      <c r="G1960">
        <v>0</v>
      </c>
      <c r="H1960">
        <v>1</v>
      </c>
      <c r="I1960">
        <v>0</v>
      </c>
      <c r="J1960">
        <v>2016</v>
      </c>
      <c r="K1960">
        <v>1</v>
      </c>
      <c r="L1960" s="1">
        <v>42437</v>
      </c>
      <c r="M1960" s="1">
        <v>42693</v>
      </c>
      <c r="N1960">
        <v>1</v>
      </c>
      <c r="O1960" t="s">
        <v>27</v>
      </c>
      <c r="P1960" t="s">
        <v>21</v>
      </c>
      <c r="Q1960" t="s">
        <v>7</v>
      </c>
      <c r="R1960" t="s">
        <v>7</v>
      </c>
      <c r="S1960" t="s">
        <v>21</v>
      </c>
      <c r="T1960">
        <v>0</v>
      </c>
      <c r="U1960">
        <v>1</v>
      </c>
      <c r="V1960">
        <v>0</v>
      </c>
      <c r="W1960">
        <v>1</v>
      </c>
      <c r="X1960">
        <v>0</v>
      </c>
      <c r="Y1960">
        <v>0</v>
      </c>
      <c r="Z1960">
        <v>256</v>
      </c>
      <c r="AA1960">
        <v>8.3934426230000003</v>
      </c>
      <c r="AB1960">
        <v>4</v>
      </c>
      <c r="AC1960">
        <v>2</v>
      </c>
      <c r="AD1960" t="s">
        <v>32</v>
      </c>
      <c r="AE1960">
        <v>3</v>
      </c>
      <c r="AF1960">
        <v>2016</v>
      </c>
      <c r="AG1960">
        <v>201603</v>
      </c>
      <c r="AH1960">
        <v>11</v>
      </c>
      <c r="AI1960">
        <v>2016</v>
      </c>
      <c r="AJ1960">
        <v>201611</v>
      </c>
    </row>
    <row r="1961" spans="1:36" x14ac:dyDescent="0.2">
      <c r="A1961">
        <v>3001762839</v>
      </c>
      <c r="B1961" t="s">
        <v>0</v>
      </c>
      <c r="C1961" t="s">
        <v>1</v>
      </c>
      <c r="D1961" t="s">
        <v>9</v>
      </c>
      <c r="E1961" t="s">
        <v>3</v>
      </c>
      <c r="F1961" t="s">
        <v>4</v>
      </c>
      <c r="G1961">
        <v>12</v>
      </c>
      <c r="H1961">
        <v>5</v>
      </c>
      <c r="I1961">
        <v>11</v>
      </c>
      <c r="J1961">
        <v>2016</v>
      </c>
      <c r="K1961">
        <v>1</v>
      </c>
      <c r="L1961" s="1">
        <v>42438</v>
      </c>
      <c r="M1961" s="1">
        <v>42544</v>
      </c>
      <c r="N1961">
        <v>1</v>
      </c>
      <c r="O1961" t="s">
        <v>5</v>
      </c>
      <c r="P1961" t="s">
        <v>6</v>
      </c>
      <c r="Q1961" t="s">
        <v>7</v>
      </c>
      <c r="R1961" t="s">
        <v>7</v>
      </c>
      <c r="S1961" t="s">
        <v>6</v>
      </c>
      <c r="T1961">
        <v>0</v>
      </c>
      <c r="U1961">
        <v>1</v>
      </c>
      <c r="V1961">
        <v>0</v>
      </c>
      <c r="W1961">
        <v>1</v>
      </c>
      <c r="X1961">
        <v>0</v>
      </c>
      <c r="Y1961">
        <v>0</v>
      </c>
      <c r="Z1961">
        <v>106</v>
      </c>
      <c r="AA1961">
        <v>3.4754098359999999</v>
      </c>
      <c r="AB1961">
        <v>3</v>
      </c>
      <c r="AC1961">
        <v>4</v>
      </c>
      <c r="AD1961" t="s">
        <v>8</v>
      </c>
      <c r="AE1961">
        <v>3</v>
      </c>
      <c r="AF1961">
        <v>2016</v>
      </c>
      <c r="AG1961">
        <v>201603</v>
      </c>
      <c r="AH1961">
        <v>6</v>
      </c>
      <c r="AI1961">
        <v>2016</v>
      </c>
      <c r="AJ1961">
        <v>201606</v>
      </c>
    </row>
    <row r="1962" spans="1:36" x14ac:dyDescent="0.2">
      <c r="A1962">
        <v>3001781697</v>
      </c>
      <c r="B1962" t="s">
        <v>0</v>
      </c>
      <c r="C1962" t="s">
        <v>14</v>
      </c>
      <c r="D1962" t="s">
        <v>9</v>
      </c>
      <c r="E1962" t="s">
        <v>10</v>
      </c>
      <c r="F1962" t="s">
        <v>10</v>
      </c>
      <c r="G1962">
        <v>16</v>
      </c>
      <c r="H1962">
        <v>6</v>
      </c>
      <c r="I1962">
        <v>16</v>
      </c>
      <c r="J1962">
        <v>2014</v>
      </c>
      <c r="K1962">
        <v>2</v>
      </c>
      <c r="L1962" s="1">
        <v>42438</v>
      </c>
      <c r="M1962" s="1">
        <v>42517</v>
      </c>
      <c r="N1962">
        <v>0</v>
      </c>
      <c r="O1962" t="s">
        <v>11</v>
      </c>
      <c r="P1962" t="s">
        <v>12</v>
      </c>
      <c r="Q1962" t="s">
        <v>7</v>
      </c>
      <c r="R1962" t="s">
        <v>7</v>
      </c>
      <c r="S1962" t="s">
        <v>12</v>
      </c>
      <c r="T1962">
        <v>0</v>
      </c>
      <c r="U1962">
        <v>1</v>
      </c>
      <c r="V1962">
        <v>0</v>
      </c>
      <c r="W1962">
        <v>1</v>
      </c>
      <c r="X1962">
        <v>0</v>
      </c>
      <c r="Y1962">
        <v>0</v>
      </c>
      <c r="Z1962">
        <v>79</v>
      </c>
      <c r="AA1962">
        <v>2.590163934</v>
      </c>
      <c r="AB1962">
        <v>2</v>
      </c>
      <c r="AC1962">
        <v>4</v>
      </c>
      <c r="AD1962" t="s">
        <v>8</v>
      </c>
      <c r="AE1962">
        <v>3</v>
      </c>
      <c r="AF1962">
        <v>2016</v>
      </c>
      <c r="AG1962">
        <v>201603</v>
      </c>
      <c r="AH1962">
        <v>5</v>
      </c>
      <c r="AI1962">
        <v>2016</v>
      </c>
      <c r="AJ1962">
        <v>201605</v>
      </c>
    </row>
    <row r="1963" spans="1:36" x14ac:dyDescent="0.2">
      <c r="A1963">
        <v>3002053221</v>
      </c>
      <c r="B1963" t="s">
        <v>0</v>
      </c>
      <c r="C1963" t="s">
        <v>1</v>
      </c>
      <c r="D1963" t="s">
        <v>9</v>
      </c>
      <c r="E1963" t="s">
        <v>15</v>
      </c>
      <c r="F1963" t="s">
        <v>15</v>
      </c>
      <c r="G1963">
        <v>5</v>
      </c>
      <c r="H1963">
        <v>3</v>
      </c>
      <c r="I1963">
        <v>4</v>
      </c>
      <c r="J1963">
        <v>2016</v>
      </c>
      <c r="K1963">
        <v>1</v>
      </c>
      <c r="L1963" s="1">
        <v>42438</v>
      </c>
      <c r="M1963" s="1">
        <v>42736</v>
      </c>
      <c r="N1963">
        <v>1</v>
      </c>
      <c r="O1963" t="s">
        <v>11</v>
      </c>
      <c r="P1963" t="s">
        <v>12</v>
      </c>
      <c r="Q1963" t="s">
        <v>7</v>
      </c>
      <c r="R1963" t="s">
        <v>7</v>
      </c>
      <c r="S1963" t="s">
        <v>12</v>
      </c>
      <c r="T1963">
        <v>0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298</v>
      </c>
      <c r="AA1963">
        <v>9.7704918030000005</v>
      </c>
      <c r="AB1963">
        <v>4</v>
      </c>
      <c r="AC1963">
        <v>0</v>
      </c>
      <c r="AD1963" t="s">
        <v>13</v>
      </c>
      <c r="AE1963">
        <v>3</v>
      </c>
      <c r="AF1963">
        <v>2016</v>
      </c>
      <c r="AG1963">
        <v>201603</v>
      </c>
      <c r="AH1963">
        <v>1</v>
      </c>
      <c r="AI1963">
        <v>2017</v>
      </c>
      <c r="AJ1963">
        <v>201701</v>
      </c>
    </row>
    <row r="1964" spans="1:36" x14ac:dyDescent="0.2">
      <c r="A1964">
        <v>3002456097</v>
      </c>
      <c r="B1964" t="s">
        <v>0</v>
      </c>
      <c r="C1964" t="s">
        <v>1</v>
      </c>
      <c r="D1964" t="s">
        <v>9</v>
      </c>
      <c r="E1964" t="s">
        <v>10</v>
      </c>
      <c r="F1964" t="s">
        <v>10</v>
      </c>
      <c r="G1964">
        <v>3</v>
      </c>
      <c r="H1964">
        <v>2</v>
      </c>
      <c r="I1964">
        <v>2</v>
      </c>
      <c r="J1964">
        <v>2016</v>
      </c>
      <c r="K1964">
        <v>1</v>
      </c>
      <c r="L1964" s="1">
        <v>42438</v>
      </c>
      <c r="M1964" s="1">
        <v>42736</v>
      </c>
      <c r="N1964">
        <v>1</v>
      </c>
      <c r="O1964" t="s">
        <v>11</v>
      </c>
      <c r="P1964" t="s">
        <v>21</v>
      </c>
      <c r="Q1964" t="s">
        <v>12</v>
      </c>
      <c r="R1964" s="1">
        <v>42451</v>
      </c>
      <c r="S1964" t="s">
        <v>12</v>
      </c>
      <c r="T1964">
        <v>1</v>
      </c>
      <c r="U1964">
        <v>2</v>
      </c>
      <c r="V1964">
        <v>1</v>
      </c>
      <c r="W1964">
        <v>0</v>
      </c>
      <c r="X1964">
        <v>0</v>
      </c>
      <c r="Y1964">
        <v>0</v>
      </c>
      <c r="Z1964">
        <v>298</v>
      </c>
      <c r="AA1964">
        <v>9.7704918030000005</v>
      </c>
      <c r="AB1964">
        <v>4</v>
      </c>
      <c r="AC1964">
        <v>0</v>
      </c>
      <c r="AD1964" t="s">
        <v>13</v>
      </c>
      <c r="AE1964">
        <v>3</v>
      </c>
      <c r="AF1964">
        <v>2016</v>
      </c>
      <c r="AG1964">
        <v>201603</v>
      </c>
      <c r="AH1964">
        <v>1</v>
      </c>
      <c r="AI1964">
        <v>2017</v>
      </c>
      <c r="AJ1964">
        <v>201701</v>
      </c>
    </row>
    <row r="1965" spans="1:36" x14ac:dyDescent="0.2">
      <c r="A1965">
        <v>3002505549</v>
      </c>
      <c r="B1965" t="s">
        <v>0</v>
      </c>
      <c r="C1965" t="s">
        <v>1</v>
      </c>
      <c r="D1965" t="s">
        <v>9</v>
      </c>
      <c r="E1965" t="s">
        <v>15</v>
      </c>
      <c r="F1965" t="s">
        <v>15</v>
      </c>
      <c r="G1965">
        <v>3</v>
      </c>
      <c r="H1965">
        <v>2</v>
      </c>
      <c r="I1965">
        <v>2</v>
      </c>
      <c r="J1965">
        <v>2016</v>
      </c>
      <c r="K1965">
        <v>1</v>
      </c>
      <c r="L1965" s="1">
        <v>42438</v>
      </c>
      <c r="M1965" s="1">
        <v>42736</v>
      </c>
      <c r="N1965">
        <v>1</v>
      </c>
      <c r="O1965" t="s">
        <v>11</v>
      </c>
      <c r="P1965" t="s">
        <v>12</v>
      </c>
      <c r="Q1965" t="s">
        <v>7</v>
      </c>
      <c r="R1965" t="s">
        <v>7</v>
      </c>
      <c r="S1965" t="s">
        <v>12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0</v>
      </c>
      <c r="Z1965">
        <v>298</v>
      </c>
      <c r="AA1965">
        <v>9.7704918030000005</v>
      </c>
      <c r="AB1965">
        <v>4</v>
      </c>
      <c r="AC1965">
        <v>0</v>
      </c>
      <c r="AD1965" t="s">
        <v>13</v>
      </c>
      <c r="AE1965">
        <v>3</v>
      </c>
      <c r="AF1965">
        <v>2016</v>
      </c>
      <c r="AG1965">
        <v>201603</v>
      </c>
      <c r="AH1965">
        <v>1</v>
      </c>
      <c r="AI1965">
        <v>2017</v>
      </c>
      <c r="AJ1965">
        <v>201701</v>
      </c>
    </row>
    <row r="1966" spans="1:36" x14ac:dyDescent="0.2">
      <c r="A1966">
        <v>3002520798</v>
      </c>
      <c r="B1966" t="s">
        <v>0</v>
      </c>
      <c r="C1966" t="s">
        <v>1</v>
      </c>
      <c r="D1966" t="s">
        <v>9</v>
      </c>
      <c r="E1966" t="s">
        <v>10</v>
      </c>
      <c r="F1966" t="s">
        <v>10</v>
      </c>
      <c r="G1966">
        <v>5</v>
      </c>
      <c r="H1966">
        <v>3</v>
      </c>
      <c r="I1966">
        <v>4</v>
      </c>
      <c r="J1966">
        <v>2016</v>
      </c>
      <c r="K1966">
        <v>1</v>
      </c>
      <c r="L1966" s="1">
        <v>42438</v>
      </c>
      <c r="M1966" s="1">
        <v>42736</v>
      </c>
      <c r="N1966">
        <v>1</v>
      </c>
      <c r="O1966" t="s">
        <v>11</v>
      </c>
      <c r="P1966" t="s">
        <v>21</v>
      </c>
      <c r="Q1966" t="s">
        <v>12</v>
      </c>
      <c r="R1966" s="1">
        <v>42451</v>
      </c>
      <c r="S1966" t="s">
        <v>12</v>
      </c>
      <c r="T1966">
        <v>1</v>
      </c>
      <c r="U1966">
        <v>2</v>
      </c>
      <c r="V1966">
        <v>1</v>
      </c>
      <c r="W1966">
        <v>0</v>
      </c>
      <c r="X1966">
        <v>0</v>
      </c>
      <c r="Y1966">
        <v>0</v>
      </c>
      <c r="Z1966">
        <v>298</v>
      </c>
      <c r="AA1966">
        <v>9.7704918030000005</v>
      </c>
      <c r="AB1966">
        <v>4</v>
      </c>
      <c r="AC1966">
        <v>0</v>
      </c>
      <c r="AD1966" t="s">
        <v>13</v>
      </c>
      <c r="AE1966">
        <v>3</v>
      </c>
      <c r="AF1966">
        <v>2016</v>
      </c>
      <c r="AG1966">
        <v>201603</v>
      </c>
      <c r="AH1966">
        <v>1</v>
      </c>
      <c r="AI1966">
        <v>2017</v>
      </c>
      <c r="AJ1966">
        <v>201701</v>
      </c>
    </row>
    <row r="1967" spans="1:36" x14ac:dyDescent="0.2">
      <c r="A1967">
        <v>3002377800</v>
      </c>
      <c r="B1967" t="s">
        <v>0</v>
      </c>
      <c r="C1967" t="s">
        <v>14</v>
      </c>
      <c r="D1967" t="s">
        <v>9</v>
      </c>
      <c r="E1967" t="s">
        <v>10</v>
      </c>
      <c r="F1967" t="s">
        <v>10</v>
      </c>
      <c r="G1967">
        <v>2</v>
      </c>
      <c r="H1967">
        <v>2</v>
      </c>
      <c r="I1967">
        <v>1</v>
      </c>
      <c r="J1967">
        <v>2016</v>
      </c>
      <c r="K1967">
        <v>1</v>
      </c>
      <c r="L1967" s="1">
        <v>42439</v>
      </c>
      <c r="M1967" s="1">
        <v>42440</v>
      </c>
      <c r="N1967">
        <v>1</v>
      </c>
      <c r="O1967" t="s">
        <v>28</v>
      </c>
      <c r="P1967" t="s">
        <v>29</v>
      </c>
      <c r="Q1967" t="s">
        <v>7</v>
      </c>
      <c r="R1967" t="s">
        <v>7</v>
      </c>
      <c r="S1967" t="s">
        <v>29</v>
      </c>
      <c r="T1967">
        <v>0</v>
      </c>
      <c r="U1967">
        <v>1</v>
      </c>
      <c r="V1967">
        <v>0</v>
      </c>
      <c r="W1967">
        <v>1</v>
      </c>
      <c r="X1967">
        <v>0</v>
      </c>
      <c r="Y1967">
        <v>0</v>
      </c>
      <c r="Z1967">
        <v>1</v>
      </c>
      <c r="AA1967">
        <v>3.2786885000000002E-2</v>
      </c>
      <c r="AB1967">
        <v>1</v>
      </c>
      <c r="AC1967">
        <v>4</v>
      </c>
      <c r="AD1967" t="s">
        <v>8</v>
      </c>
      <c r="AE1967">
        <v>3</v>
      </c>
      <c r="AF1967">
        <v>2016</v>
      </c>
      <c r="AG1967">
        <v>201603</v>
      </c>
      <c r="AH1967">
        <v>3</v>
      </c>
      <c r="AI1967">
        <v>2016</v>
      </c>
      <c r="AJ1967">
        <v>201603</v>
      </c>
    </row>
    <row r="1968" spans="1:36" x14ac:dyDescent="0.2">
      <c r="A1968">
        <v>3002411145</v>
      </c>
      <c r="B1968" t="s">
        <v>0</v>
      </c>
      <c r="C1968" t="s">
        <v>1</v>
      </c>
      <c r="D1968" t="s">
        <v>9</v>
      </c>
      <c r="E1968" t="s">
        <v>25</v>
      </c>
      <c r="F1968" t="s">
        <v>4</v>
      </c>
      <c r="G1968">
        <v>2</v>
      </c>
      <c r="H1968">
        <v>2</v>
      </c>
      <c r="I1968">
        <v>1</v>
      </c>
      <c r="J1968">
        <v>2016</v>
      </c>
      <c r="K1968">
        <v>1</v>
      </c>
      <c r="L1968" s="1">
        <v>42439</v>
      </c>
      <c r="M1968" s="1">
        <v>42736</v>
      </c>
      <c r="N1968">
        <v>1</v>
      </c>
      <c r="O1968" t="s">
        <v>11</v>
      </c>
      <c r="P1968" t="s">
        <v>12</v>
      </c>
      <c r="Q1968" t="s">
        <v>7</v>
      </c>
      <c r="R1968" t="s">
        <v>7</v>
      </c>
      <c r="S1968" t="s">
        <v>12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297</v>
      </c>
      <c r="AA1968">
        <v>9.7377049180000004</v>
      </c>
      <c r="AB1968">
        <v>4</v>
      </c>
      <c r="AC1968">
        <v>0</v>
      </c>
      <c r="AD1968" t="s">
        <v>13</v>
      </c>
      <c r="AE1968">
        <v>3</v>
      </c>
      <c r="AF1968">
        <v>2016</v>
      </c>
      <c r="AG1968">
        <v>201603</v>
      </c>
      <c r="AH1968">
        <v>1</v>
      </c>
      <c r="AI1968">
        <v>2017</v>
      </c>
      <c r="AJ1968">
        <v>201701</v>
      </c>
    </row>
    <row r="1969" spans="1:36" x14ac:dyDescent="0.2">
      <c r="A1969">
        <v>3002504934</v>
      </c>
      <c r="B1969" t="s">
        <v>0</v>
      </c>
      <c r="C1969" t="s">
        <v>14</v>
      </c>
      <c r="D1969" t="s">
        <v>9</v>
      </c>
      <c r="E1969" t="s">
        <v>10</v>
      </c>
      <c r="F1969" t="s">
        <v>10</v>
      </c>
      <c r="G1969">
        <v>1</v>
      </c>
      <c r="H1969">
        <v>1</v>
      </c>
      <c r="I1969">
        <v>0</v>
      </c>
      <c r="J1969">
        <v>2016</v>
      </c>
      <c r="K1969">
        <v>1</v>
      </c>
      <c r="L1969" s="1">
        <v>42439</v>
      </c>
      <c r="M1969" s="1">
        <v>42440</v>
      </c>
      <c r="N1969">
        <v>1</v>
      </c>
      <c r="O1969" t="s">
        <v>28</v>
      </c>
      <c r="P1969" t="s">
        <v>29</v>
      </c>
      <c r="Q1969" t="s">
        <v>7</v>
      </c>
      <c r="R1969" t="s">
        <v>7</v>
      </c>
      <c r="S1969" t="s">
        <v>29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1</v>
      </c>
      <c r="AA1969">
        <v>3.2786885000000002E-2</v>
      </c>
      <c r="AB1969">
        <v>1</v>
      </c>
      <c r="AC1969">
        <v>4</v>
      </c>
      <c r="AD1969" t="s">
        <v>8</v>
      </c>
      <c r="AE1969">
        <v>3</v>
      </c>
      <c r="AF1969">
        <v>2016</v>
      </c>
      <c r="AG1969">
        <v>201603</v>
      </c>
      <c r="AH1969">
        <v>3</v>
      </c>
      <c r="AI1969">
        <v>2016</v>
      </c>
      <c r="AJ1969">
        <v>201603</v>
      </c>
    </row>
    <row r="1970" spans="1:36" x14ac:dyDescent="0.2">
      <c r="A1970">
        <v>3001852269</v>
      </c>
      <c r="B1970" t="s">
        <v>0</v>
      </c>
      <c r="C1970" t="s">
        <v>14</v>
      </c>
      <c r="D1970" t="s">
        <v>9</v>
      </c>
      <c r="E1970" t="s">
        <v>15</v>
      </c>
      <c r="F1970" t="s">
        <v>15</v>
      </c>
      <c r="G1970">
        <v>7</v>
      </c>
      <c r="H1970">
        <v>4</v>
      </c>
      <c r="I1970">
        <v>6</v>
      </c>
      <c r="J1970">
        <v>2016</v>
      </c>
      <c r="K1970">
        <v>1</v>
      </c>
      <c r="L1970" s="1">
        <v>42440</v>
      </c>
      <c r="M1970" s="1">
        <v>42479</v>
      </c>
      <c r="N1970">
        <v>1</v>
      </c>
      <c r="O1970" t="s">
        <v>11</v>
      </c>
      <c r="P1970" t="s">
        <v>12</v>
      </c>
      <c r="Q1970" t="s">
        <v>7</v>
      </c>
      <c r="R1970" t="s">
        <v>7</v>
      </c>
      <c r="S1970" t="s">
        <v>12</v>
      </c>
      <c r="T1970">
        <v>0</v>
      </c>
      <c r="U1970">
        <v>1</v>
      </c>
      <c r="V1970">
        <v>0</v>
      </c>
      <c r="W1970">
        <v>1</v>
      </c>
      <c r="X1970">
        <v>0</v>
      </c>
      <c r="Y1970">
        <v>0</v>
      </c>
      <c r="Z1970">
        <v>39</v>
      </c>
      <c r="AA1970">
        <v>1.278688525</v>
      </c>
      <c r="AB1970">
        <v>2</v>
      </c>
      <c r="AC1970">
        <v>4</v>
      </c>
      <c r="AD1970" t="s">
        <v>8</v>
      </c>
      <c r="AE1970">
        <v>3</v>
      </c>
      <c r="AF1970">
        <v>2016</v>
      </c>
      <c r="AG1970">
        <v>201603</v>
      </c>
      <c r="AH1970">
        <v>4</v>
      </c>
      <c r="AI1970">
        <v>2016</v>
      </c>
      <c r="AJ1970">
        <v>201604</v>
      </c>
    </row>
    <row r="1971" spans="1:36" x14ac:dyDescent="0.2">
      <c r="A1971">
        <v>3001922202</v>
      </c>
      <c r="B1971" t="s">
        <v>0</v>
      </c>
      <c r="C1971" t="s">
        <v>14</v>
      </c>
      <c r="D1971" t="s">
        <v>9</v>
      </c>
      <c r="E1971" t="s">
        <v>15</v>
      </c>
      <c r="F1971" t="s">
        <v>15</v>
      </c>
      <c r="G1971">
        <v>13</v>
      </c>
      <c r="H1971">
        <v>6</v>
      </c>
      <c r="I1971">
        <v>12</v>
      </c>
      <c r="J1971">
        <v>2016</v>
      </c>
      <c r="K1971">
        <v>1</v>
      </c>
      <c r="L1971" s="1">
        <v>42440</v>
      </c>
      <c r="M1971" s="1">
        <v>42451</v>
      </c>
      <c r="N1971">
        <v>1</v>
      </c>
      <c r="O1971" t="s">
        <v>11</v>
      </c>
      <c r="P1971" t="s">
        <v>12</v>
      </c>
      <c r="Q1971" t="s">
        <v>7</v>
      </c>
      <c r="R1971" t="s">
        <v>7</v>
      </c>
      <c r="S1971" t="s">
        <v>12</v>
      </c>
      <c r="T1971">
        <v>0</v>
      </c>
      <c r="U1971">
        <v>1</v>
      </c>
      <c r="V1971">
        <v>0</v>
      </c>
      <c r="W1971">
        <v>1</v>
      </c>
      <c r="X1971">
        <v>0</v>
      </c>
      <c r="Y1971">
        <v>0</v>
      </c>
      <c r="Z1971">
        <v>11</v>
      </c>
      <c r="AA1971">
        <v>0.360655738</v>
      </c>
      <c r="AB1971">
        <v>1</v>
      </c>
      <c r="AC1971">
        <v>4</v>
      </c>
      <c r="AD1971" t="s">
        <v>8</v>
      </c>
      <c r="AE1971">
        <v>3</v>
      </c>
      <c r="AF1971">
        <v>2016</v>
      </c>
      <c r="AG1971">
        <v>201603</v>
      </c>
      <c r="AH1971">
        <v>3</v>
      </c>
      <c r="AI1971">
        <v>2016</v>
      </c>
      <c r="AJ1971">
        <v>201603</v>
      </c>
    </row>
    <row r="1972" spans="1:36" x14ac:dyDescent="0.2">
      <c r="A1972">
        <v>3002000358</v>
      </c>
      <c r="B1972" t="s">
        <v>0</v>
      </c>
      <c r="C1972" t="s">
        <v>1</v>
      </c>
      <c r="D1972" t="s">
        <v>2</v>
      </c>
      <c r="E1972" t="s">
        <v>10</v>
      </c>
      <c r="F1972" t="s">
        <v>10</v>
      </c>
      <c r="G1972">
        <v>7</v>
      </c>
      <c r="H1972">
        <v>4</v>
      </c>
      <c r="I1972">
        <v>6</v>
      </c>
      <c r="J1972">
        <v>2016</v>
      </c>
      <c r="K1972">
        <v>1</v>
      </c>
      <c r="L1972" s="1">
        <v>42440</v>
      </c>
      <c r="M1972" s="1">
        <v>42736</v>
      </c>
      <c r="N1972">
        <v>1</v>
      </c>
      <c r="O1972" t="s">
        <v>11</v>
      </c>
      <c r="P1972" t="s">
        <v>12</v>
      </c>
      <c r="Q1972" t="s">
        <v>12</v>
      </c>
      <c r="R1972" s="1">
        <v>42564</v>
      </c>
      <c r="S1972" t="s">
        <v>12</v>
      </c>
      <c r="T1972">
        <v>0</v>
      </c>
      <c r="U1972">
        <v>2</v>
      </c>
      <c r="V1972">
        <v>1</v>
      </c>
      <c r="W1972">
        <v>0</v>
      </c>
      <c r="X1972">
        <v>0</v>
      </c>
      <c r="Y1972">
        <v>0</v>
      </c>
      <c r="Z1972">
        <v>296</v>
      </c>
      <c r="AA1972">
        <v>9.7049180330000002</v>
      </c>
      <c r="AB1972">
        <v>4</v>
      </c>
      <c r="AC1972">
        <v>0</v>
      </c>
      <c r="AD1972" t="s">
        <v>13</v>
      </c>
      <c r="AE1972">
        <v>3</v>
      </c>
      <c r="AF1972">
        <v>2016</v>
      </c>
      <c r="AG1972">
        <v>201603</v>
      </c>
      <c r="AH1972">
        <v>1</v>
      </c>
      <c r="AI1972">
        <v>2017</v>
      </c>
      <c r="AJ1972">
        <v>201701</v>
      </c>
    </row>
    <row r="1973" spans="1:36" x14ac:dyDescent="0.2">
      <c r="A1973">
        <v>3002110890</v>
      </c>
      <c r="B1973" t="s">
        <v>0</v>
      </c>
      <c r="C1973" t="s">
        <v>1</v>
      </c>
      <c r="D1973" t="s">
        <v>9</v>
      </c>
      <c r="E1973" t="s">
        <v>15</v>
      </c>
      <c r="F1973" t="s">
        <v>15</v>
      </c>
      <c r="G1973">
        <v>5</v>
      </c>
      <c r="H1973">
        <v>3</v>
      </c>
      <c r="I1973">
        <v>4</v>
      </c>
      <c r="J1973">
        <v>2016</v>
      </c>
      <c r="K1973">
        <v>1</v>
      </c>
      <c r="L1973" s="1">
        <v>42440</v>
      </c>
      <c r="M1973" s="1">
        <v>42508</v>
      </c>
      <c r="N1973">
        <v>1</v>
      </c>
      <c r="O1973" t="s">
        <v>28</v>
      </c>
      <c r="P1973" t="s">
        <v>29</v>
      </c>
      <c r="Q1973" t="s">
        <v>7</v>
      </c>
      <c r="R1973" t="s">
        <v>7</v>
      </c>
      <c r="S1973" t="s">
        <v>29</v>
      </c>
      <c r="T1973">
        <v>0</v>
      </c>
      <c r="U1973">
        <v>1</v>
      </c>
      <c r="V1973">
        <v>0</v>
      </c>
      <c r="W1973">
        <v>1</v>
      </c>
      <c r="X1973">
        <v>0</v>
      </c>
      <c r="Y1973">
        <v>1</v>
      </c>
      <c r="Z1973">
        <v>68</v>
      </c>
      <c r="AA1973">
        <v>2.2295081969999999</v>
      </c>
      <c r="AB1973">
        <v>2</v>
      </c>
      <c r="AC1973">
        <v>1</v>
      </c>
      <c r="AD1973" t="s">
        <v>8</v>
      </c>
      <c r="AE1973">
        <v>3</v>
      </c>
      <c r="AF1973">
        <v>2016</v>
      </c>
      <c r="AG1973">
        <v>201603</v>
      </c>
      <c r="AH1973">
        <v>5</v>
      </c>
      <c r="AI1973">
        <v>2016</v>
      </c>
      <c r="AJ1973">
        <v>201605</v>
      </c>
    </row>
    <row r="1974" spans="1:36" x14ac:dyDescent="0.2">
      <c r="A1974">
        <v>3002430594</v>
      </c>
      <c r="B1974" t="s">
        <v>0</v>
      </c>
      <c r="C1974" t="s">
        <v>1</v>
      </c>
      <c r="D1974" t="s">
        <v>9</v>
      </c>
      <c r="E1974" t="s">
        <v>15</v>
      </c>
      <c r="F1974" t="s">
        <v>15</v>
      </c>
      <c r="G1974">
        <v>1</v>
      </c>
      <c r="H1974">
        <v>1</v>
      </c>
      <c r="I1974">
        <v>0</v>
      </c>
      <c r="J1974">
        <v>2016</v>
      </c>
      <c r="K1974">
        <v>1</v>
      </c>
      <c r="L1974" s="1">
        <v>42440</v>
      </c>
      <c r="M1974" s="1">
        <v>42508</v>
      </c>
      <c r="N1974">
        <v>1</v>
      </c>
      <c r="O1974" t="s">
        <v>28</v>
      </c>
      <c r="P1974" t="s">
        <v>29</v>
      </c>
      <c r="Q1974" t="s">
        <v>7</v>
      </c>
      <c r="R1974" t="s">
        <v>7</v>
      </c>
      <c r="S1974" t="s">
        <v>29</v>
      </c>
      <c r="T1974">
        <v>0</v>
      </c>
      <c r="U1974">
        <v>1</v>
      </c>
      <c r="V1974">
        <v>0</v>
      </c>
      <c r="W1974">
        <v>1</v>
      </c>
      <c r="X1974">
        <v>0</v>
      </c>
      <c r="Y1974">
        <v>1</v>
      </c>
      <c r="Z1974">
        <v>68</v>
      </c>
      <c r="AA1974">
        <v>2.2295081969999999</v>
      </c>
      <c r="AB1974">
        <v>2</v>
      </c>
      <c r="AC1974">
        <v>1</v>
      </c>
      <c r="AD1974" t="s">
        <v>8</v>
      </c>
      <c r="AE1974">
        <v>3</v>
      </c>
      <c r="AF1974">
        <v>2016</v>
      </c>
      <c r="AG1974">
        <v>201603</v>
      </c>
      <c r="AH1974">
        <v>5</v>
      </c>
      <c r="AI1974">
        <v>2016</v>
      </c>
      <c r="AJ1974">
        <v>201605</v>
      </c>
    </row>
    <row r="1975" spans="1:36" x14ac:dyDescent="0.2">
      <c r="A1975">
        <v>3002453352</v>
      </c>
      <c r="B1975" t="s">
        <v>0</v>
      </c>
      <c r="C1975" t="s">
        <v>14</v>
      </c>
      <c r="D1975" t="s">
        <v>2</v>
      </c>
      <c r="E1975" t="s">
        <v>10</v>
      </c>
      <c r="F1975" t="s">
        <v>10</v>
      </c>
      <c r="G1975">
        <v>1</v>
      </c>
      <c r="H1975">
        <v>1</v>
      </c>
      <c r="I1975">
        <v>0</v>
      </c>
      <c r="J1975">
        <v>2016</v>
      </c>
      <c r="K1975">
        <v>1</v>
      </c>
      <c r="L1975" s="1">
        <v>42440</v>
      </c>
      <c r="M1975" s="1">
        <v>42736</v>
      </c>
      <c r="N1975">
        <v>1</v>
      </c>
      <c r="O1975" t="s">
        <v>11</v>
      </c>
      <c r="P1975" t="s">
        <v>12</v>
      </c>
      <c r="Q1975" t="s">
        <v>12</v>
      </c>
      <c r="R1975" s="1">
        <v>42543</v>
      </c>
      <c r="S1975" t="s">
        <v>12</v>
      </c>
      <c r="T1975">
        <v>0</v>
      </c>
      <c r="U1975">
        <v>2</v>
      </c>
      <c r="V1975">
        <v>1</v>
      </c>
      <c r="W1975">
        <v>0</v>
      </c>
      <c r="X1975">
        <v>0</v>
      </c>
      <c r="Y1975">
        <v>0</v>
      </c>
      <c r="Z1975">
        <v>296</v>
      </c>
      <c r="AA1975">
        <v>9.7049180330000002</v>
      </c>
      <c r="AB1975">
        <v>4</v>
      </c>
      <c r="AC1975">
        <v>0</v>
      </c>
      <c r="AD1975" t="s">
        <v>13</v>
      </c>
      <c r="AE1975">
        <v>3</v>
      </c>
      <c r="AF1975">
        <v>2016</v>
      </c>
      <c r="AG1975">
        <v>201603</v>
      </c>
      <c r="AH1975">
        <v>1</v>
      </c>
      <c r="AI1975">
        <v>2017</v>
      </c>
      <c r="AJ1975">
        <v>201701</v>
      </c>
    </row>
    <row r="1976" spans="1:36" x14ac:dyDescent="0.2">
      <c r="A1976">
        <v>3002165331</v>
      </c>
      <c r="B1976" t="s">
        <v>0</v>
      </c>
      <c r="C1976" t="s">
        <v>14</v>
      </c>
      <c r="D1976" t="s">
        <v>9</v>
      </c>
      <c r="E1976" t="s">
        <v>15</v>
      </c>
      <c r="F1976" t="s">
        <v>15</v>
      </c>
      <c r="G1976">
        <v>18</v>
      </c>
      <c r="H1976">
        <v>7</v>
      </c>
      <c r="I1976">
        <v>17</v>
      </c>
      <c r="J1976">
        <v>2015</v>
      </c>
      <c r="K1976">
        <v>3</v>
      </c>
      <c r="L1976" s="1">
        <v>42441</v>
      </c>
      <c r="M1976" s="1">
        <v>42461</v>
      </c>
      <c r="N1976">
        <v>0</v>
      </c>
      <c r="O1976" t="s">
        <v>5</v>
      </c>
      <c r="P1976" t="s">
        <v>6</v>
      </c>
      <c r="Q1976" t="s">
        <v>7</v>
      </c>
      <c r="R1976" t="s">
        <v>7</v>
      </c>
      <c r="S1976" t="s">
        <v>6</v>
      </c>
      <c r="T1976">
        <v>0</v>
      </c>
      <c r="U1976">
        <v>1</v>
      </c>
      <c r="V1976">
        <v>0</v>
      </c>
      <c r="W1976">
        <v>1</v>
      </c>
      <c r="X1976">
        <v>1</v>
      </c>
      <c r="Y1976">
        <v>0</v>
      </c>
      <c r="Z1976">
        <v>20</v>
      </c>
      <c r="AA1976">
        <v>0.65573770499999995</v>
      </c>
      <c r="AB1976">
        <v>1</v>
      </c>
      <c r="AC1976">
        <v>4</v>
      </c>
      <c r="AD1976" t="s">
        <v>18</v>
      </c>
      <c r="AE1976">
        <v>3</v>
      </c>
      <c r="AF1976">
        <v>2016</v>
      </c>
      <c r="AG1976">
        <v>201603</v>
      </c>
      <c r="AH1976">
        <v>4</v>
      </c>
      <c r="AI1976">
        <v>2016</v>
      </c>
      <c r="AJ1976">
        <v>201604</v>
      </c>
    </row>
    <row r="1977" spans="1:36" x14ac:dyDescent="0.2">
      <c r="A1977">
        <v>3002510574</v>
      </c>
      <c r="B1977" t="s">
        <v>0</v>
      </c>
      <c r="C1977" t="s">
        <v>1</v>
      </c>
      <c r="D1977" t="s">
        <v>2</v>
      </c>
      <c r="E1977" t="s">
        <v>15</v>
      </c>
      <c r="F1977" t="s">
        <v>15</v>
      </c>
      <c r="G1977">
        <v>18</v>
      </c>
      <c r="H1977">
        <v>7</v>
      </c>
      <c r="I1977">
        <v>17</v>
      </c>
      <c r="J1977">
        <v>2016</v>
      </c>
      <c r="K1977">
        <v>1</v>
      </c>
      <c r="L1977" s="1">
        <v>42441</v>
      </c>
      <c r="M1977" s="1">
        <v>42736</v>
      </c>
      <c r="N1977">
        <v>1</v>
      </c>
      <c r="O1977" t="s">
        <v>3</v>
      </c>
      <c r="P1977" t="s">
        <v>26</v>
      </c>
      <c r="Q1977" t="s">
        <v>7</v>
      </c>
      <c r="R1977" t="s">
        <v>7</v>
      </c>
      <c r="S1977" t="s">
        <v>26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295</v>
      </c>
      <c r="AA1977">
        <v>9.6721311480000001</v>
      </c>
      <c r="AB1977">
        <v>4</v>
      </c>
      <c r="AC1977">
        <v>0</v>
      </c>
      <c r="AD1977" t="s">
        <v>13</v>
      </c>
      <c r="AE1977">
        <v>3</v>
      </c>
      <c r="AF1977">
        <v>2016</v>
      </c>
      <c r="AG1977">
        <v>201603</v>
      </c>
      <c r="AH1977">
        <v>1</v>
      </c>
      <c r="AI1977">
        <v>2017</v>
      </c>
      <c r="AJ1977">
        <v>201701</v>
      </c>
    </row>
    <row r="1978" spans="1:36" x14ac:dyDescent="0.2">
      <c r="A1978">
        <v>3002514855</v>
      </c>
      <c r="B1978" t="s">
        <v>0</v>
      </c>
      <c r="C1978" t="s">
        <v>14</v>
      </c>
      <c r="D1978" t="s">
        <v>9</v>
      </c>
      <c r="E1978" t="s">
        <v>10</v>
      </c>
      <c r="F1978" t="s">
        <v>10</v>
      </c>
      <c r="G1978">
        <v>0</v>
      </c>
      <c r="H1978">
        <v>1</v>
      </c>
      <c r="I1978">
        <v>0</v>
      </c>
      <c r="J1978">
        <v>2016</v>
      </c>
      <c r="K1978">
        <v>1</v>
      </c>
      <c r="L1978" s="1">
        <v>42441</v>
      </c>
      <c r="M1978" s="1">
        <v>42693</v>
      </c>
      <c r="N1978">
        <v>1</v>
      </c>
      <c r="O1978" t="s">
        <v>27</v>
      </c>
      <c r="P1978" t="s">
        <v>21</v>
      </c>
      <c r="Q1978" t="s">
        <v>7</v>
      </c>
      <c r="R1978" t="s">
        <v>7</v>
      </c>
      <c r="S1978" t="s">
        <v>21</v>
      </c>
      <c r="T1978">
        <v>0</v>
      </c>
      <c r="U1978">
        <v>1</v>
      </c>
      <c r="V1978">
        <v>0</v>
      </c>
      <c r="W1978">
        <v>1</v>
      </c>
      <c r="X1978">
        <v>0</v>
      </c>
      <c r="Y1978">
        <v>0</v>
      </c>
      <c r="Z1978">
        <v>252</v>
      </c>
      <c r="AA1978">
        <v>8.2622950819999996</v>
      </c>
      <c r="AB1978">
        <v>4</v>
      </c>
      <c r="AC1978">
        <v>2</v>
      </c>
      <c r="AD1978" t="s">
        <v>32</v>
      </c>
      <c r="AE1978">
        <v>3</v>
      </c>
      <c r="AF1978">
        <v>2016</v>
      </c>
      <c r="AG1978">
        <v>201603</v>
      </c>
      <c r="AH1978">
        <v>11</v>
      </c>
      <c r="AI1978">
        <v>2016</v>
      </c>
      <c r="AJ1978">
        <v>201611</v>
      </c>
    </row>
    <row r="1979" spans="1:36" x14ac:dyDescent="0.2">
      <c r="A1979">
        <v>3002181723</v>
      </c>
      <c r="B1979" t="s">
        <v>0</v>
      </c>
      <c r="C1979" t="s">
        <v>14</v>
      </c>
      <c r="D1979" t="s">
        <v>2</v>
      </c>
      <c r="E1979" t="s">
        <v>3</v>
      </c>
      <c r="F1979" t="s">
        <v>4</v>
      </c>
      <c r="G1979">
        <v>4</v>
      </c>
      <c r="H1979">
        <v>3</v>
      </c>
      <c r="I1979">
        <v>3</v>
      </c>
      <c r="J1979">
        <v>2016</v>
      </c>
      <c r="K1979">
        <v>1</v>
      </c>
      <c r="L1979" s="1">
        <v>42443</v>
      </c>
      <c r="M1979" s="1">
        <v>42736</v>
      </c>
      <c r="N1979">
        <v>1</v>
      </c>
      <c r="O1979" t="s">
        <v>11</v>
      </c>
      <c r="P1979" t="s">
        <v>29</v>
      </c>
      <c r="Q1979" t="s">
        <v>12</v>
      </c>
      <c r="R1979" s="1">
        <v>42472</v>
      </c>
      <c r="S1979" t="s">
        <v>12</v>
      </c>
      <c r="T1979">
        <v>1</v>
      </c>
      <c r="U1979">
        <v>2</v>
      </c>
      <c r="V1979">
        <v>1</v>
      </c>
      <c r="W1979">
        <v>0</v>
      </c>
      <c r="X1979">
        <v>0</v>
      </c>
      <c r="Y1979">
        <v>0</v>
      </c>
      <c r="Z1979">
        <v>293</v>
      </c>
      <c r="AA1979">
        <v>9.6065573769999997</v>
      </c>
      <c r="AB1979">
        <v>4</v>
      </c>
      <c r="AC1979">
        <v>0</v>
      </c>
      <c r="AD1979" t="s">
        <v>13</v>
      </c>
      <c r="AE1979">
        <v>3</v>
      </c>
      <c r="AF1979">
        <v>2016</v>
      </c>
      <c r="AG1979">
        <v>201603</v>
      </c>
      <c r="AH1979">
        <v>1</v>
      </c>
      <c r="AI1979">
        <v>2017</v>
      </c>
      <c r="AJ1979">
        <v>201701</v>
      </c>
    </row>
    <row r="1980" spans="1:36" x14ac:dyDescent="0.2">
      <c r="A1980">
        <v>3002487258</v>
      </c>
      <c r="B1980" t="s">
        <v>0</v>
      </c>
      <c r="C1980" t="s">
        <v>14</v>
      </c>
      <c r="D1980" t="s">
        <v>9</v>
      </c>
      <c r="E1980" t="s">
        <v>15</v>
      </c>
      <c r="F1980" t="s">
        <v>15</v>
      </c>
      <c r="G1980">
        <v>6</v>
      </c>
      <c r="H1980">
        <v>4</v>
      </c>
      <c r="I1980">
        <v>6</v>
      </c>
      <c r="J1980">
        <v>2016</v>
      </c>
      <c r="K1980">
        <v>1</v>
      </c>
      <c r="L1980" s="1">
        <v>42443</v>
      </c>
      <c r="M1980" s="1">
        <v>42736</v>
      </c>
      <c r="N1980">
        <v>1</v>
      </c>
      <c r="O1980" t="s">
        <v>27</v>
      </c>
      <c r="P1980" t="s">
        <v>29</v>
      </c>
      <c r="Q1980" t="s">
        <v>21</v>
      </c>
      <c r="R1980" s="1">
        <v>42447</v>
      </c>
      <c r="S1980" t="s">
        <v>21</v>
      </c>
      <c r="T1980">
        <v>1</v>
      </c>
      <c r="U1980">
        <v>2</v>
      </c>
      <c r="V1980">
        <v>1</v>
      </c>
      <c r="W1980">
        <v>0</v>
      </c>
      <c r="X1980">
        <v>0</v>
      </c>
      <c r="Y1980">
        <v>0</v>
      </c>
      <c r="Z1980">
        <v>293</v>
      </c>
      <c r="AA1980">
        <v>9.6065573769999997</v>
      </c>
      <c r="AB1980">
        <v>4</v>
      </c>
      <c r="AC1980">
        <v>0</v>
      </c>
      <c r="AD1980" t="s">
        <v>13</v>
      </c>
      <c r="AE1980">
        <v>3</v>
      </c>
      <c r="AF1980">
        <v>2016</v>
      </c>
      <c r="AG1980">
        <v>201603</v>
      </c>
      <c r="AH1980">
        <v>1</v>
      </c>
      <c r="AI1980">
        <v>2017</v>
      </c>
      <c r="AJ1980">
        <v>201701</v>
      </c>
    </row>
    <row r="1981" spans="1:36" x14ac:dyDescent="0.2">
      <c r="A1981">
        <v>3002487261</v>
      </c>
      <c r="B1981" t="s">
        <v>0</v>
      </c>
      <c r="C1981" t="s">
        <v>14</v>
      </c>
      <c r="D1981" t="s">
        <v>9</v>
      </c>
      <c r="E1981" t="s">
        <v>3</v>
      </c>
      <c r="F1981" t="s">
        <v>4</v>
      </c>
      <c r="G1981">
        <v>4</v>
      </c>
      <c r="H1981">
        <v>3</v>
      </c>
      <c r="I1981">
        <v>4</v>
      </c>
      <c r="J1981">
        <v>2016</v>
      </c>
      <c r="K1981">
        <v>1</v>
      </c>
      <c r="L1981" s="1">
        <v>42443</v>
      </c>
      <c r="M1981" s="1">
        <v>42736</v>
      </c>
      <c r="N1981">
        <v>1</v>
      </c>
      <c r="O1981" t="s">
        <v>27</v>
      </c>
      <c r="P1981" t="s">
        <v>29</v>
      </c>
      <c r="Q1981" t="s">
        <v>21</v>
      </c>
      <c r="R1981" s="1">
        <v>42447</v>
      </c>
      <c r="S1981" t="s">
        <v>21</v>
      </c>
      <c r="T1981">
        <v>1</v>
      </c>
      <c r="U1981">
        <v>2</v>
      </c>
      <c r="V1981">
        <v>1</v>
      </c>
      <c r="W1981">
        <v>0</v>
      </c>
      <c r="X1981">
        <v>0</v>
      </c>
      <c r="Y1981">
        <v>0</v>
      </c>
      <c r="Z1981">
        <v>293</v>
      </c>
      <c r="AA1981">
        <v>9.6065573769999997</v>
      </c>
      <c r="AB1981">
        <v>4</v>
      </c>
      <c r="AC1981">
        <v>0</v>
      </c>
      <c r="AD1981" t="s">
        <v>13</v>
      </c>
      <c r="AE1981">
        <v>3</v>
      </c>
      <c r="AF1981">
        <v>2016</v>
      </c>
      <c r="AG1981">
        <v>201603</v>
      </c>
      <c r="AH1981">
        <v>1</v>
      </c>
      <c r="AI1981">
        <v>2017</v>
      </c>
      <c r="AJ1981">
        <v>201701</v>
      </c>
    </row>
    <row r="1982" spans="1:36" x14ac:dyDescent="0.2">
      <c r="A1982">
        <v>3002487264</v>
      </c>
      <c r="B1982" t="s">
        <v>0</v>
      </c>
      <c r="C1982" t="s">
        <v>14</v>
      </c>
      <c r="D1982" t="s">
        <v>9</v>
      </c>
      <c r="E1982" t="s">
        <v>15</v>
      </c>
      <c r="F1982" t="s">
        <v>15</v>
      </c>
      <c r="G1982">
        <v>2</v>
      </c>
      <c r="H1982">
        <v>2</v>
      </c>
      <c r="I1982">
        <v>1</v>
      </c>
      <c r="J1982">
        <v>2016</v>
      </c>
      <c r="K1982">
        <v>1</v>
      </c>
      <c r="L1982" s="1">
        <v>42443</v>
      </c>
      <c r="M1982" s="1">
        <v>42736</v>
      </c>
      <c r="N1982">
        <v>1</v>
      </c>
      <c r="O1982" t="s">
        <v>27</v>
      </c>
      <c r="P1982" t="s">
        <v>29</v>
      </c>
      <c r="Q1982" t="s">
        <v>21</v>
      </c>
      <c r="R1982" s="1">
        <v>42447</v>
      </c>
      <c r="S1982" t="s">
        <v>21</v>
      </c>
      <c r="T1982">
        <v>1</v>
      </c>
      <c r="U1982">
        <v>2</v>
      </c>
      <c r="V1982">
        <v>1</v>
      </c>
      <c r="W1982">
        <v>0</v>
      </c>
      <c r="X1982">
        <v>0</v>
      </c>
      <c r="Y1982">
        <v>0</v>
      </c>
      <c r="Z1982">
        <v>293</v>
      </c>
      <c r="AA1982">
        <v>9.6065573769999997</v>
      </c>
      <c r="AB1982">
        <v>4</v>
      </c>
      <c r="AC1982">
        <v>0</v>
      </c>
      <c r="AD1982" t="s">
        <v>13</v>
      </c>
      <c r="AE1982">
        <v>3</v>
      </c>
      <c r="AF1982">
        <v>2016</v>
      </c>
      <c r="AG1982">
        <v>201603</v>
      </c>
      <c r="AH1982">
        <v>1</v>
      </c>
      <c r="AI1982">
        <v>2017</v>
      </c>
      <c r="AJ1982">
        <v>201701</v>
      </c>
    </row>
    <row r="1983" spans="1:36" x14ac:dyDescent="0.2">
      <c r="A1983">
        <v>3001450542</v>
      </c>
      <c r="B1983" t="s">
        <v>0</v>
      </c>
      <c r="C1983" t="s">
        <v>14</v>
      </c>
      <c r="D1983" t="s">
        <v>2</v>
      </c>
      <c r="E1983" t="s">
        <v>15</v>
      </c>
      <c r="F1983" t="s">
        <v>15</v>
      </c>
      <c r="G1983">
        <v>15</v>
      </c>
      <c r="H1983">
        <v>6</v>
      </c>
      <c r="I1983">
        <v>14</v>
      </c>
      <c r="J1983">
        <v>2016</v>
      </c>
      <c r="K1983">
        <v>1</v>
      </c>
      <c r="L1983" s="1">
        <v>42444</v>
      </c>
      <c r="M1983" s="1">
        <v>42736</v>
      </c>
      <c r="N1983">
        <v>1</v>
      </c>
      <c r="O1983" t="s">
        <v>11</v>
      </c>
      <c r="P1983" t="s">
        <v>12</v>
      </c>
      <c r="Q1983" t="s">
        <v>12</v>
      </c>
      <c r="R1983" s="1">
        <v>42598</v>
      </c>
      <c r="S1983" t="s">
        <v>12</v>
      </c>
      <c r="T1983">
        <v>0</v>
      </c>
      <c r="U1983">
        <v>2</v>
      </c>
      <c r="V1983">
        <v>1</v>
      </c>
      <c r="W1983">
        <v>0</v>
      </c>
      <c r="X1983">
        <v>0</v>
      </c>
      <c r="Y1983">
        <v>0</v>
      </c>
      <c r="Z1983">
        <v>292</v>
      </c>
      <c r="AA1983">
        <v>9.5737704919999995</v>
      </c>
      <c r="AB1983">
        <v>4</v>
      </c>
      <c r="AC1983">
        <v>0</v>
      </c>
      <c r="AD1983" t="s">
        <v>13</v>
      </c>
      <c r="AE1983">
        <v>3</v>
      </c>
      <c r="AF1983">
        <v>2016</v>
      </c>
      <c r="AG1983">
        <v>201603</v>
      </c>
      <c r="AH1983">
        <v>1</v>
      </c>
      <c r="AI1983">
        <v>2017</v>
      </c>
      <c r="AJ1983">
        <v>201701</v>
      </c>
    </row>
    <row r="1984" spans="1:36" x14ac:dyDescent="0.2">
      <c r="A1984">
        <v>3002185881</v>
      </c>
      <c r="B1984" t="s">
        <v>0</v>
      </c>
      <c r="C1984" t="s">
        <v>14</v>
      </c>
      <c r="D1984" t="s">
        <v>9</v>
      </c>
      <c r="E1984" t="s">
        <v>15</v>
      </c>
      <c r="F1984" t="s">
        <v>15</v>
      </c>
      <c r="G1984">
        <v>9</v>
      </c>
      <c r="H1984">
        <v>5</v>
      </c>
      <c r="I1984">
        <v>9</v>
      </c>
      <c r="J1984">
        <v>2016</v>
      </c>
      <c r="K1984">
        <v>1</v>
      </c>
      <c r="L1984" s="1">
        <v>42444</v>
      </c>
      <c r="M1984" s="1">
        <v>42473</v>
      </c>
      <c r="N1984">
        <v>1</v>
      </c>
      <c r="O1984" t="s">
        <v>16</v>
      </c>
      <c r="P1984" t="s">
        <v>17</v>
      </c>
      <c r="Q1984" t="s">
        <v>7</v>
      </c>
      <c r="R1984" t="s">
        <v>7</v>
      </c>
      <c r="S1984" t="s">
        <v>17</v>
      </c>
      <c r="T1984">
        <v>0</v>
      </c>
      <c r="U1984">
        <v>1</v>
      </c>
      <c r="V1984">
        <v>0</v>
      </c>
      <c r="W1984">
        <v>1</v>
      </c>
      <c r="X1984">
        <v>0</v>
      </c>
      <c r="Y1984">
        <v>0</v>
      </c>
      <c r="Z1984">
        <v>29</v>
      </c>
      <c r="AA1984">
        <v>0.95081967199999995</v>
      </c>
      <c r="AB1984">
        <v>1</v>
      </c>
      <c r="AC1984">
        <v>4</v>
      </c>
      <c r="AD1984" t="s">
        <v>8</v>
      </c>
      <c r="AE1984">
        <v>3</v>
      </c>
      <c r="AF1984">
        <v>2016</v>
      </c>
      <c r="AG1984">
        <v>201603</v>
      </c>
      <c r="AH1984">
        <v>4</v>
      </c>
      <c r="AI1984">
        <v>2016</v>
      </c>
      <c r="AJ1984">
        <v>201604</v>
      </c>
    </row>
    <row r="1985" spans="1:36" x14ac:dyDescent="0.2">
      <c r="A1985">
        <v>3002516577</v>
      </c>
      <c r="B1985" t="s">
        <v>0</v>
      </c>
      <c r="C1985" t="s">
        <v>14</v>
      </c>
      <c r="D1985" t="s">
        <v>9</v>
      </c>
      <c r="E1985" t="s">
        <v>15</v>
      </c>
      <c r="F1985" t="s">
        <v>15</v>
      </c>
      <c r="G1985">
        <v>3</v>
      </c>
      <c r="H1985">
        <v>2</v>
      </c>
      <c r="I1985">
        <v>2</v>
      </c>
      <c r="J1985">
        <v>2016</v>
      </c>
      <c r="K1985">
        <v>1</v>
      </c>
      <c r="L1985" s="1">
        <v>42444</v>
      </c>
      <c r="M1985" s="1">
        <v>42736</v>
      </c>
      <c r="N1985">
        <v>1</v>
      </c>
      <c r="O1985" t="s">
        <v>11</v>
      </c>
      <c r="P1985" t="s">
        <v>21</v>
      </c>
      <c r="Q1985" t="s">
        <v>12</v>
      </c>
      <c r="R1985" s="1">
        <v>42500</v>
      </c>
      <c r="S1985" t="s">
        <v>12</v>
      </c>
      <c r="T1985">
        <v>1</v>
      </c>
      <c r="U1985">
        <v>2</v>
      </c>
      <c r="V1985">
        <v>1</v>
      </c>
      <c r="W1985">
        <v>0</v>
      </c>
      <c r="X1985">
        <v>0</v>
      </c>
      <c r="Y1985">
        <v>0</v>
      </c>
      <c r="Z1985">
        <v>292</v>
      </c>
      <c r="AA1985">
        <v>9.5737704919999995</v>
      </c>
      <c r="AB1985">
        <v>4</v>
      </c>
      <c r="AC1985">
        <v>0</v>
      </c>
      <c r="AD1985" t="s">
        <v>13</v>
      </c>
      <c r="AE1985">
        <v>3</v>
      </c>
      <c r="AF1985">
        <v>2016</v>
      </c>
      <c r="AG1985">
        <v>201603</v>
      </c>
      <c r="AH1985">
        <v>1</v>
      </c>
      <c r="AI1985">
        <v>2017</v>
      </c>
      <c r="AJ1985">
        <v>201701</v>
      </c>
    </row>
    <row r="1986" spans="1:36" x14ac:dyDescent="0.2">
      <c r="A1986">
        <v>3001554618</v>
      </c>
      <c r="B1986" t="s">
        <v>0</v>
      </c>
      <c r="C1986" t="s">
        <v>14</v>
      </c>
      <c r="D1986" t="s">
        <v>9</v>
      </c>
      <c r="E1986" t="s">
        <v>15</v>
      </c>
      <c r="F1986" t="s">
        <v>15</v>
      </c>
      <c r="G1986">
        <v>16</v>
      </c>
      <c r="H1986">
        <v>7</v>
      </c>
      <c r="I1986">
        <v>15</v>
      </c>
      <c r="J1986">
        <v>2016</v>
      </c>
      <c r="K1986">
        <v>1</v>
      </c>
      <c r="L1986" s="1">
        <v>42445</v>
      </c>
      <c r="M1986" s="1">
        <v>42478</v>
      </c>
      <c r="N1986">
        <v>1</v>
      </c>
      <c r="O1986" t="s">
        <v>5</v>
      </c>
      <c r="P1986" t="s">
        <v>6</v>
      </c>
      <c r="Q1986" t="s">
        <v>7</v>
      </c>
      <c r="R1986" t="s">
        <v>7</v>
      </c>
      <c r="S1986" t="s">
        <v>6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33</v>
      </c>
      <c r="AA1986">
        <v>1.081967213</v>
      </c>
      <c r="AB1986">
        <v>2</v>
      </c>
      <c r="AC1986">
        <v>4</v>
      </c>
      <c r="AD1986" t="s">
        <v>8</v>
      </c>
      <c r="AE1986">
        <v>3</v>
      </c>
      <c r="AF1986">
        <v>2016</v>
      </c>
      <c r="AG1986">
        <v>201603</v>
      </c>
      <c r="AH1986">
        <v>4</v>
      </c>
      <c r="AI1986">
        <v>2016</v>
      </c>
      <c r="AJ1986">
        <v>201604</v>
      </c>
    </row>
    <row r="1987" spans="1:36" x14ac:dyDescent="0.2">
      <c r="A1987">
        <v>3002098983</v>
      </c>
      <c r="B1987" t="s">
        <v>0</v>
      </c>
      <c r="C1987" t="s">
        <v>1</v>
      </c>
      <c r="D1987" t="s">
        <v>9</v>
      </c>
      <c r="E1987" t="s">
        <v>10</v>
      </c>
      <c r="F1987" t="s">
        <v>10</v>
      </c>
      <c r="G1987">
        <v>12</v>
      </c>
      <c r="H1987">
        <v>5</v>
      </c>
      <c r="I1987">
        <v>11</v>
      </c>
      <c r="J1987">
        <v>2016</v>
      </c>
      <c r="K1987">
        <v>1</v>
      </c>
      <c r="L1987" s="1">
        <v>42445</v>
      </c>
      <c r="M1987" s="1">
        <v>42543</v>
      </c>
      <c r="N1987">
        <v>1</v>
      </c>
      <c r="O1987" t="s">
        <v>11</v>
      </c>
      <c r="P1987" t="s">
        <v>12</v>
      </c>
      <c r="Q1987" t="s">
        <v>7</v>
      </c>
      <c r="R1987" t="s">
        <v>7</v>
      </c>
      <c r="S1987" t="s">
        <v>12</v>
      </c>
      <c r="T1987">
        <v>0</v>
      </c>
      <c r="U1987">
        <v>1</v>
      </c>
      <c r="V1987">
        <v>0</v>
      </c>
      <c r="W1987">
        <v>1</v>
      </c>
      <c r="X1987">
        <v>0</v>
      </c>
      <c r="Y1987">
        <v>1</v>
      </c>
      <c r="Z1987">
        <v>98</v>
      </c>
      <c r="AA1987">
        <v>3.2131147539999998</v>
      </c>
      <c r="AB1987">
        <v>3</v>
      </c>
      <c r="AC1987">
        <v>3</v>
      </c>
      <c r="AD1987" t="s">
        <v>8</v>
      </c>
      <c r="AE1987">
        <v>3</v>
      </c>
      <c r="AF1987">
        <v>2016</v>
      </c>
      <c r="AG1987">
        <v>201603</v>
      </c>
      <c r="AH1987">
        <v>6</v>
      </c>
      <c r="AI1987">
        <v>2016</v>
      </c>
      <c r="AJ1987">
        <v>201606</v>
      </c>
    </row>
    <row r="1988" spans="1:36" x14ac:dyDescent="0.2">
      <c r="A1988">
        <v>3000361305</v>
      </c>
      <c r="B1988" t="s">
        <v>0</v>
      </c>
      <c r="C1988" t="s">
        <v>1</v>
      </c>
      <c r="D1988" t="s">
        <v>2</v>
      </c>
      <c r="E1988" t="s">
        <v>3</v>
      </c>
      <c r="F1988" t="s">
        <v>4</v>
      </c>
      <c r="G1988">
        <v>17</v>
      </c>
      <c r="H1988">
        <v>7</v>
      </c>
      <c r="I1988">
        <v>17</v>
      </c>
      <c r="J1988">
        <v>2016</v>
      </c>
      <c r="K1988">
        <v>1</v>
      </c>
      <c r="L1988" s="1">
        <v>42446</v>
      </c>
      <c r="M1988" s="1">
        <v>42599</v>
      </c>
      <c r="N1988">
        <v>1</v>
      </c>
      <c r="O1988" t="s">
        <v>30</v>
      </c>
      <c r="P1988" t="s">
        <v>31</v>
      </c>
      <c r="Q1988" t="s">
        <v>7</v>
      </c>
      <c r="R1988" t="s">
        <v>7</v>
      </c>
      <c r="S1988" t="s">
        <v>31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153</v>
      </c>
      <c r="AA1988">
        <v>5.0163934430000001</v>
      </c>
      <c r="AB1988">
        <v>3</v>
      </c>
      <c r="AC1988">
        <v>3</v>
      </c>
      <c r="AD1988" t="s">
        <v>8</v>
      </c>
      <c r="AE1988">
        <v>3</v>
      </c>
      <c r="AF1988">
        <v>2016</v>
      </c>
      <c r="AG1988">
        <v>201603</v>
      </c>
      <c r="AH1988">
        <v>8</v>
      </c>
      <c r="AI1988">
        <v>2016</v>
      </c>
      <c r="AJ1988">
        <v>201608</v>
      </c>
    </row>
    <row r="1989" spans="1:36" x14ac:dyDescent="0.2">
      <c r="A1989">
        <v>3002098986</v>
      </c>
      <c r="B1989" t="s">
        <v>0</v>
      </c>
      <c r="C1989" t="s">
        <v>1</v>
      </c>
      <c r="D1989" t="s">
        <v>9</v>
      </c>
      <c r="E1989" t="s">
        <v>10</v>
      </c>
      <c r="F1989" t="s">
        <v>10</v>
      </c>
      <c r="G1989">
        <v>15</v>
      </c>
      <c r="H1989">
        <v>7</v>
      </c>
      <c r="I1989">
        <v>15</v>
      </c>
      <c r="J1989">
        <v>2016</v>
      </c>
      <c r="K1989">
        <v>1</v>
      </c>
      <c r="L1989" s="1">
        <v>42446</v>
      </c>
      <c r="M1989" s="1">
        <v>42548</v>
      </c>
      <c r="N1989">
        <v>1</v>
      </c>
      <c r="O1989" t="s">
        <v>19</v>
      </c>
      <c r="P1989" t="s">
        <v>17</v>
      </c>
      <c r="Q1989" t="s">
        <v>20</v>
      </c>
      <c r="R1989" s="1">
        <v>42487</v>
      </c>
      <c r="S1989" t="s">
        <v>20</v>
      </c>
      <c r="T1989">
        <v>1</v>
      </c>
      <c r="U1989">
        <v>2</v>
      </c>
      <c r="V1989">
        <v>1</v>
      </c>
      <c r="W1989">
        <v>1</v>
      </c>
      <c r="X1989">
        <v>0</v>
      </c>
      <c r="Y1989">
        <v>1</v>
      </c>
      <c r="Z1989">
        <v>102</v>
      </c>
      <c r="AA1989">
        <v>3.3442622950000001</v>
      </c>
      <c r="AB1989">
        <v>3</v>
      </c>
      <c r="AC1989">
        <v>2</v>
      </c>
      <c r="AD1989" t="s">
        <v>8</v>
      </c>
      <c r="AE1989">
        <v>3</v>
      </c>
      <c r="AF1989">
        <v>2016</v>
      </c>
      <c r="AG1989">
        <v>201603</v>
      </c>
      <c r="AH1989">
        <v>6</v>
      </c>
      <c r="AI1989">
        <v>2016</v>
      </c>
      <c r="AJ1989">
        <v>201606</v>
      </c>
    </row>
    <row r="1990" spans="1:36" x14ac:dyDescent="0.2">
      <c r="A1990">
        <v>3002132790</v>
      </c>
      <c r="B1990" t="s">
        <v>0</v>
      </c>
      <c r="C1990" t="s">
        <v>14</v>
      </c>
      <c r="D1990" t="s">
        <v>9</v>
      </c>
      <c r="E1990" t="s">
        <v>10</v>
      </c>
      <c r="F1990" t="s">
        <v>10</v>
      </c>
      <c r="G1990">
        <v>7</v>
      </c>
      <c r="H1990">
        <v>4</v>
      </c>
      <c r="I1990">
        <v>6</v>
      </c>
      <c r="J1990">
        <v>2016</v>
      </c>
      <c r="K1990">
        <v>1</v>
      </c>
      <c r="L1990" s="1">
        <v>42446</v>
      </c>
      <c r="M1990" s="1">
        <v>42736</v>
      </c>
      <c r="N1990">
        <v>1</v>
      </c>
      <c r="O1990" t="s">
        <v>11</v>
      </c>
      <c r="P1990" t="s">
        <v>29</v>
      </c>
      <c r="Q1990" t="s">
        <v>12</v>
      </c>
      <c r="R1990" s="1">
        <v>42472</v>
      </c>
      <c r="S1990" t="s">
        <v>12</v>
      </c>
      <c r="T1990">
        <v>1</v>
      </c>
      <c r="U1990">
        <v>2</v>
      </c>
      <c r="V1990">
        <v>1</v>
      </c>
      <c r="W1990">
        <v>0</v>
      </c>
      <c r="X1990">
        <v>0</v>
      </c>
      <c r="Y1990">
        <v>0</v>
      </c>
      <c r="Z1990">
        <v>290</v>
      </c>
      <c r="AA1990">
        <v>9.5081967209999991</v>
      </c>
      <c r="AB1990">
        <v>4</v>
      </c>
      <c r="AC1990">
        <v>0</v>
      </c>
      <c r="AD1990" t="s">
        <v>13</v>
      </c>
      <c r="AE1990">
        <v>3</v>
      </c>
      <c r="AF1990">
        <v>2016</v>
      </c>
      <c r="AG1990">
        <v>201603</v>
      </c>
      <c r="AH1990">
        <v>1</v>
      </c>
      <c r="AI1990">
        <v>2017</v>
      </c>
      <c r="AJ1990">
        <v>201701</v>
      </c>
    </row>
    <row r="1991" spans="1:36" x14ac:dyDescent="0.2">
      <c r="A1991">
        <v>3002358453</v>
      </c>
      <c r="B1991" t="s">
        <v>0</v>
      </c>
      <c r="C1991" t="s">
        <v>1</v>
      </c>
      <c r="D1991" t="s">
        <v>9</v>
      </c>
      <c r="E1991" t="s">
        <v>15</v>
      </c>
      <c r="F1991" t="s">
        <v>15</v>
      </c>
      <c r="G1991">
        <v>14</v>
      </c>
      <c r="H1991">
        <v>6</v>
      </c>
      <c r="I1991">
        <v>14</v>
      </c>
      <c r="J1991">
        <v>2016</v>
      </c>
      <c r="K1991">
        <v>1</v>
      </c>
      <c r="L1991" s="1">
        <v>42446</v>
      </c>
      <c r="M1991" s="1">
        <v>42736</v>
      </c>
      <c r="N1991">
        <v>1</v>
      </c>
      <c r="O1991" t="s">
        <v>3</v>
      </c>
      <c r="P1991" t="s">
        <v>26</v>
      </c>
      <c r="Q1991" t="s">
        <v>12</v>
      </c>
      <c r="R1991" s="1">
        <v>42600</v>
      </c>
      <c r="S1991" t="s">
        <v>12</v>
      </c>
      <c r="T1991">
        <v>1</v>
      </c>
      <c r="U1991">
        <v>2</v>
      </c>
      <c r="V1991">
        <v>1</v>
      </c>
      <c r="W1991">
        <v>0</v>
      </c>
      <c r="X1991">
        <v>0</v>
      </c>
      <c r="Y1991">
        <v>0</v>
      </c>
      <c r="Z1991">
        <v>290</v>
      </c>
      <c r="AA1991">
        <v>9.5081967209999991</v>
      </c>
      <c r="AB1991">
        <v>4</v>
      </c>
      <c r="AC1991">
        <v>0</v>
      </c>
      <c r="AD1991" t="s">
        <v>13</v>
      </c>
      <c r="AE1991">
        <v>3</v>
      </c>
      <c r="AF1991">
        <v>2016</v>
      </c>
      <c r="AG1991">
        <v>201603</v>
      </c>
      <c r="AH1991">
        <v>1</v>
      </c>
      <c r="AI1991">
        <v>2017</v>
      </c>
      <c r="AJ1991">
        <v>201701</v>
      </c>
    </row>
    <row r="1992" spans="1:36" x14ac:dyDescent="0.2">
      <c r="A1992">
        <v>3002358456</v>
      </c>
      <c r="B1992" t="s">
        <v>0</v>
      </c>
      <c r="C1992" t="s">
        <v>1</v>
      </c>
      <c r="D1992" t="s">
        <v>9</v>
      </c>
      <c r="E1992" t="s">
        <v>15</v>
      </c>
      <c r="F1992" t="s">
        <v>15</v>
      </c>
      <c r="G1992">
        <v>8</v>
      </c>
      <c r="H1992">
        <v>4</v>
      </c>
      <c r="I1992">
        <v>7</v>
      </c>
      <c r="J1992">
        <v>2016</v>
      </c>
      <c r="K1992">
        <v>1</v>
      </c>
      <c r="L1992" s="1">
        <v>42446</v>
      </c>
      <c r="M1992" s="1">
        <v>42736</v>
      </c>
      <c r="N1992">
        <v>1</v>
      </c>
      <c r="O1992" t="s">
        <v>28</v>
      </c>
      <c r="P1992" t="s">
        <v>29</v>
      </c>
      <c r="Q1992" t="s">
        <v>12</v>
      </c>
      <c r="R1992" s="1">
        <v>42600</v>
      </c>
      <c r="S1992" t="s">
        <v>12</v>
      </c>
      <c r="T1992">
        <v>1</v>
      </c>
      <c r="U1992">
        <v>2</v>
      </c>
      <c r="V1992">
        <v>1</v>
      </c>
      <c r="W1992">
        <v>0</v>
      </c>
      <c r="X1992">
        <v>0</v>
      </c>
      <c r="Y1992">
        <v>0</v>
      </c>
      <c r="Z1992">
        <v>290</v>
      </c>
      <c r="AA1992">
        <v>9.5081967209999991</v>
      </c>
      <c r="AB1992">
        <v>4</v>
      </c>
      <c r="AC1992">
        <v>0</v>
      </c>
      <c r="AD1992" t="s">
        <v>13</v>
      </c>
      <c r="AE1992">
        <v>3</v>
      </c>
      <c r="AF1992">
        <v>2016</v>
      </c>
      <c r="AG1992">
        <v>201603</v>
      </c>
      <c r="AH1992">
        <v>1</v>
      </c>
      <c r="AI1992">
        <v>2017</v>
      </c>
      <c r="AJ1992">
        <v>201701</v>
      </c>
    </row>
    <row r="1993" spans="1:36" x14ac:dyDescent="0.2">
      <c r="A1993">
        <v>3002460189</v>
      </c>
      <c r="B1993" t="s">
        <v>0</v>
      </c>
      <c r="C1993" t="s">
        <v>1</v>
      </c>
      <c r="D1993" t="s">
        <v>9</v>
      </c>
      <c r="E1993" t="s">
        <v>10</v>
      </c>
      <c r="F1993" t="s">
        <v>10</v>
      </c>
      <c r="G1993">
        <v>1</v>
      </c>
      <c r="H1993">
        <v>1</v>
      </c>
      <c r="I1993">
        <v>0</v>
      </c>
      <c r="J1993">
        <v>2016</v>
      </c>
      <c r="K1993">
        <v>1</v>
      </c>
      <c r="L1993" s="1">
        <v>42446</v>
      </c>
      <c r="M1993" s="1">
        <v>42447</v>
      </c>
      <c r="N1993">
        <v>1</v>
      </c>
      <c r="O1993" t="s">
        <v>28</v>
      </c>
      <c r="P1993" t="s">
        <v>29</v>
      </c>
      <c r="Q1993" t="s">
        <v>7</v>
      </c>
      <c r="R1993" t="s">
        <v>7</v>
      </c>
      <c r="S1993" t="s">
        <v>29</v>
      </c>
      <c r="T1993">
        <v>0</v>
      </c>
      <c r="U1993">
        <v>1</v>
      </c>
      <c r="V1993">
        <v>0</v>
      </c>
      <c r="W1993">
        <v>1</v>
      </c>
      <c r="X1993">
        <v>0</v>
      </c>
      <c r="Y1993">
        <v>1</v>
      </c>
      <c r="Z1993">
        <v>1</v>
      </c>
      <c r="AA1993">
        <v>3.2786885000000002E-2</v>
      </c>
      <c r="AB1993">
        <v>1</v>
      </c>
      <c r="AC1993">
        <v>4</v>
      </c>
      <c r="AD1993" t="s">
        <v>8</v>
      </c>
      <c r="AE1993">
        <v>3</v>
      </c>
      <c r="AF1993">
        <v>2016</v>
      </c>
      <c r="AG1993">
        <v>201603</v>
      </c>
      <c r="AH1993">
        <v>3</v>
      </c>
      <c r="AI1993">
        <v>2016</v>
      </c>
      <c r="AJ1993">
        <v>201603</v>
      </c>
    </row>
    <row r="1994" spans="1:36" x14ac:dyDescent="0.2">
      <c r="A1994">
        <v>3002464575</v>
      </c>
      <c r="B1994" t="s">
        <v>0</v>
      </c>
      <c r="C1994" t="s">
        <v>14</v>
      </c>
      <c r="D1994" t="s">
        <v>9</v>
      </c>
      <c r="E1994" t="s">
        <v>3</v>
      </c>
      <c r="F1994" t="s">
        <v>4</v>
      </c>
      <c r="G1994">
        <v>1</v>
      </c>
      <c r="H1994">
        <v>2</v>
      </c>
      <c r="I1994">
        <v>1</v>
      </c>
      <c r="J1994">
        <v>2016</v>
      </c>
      <c r="K1994">
        <v>1</v>
      </c>
      <c r="L1994" s="1">
        <v>42447</v>
      </c>
      <c r="M1994" s="1">
        <v>42736</v>
      </c>
      <c r="N1994">
        <v>1</v>
      </c>
      <c r="O1994" t="s">
        <v>11</v>
      </c>
      <c r="P1994" t="s">
        <v>29</v>
      </c>
      <c r="Q1994" t="s">
        <v>12</v>
      </c>
      <c r="R1994" s="1">
        <v>42500</v>
      </c>
      <c r="S1994" t="s">
        <v>12</v>
      </c>
      <c r="T1994">
        <v>1</v>
      </c>
      <c r="U1994">
        <v>2</v>
      </c>
      <c r="V1994">
        <v>1</v>
      </c>
      <c r="W1994">
        <v>0</v>
      </c>
      <c r="X1994">
        <v>0</v>
      </c>
      <c r="Y1994">
        <v>0</v>
      </c>
      <c r="Z1994">
        <v>289</v>
      </c>
      <c r="AA1994">
        <v>9.4754098360000008</v>
      </c>
      <c r="AB1994">
        <v>4</v>
      </c>
      <c r="AC1994">
        <v>0</v>
      </c>
      <c r="AD1994" t="s">
        <v>13</v>
      </c>
      <c r="AE1994">
        <v>3</v>
      </c>
      <c r="AF1994">
        <v>2016</v>
      </c>
      <c r="AG1994">
        <v>201603</v>
      </c>
      <c r="AH1994">
        <v>1</v>
      </c>
      <c r="AI1994">
        <v>2017</v>
      </c>
      <c r="AJ1994">
        <v>201701</v>
      </c>
    </row>
    <row r="1995" spans="1:36" x14ac:dyDescent="0.2">
      <c r="A1995">
        <v>3002507916</v>
      </c>
      <c r="B1995" t="s">
        <v>0</v>
      </c>
      <c r="C1995" t="s">
        <v>14</v>
      </c>
      <c r="D1995" t="s">
        <v>9</v>
      </c>
      <c r="E1995" t="s">
        <v>10</v>
      </c>
      <c r="F1995" t="s">
        <v>10</v>
      </c>
      <c r="G1995">
        <v>1</v>
      </c>
      <c r="H1995">
        <v>2</v>
      </c>
      <c r="I1995">
        <v>1</v>
      </c>
      <c r="J1995">
        <v>2016</v>
      </c>
      <c r="K1995">
        <v>1</v>
      </c>
      <c r="L1995" s="1">
        <v>42447</v>
      </c>
      <c r="M1995" s="1">
        <v>42736</v>
      </c>
      <c r="N1995">
        <v>1</v>
      </c>
      <c r="O1995" t="s">
        <v>28</v>
      </c>
      <c r="P1995" t="s">
        <v>29</v>
      </c>
      <c r="Q1995" t="s">
        <v>29</v>
      </c>
      <c r="R1995" s="1">
        <v>42464</v>
      </c>
      <c r="S1995" t="s">
        <v>29</v>
      </c>
      <c r="T1995">
        <v>0</v>
      </c>
      <c r="U1995">
        <v>2</v>
      </c>
      <c r="V1995">
        <v>1</v>
      </c>
      <c r="W1995">
        <v>0</v>
      </c>
      <c r="X1995">
        <v>0</v>
      </c>
      <c r="Y1995">
        <v>0</v>
      </c>
      <c r="Z1995">
        <v>289</v>
      </c>
      <c r="AA1995">
        <v>9.4754098360000008</v>
      </c>
      <c r="AB1995">
        <v>4</v>
      </c>
      <c r="AC1995">
        <v>0</v>
      </c>
      <c r="AD1995" t="s">
        <v>13</v>
      </c>
      <c r="AE1995">
        <v>3</v>
      </c>
      <c r="AF1995">
        <v>2016</v>
      </c>
      <c r="AG1995">
        <v>201603</v>
      </c>
      <c r="AH1995">
        <v>1</v>
      </c>
      <c r="AI1995">
        <v>2017</v>
      </c>
      <c r="AJ1995">
        <v>201701</v>
      </c>
    </row>
    <row r="1996" spans="1:36" x14ac:dyDescent="0.2">
      <c r="A1996">
        <v>3002521437</v>
      </c>
      <c r="B1996" t="s">
        <v>0</v>
      </c>
      <c r="C1996" t="s">
        <v>1</v>
      </c>
      <c r="D1996" t="s">
        <v>9</v>
      </c>
      <c r="E1996" t="s">
        <v>15</v>
      </c>
      <c r="F1996" t="s">
        <v>15</v>
      </c>
      <c r="G1996">
        <v>0</v>
      </c>
      <c r="H1996">
        <v>1</v>
      </c>
      <c r="I1996">
        <v>0</v>
      </c>
      <c r="J1996">
        <v>2016</v>
      </c>
      <c r="K1996">
        <v>1</v>
      </c>
      <c r="L1996" s="1">
        <v>42447</v>
      </c>
      <c r="M1996" s="1">
        <v>42654</v>
      </c>
      <c r="N1996">
        <v>1</v>
      </c>
      <c r="O1996" t="s">
        <v>27</v>
      </c>
      <c r="P1996" t="s">
        <v>21</v>
      </c>
      <c r="Q1996" t="s">
        <v>7</v>
      </c>
      <c r="R1996" t="s">
        <v>7</v>
      </c>
      <c r="S1996" t="s">
        <v>21</v>
      </c>
      <c r="T1996">
        <v>0</v>
      </c>
      <c r="U1996">
        <v>1</v>
      </c>
      <c r="V1996">
        <v>0</v>
      </c>
      <c r="W1996">
        <v>1</v>
      </c>
      <c r="X1996">
        <v>0</v>
      </c>
      <c r="Y1996">
        <v>0</v>
      </c>
      <c r="Z1996">
        <v>207</v>
      </c>
      <c r="AA1996">
        <v>6.7868852459999998</v>
      </c>
      <c r="AB1996">
        <v>4</v>
      </c>
      <c r="AC1996">
        <v>2</v>
      </c>
      <c r="AD1996" t="s">
        <v>8</v>
      </c>
      <c r="AE1996">
        <v>3</v>
      </c>
      <c r="AF1996">
        <v>2016</v>
      </c>
      <c r="AG1996">
        <v>201603</v>
      </c>
      <c r="AH1996">
        <v>10</v>
      </c>
      <c r="AI1996">
        <v>2016</v>
      </c>
      <c r="AJ1996">
        <v>201610</v>
      </c>
    </row>
    <row r="1997" spans="1:36" x14ac:dyDescent="0.2">
      <c r="A1997">
        <v>3002428512</v>
      </c>
      <c r="B1997" t="s">
        <v>0</v>
      </c>
      <c r="C1997" t="s">
        <v>1</v>
      </c>
      <c r="D1997" t="s">
        <v>9</v>
      </c>
      <c r="E1997" t="s">
        <v>10</v>
      </c>
      <c r="F1997" t="s">
        <v>10</v>
      </c>
      <c r="G1997">
        <v>1</v>
      </c>
      <c r="H1997">
        <v>1</v>
      </c>
      <c r="I1997">
        <v>0</v>
      </c>
      <c r="J1997">
        <v>2015</v>
      </c>
      <c r="K1997">
        <v>3</v>
      </c>
      <c r="L1997" s="1">
        <v>42448</v>
      </c>
      <c r="M1997" s="1">
        <v>42736</v>
      </c>
      <c r="N1997">
        <v>0</v>
      </c>
      <c r="O1997" t="s">
        <v>27</v>
      </c>
      <c r="P1997" t="s">
        <v>21</v>
      </c>
      <c r="Q1997" t="s">
        <v>7</v>
      </c>
      <c r="R1997" t="s">
        <v>7</v>
      </c>
      <c r="S1997" t="s">
        <v>21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288</v>
      </c>
      <c r="AA1997">
        <v>9.4426229510000006</v>
      </c>
      <c r="AB1997">
        <v>4</v>
      </c>
      <c r="AC1997">
        <v>0</v>
      </c>
      <c r="AD1997" t="s">
        <v>13</v>
      </c>
      <c r="AE1997">
        <v>3</v>
      </c>
      <c r="AF1997">
        <v>2016</v>
      </c>
      <c r="AG1997">
        <v>201603</v>
      </c>
      <c r="AH1997">
        <v>1</v>
      </c>
      <c r="AI1997">
        <v>2017</v>
      </c>
      <c r="AJ1997">
        <v>201701</v>
      </c>
    </row>
    <row r="1998" spans="1:36" x14ac:dyDescent="0.2">
      <c r="A1998">
        <v>3002449422</v>
      </c>
      <c r="B1998" t="s">
        <v>0</v>
      </c>
      <c r="C1998" t="s">
        <v>1</v>
      </c>
      <c r="D1998" t="s">
        <v>9</v>
      </c>
      <c r="E1998" t="s">
        <v>10</v>
      </c>
      <c r="F1998" t="s">
        <v>10</v>
      </c>
      <c r="G1998">
        <v>2</v>
      </c>
      <c r="H1998">
        <v>2</v>
      </c>
      <c r="I1998">
        <v>1</v>
      </c>
      <c r="J1998">
        <v>2015</v>
      </c>
      <c r="K1998">
        <v>2</v>
      </c>
      <c r="L1998" s="1">
        <v>42448</v>
      </c>
      <c r="M1998" s="1">
        <v>42591</v>
      </c>
      <c r="N1998">
        <v>0</v>
      </c>
      <c r="O1998" t="s">
        <v>28</v>
      </c>
      <c r="P1998" t="s">
        <v>29</v>
      </c>
      <c r="Q1998" t="s">
        <v>7</v>
      </c>
      <c r="R1998" t="s">
        <v>7</v>
      </c>
      <c r="S1998" t="s">
        <v>29</v>
      </c>
      <c r="T1998">
        <v>0</v>
      </c>
      <c r="U1998">
        <v>1</v>
      </c>
      <c r="V1998">
        <v>0</v>
      </c>
      <c r="W1998">
        <v>1</v>
      </c>
      <c r="X1998">
        <v>0</v>
      </c>
      <c r="Y1998">
        <v>0</v>
      </c>
      <c r="Z1998">
        <v>143</v>
      </c>
      <c r="AA1998">
        <v>4.6885245900000001</v>
      </c>
      <c r="AB1998">
        <v>3</v>
      </c>
      <c r="AC1998">
        <v>3</v>
      </c>
      <c r="AD1998" t="s">
        <v>8</v>
      </c>
      <c r="AE1998">
        <v>3</v>
      </c>
      <c r="AF1998">
        <v>2016</v>
      </c>
      <c r="AG1998">
        <v>201603</v>
      </c>
      <c r="AH1998">
        <v>8</v>
      </c>
      <c r="AI1998">
        <v>2016</v>
      </c>
      <c r="AJ1998">
        <v>201608</v>
      </c>
    </row>
    <row r="1999" spans="1:36" x14ac:dyDescent="0.2">
      <c r="A1999">
        <v>3002526255</v>
      </c>
      <c r="B1999" t="s">
        <v>0</v>
      </c>
      <c r="C1999" t="s">
        <v>14</v>
      </c>
      <c r="D1999" t="s">
        <v>9</v>
      </c>
      <c r="E1999" t="s">
        <v>15</v>
      </c>
      <c r="F1999" t="s">
        <v>15</v>
      </c>
      <c r="G1999">
        <v>3</v>
      </c>
      <c r="H1999">
        <v>2</v>
      </c>
      <c r="I1999">
        <v>2</v>
      </c>
      <c r="J1999">
        <v>2016</v>
      </c>
      <c r="K1999">
        <v>1</v>
      </c>
      <c r="L1999" s="1">
        <v>42448</v>
      </c>
      <c r="M1999" s="1">
        <v>42577</v>
      </c>
      <c r="N1999">
        <v>1</v>
      </c>
      <c r="O1999" t="s">
        <v>11</v>
      </c>
      <c r="P1999" t="s">
        <v>12</v>
      </c>
      <c r="Q1999" t="s">
        <v>7</v>
      </c>
      <c r="R1999" t="s">
        <v>7</v>
      </c>
      <c r="S1999" t="s">
        <v>12</v>
      </c>
      <c r="T1999">
        <v>0</v>
      </c>
      <c r="U1999">
        <v>1</v>
      </c>
      <c r="V1999">
        <v>0</v>
      </c>
      <c r="W1999">
        <v>1</v>
      </c>
      <c r="X1999">
        <v>0</v>
      </c>
      <c r="Y1999">
        <v>0</v>
      </c>
      <c r="Z1999">
        <v>129</v>
      </c>
      <c r="AA1999">
        <v>4.2295081970000004</v>
      </c>
      <c r="AB1999">
        <v>3</v>
      </c>
      <c r="AC1999">
        <v>3</v>
      </c>
      <c r="AD1999" t="s">
        <v>8</v>
      </c>
      <c r="AE1999">
        <v>3</v>
      </c>
      <c r="AF1999">
        <v>2016</v>
      </c>
      <c r="AG1999">
        <v>201603</v>
      </c>
      <c r="AH1999">
        <v>7</v>
      </c>
      <c r="AI1999">
        <v>2016</v>
      </c>
      <c r="AJ1999">
        <v>201607</v>
      </c>
    </row>
    <row r="2000" spans="1:36" x14ac:dyDescent="0.2">
      <c r="A2000">
        <v>3002281134</v>
      </c>
      <c r="B2000" t="s">
        <v>0</v>
      </c>
      <c r="C2000" t="s">
        <v>1</v>
      </c>
      <c r="D2000" t="s">
        <v>9</v>
      </c>
      <c r="E2000" t="s">
        <v>15</v>
      </c>
      <c r="F2000" t="s">
        <v>15</v>
      </c>
      <c r="G2000">
        <v>5</v>
      </c>
      <c r="H2000">
        <v>3</v>
      </c>
      <c r="I2000">
        <v>4</v>
      </c>
      <c r="J2000">
        <v>2016</v>
      </c>
      <c r="K2000">
        <v>1</v>
      </c>
      <c r="L2000" s="1">
        <v>42450</v>
      </c>
      <c r="M2000" s="1">
        <v>42736</v>
      </c>
      <c r="N2000">
        <v>1</v>
      </c>
      <c r="O2000" t="s">
        <v>11</v>
      </c>
      <c r="P2000" t="s">
        <v>12</v>
      </c>
      <c r="Q2000" t="s">
        <v>7</v>
      </c>
      <c r="R2000" t="s">
        <v>7</v>
      </c>
      <c r="S2000" t="s">
        <v>12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286</v>
      </c>
      <c r="AA2000">
        <v>9.3770491800000002</v>
      </c>
      <c r="AB2000">
        <v>4</v>
      </c>
      <c r="AC2000">
        <v>0</v>
      </c>
      <c r="AD2000" t="s">
        <v>13</v>
      </c>
      <c r="AE2000">
        <v>3</v>
      </c>
      <c r="AF2000">
        <v>2016</v>
      </c>
      <c r="AG2000">
        <v>201603</v>
      </c>
      <c r="AH2000">
        <v>1</v>
      </c>
      <c r="AI2000">
        <v>2017</v>
      </c>
      <c r="AJ2000">
        <v>201701</v>
      </c>
    </row>
    <row r="2001" spans="1:36" x14ac:dyDescent="0.2">
      <c r="A2001">
        <v>3002507919</v>
      </c>
      <c r="B2001" t="s">
        <v>0</v>
      </c>
      <c r="C2001" t="s">
        <v>1</v>
      </c>
      <c r="D2001" t="s">
        <v>9</v>
      </c>
      <c r="E2001" t="s">
        <v>10</v>
      </c>
      <c r="F2001" t="s">
        <v>10</v>
      </c>
      <c r="G2001">
        <v>0</v>
      </c>
      <c r="H2001">
        <v>1</v>
      </c>
      <c r="I2001">
        <v>0</v>
      </c>
      <c r="J2001">
        <v>2016</v>
      </c>
      <c r="K2001">
        <v>1</v>
      </c>
      <c r="L2001" s="1">
        <v>42450</v>
      </c>
      <c r="M2001" s="1">
        <v>42736</v>
      </c>
      <c r="N2001">
        <v>1</v>
      </c>
      <c r="O2001" t="s">
        <v>28</v>
      </c>
      <c r="P2001" t="s">
        <v>29</v>
      </c>
      <c r="Q2001" t="s">
        <v>29</v>
      </c>
      <c r="R2001" s="1">
        <v>42464</v>
      </c>
      <c r="S2001" t="s">
        <v>29</v>
      </c>
      <c r="T2001">
        <v>0</v>
      </c>
      <c r="U2001">
        <v>2</v>
      </c>
      <c r="V2001">
        <v>1</v>
      </c>
      <c r="W2001">
        <v>0</v>
      </c>
      <c r="X2001">
        <v>0</v>
      </c>
      <c r="Y2001">
        <v>0</v>
      </c>
      <c r="Z2001">
        <v>286</v>
      </c>
      <c r="AA2001">
        <v>9.3770491800000002</v>
      </c>
      <c r="AB2001">
        <v>4</v>
      </c>
      <c r="AC2001">
        <v>0</v>
      </c>
      <c r="AD2001" t="s">
        <v>13</v>
      </c>
      <c r="AE2001">
        <v>3</v>
      </c>
      <c r="AF2001">
        <v>2016</v>
      </c>
      <c r="AG2001">
        <v>201603</v>
      </c>
      <c r="AH2001">
        <v>1</v>
      </c>
      <c r="AI2001">
        <v>2017</v>
      </c>
      <c r="AJ2001">
        <v>201701</v>
      </c>
    </row>
    <row r="2002" spans="1:36" x14ac:dyDescent="0.2">
      <c r="A2002">
        <v>3002525211</v>
      </c>
      <c r="B2002" t="s">
        <v>0</v>
      </c>
      <c r="C2002" t="s">
        <v>1</v>
      </c>
      <c r="D2002" t="s">
        <v>9</v>
      </c>
      <c r="E2002" t="s">
        <v>15</v>
      </c>
      <c r="F2002" t="s">
        <v>15</v>
      </c>
      <c r="G2002">
        <v>1</v>
      </c>
      <c r="H2002">
        <v>1</v>
      </c>
      <c r="I2002">
        <v>0</v>
      </c>
      <c r="J2002">
        <v>2016</v>
      </c>
      <c r="K2002">
        <v>1</v>
      </c>
      <c r="L2002" s="1">
        <v>42450</v>
      </c>
      <c r="M2002" s="1">
        <v>42514</v>
      </c>
      <c r="N2002">
        <v>1</v>
      </c>
      <c r="O2002" t="s">
        <v>11</v>
      </c>
      <c r="P2002" t="s">
        <v>12</v>
      </c>
      <c r="Q2002" t="s">
        <v>7</v>
      </c>
      <c r="R2002" t="s">
        <v>7</v>
      </c>
      <c r="S2002" t="s">
        <v>12</v>
      </c>
      <c r="T2002">
        <v>0</v>
      </c>
      <c r="U2002">
        <v>1</v>
      </c>
      <c r="V2002">
        <v>0</v>
      </c>
      <c r="W2002">
        <v>1</v>
      </c>
      <c r="X2002">
        <v>0</v>
      </c>
      <c r="Y2002">
        <v>0</v>
      </c>
      <c r="Z2002">
        <v>64</v>
      </c>
      <c r="AA2002">
        <v>2.0983606560000001</v>
      </c>
      <c r="AB2002">
        <v>2</v>
      </c>
      <c r="AC2002">
        <v>4</v>
      </c>
      <c r="AD2002" t="s">
        <v>8</v>
      </c>
      <c r="AE2002">
        <v>3</v>
      </c>
      <c r="AF2002">
        <v>2016</v>
      </c>
      <c r="AG2002">
        <v>201603</v>
      </c>
      <c r="AH2002">
        <v>5</v>
      </c>
      <c r="AI2002">
        <v>2016</v>
      </c>
      <c r="AJ2002">
        <v>201605</v>
      </c>
    </row>
    <row r="2003" spans="1:36" x14ac:dyDescent="0.2">
      <c r="A2003">
        <v>3002354754</v>
      </c>
      <c r="B2003" t="s">
        <v>0</v>
      </c>
      <c r="C2003" t="s">
        <v>14</v>
      </c>
      <c r="D2003" t="s">
        <v>9</v>
      </c>
      <c r="E2003" t="s">
        <v>3</v>
      </c>
      <c r="F2003" t="s">
        <v>4</v>
      </c>
      <c r="G2003">
        <v>4</v>
      </c>
      <c r="H2003">
        <v>3</v>
      </c>
      <c r="I2003">
        <v>3</v>
      </c>
      <c r="J2003">
        <v>2016</v>
      </c>
      <c r="K2003">
        <v>1</v>
      </c>
      <c r="L2003" s="1">
        <v>42451</v>
      </c>
      <c r="M2003" s="1">
        <v>42736</v>
      </c>
      <c r="N2003">
        <v>1</v>
      </c>
      <c r="O2003" t="s">
        <v>11</v>
      </c>
      <c r="P2003" t="s">
        <v>12</v>
      </c>
      <c r="Q2003" t="s">
        <v>7</v>
      </c>
      <c r="R2003" t="s">
        <v>7</v>
      </c>
      <c r="S2003" t="s">
        <v>12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285</v>
      </c>
      <c r="AA2003">
        <v>9.3442622950000001</v>
      </c>
      <c r="AB2003">
        <v>4</v>
      </c>
      <c r="AC2003">
        <v>0</v>
      </c>
      <c r="AD2003" t="s">
        <v>13</v>
      </c>
      <c r="AE2003">
        <v>3</v>
      </c>
      <c r="AF2003">
        <v>2016</v>
      </c>
      <c r="AG2003">
        <v>201603</v>
      </c>
      <c r="AH2003">
        <v>1</v>
      </c>
      <c r="AI2003">
        <v>2017</v>
      </c>
      <c r="AJ2003">
        <v>201701</v>
      </c>
    </row>
    <row r="2004" spans="1:36" x14ac:dyDescent="0.2">
      <c r="A2004">
        <v>3001662675</v>
      </c>
      <c r="B2004" t="s">
        <v>0</v>
      </c>
      <c r="C2004" t="s">
        <v>14</v>
      </c>
      <c r="D2004" t="s">
        <v>2</v>
      </c>
      <c r="E2004" t="s">
        <v>15</v>
      </c>
      <c r="F2004" t="s">
        <v>15</v>
      </c>
      <c r="G2004">
        <v>8</v>
      </c>
      <c r="H2004">
        <v>4</v>
      </c>
      <c r="I2004">
        <v>7</v>
      </c>
      <c r="J2004">
        <v>2016</v>
      </c>
      <c r="K2004">
        <v>1</v>
      </c>
      <c r="L2004" s="1">
        <v>42452</v>
      </c>
      <c r="M2004" s="1">
        <v>42736</v>
      </c>
      <c r="N2004">
        <v>1</v>
      </c>
      <c r="O2004" t="s">
        <v>11</v>
      </c>
      <c r="P2004" t="s">
        <v>12</v>
      </c>
      <c r="Q2004" t="s">
        <v>12</v>
      </c>
      <c r="R2004" s="1">
        <v>42453</v>
      </c>
      <c r="S2004" t="s">
        <v>12</v>
      </c>
      <c r="T2004">
        <v>0</v>
      </c>
      <c r="U2004">
        <v>2</v>
      </c>
      <c r="V2004">
        <v>1</v>
      </c>
      <c r="W2004">
        <v>0</v>
      </c>
      <c r="X2004">
        <v>0</v>
      </c>
      <c r="Y2004">
        <v>0</v>
      </c>
      <c r="Z2004">
        <v>284</v>
      </c>
      <c r="AA2004">
        <v>9.3114754099999999</v>
      </c>
      <c r="AB2004">
        <v>4</v>
      </c>
      <c r="AC2004">
        <v>0</v>
      </c>
      <c r="AD2004" t="s">
        <v>13</v>
      </c>
      <c r="AE2004">
        <v>3</v>
      </c>
      <c r="AF2004">
        <v>2016</v>
      </c>
      <c r="AG2004">
        <v>201603</v>
      </c>
      <c r="AH2004">
        <v>1</v>
      </c>
      <c r="AI2004">
        <v>2017</v>
      </c>
      <c r="AJ2004">
        <v>201701</v>
      </c>
    </row>
    <row r="2005" spans="1:36" x14ac:dyDescent="0.2">
      <c r="A2005">
        <v>3002057676</v>
      </c>
      <c r="B2005" t="s">
        <v>0</v>
      </c>
      <c r="C2005" t="s">
        <v>1</v>
      </c>
      <c r="D2005" t="s">
        <v>2</v>
      </c>
      <c r="E2005" t="s">
        <v>10</v>
      </c>
      <c r="F2005" t="s">
        <v>10</v>
      </c>
      <c r="G2005">
        <v>5</v>
      </c>
      <c r="H2005">
        <v>3</v>
      </c>
      <c r="I2005">
        <v>4</v>
      </c>
      <c r="J2005">
        <v>2016</v>
      </c>
      <c r="K2005">
        <v>1</v>
      </c>
      <c r="L2005" s="1">
        <v>42452</v>
      </c>
      <c r="M2005" s="1">
        <v>42475</v>
      </c>
      <c r="N2005">
        <v>1</v>
      </c>
      <c r="O2005" t="s">
        <v>28</v>
      </c>
      <c r="P2005" t="s">
        <v>29</v>
      </c>
      <c r="Q2005" t="s">
        <v>7</v>
      </c>
      <c r="R2005" t="s">
        <v>7</v>
      </c>
      <c r="S2005" t="s">
        <v>29</v>
      </c>
      <c r="T2005">
        <v>0</v>
      </c>
      <c r="U2005">
        <v>1</v>
      </c>
      <c r="V2005">
        <v>0</v>
      </c>
      <c r="W2005">
        <v>1</v>
      </c>
      <c r="X2005">
        <v>0</v>
      </c>
      <c r="Y2005">
        <v>0</v>
      </c>
      <c r="Z2005">
        <v>23</v>
      </c>
      <c r="AA2005">
        <v>0.75409836100000005</v>
      </c>
      <c r="AB2005">
        <v>1</v>
      </c>
      <c r="AC2005">
        <v>4</v>
      </c>
      <c r="AD2005" t="s">
        <v>8</v>
      </c>
      <c r="AE2005">
        <v>3</v>
      </c>
      <c r="AF2005">
        <v>2016</v>
      </c>
      <c r="AG2005">
        <v>201603</v>
      </c>
      <c r="AH2005">
        <v>4</v>
      </c>
      <c r="AI2005">
        <v>2016</v>
      </c>
      <c r="AJ2005">
        <v>201604</v>
      </c>
    </row>
    <row r="2006" spans="1:36" x14ac:dyDescent="0.2">
      <c r="A2006">
        <v>3002200137</v>
      </c>
      <c r="B2006" t="s">
        <v>0</v>
      </c>
      <c r="C2006" t="s">
        <v>14</v>
      </c>
      <c r="D2006" t="s">
        <v>9</v>
      </c>
      <c r="E2006" t="s">
        <v>15</v>
      </c>
      <c r="F2006" t="s">
        <v>15</v>
      </c>
      <c r="G2006">
        <v>3</v>
      </c>
      <c r="H2006">
        <v>3</v>
      </c>
      <c r="I2006">
        <v>3</v>
      </c>
      <c r="J2006">
        <v>2016</v>
      </c>
      <c r="K2006">
        <v>1</v>
      </c>
      <c r="L2006" s="1">
        <v>42452</v>
      </c>
      <c r="M2006" s="1">
        <v>42736</v>
      </c>
      <c r="N2006">
        <v>1</v>
      </c>
      <c r="O2006" t="s">
        <v>11</v>
      </c>
      <c r="P2006" t="s">
        <v>12</v>
      </c>
      <c r="Q2006" t="s">
        <v>7</v>
      </c>
      <c r="R2006" t="s">
        <v>7</v>
      </c>
      <c r="S2006" t="s">
        <v>12</v>
      </c>
      <c r="T2006">
        <v>0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284</v>
      </c>
      <c r="AA2006">
        <v>9.3114754099999999</v>
      </c>
      <c r="AB2006">
        <v>4</v>
      </c>
      <c r="AC2006">
        <v>0</v>
      </c>
      <c r="AD2006" t="s">
        <v>13</v>
      </c>
      <c r="AE2006">
        <v>3</v>
      </c>
      <c r="AF2006">
        <v>2016</v>
      </c>
      <c r="AG2006">
        <v>201603</v>
      </c>
      <c r="AH2006">
        <v>1</v>
      </c>
      <c r="AI2006">
        <v>2017</v>
      </c>
      <c r="AJ2006">
        <v>201701</v>
      </c>
    </row>
    <row r="2007" spans="1:36" x14ac:dyDescent="0.2">
      <c r="A2007">
        <v>3002424042</v>
      </c>
      <c r="B2007" t="s">
        <v>0</v>
      </c>
      <c r="C2007" t="s">
        <v>1</v>
      </c>
      <c r="D2007" t="s">
        <v>9</v>
      </c>
      <c r="E2007" t="s">
        <v>10</v>
      </c>
      <c r="F2007" t="s">
        <v>10</v>
      </c>
      <c r="G2007">
        <v>6</v>
      </c>
      <c r="H2007">
        <v>3</v>
      </c>
      <c r="I2007">
        <v>5</v>
      </c>
      <c r="J2007">
        <v>2016</v>
      </c>
      <c r="K2007">
        <v>1</v>
      </c>
      <c r="L2007" s="1">
        <v>42452</v>
      </c>
      <c r="M2007" s="1">
        <v>42634</v>
      </c>
      <c r="N2007">
        <v>1</v>
      </c>
      <c r="O2007" t="s">
        <v>11</v>
      </c>
      <c r="P2007" t="s">
        <v>12</v>
      </c>
      <c r="Q2007" t="s">
        <v>7</v>
      </c>
      <c r="R2007" t="s">
        <v>7</v>
      </c>
      <c r="S2007" t="s">
        <v>12</v>
      </c>
      <c r="T2007">
        <v>0</v>
      </c>
      <c r="U2007">
        <v>1</v>
      </c>
      <c r="V2007">
        <v>0</v>
      </c>
      <c r="W2007">
        <v>1</v>
      </c>
      <c r="X2007">
        <v>0</v>
      </c>
      <c r="Y2007">
        <v>0</v>
      </c>
      <c r="Z2007">
        <v>182</v>
      </c>
      <c r="AA2007">
        <v>5.9672131149999998</v>
      </c>
      <c r="AB2007">
        <v>4</v>
      </c>
      <c r="AC2007">
        <v>3</v>
      </c>
      <c r="AD2007" t="s">
        <v>8</v>
      </c>
      <c r="AE2007">
        <v>3</v>
      </c>
      <c r="AF2007">
        <v>2016</v>
      </c>
      <c r="AG2007">
        <v>201603</v>
      </c>
      <c r="AH2007">
        <v>9</v>
      </c>
      <c r="AI2007">
        <v>2016</v>
      </c>
      <c r="AJ2007">
        <v>201609</v>
      </c>
    </row>
    <row r="2008" spans="1:36" x14ac:dyDescent="0.2">
      <c r="A2008">
        <v>3002505309</v>
      </c>
      <c r="B2008" t="s">
        <v>0</v>
      </c>
      <c r="C2008" t="s">
        <v>1</v>
      </c>
      <c r="D2008" t="s">
        <v>9</v>
      </c>
      <c r="E2008" t="s">
        <v>10</v>
      </c>
      <c r="F2008" t="s">
        <v>10</v>
      </c>
      <c r="G2008">
        <v>1</v>
      </c>
      <c r="H2008">
        <v>1</v>
      </c>
      <c r="I2008">
        <v>0</v>
      </c>
      <c r="J2008">
        <v>2016</v>
      </c>
      <c r="K2008">
        <v>2</v>
      </c>
      <c r="L2008" s="1">
        <v>42452</v>
      </c>
      <c r="M2008" s="1">
        <v>42736</v>
      </c>
      <c r="N2008">
        <v>0</v>
      </c>
      <c r="O2008" t="s">
        <v>27</v>
      </c>
      <c r="P2008" t="s">
        <v>21</v>
      </c>
      <c r="Q2008" t="s">
        <v>7</v>
      </c>
      <c r="R2008" t="s">
        <v>7</v>
      </c>
      <c r="S2008" t="s">
        <v>21</v>
      </c>
      <c r="T2008">
        <v>0</v>
      </c>
      <c r="U2008">
        <v>1</v>
      </c>
      <c r="V2008">
        <v>0</v>
      </c>
      <c r="W2008">
        <v>0</v>
      </c>
      <c r="X2008">
        <v>0</v>
      </c>
      <c r="Y2008">
        <v>0</v>
      </c>
      <c r="Z2008">
        <v>284</v>
      </c>
      <c r="AA2008">
        <v>9.3114754099999999</v>
      </c>
      <c r="AB2008">
        <v>4</v>
      </c>
      <c r="AC2008">
        <v>0</v>
      </c>
      <c r="AD2008" t="s">
        <v>13</v>
      </c>
      <c r="AE2008">
        <v>3</v>
      </c>
      <c r="AF2008">
        <v>2016</v>
      </c>
      <c r="AG2008">
        <v>201603</v>
      </c>
      <c r="AH2008">
        <v>1</v>
      </c>
      <c r="AI2008">
        <v>2017</v>
      </c>
      <c r="AJ2008">
        <v>201701</v>
      </c>
    </row>
    <row r="2009" spans="1:36" x14ac:dyDescent="0.2">
      <c r="A2009">
        <v>3002527350</v>
      </c>
      <c r="B2009" t="s">
        <v>0</v>
      </c>
      <c r="C2009" t="s">
        <v>14</v>
      </c>
      <c r="D2009" t="s">
        <v>9</v>
      </c>
      <c r="E2009" t="s">
        <v>10</v>
      </c>
      <c r="F2009" t="s">
        <v>10</v>
      </c>
      <c r="G2009">
        <v>2</v>
      </c>
      <c r="H2009">
        <v>2</v>
      </c>
      <c r="I2009">
        <v>1</v>
      </c>
      <c r="J2009">
        <v>2016</v>
      </c>
      <c r="K2009">
        <v>1</v>
      </c>
      <c r="L2009" s="1">
        <v>42452</v>
      </c>
      <c r="M2009" s="1">
        <v>42453</v>
      </c>
      <c r="N2009">
        <v>1</v>
      </c>
      <c r="O2009" t="s">
        <v>28</v>
      </c>
      <c r="P2009" t="s">
        <v>29</v>
      </c>
      <c r="Q2009" t="s">
        <v>7</v>
      </c>
      <c r="R2009" t="s">
        <v>7</v>
      </c>
      <c r="S2009" t="s">
        <v>29</v>
      </c>
      <c r="T2009">
        <v>0</v>
      </c>
      <c r="U2009">
        <v>1</v>
      </c>
      <c r="V2009">
        <v>0</v>
      </c>
      <c r="W2009">
        <v>1</v>
      </c>
      <c r="X2009">
        <v>0</v>
      </c>
      <c r="Y2009">
        <v>0</v>
      </c>
      <c r="Z2009">
        <v>1</v>
      </c>
      <c r="AA2009">
        <v>3.2786885000000002E-2</v>
      </c>
      <c r="AB2009">
        <v>1</v>
      </c>
      <c r="AC2009">
        <v>4</v>
      </c>
      <c r="AD2009" t="s">
        <v>8</v>
      </c>
      <c r="AE2009">
        <v>3</v>
      </c>
      <c r="AF2009">
        <v>2016</v>
      </c>
      <c r="AG2009">
        <v>201603</v>
      </c>
      <c r="AH2009">
        <v>3</v>
      </c>
      <c r="AI2009">
        <v>2016</v>
      </c>
      <c r="AJ2009">
        <v>201603</v>
      </c>
    </row>
    <row r="2010" spans="1:36" x14ac:dyDescent="0.2">
      <c r="A2010">
        <v>3002519751</v>
      </c>
      <c r="B2010" t="s">
        <v>0</v>
      </c>
      <c r="C2010" t="s">
        <v>1</v>
      </c>
      <c r="D2010" t="s">
        <v>9</v>
      </c>
      <c r="E2010" t="s">
        <v>10</v>
      </c>
      <c r="F2010" t="s">
        <v>10</v>
      </c>
      <c r="G2010">
        <v>0</v>
      </c>
      <c r="H2010">
        <v>1</v>
      </c>
      <c r="I2010">
        <v>0</v>
      </c>
      <c r="J2010">
        <v>2016</v>
      </c>
      <c r="K2010">
        <v>1</v>
      </c>
      <c r="L2010" s="1">
        <v>42453</v>
      </c>
      <c r="M2010" s="1">
        <v>42485</v>
      </c>
      <c r="N2010">
        <v>1</v>
      </c>
      <c r="O2010" t="s">
        <v>28</v>
      </c>
      <c r="P2010" t="s">
        <v>29</v>
      </c>
      <c r="Q2010" t="s">
        <v>7</v>
      </c>
      <c r="R2010" t="s">
        <v>7</v>
      </c>
      <c r="S2010" t="s">
        <v>29</v>
      </c>
      <c r="T2010">
        <v>0</v>
      </c>
      <c r="U2010">
        <v>1</v>
      </c>
      <c r="V2010">
        <v>0</v>
      </c>
      <c r="W2010">
        <v>1</v>
      </c>
      <c r="X2010">
        <v>0</v>
      </c>
      <c r="Y2010">
        <v>0</v>
      </c>
      <c r="Z2010">
        <v>32</v>
      </c>
      <c r="AA2010">
        <v>1.0491803280000001</v>
      </c>
      <c r="AB2010">
        <v>2</v>
      </c>
      <c r="AC2010">
        <v>4</v>
      </c>
      <c r="AD2010" t="s">
        <v>8</v>
      </c>
      <c r="AE2010">
        <v>3</v>
      </c>
      <c r="AF2010">
        <v>2016</v>
      </c>
      <c r="AG2010">
        <v>201603</v>
      </c>
      <c r="AH2010">
        <v>4</v>
      </c>
      <c r="AI2010">
        <v>2016</v>
      </c>
      <c r="AJ2010">
        <v>201604</v>
      </c>
    </row>
    <row r="2011" spans="1:36" x14ac:dyDescent="0.2">
      <c r="A2011">
        <v>3002458809</v>
      </c>
      <c r="B2011" t="s">
        <v>0</v>
      </c>
      <c r="C2011" t="s">
        <v>1</v>
      </c>
      <c r="D2011" t="s">
        <v>9</v>
      </c>
      <c r="E2011" t="s">
        <v>10</v>
      </c>
      <c r="F2011" t="s">
        <v>10</v>
      </c>
      <c r="G2011">
        <v>11</v>
      </c>
      <c r="H2011">
        <v>5</v>
      </c>
      <c r="I2011">
        <v>10</v>
      </c>
      <c r="J2011">
        <v>2016</v>
      </c>
      <c r="K2011">
        <v>1</v>
      </c>
      <c r="L2011" s="1">
        <v>42454</v>
      </c>
      <c r="M2011" s="1">
        <v>42660</v>
      </c>
      <c r="N2011">
        <v>1</v>
      </c>
      <c r="O2011" t="s">
        <v>11</v>
      </c>
      <c r="P2011" t="s">
        <v>12</v>
      </c>
      <c r="Q2011" t="s">
        <v>7</v>
      </c>
      <c r="R2011" t="s">
        <v>7</v>
      </c>
      <c r="S2011" t="s">
        <v>12</v>
      </c>
      <c r="T2011">
        <v>0</v>
      </c>
      <c r="U2011">
        <v>1</v>
      </c>
      <c r="V2011">
        <v>0</v>
      </c>
      <c r="W2011">
        <v>1</v>
      </c>
      <c r="X2011">
        <v>0</v>
      </c>
      <c r="Y2011">
        <v>0</v>
      </c>
      <c r="Z2011">
        <v>206</v>
      </c>
      <c r="AA2011">
        <v>6.7540983609999996</v>
      </c>
      <c r="AB2011">
        <v>4</v>
      </c>
      <c r="AC2011">
        <v>2</v>
      </c>
      <c r="AD2011" t="s">
        <v>8</v>
      </c>
      <c r="AE2011">
        <v>3</v>
      </c>
      <c r="AF2011">
        <v>2016</v>
      </c>
      <c r="AG2011">
        <v>201603</v>
      </c>
      <c r="AH2011">
        <v>10</v>
      </c>
      <c r="AI2011">
        <v>2016</v>
      </c>
      <c r="AJ2011">
        <v>201610</v>
      </c>
    </row>
    <row r="2012" spans="1:36" x14ac:dyDescent="0.2">
      <c r="A2012">
        <v>3000950232</v>
      </c>
      <c r="B2012" t="s">
        <v>0</v>
      </c>
      <c r="C2012" t="s">
        <v>1</v>
      </c>
      <c r="D2012" t="s">
        <v>2</v>
      </c>
      <c r="E2012" t="s">
        <v>10</v>
      </c>
      <c r="F2012" t="s">
        <v>10</v>
      </c>
      <c r="G2012">
        <v>14</v>
      </c>
      <c r="H2012">
        <v>6</v>
      </c>
      <c r="I2012">
        <v>14</v>
      </c>
      <c r="J2012">
        <v>2015</v>
      </c>
      <c r="K2012">
        <v>2</v>
      </c>
      <c r="L2012" s="1">
        <v>42455</v>
      </c>
      <c r="M2012" s="1">
        <v>42494</v>
      </c>
      <c r="N2012">
        <v>0</v>
      </c>
      <c r="O2012" t="s">
        <v>28</v>
      </c>
      <c r="P2012" t="s">
        <v>29</v>
      </c>
      <c r="Q2012" t="s">
        <v>7</v>
      </c>
      <c r="R2012" t="s">
        <v>7</v>
      </c>
      <c r="S2012" t="s">
        <v>29</v>
      </c>
      <c r="T2012">
        <v>0</v>
      </c>
      <c r="U2012">
        <v>1</v>
      </c>
      <c r="V2012">
        <v>0</v>
      </c>
      <c r="W2012">
        <v>1</v>
      </c>
      <c r="X2012">
        <v>0</v>
      </c>
      <c r="Y2012">
        <v>0</v>
      </c>
      <c r="Z2012">
        <v>39</v>
      </c>
      <c r="AA2012">
        <v>1.278688525</v>
      </c>
      <c r="AB2012">
        <v>2</v>
      </c>
      <c r="AC2012">
        <v>4</v>
      </c>
      <c r="AD2012" t="s">
        <v>8</v>
      </c>
      <c r="AE2012">
        <v>3</v>
      </c>
      <c r="AF2012">
        <v>2016</v>
      </c>
      <c r="AG2012">
        <v>201603</v>
      </c>
      <c r="AH2012">
        <v>5</v>
      </c>
      <c r="AI2012">
        <v>2016</v>
      </c>
      <c r="AJ2012">
        <v>201605</v>
      </c>
    </row>
    <row r="2013" spans="1:36" x14ac:dyDescent="0.2">
      <c r="A2013">
        <v>3000141783</v>
      </c>
      <c r="B2013" t="s">
        <v>0</v>
      </c>
      <c r="C2013" t="s">
        <v>1</v>
      </c>
      <c r="D2013" t="s">
        <v>9</v>
      </c>
      <c r="E2013" t="s">
        <v>15</v>
      </c>
      <c r="F2013" t="s">
        <v>15</v>
      </c>
      <c r="G2013">
        <v>12</v>
      </c>
      <c r="H2013">
        <v>5</v>
      </c>
      <c r="I2013">
        <v>11</v>
      </c>
      <c r="J2013">
        <v>2015</v>
      </c>
      <c r="K2013">
        <v>2</v>
      </c>
      <c r="L2013" s="1">
        <v>42457</v>
      </c>
      <c r="M2013" s="1">
        <v>42736</v>
      </c>
      <c r="N2013">
        <v>0</v>
      </c>
      <c r="O2013" t="s">
        <v>16</v>
      </c>
      <c r="P2013" t="s">
        <v>6</v>
      </c>
      <c r="Q2013" t="s">
        <v>17</v>
      </c>
      <c r="R2013" s="1">
        <v>42534</v>
      </c>
      <c r="S2013" t="s">
        <v>21</v>
      </c>
      <c r="T2013">
        <v>1</v>
      </c>
      <c r="U2013">
        <v>4</v>
      </c>
      <c r="V2013">
        <v>3</v>
      </c>
      <c r="W2013">
        <v>0</v>
      </c>
      <c r="X2013">
        <v>0</v>
      </c>
      <c r="Y2013">
        <v>0</v>
      </c>
      <c r="Z2013">
        <v>279</v>
      </c>
      <c r="AA2013">
        <v>9.1475409840000008</v>
      </c>
      <c r="AB2013">
        <v>4</v>
      </c>
      <c r="AC2013">
        <v>0</v>
      </c>
      <c r="AD2013" t="s">
        <v>13</v>
      </c>
      <c r="AE2013">
        <v>3</v>
      </c>
      <c r="AF2013">
        <v>2016</v>
      </c>
      <c r="AG2013">
        <v>201603</v>
      </c>
      <c r="AH2013">
        <v>1</v>
      </c>
      <c r="AI2013">
        <v>2017</v>
      </c>
      <c r="AJ2013">
        <v>201701</v>
      </c>
    </row>
    <row r="2014" spans="1:36" x14ac:dyDescent="0.2">
      <c r="A2014">
        <v>3000911796</v>
      </c>
      <c r="B2014" t="s">
        <v>0</v>
      </c>
      <c r="C2014" t="s">
        <v>1</v>
      </c>
      <c r="D2014" t="s">
        <v>2</v>
      </c>
      <c r="E2014" t="s">
        <v>10</v>
      </c>
      <c r="F2014" t="s">
        <v>10</v>
      </c>
      <c r="G2014">
        <v>18</v>
      </c>
      <c r="H2014">
        <v>7</v>
      </c>
      <c r="I2014">
        <v>17</v>
      </c>
      <c r="J2014">
        <v>2016</v>
      </c>
      <c r="K2014">
        <v>1</v>
      </c>
      <c r="L2014" s="1">
        <v>42458</v>
      </c>
      <c r="M2014" s="1">
        <v>42492</v>
      </c>
      <c r="N2014">
        <v>1</v>
      </c>
      <c r="O2014" t="s">
        <v>5</v>
      </c>
      <c r="P2014" t="s">
        <v>6</v>
      </c>
      <c r="Q2014" t="s">
        <v>6</v>
      </c>
      <c r="R2014" s="1">
        <v>42461</v>
      </c>
      <c r="S2014" t="s">
        <v>12</v>
      </c>
      <c r="T2014">
        <v>1</v>
      </c>
      <c r="U2014">
        <v>3</v>
      </c>
      <c r="V2014">
        <v>2</v>
      </c>
      <c r="W2014">
        <v>1</v>
      </c>
      <c r="X2014">
        <v>1</v>
      </c>
      <c r="Y2014">
        <v>1</v>
      </c>
      <c r="Z2014">
        <v>34</v>
      </c>
      <c r="AA2014">
        <v>1.1147540979999999</v>
      </c>
      <c r="AB2014">
        <v>2</v>
      </c>
      <c r="AC2014">
        <v>2</v>
      </c>
      <c r="AD2014" t="s">
        <v>18</v>
      </c>
      <c r="AE2014">
        <v>3</v>
      </c>
      <c r="AF2014">
        <v>2016</v>
      </c>
      <c r="AG2014">
        <v>201603</v>
      </c>
      <c r="AH2014">
        <v>5</v>
      </c>
      <c r="AI2014">
        <v>2016</v>
      </c>
      <c r="AJ2014">
        <v>201605</v>
      </c>
    </row>
    <row r="2015" spans="1:36" x14ac:dyDescent="0.2">
      <c r="A2015">
        <v>3001992729</v>
      </c>
      <c r="B2015" t="s">
        <v>0</v>
      </c>
      <c r="C2015" t="s">
        <v>14</v>
      </c>
      <c r="D2015" t="s">
        <v>9</v>
      </c>
      <c r="E2015" t="s">
        <v>10</v>
      </c>
      <c r="F2015" t="s">
        <v>10</v>
      </c>
      <c r="G2015">
        <v>7</v>
      </c>
      <c r="H2015">
        <v>4</v>
      </c>
      <c r="I2015">
        <v>6</v>
      </c>
      <c r="J2015">
        <v>2016</v>
      </c>
      <c r="K2015">
        <v>1</v>
      </c>
      <c r="L2015" s="1">
        <v>42458</v>
      </c>
      <c r="M2015" s="1">
        <v>42461</v>
      </c>
      <c r="N2015">
        <v>1</v>
      </c>
      <c r="O2015" t="s">
        <v>11</v>
      </c>
      <c r="P2015" t="s">
        <v>12</v>
      </c>
      <c r="Q2015" t="s">
        <v>7</v>
      </c>
      <c r="R2015" t="s">
        <v>7</v>
      </c>
      <c r="S2015" t="s">
        <v>12</v>
      </c>
      <c r="T2015">
        <v>0</v>
      </c>
      <c r="U2015">
        <v>1</v>
      </c>
      <c r="V2015">
        <v>0</v>
      </c>
      <c r="W2015">
        <v>1</v>
      </c>
      <c r="X2015">
        <v>0</v>
      </c>
      <c r="Y2015">
        <v>0</v>
      </c>
      <c r="Z2015">
        <v>3</v>
      </c>
      <c r="AA2015">
        <v>9.8360656000000005E-2</v>
      </c>
      <c r="AB2015">
        <v>1</v>
      </c>
      <c r="AC2015">
        <v>4</v>
      </c>
      <c r="AD2015" t="s">
        <v>8</v>
      </c>
      <c r="AE2015">
        <v>3</v>
      </c>
      <c r="AF2015">
        <v>2016</v>
      </c>
      <c r="AG2015">
        <v>201603</v>
      </c>
      <c r="AH2015">
        <v>4</v>
      </c>
      <c r="AI2015">
        <v>2016</v>
      </c>
      <c r="AJ2015">
        <v>201604</v>
      </c>
    </row>
    <row r="2016" spans="1:36" x14ac:dyDescent="0.2">
      <c r="A2016">
        <v>3002182347</v>
      </c>
      <c r="B2016" t="s">
        <v>0</v>
      </c>
      <c r="C2016" t="s">
        <v>1</v>
      </c>
      <c r="D2016" t="s">
        <v>9</v>
      </c>
      <c r="E2016" t="s">
        <v>10</v>
      </c>
      <c r="F2016" t="s">
        <v>10</v>
      </c>
      <c r="G2016">
        <v>7</v>
      </c>
      <c r="H2016">
        <v>4</v>
      </c>
      <c r="I2016">
        <v>6</v>
      </c>
      <c r="J2016">
        <v>2016</v>
      </c>
      <c r="K2016">
        <v>1</v>
      </c>
      <c r="L2016" s="1">
        <v>42458</v>
      </c>
      <c r="M2016" s="1">
        <v>42736</v>
      </c>
      <c r="N2016">
        <v>1</v>
      </c>
      <c r="O2016" t="s">
        <v>11</v>
      </c>
      <c r="P2016" t="s">
        <v>12</v>
      </c>
      <c r="Q2016" t="s">
        <v>26</v>
      </c>
      <c r="R2016" s="1">
        <v>42606</v>
      </c>
      <c r="S2016" t="s">
        <v>26</v>
      </c>
      <c r="T2016">
        <v>1</v>
      </c>
      <c r="U2016">
        <v>2</v>
      </c>
      <c r="V2016">
        <v>1</v>
      </c>
      <c r="W2016">
        <v>0</v>
      </c>
      <c r="X2016">
        <v>0</v>
      </c>
      <c r="Y2016">
        <v>0</v>
      </c>
      <c r="Z2016">
        <v>278</v>
      </c>
      <c r="AA2016">
        <v>9.1147540980000006</v>
      </c>
      <c r="AB2016">
        <v>4</v>
      </c>
      <c r="AC2016">
        <v>0</v>
      </c>
      <c r="AD2016" t="s">
        <v>13</v>
      </c>
      <c r="AE2016">
        <v>3</v>
      </c>
      <c r="AF2016">
        <v>2016</v>
      </c>
      <c r="AG2016">
        <v>201603</v>
      </c>
      <c r="AH2016">
        <v>1</v>
      </c>
      <c r="AI2016">
        <v>2017</v>
      </c>
      <c r="AJ2016">
        <v>201701</v>
      </c>
    </row>
    <row r="2017" spans="1:36" x14ac:dyDescent="0.2">
      <c r="A2017">
        <v>3002208618</v>
      </c>
      <c r="B2017" t="s">
        <v>0</v>
      </c>
      <c r="C2017" t="s">
        <v>1</v>
      </c>
      <c r="D2017" t="s">
        <v>9</v>
      </c>
      <c r="E2017" t="s">
        <v>3</v>
      </c>
      <c r="F2017" t="s">
        <v>4</v>
      </c>
      <c r="G2017">
        <v>9</v>
      </c>
      <c r="H2017">
        <v>5</v>
      </c>
      <c r="I2017">
        <v>9</v>
      </c>
      <c r="J2017">
        <v>2016</v>
      </c>
      <c r="K2017">
        <v>1</v>
      </c>
      <c r="L2017" s="1">
        <v>42458</v>
      </c>
      <c r="M2017" s="1">
        <v>42461</v>
      </c>
      <c r="N2017">
        <v>1</v>
      </c>
      <c r="O2017" t="s">
        <v>11</v>
      </c>
      <c r="P2017" t="s">
        <v>12</v>
      </c>
      <c r="Q2017" t="s">
        <v>7</v>
      </c>
      <c r="R2017" t="s">
        <v>7</v>
      </c>
      <c r="S2017" t="s">
        <v>12</v>
      </c>
      <c r="T2017">
        <v>0</v>
      </c>
      <c r="U2017">
        <v>1</v>
      </c>
      <c r="V2017">
        <v>0</v>
      </c>
      <c r="W2017">
        <v>1</v>
      </c>
      <c r="X2017">
        <v>0</v>
      </c>
      <c r="Y2017">
        <v>0</v>
      </c>
      <c r="Z2017">
        <v>3</v>
      </c>
      <c r="AA2017">
        <v>9.8360656000000005E-2</v>
      </c>
      <c r="AB2017">
        <v>1</v>
      </c>
      <c r="AC2017">
        <v>4</v>
      </c>
      <c r="AD2017" t="s">
        <v>8</v>
      </c>
      <c r="AE2017">
        <v>3</v>
      </c>
      <c r="AF2017">
        <v>2016</v>
      </c>
      <c r="AG2017">
        <v>201603</v>
      </c>
      <c r="AH2017">
        <v>4</v>
      </c>
      <c r="AI2017">
        <v>2016</v>
      </c>
      <c r="AJ2017">
        <v>201604</v>
      </c>
    </row>
    <row r="2018" spans="1:36" x14ac:dyDescent="0.2">
      <c r="A2018">
        <v>3002399118</v>
      </c>
      <c r="B2018" t="s">
        <v>0</v>
      </c>
      <c r="C2018" t="s">
        <v>1</v>
      </c>
      <c r="D2018" t="s">
        <v>9</v>
      </c>
      <c r="E2018" t="s">
        <v>10</v>
      </c>
      <c r="F2018" t="s">
        <v>10</v>
      </c>
      <c r="G2018">
        <v>3</v>
      </c>
      <c r="H2018">
        <v>2</v>
      </c>
      <c r="I2018">
        <v>2</v>
      </c>
      <c r="J2018">
        <v>2016</v>
      </c>
      <c r="K2018">
        <v>1</v>
      </c>
      <c r="L2018" s="1">
        <v>42458</v>
      </c>
      <c r="M2018" s="1">
        <v>42461</v>
      </c>
      <c r="N2018">
        <v>1</v>
      </c>
      <c r="O2018" t="s">
        <v>11</v>
      </c>
      <c r="P2018" t="s">
        <v>12</v>
      </c>
      <c r="Q2018" t="s">
        <v>7</v>
      </c>
      <c r="R2018" t="s">
        <v>7</v>
      </c>
      <c r="S2018" t="s">
        <v>12</v>
      </c>
      <c r="T2018">
        <v>0</v>
      </c>
      <c r="U2018">
        <v>1</v>
      </c>
      <c r="V2018">
        <v>0</v>
      </c>
      <c r="W2018">
        <v>1</v>
      </c>
      <c r="X2018">
        <v>0</v>
      </c>
      <c r="Y2018">
        <v>0</v>
      </c>
      <c r="Z2018">
        <v>3</v>
      </c>
      <c r="AA2018">
        <v>9.8360656000000005E-2</v>
      </c>
      <c r="AB2018">
        <v>1</v>
      </c>
      <c r="AC2018">
        <v>4</v>
      </c>
      <c r="AD2018" t="s">
        <v>8</v>
      </c>
      <c r="AE2018">
        <v>3</v>
      </c>
      <c r="AF2018">
        <v>2016</v>
      </c>
      <c r="AG2018">
        <v>201603</v>
      </c>
      <c r="AH2018">
        <v>4</v>
      </c>
      <c r="AI2018">
        <v>2016</v>
      </c>
      <c r="AJ2018">
        <v>201604</v>
      </c>
    </row>
    <row r="2019" spans="1:36" x14ac:dyDescent="0.2">
      <c r="A2019">
        <v>3002410959</v>
      </c>
      <c r="B2019" t="s">
        <v>0</v>
      </c>
      <c r="C2019" t="s">
        <v>1</v>
      </c>
      <c r="D2019" t="s">
        <v>9</v>
      </c>
      <c r="E2019" t="s">
        <v>10</v>
      </c>
      <c r="F2019" t="s">
        <v>10</v>
      </c>
      <c r="G2019">
        <v>1</v>
      </c>
      <c r="H2019">
        <v>2</v>
      </c>
      <c r="I2019">
        <v>1</v>
      </c>
      <c r="J2019">
        <v>2016</v>
      </c>
      <c r="K2019">
        <v>1</v>
      </c>
      <c r="L2019" s="1">
        <v>42458</v>
      </c>
      <c r="M2019" s="1">
        <v>42461</v>
      </c>
      <c r="N2019">
        <v>1</v>
      </c>
      <c r="O2019" t="s">
        <v>11</v>
      </c>
      <c r="P2019" t="s">
        <v>12</v>
      </c>
      <c r="Q2019" t="s">
        <v>7</v>
      </c>
      <c r="R2019" t="s">
        <v>7</v>
      </c>
      <c r="S2019" t="s">
        <v>12</v>
      </c>
      <c r="T2019">
        <v>0</v>
      </c>
      <c r="U2019">
        <v>1</v>
      </c>
      <c r="V2019">
        <v>0</v>
      </c>
      <c r="W2019">
        <v>1</v>
      </c>
      <c r="X2019">
        <v>0</v>
      </c>
      <c r="Y2019">
        <v>0</v>
      </c>
      <c r="Z2019">
        <v>3</v>
      </c>
      <c r="AA2019">
        <v>9.8360656000000005E-2</v>
      </c>
      <c r="AB2019">
        <v>1</v>
      </c>
      <c r="AC2019">
        <v>4</v>
      </c>
      <c r="AD2019" t="s">
        <v>8</v>
      </c>
      <c r="AE2019">
        <v>3</v>
      </c>
      <c r="AF2019">
        <v>2016</v>
      </c>
      <c r="AG2019">
        <v>201603</v>
      </c>
      <c r="AH2019">
        <v>4</v>
      </c>
      <c r="AI2019">
        <v>2016</v>
      </c>
      <c r="AJ2019">
        <v>201604</v>
      </c>
    </row>
    <row r="2020" spans="1:36" x14ac:dyDescent="0.2">
      <c r="A2020">
        <v>3002482947</v>
      </c>
      <c r="B2020" t="s">
        <v>0</v>
      </c>
      <c r="C2020" t="s">
        <v>14</v>
      </c>
      <c r="D2020" t="s">
        <v>9</v>
      </c>
      <c r="E2020" t="s">
        <v>10</v>
      </c>
      <c r="F2020" t="s">
        <v>10</v>
      </c>
      <c r="G2020">
        <v>16</v>
      </c>
      <c r="H2020">
        <v>7</v>
      </c>
      <c r="I2020">
        <v>16</v>
      </c>
      <c r="J2020">
        <v>2016</v>
      </c>
      <c r="K2020">
        <v>1</v>
      </c>
      <c r="L2020" s="1">
        <v>42458</v>
      </c>
      <c r="M2020" s="1">
        <v>42468</v>
      </c>
      <c r="N2020">
        <v>1</v>
      </c>
      <c r="O2020" t="s">
        <v>5</v>
      </c>
      <c r="P2020" t="s">
        <v>6</v>
      </c>
      <c r="Q2020" t="s">
        <v>7</v>
      </c>
      <c r="R2020" t="s">
        <v>7</v>
      </c>
      <c r="S2020" t="s">
        <v>6</v>
      </c>
      <c r="T2020">
        <v>0</v>
      </c>
      <c r="U2020">
        <v>1</v>
      </c>
      <c r="V2020">
        <v>0</v>
      </c>
      <c r="W2020">
        <v>1</v>
      </c>
      <c r="X2020">
        <v>0</v>
      </c>
      <c r="Y2020">
        <v>0</v>
      </c>
      <c r="Z2020">
        <v>10</v>
      </c>
      <c r="AA2020">
        <v>0.32786885300000002</v>
      </c>
      <c r="AB2020">
        <v>1</v>
      </c>
      <c r="AC2020">
        <v>4</v>
      </c>
      <c r="AD2020" t="s">
        <v>41</v>
      </c>
      <c r="AE2020">
        <v>3</v>
      </c>
      <c r="AF2020">
        <v>2016</v>
      </c>
      <c r="AG2020">
        <v>201603</v>
      </c>
      <c r="AH2020">
        <v>4</v>
      </c>
      <c r="AI2020">
        <v>2016</v>
      </c>
      <c r="AJ2020">
        <v>201604</v>
      </c>
    </row>
    <row r="2021" spans="1:36" x14ac:dyDescent="0.2">
      <c r="A2021">
        <v>3002527317</v>
      </c>
      <c r="B2021" t="s">
        <v>0</v>
      </c>
      <c r="C2021" t="s">
        <v>1</v>
      </c>
      <c r="D2021" t="s">
        <v>9</v>
      </c>
      <c r="E2021" t="s">
        <v>10</v>
      </c>
      <c r="F2021" t="s">
        <v>10</v>
      </c>
      <c r="G2021">
        <v>0</v>
      </c>
      <c r="H2021">
        <v>1</v>
      </c>
      <c r="I2021">
        <v>0</v>
      </c>
      <c r="J2021">
        <v>2016</v>
      </c>
      <c r="K2021">
        <v>1</v>
      </c>
      <c r="L2021" s="1">
        <v>42458</v>
      </c>
      <c r="M2021" s="1">
        <v>42660</v>
      </c>
      <c r="N2021">
        <v>1</v>
      </c>
      <c r="O2021" t="s">
        <v>11</v>
      </c>
      <c r="P2021" t="s">
        <v>12</v>
      </c>
      <c r="Q2021" t="s">
        <v>7</v>
      </c>
      <c r="R2021" t="s">
        <v>7</v>
      </c>
      <c r="S2021" t="s">
        <v>12</v>
      </c>
      <c r="T2021">
        <v>0</v>
      </c>
      <c r="U2021">
        <v>1</v>
      </c>
      <c r="V2021">
        <v>0</v>
      </c>
      <c r="W2021">
        <v>1</v>
      </c>
      <c r="X2021">
        <v>0</v>
      </c>
      <c r="Y2021">
        <v>0</v>
      </c>
      <c r="Z2021">
        <v>202</v>
      </c>
      <c r="AA2021">
        <v>6.6229508199999998</v>
      </c>
      <c r="AB2021">
        <v>4</v>
      </c>
      <c r="AC2021">
        <v>2</v>
      </c>
      <c r="AD2021" t="s">
        <v>8</v>
      </c>
      <c r="AE2021">
        <v>3</v>
      </c>
      <c r="AF2021">
        <v>2016</v>
      </c>
      <c r="AG2021">
        <v>201603</v>
      </c>
      <c r="AH2021">
        <v>10</v>
      </c>
      <c r="AI2021">
        <v>2016</v>
      </c>
      <c r="AJ2021">
        <v>201610</v>
      </c>
    </row>
    <row r="2022" spans="1:36" x14ac:dyDescent="0.2">
      <c r="A2022">
        <v>3002023218</v>
      </c>
      <c r="B2022" t="s">
        <v>0</v>
      </c>
      <c r="C2022" t="s">
        <v>1</v>
      </c>
      <c r="D2022" t="s">
        <v>9</v>
      </c>
      <c r="E2022" t="s">
        <v>3</v>
      </c>
      <c r="F2022" t="s">
        <v>4</v>
      </c>
      <c r="G2022">
        <v>18</v>
      </c>
      <c r="H2022">
        <v>7</v>
      </c>
      <c r="I2022">
        <v>17</v>
      </c>
      <c r="J2022">
        <v>2016</v>
      </c>
      <c r="K2022">
        <v>1</v>
      </c>
      <c r="L2022" s="1">
        <v>42459</v>
      </c>
      <c r="M2022" s="1">
        <v>42586</v>
      </c>
      <c r="N2022">
        <v>1</v>
      </c>
      <c r="O2022" t="s">
        <v>30</v>
      </c>
      <c r="P2022" t="s">
        <v>31</v>
      </c>
      <c r="Q2022" t="s">
        <v>7</v>
      </c>
      <c r="R2022" t="s">
        <v>7</v>
      </c>
      <c r="S2022" t="s">
        <v>31</v>
      </c>
      <c r="T2022">
        <v>0</v>
      </c>
      <c r="U2022">
        <v>1</v>
      </c>
      <c r="V2022">
        <v>0</v>
      </c>
      <c r="W2022">
        <v>1</v>
      </c>
      <c r="X2022">
        <v>0</v>
      </c>
      <c r="Y2022">
        <v>0</v>
      </c>
      <c r="Z2022">
        <v>127</v>
      </c>
      <c r="AA2022">
        <v>4.163934426</v>
      </c>
      <c r="AB2022">
        <v>3</v>
      </c>
      <c r="AC2022">
        <v>3</v>
      </c>
      <c r="AD2022" t="s">
        <v>8</v>
      </c>
      <c r="AE2022">
        <v>3</v>
      </c>
      <c r="AF2022">
        <v>2016</v>
      </c>
      <c r="AG2022">
        <v>201603</v>
      </c>
      <c r="AH2022">
        <v>8</v>
      </c>
      <c r="AI2022">
        <v>2016</v>
      </c>
      <c r="AJ2022">
        <v>201608</v>
      </c>
    </row>
    <row r="2023" spans="1:36" x14ac:dyDescent="0.2">
      <c r="A2023">
        <v>3001700895</v>
      </c>
      <c r="B2023" t="s">
        <v>0</v>
      </c>
      <c r="C2023" t="s">
        <v>14</v>
      </c>
      <c r="D2023" t="s">
        <v>9</v>
      </c>
      <c r="E2023" t="s">
        <v>10</v>
      </c>
      <c r="F2023" t="s">
        <v>10</v>
      </c>
      <c r="G2023">
        <v>15</v>
      </c>
      <c r="H2023">
        <v>6</v>
      </c>
      <c r="I2023">
        <v>15</v>
      </c>
      <c r="J2023">
        <v>2014</v>
      </c>
      <c r="K2023">
        <v>3</v>
      </c>
      <c r="L2023" s="1">
        <v>42460</v>
      </c>
      <c r="M2023" s="1">
        <v>42506</v>
      </c>
      <c r="N2023">
        <v>0</v>
      </c>
      <c r="O2023" t="s">
        <v>16</v>
      </c>
      <c r="P2023" t="s">
        <v>17</v>
      </c>
      <c r="Q2023" t="s">
        <v>7</v>
      </c>
      <c r="R2023" t="s">
        <v>7</v>
      </c>
      <c r="S2023" t="s">
        <v>17</v>
      </c>
      <c r="T2023">
        <v>0</v>
      </c>
      <c r="U2023">
        <v>1</v>
      </c>
      <c r="V2023">
        <v>0</v>
      </c>
      <c r="W2023">
        <v>1</v>
      </c>
      <c r="X2023">
        <v>0</v>
      </c>
      <c r="Y2023">
        <v>0</v>
      </c>
      <c r="Z2023">
        <v>46</v>
      </c>
      <c r="AA2023">
        <v>1.508196721</v>
      </c>
      <c r="AB2023">
        <v>2</v>
      </c>
      <c r="AC2023">
        <v>4</v>
      </c>
      <c r="AD2023" t="s">
        <v>8</v>
      </c>
      <c r="AE2023">
        <v>3</v>
      </c>
      <c r="AF2023">
        <v>2016</v>
      </c>
      <c r="AG2023">
        <v>201603</v>
      </c>
      <c r="AH2023">
        <v>5</v>
      </c>
      <c r="AI2023">
        <v>2016</v>
      </c>
      <c r="AJ2023">
        <v>201605</v>
      </c>
    </row>
    <row r="2024" spans="1:36" x14ac:dyDescent="0.2">
      <c r="A2024">
        <v>3001888782</v>
      </c>
      <c r="B2024" t="s">
        <v>0</v>
      </c>
      <c r="C2024" t="s">
        <v>1</v>
      </c>
      <c r="D2024" t="s">
        <v>9</v>
      </c>
      <c r="E2024" t="s">
        <v>3</v>
      </c>
      <c r="F2024" t="s">
        <v>4</v>
      </c>
      <c r="G2024">
        <v>7</v>
      </c>
      <c r="H2024">
        <v>4</v>
      </c>
      <c r="I2024">
        <v>6</v>
      </c>
      <c r="J2024">
        <v>2016</v>
      </c>
      <c r="K2024">
        <v>1</v>
      </c>
      <c r="L2024" s="1">
        <v>42460</v>
      </c>
      <c r="M2024" s="1">
        <v>42465</v>
      </c>
      <c r="N2024">
        <v>1</v>
      </c>
      <c r="O2024" t="s">
        <v>28</v>
      </c>
      <c r="P2024" t="s">
        <v>29</v>
      </c>
      <c r="Q2024" t="s">
        <v>7</v>
      </c>
      <c r="R2024" t="s">
        <v>7</v>
      </c>
      <c r="S2024" t="s">
        <v>29</v>
      </c>
      <c r="T2024">
        <v>0</v>
      </c>
      <c r="U2024">
        <v>1</v>
      </c>
      <c r="V2024">
        <v>0</v>
      </c>
      <c r="W2024">
        <v>1</v>
      </c>
      <c r="X2024">
        <v>0</v>
      </c>
      <c r="Y2024">
        <v>0</v>
      </c>
      <c r="Z2024">
        <v>5</v>
      </c>
      <c r="AA2024">
        <v>0.16393442599999999</v>
      </c>
      <c r="AB2024">
        <v>1</v>
      </c>
      <c r="AC2024">
        <v>4</v>
      </c>
      <c r="AD2024" t="s">
        <v>8</v>
      </c>
      <c r="AE2024">
        <v>3</v>
      </c>
      <c r="AF2024">
        <v>2016</v>
      </c>
      <c r="AG2024">
        <v>201603</v>
      </c>
      <c r="AH2024">
        <v>4</v>
      </c>
      <c r="AI2024">
        <v>2016</v>
      </c>
      <c r="AJ2024">
        <v>201604</v>
      </c>
    </row>
    <row r="2025" spans="1:36" x14ac:dyDescent="0.2">
      <c r="A2025">
        <v>3002303493</v>
      </c>
      <c r="B2025" t="s">
        <v>0</v>
      </c>
      <c r="C2025" t="s">
        <v>14</v>
      </c>
      <c r="D2025" t="s">
        <v>9</v>
      </c>
      <c r="E2025" t="s">
        <v>15</v>
      </c>
      <c r="F2025" t="s">
        <v>15</v>
      </c>
      <c r="G2025">
        <v>3</v>
      </c>
      <c r="H2025">
        <v>2</v>
      </c>
      <c r="I2025">
        <v>2</v>
      </c>
      <c r="J2025">
        <v>2016</v>
      </c>
      <c r="K2025">
        <v>1</v>
      </c>
      <c r="L2025" s="1">
        <v>42460</v>
      </c>
      <c r="M2025" s="1">
        <v>42736</v>
      </c>
      <c r="N2025">
        <v>1</v>
      </c>
      <c r="O2025" t="s">
        <v>27</v>
      </c>
      <c r="P2025" t="s">
        <v>21</v>
      </c>
      <c r="Q2025" t="s">
        <v>21</v>
      </c>
      <c r="R2025" s="1">
        <v>42478</v>
      </c>
      <c r="S2025" t="s">
        <v>21</v>
      </c>
      <c r="T2025">
        <v>0</v>
      </c>
      <c r="U2025">
        <v>2</v>
      </c>
      <c r="V2025">
        <v>1</v>
      </c>
      <c r="W2025">
        <v>0</v>
      </c>
      <c r="X2025">
        <v>0</v>
      </c>
      <c r="Y2025">
        <v>0</v>
      </c>
      <c r="Z2025">
        <v>276</v>
      </c>
      <c r="AA2025">
        <v>9.0491803280000003</v>
      </c>
      <c r="AB2025">
        <v>4</v>
      </c>
      <c r="AC2025">
        <v>0</v>
      </c>
      <c r="AD2025" t="s">
        <v>13</v>
      </c>
      <c r="AE2025">
        <v>3</v>
      </c>
      <c r="AF2025">
        <v>2016</v>
      </c>
      <c r="AG2025">
        <v>201603</v>
      </c>
      <c r="AH2025">
        <v>1</v>
      </c>
      <c r="AI2025">
        <v>2017</v>
      </c>
      <c r="AJ2025">
        <v>201701</v>
      </c>
    </row>
    <row r="2026" spans="1:36" x14ac:dyDescent="0.2">
      <c r="A2026">
        <v>3002313111</v>
      </c>
      <c r="B2026" t="s">
        <v>0</v>
      </c>
      <c r="C2026" t="s">
        <v>14</v>
      </c>
      <c r="D2026" t="s">
        <v>9</v>
      </c>
      <c r="E2026" t="s">
        <v>15</v>
      </c>
      <c r="F2026" t="s">
        <v>15</v>
      </c>
      <c r="G2026">
        <v>6</v>
      </c>
      <c r="H2026">
        <v>3</v>
      </c>
      <c r="I2026">
        <v>5</v>
      </c>
      <c r="J2026">
        <v>2016</v>
      </c>
      <c r="K2026">
        <v>1</v>
      </c>
      <c r="L2026" s="1">
        <v>42460</v>
      </c>
      <c r="M2026" s="1">
        <v>42736</v>
      </c>
      <c r="N2026">
        <v>1</v>
      </c>
      <c r="O2026" t="s">
        <v>27</v>
      </c>
      <c r="P2026" t="s">
        <v>21</v>
      </c>
      <c r="Q2026" t="s">
        <v>21</v>
      </c>
      <c r="R2026" s="1">
        <v>42478</v>
      </c>
      <c r="S2026" t="s">
        <v>21</v>
      </c>
      <c r="T2026">
        <v>0</v>
      </c>
      <c r="U2026">
        <v>2</v>
      </c>
      <c r="V2026">
        <v>1</v>
      </c>
      <c r="W2026">
        <v>0</v>
      </c>
      <c r="X2026">
        <v>0</v>
      </c>
      <c r="Y2026">
        <v>0</v>
      </c>
      <c r="Z2026">
        <v>276</v>
      </c>
      <c r="AA2026">
        <v>9.0491803280000003</v>
      </c>
      <c r="AB2026">
        <v>4</v>
      </c>
      <c r="AC2026">
        <v>0</v>
      </c>
      <c r="AD2026" t="s">
        <v>13</v>
      </c>
      <c r="AE2026">
        <v>3</v>
      </c>
      <c r="AF2026">
        <v>2016</v>
      </c>
      <c r="AG2026">
        <v>201603</v>
      </c>
      <c r="AH2026">
        <v>1</v>
      </c>
      <c r="AI2026">
        <v>2017</v>
      </c>
      <c r="AJ2026">
        <v>201701</v>
      </c>
    </row>
    <row r="2027" spans="1:36" x14ac:dyDescent="0.2">
      <c r="A2027">
        <v>3002319693</v>
      </c>
      <c r="B2027" t="s">
        <v>0</v>
      </c>
      <c r="C2027" t="s">
        <v>14</v>
      </c>
      <c r="D2027" t="s">
        <v>9</v>
      </c>
      <c r="E2027" t="s">
        <v>3</v>
      </c>
      <c r="F2027" t="s">
        <v>4</v>
      </c>
      <c r="G2027">
        <v>5</v>
      </c>
      <c r="H2027">
        <v>3</v>
      </c>
      <c r="I2027">
        <v>4</v>
      </c>
      <c r="J2027">
        <v>2016</v>
      </c>
      <c r="K2027">
        <v>1</v>
      </c>
      <c r="L2027" s="1">
        <v>42460</v>
      </c>
      <c r="M2027" s="1">
        <v>42736</v>
      </c>
      <c r="N2027">
        <v>1</v>
      </c>
      <c r="O2027" t="s">
        <v>11</v>
      </c>
      <c r="P2027" t="s">
        <v>12</v>
      </c>
      <c r="Q2027" t="s">
        <v>12</v>
      </c>
      <c r="R2027" s="1">
        <v>42503</v>
      </c>
      <c r="S2027" t="s">
        <v>12</v>
      </c>
      <c r="T2027">
        <v>0</v>
      </c>
      <c r="U2027">
        <v>3</v>
      </c>
      <c r="V2027">
        <v>2</v>
      </c>
      <c r="W2027">
        <v>0</v>
      </c>
      <c r="X2027">
        <v>0</v>
      </c>
      <c r="Y2027">
        <v>0</v>
      </c>
      <c r="Z2027">
        <v>276</v>
      </c>
      <c r="AA2027">
        <v>9.0491803280000003</v>
      </c>
      <c r="AB2027">
        <v>4</v>
      </c>
      <c r="AC2027">
        <v>0</v>
      </c>
      <c r="AD2027" t="s">
        <v>13</v>
      </c>
      <c r="AE2027">
        <v>3</v>
      </c>
      <c r="AF2027">
        <v>2016</v>
      </c>
      <c r="AG2027">
        <v>201603</v>
      </c>
      <c r="AH2027">
        <v>1</v>
      </c>
      <c r="AI2027">
        <v>2017</v>
      </c>
      <c r="AJ2027">
        <v>201701</v>
      </c>
    </row>
    <row r="2028" spans="1:36" x14ac:dyDescent="0.2">
      <c r="A2028">
        <v>3002428209</v>
      </c>
      <c r="B2028" t="s">
        <v>0</v>
      </c>
      <c r="C2028" t="s">
        <v>14</v>
      </c>
      <c r="D2028" t="s">
        <v>9</v>
      </c>
      <c r="E2028" t="s">
        <v>15</v>
      </c>
      <c r="F2028" t="s">
        <v>15</v>
      </c>
      <c r="G2028">
        <v>3</v>
      </c>
      <c r="H2028">
        <v>2</v>
      </c>
      <c r="I2028">
        <v>2</v>
      </c>
      <c r="J2028">
        <v>2016</v>
      </c>
      <c r="K2028">
        <v>1</v>
      </c>
      <c r="L2028" s="1">
        <v>42460</v>
      </c>
      <c r="M2028" s="1">
        <v>42465</v>
      </c>
      <c r="N2028">
        <v>1</v>
      </c>
      <c r="O2028" t="s">
        <v>27</v>
      </c>
      <c r="P2028" t="s">
        <v>21</v>
      </c>
      <c r="Q2028" t="s">
        <v>7</v>
      </c>
      <c r="R2028" t="s">
        <v>7</v>
      </c>
      <c r="S2028" t="s">
        <v>21</v>
      </c>
      <c r="T2028">
        <v>0</v>
      </c>
      <c r="U2028">
        <v>1</v>
      </c>
      <c r="V2028">
        <v>0</v>
      </c>
      <c r="W2028">
        <v>1</v>
      </c>
      <c r="X2028">
        <v>0</v>
      </c>
      <c r="Y2028">
        <v>0</v>
      </c>
      <c r="Z2028">
        <v>5</v>
      </c>
      <c r="AA2028">
        <v>0.16393442599999999</v>
      </c>
      <c r="AB2028">
        <v>1</v>
      </c>
      <c r="AC2028">
        <v>4</v>
      </c>
      <c r="AD2028" t="s">
        <v>8</v>
      </c>
      <c r="AE2028">
        <v>3</v>
      </c>
      <c r="AF2028">
        <v>2016</v>
      </c>
      <c r="AG2028">
        <v>201603</v>
      </c>
      <c r="AH2028">
        <v>4</v>
      </c>
      <c r="AI2028">
        <v>2016</v>
      </c>
      <c r="AJ2028">
        <v>201604</v>
      </c>
    </row>
    <row r="2029" spans="1:36" x14ac:dyDescent="0.2">
      <c r="A2029">
        <v>3002428212</v>
      </c>
      <c r="B2029" t="s">
        <v>0</v>
      </c>
      <c r="C2029" t="s">
        <v>1</v>
      </c>
      <c r="D2029" t="s">
        <v>9</v>
      </c>
      <c r="E2029" t="s">
        <v>15</v>
      </c>
      <c r="F2029" t="s">
        <v>15</v>
      </c>
      <c r="G2029">
        <v>5</v>
      </c>
      <c r="H2029">
        <v>3</v>
      </c>
      <c r="I2029">
        <v>4</v>
      </c>
      <c r="J2029">
        <v>2016</v>
      </c>
      <c r="K2029">
        <v>1</v>
      </c>
      <c r="L2029" s="1">
        <v>42460</v>
      </c>
      <c r="M2029" s="1">
        <v>42465</v>
      </c>
      <c r="N2029">
        <v>1</v>
      </c>
      <c r="O2029" t="s">
        <v>27</v>
      </c>
      <c r="P2029" t="s">
        <v>21</v>
      </c>
      <c r="Q2029" t="s">
        <v>7</v>
      </c>
      <c r="R2029" t="s">
        <v>7</v>
      </c>
      <c r="S2029" t="s">
        <v>21</v>
      </c>
      <c r="T2029">
        <v>0</v>
      </c>
      <c r="U2029">
        <v>1</v>
      </c>
      <c r="V2029">
        <v>0</v>
      </c>
      <c r="W2029">
        <v>1</v>
      </c>
      <c r="X2029">
        <v>0</v>
      </c>
      <c r="Y2029">
        <v>0</v>
      </c>
      <c r="Z2029">
        <v>5</v>
      </c>
      <c r="AA2029">
        <v>0.16393442599999999</v>
      </c>
      <c r="AB2029">
        <v>1</v>
      </c>
      <c r="AC2029">
        <v>4</v>
      </c>
      <c r="AD2029" t="s">
        <v>8</v>
      </c>
      <c r="AE2029">
        <v>3</v>
      </c>
      <c r="AF2029">
        <v>2016</v>
      </c>
      <c r="AG2029">
        <v>201603</v>
      </c>
      <c r="AH2029">
        <v>4</v>
      </c>
      <c r="AI2029">
        <v>2016</v>
      </c>
      <c r="AJ2029">
        <v>201604</v>
      </c>
    </row>
    <row r="2030" spans="1:36" x14ac:dyDescent="0.2">
      <c r="A2030">
        <v>3002530266</v>
      </c>
      <c r="B2030" t="s">
        <v>0</v>
      </c>
      <c r="C2030" t="s">
        <v>14</v>
      </c>
      <c r="D2030" t="s">
        <v>2</v>
      </c>
      <c r="E2030" t="s">
        <v>4</v>
      </c>
      <c r="F2030" t="s">
        <v>4</v>
      </c>
      <c r="G2030">
        <v>18</v>
      </c>
      <c r="H2030">
        <v>7</v>
      </c>
      <c r="I2030">
        <v>17</v>
      </c>
      <c r="J2030">
        <v>2016</v>
      </c>
      <c r="K2030">
        <v>1</v>
      </c>
      <c r="L2030" s="1">
        <v>42461</v>
      </c>
      <c r="M2030" s="1">
        <v>42466</v>
      </c>
      <c r="N2030">
        <v>1</v>
      </c>
      <c r="O2030" t="s">
        <v>5</v>
      </c>
      <c r="P2030" t="s">
        <v>6</v>
      </c>
      <c r="Q2030" t="s">
        <v>29</v>
      </c>
      <c r="R2030" s="1">
        <v>42464</v>
      </c>
      <c r="S2030" t="s">
        <v>29</v>
      </c>
      <c r="T2030">
        <v>1</v>
      </c>
      <c r="U2030">
        <v>2</v>
      </c>
      <c r="V2030">
        <v>1</v>
      </c>
      <c r="W2030">
        <v>1</v>
      </c>
      <c r="X2030">
        <v>0</v>
      </c>
      <c r="Y2030">
        <v>0</v>
      </c>
      <c r="Z2030">
        <v>5</v>
      </c>
      <c r="AA2030">
        <v>0.16393442599999999</v>
      </c>
      <c r="AB2030">
        <v>1</v>
      </c>
      <c r="AC2030">
        <v>4</v>
      </c>
      <c r="AD2030" t="s">
        <v>41</v>
      </c>
      <c r="AE2030">
        <v>4</v>
      </c>
      <c r="AF2030">
        <v>2016</v>
      </c>
      <c r="AG2030">
        <v>201604</v>
      </c>
      <c r="AH2030">
        <v>4</v>
      </c>
      <c r="AI2030">
        <v>2016</v>
      </c>
      <c r="AJ2030">
        <v>201604</v>
      </c>
    </row>
    <row r="2031" spans="1:36" x14ac:dyDescent="0.2">
      <c r="A2031">
        <v>3000325863</v>
      </c>
      <c r="B2031" t="s">
        <v>0</v>
      </c>
      <c r="C2031" t="s">
        <v>14</v>
      </c>
      <c r="D2031" t="s">
        <v>2</v>
      </c>
      <c r="E2031" t="s">
        <v>10</v>
      </c>
      <c r="F2031" t="s">
        <v>10</v>
      </c>
      <c r="G2031">
        <v>11</v>
      </c>
      <c r="H2031">
        <v>5</v>
      </c>
      <c r="I2031">
        <v>11</v>
      </c>
      <c r="J2031">
        <v>2016</v>
      </c>
      <c r="K2031">
        <v>1</v>
      </c>
      <c r="L2031" s="1">
        <v>42464</v>
      </c>
      <c r="M2031" s="1">
        <v>42726</v>
      </c>
      <c r="N2031">
        <v>1</v>
      </c>
      <c r="O2031" t="s">
        <v>11</v>
      </c>
      <c r="P2031" t="s">
        <v>6</v>
      </c>
      <c r="Q2031" t="s">
        <v>12</v>
      </c>
      <c r="R2031" s="1">
        <v>42467</v>
      </c>
      <c r="S2031" t="s">
        <v>12</v>
      </c>
      <c r="T2031">
        <v>1</v>
      </c>
      <c r="U2031">
        <v>2</v>
      </c>
      <c r="V2031">
        <v>1</v>
      </c>
      <c r="W2031">
        <v>1</v>
      </c>
      <c r="X2031">
        <v>0</v>
      </c>
      <c r="Y2031">
        <v>0</v>
      </c>
      <c r="Z2031">
        <v>262</v>
      </c>
      <c r="AA2031">
        <v>8.5901639339999996</v>
      </c>
      <c r="AB2031">
        <v>4</v>
      </c>
      <c r="AC2031">
        <v>1</v>
      </c>
      <c r="AD2031" t="s">
        <v>8</v>
      </c>
      <c r="AE2031">
        <v>4</v>
      </c>
      <c r="AF2031">
        <v>2016</v>
      </c>
      <c r="AG2031">
        <v>201604</v>
      </c>
      <c r="AH2031">
        <v>12</v>
      </c>
      <c r="AI2031">
        <v>2016</v>
      </c>
      <c r="AJ2031">
        <v>201612</v>
      </c>
    </row>
    <row r="2032" spans="1:36" x14ac:dyDescent="0.2">
      <c r="A2032">
        <v>3000345780</v>
      </c>
      <c r="B2032" t="s">
        <v>0</v>
      </c>
      <c r="C2032" t="s">
        <v>1</v>
      </c>
      <c r="D2032" t="s">
        <v>2</v>
      </c>
      <c r="E2032" t="s">
        <v>10</v>
      </c>
      <c r="F2032" t="s">
        <v>10</v>
      </c>
      <c r="G2032">
        <v>16</v>
      </c>
      <c r="H2032">
        <v>6</v>
      </c>
      <c r="I2032">
        <v>15</v>
      </c>
      <c r="J2032">
        <v>2014</v>
      </c>
      <c r="K2032">
        <v>3</v>
      </c>
      <c r="L2032" s="1">
        <v>42464</v>
      </c>
      <c r="M2032" s="1">
        <v>42710</v>
      </c>
      <c r="N2032">
        <v>0</v>
      </c>
      <c r="O2032" t="s">
        <v>11</v>
      </c>
      <c r="P2032" t="s">
        <v>12</v>
      </c>
      <c r="Q2032" t="s">
        <v>7</v>
      </c>
      <c r="R2032" t="s">
        <v>7</v>
      </c>
      <c r="S2032" t="s">
        <v>12</v>
      </c>
      <c r="T2032">
        <v>0</v>
      </c>
      <c r="U2032">
        <v>1</v>
      </c>
      <c r="V2032">
        <v>0</v>
      </c>
      <c r="W2032">
        <v>1</v>
      </c>
      <c r="X2032">
        <v>0</v>
      </c>
      <c r="Y2032">
        <v>0</v>
      </c>
      <c r="Z2032">
        <v>246</v>
      </c>
      <c r="AA2032">
        <v>8.0655737710000004</v>
      </c>
      <c r="AB2032">
        <v>4</v>
      </c>
      <c r="AC2032">
        <v>1</v>
      </c>
      <c r="AD2032" t="s">
        <v>8</v>
      </c>
      <c r="AE2032">
        <v>4</v>
      </c>
      <c r="AF2032">
        <v>2016</v>
      </c>
      <c r="AG2032">
        <v>201604</v>
      </c>
      <c r="AH2032">
        <v>12</v>
      </c>
      <c r="AI2032">
        <v>2016</v>
      </c>
      <c r="AJ2032">
        <v>201612</v>
      </c>
    </row>
    <row r="2033" spans="1:36" x14ac:dyDescent="0.2">
      <c r="A2033">
        <v>3000819135</v>
      </c>
      <c r="B2033" t="s">
        <v>0</v>
      </c>
      <c r="C2033" t="s">
        <v>1</v>
      </c>
      <c r="D2033" t="s">
        <v>2</v>
      </c>
      <c r="E2033" t="s">
        <v>10</v>
      </c>
      <c r="F2033" t="s">
        <v>10</v>
      </c>
      <c r="G2033">
        <v>10</v>
      </c>
      <c r="H2033">
        <v>5</v>
      </c>
      <c r="I2033">
        <v>9</v>
      </c>
      <c r="J2033">
        <v>2016</v>
      </c>
      <c r="K2033">
        <v>1</v>
      </c>
      <c r="L2033" s="1">
        <v>42464</v>
      </c>
      <c r="M2033" s="1">
        <v>42736</v>
      </c>
      <c r="N2033">
        <v>1</v>
      </c>
      <c r="O2033" t="s">
        <v>11</v>
      </c>
      <c r="P2033" t="s">
        <v>12</v>
      </c>
      <c r="Q2033" t="s">
        <v>7</v>
      </c>
      <c r="R2033" t="s">
        <v>7</v>
      </c>
      <c r="S2033" t="s">
        <v>12</v>
      </c>
      <c r="T2033">
        <v>0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272</v>
      </c>
      <c r="AA2033">
        <v>8.9180327869999996</v>
      </c>
      <c r="AB2033">
        <v>4</v>
      </c>
      <c r="AC2033">
        <v>0</v>
      </c>
      <c r="AD2033" t="s">
        <v>13</v>
      </c>
      <c r="AE2033">
        <v>4</v>
      </c>
      <c r="AF2033">
        <v>2016</v>
      </c>
      <c r="AG2033">
        <v>201604</v>
      </c>
      <c r="AH2033">
        <v>1</v>
      </c>
      <c r="AI2033">
        <v>2017</v>
      </c>
      <c r="AJ2033">
        <v>201701</v>
      </c>
    </row>
    <row r="2034" spans="1:36" x14ac:dyDescent="0.2">
      <c r="A2034">
        <v>3001816887</v>
      </c>
      <c r="B2034" t="s">
        <v>0</v>
      </c>
      <c r="C2034" t="s">
        <v>1</v>
      </c>
      <c r="D2034" t="s">
        <v>9</v>
      </c>
      <c r="E2034" t="s">
        <v>15</v>
      </c>
      <c r="F2034" t="s">
        <v>15</v>
      </c>
      <c r="G2034">
        <v>8</v>
      </c>
      <c r="H2034">
        <v>4</v>
      </c>
      <c r="I2034">
        <v>7</v>
      </c>
      <c r="J2034">
        <v>2016</v>
      </c>
      <c r="K2034">
        <v>1</v>
      </c>
      <c r="L2034" s="1">
        <v>42464</v>
      </c>
      <c r="M2034" s="1">
        <v>42736</v>
      </c>
      <c r="N2034">
        <v>1</v>
      </c>
      <c r="O2034" t="s">
        <v>27</v>
      </c>
      <c r="P2034" t="s">
        <v>12</v>
      </c>
      <c r="Q2034" t="s">
        <v>21</v>
      </c>
      <c r="R2034" s="1">
        <v>42465</v>
      </c>
      <c r="S2034" t="s">
        <v>21</v>
      </c>
      <c r="T2034">
        <v>1</v>
      </c>
      <c r="U2034">
        <v>3</v>
      </c>
      <c r="V2034">
        <v>2</v>
      </c>
      <c r="W2034">
        <v>0</v>
      </c>
      <c r="X2034">
        <v>0</v>
      </c>
      <c r="Y2034">
        <v>0</v>
      </c>
      <c r="Z2034">
        <v>272</v>
      </c>
      <c r="AA2034">
        <v>8.9180327869999996</v>
      </c>
      <c r="AB2034">
        <v>4</v>
      </c>
      <c r="AC2034">
        <v>0</v>
      </c>
      <c r="AD2034" t="s">
        <v>13</v>
      </c>
      <c r="AE2034">
        <v>4</v>
      </c>
      <c r="AF2034">
        <v>2016</v>
      </c>
      <c r="AG2034">
        <v>201604</v>
      </c>
      <c r="AH2034">
        <v>1</v>
      </c>
      <c r="AI2034">
        <v>2017</v>
      </c>
      <c r="AJ2034">
        <v>201701</v>
      </c>
    </row>
    <row r="2035" spans="1:36" x14ac:dyDescent="0.2">
      <c r="A2035">
        <v>3002105262</v>
      </c>
      <c r="B2035" t="s">
        <v>0</v>
      </c>
      <c r="C2035" t="s">
        <v>1</v>
      </c>
      <c r="D2035" t="s">
        <v>2</v>
      </c>
      <c r="E2035" t="s">
        <v>10</v>
      </c>
      <c r="F2035" t="s">
        <v>10</v>
      </c>
      <c r="G2035">
        <v>5</v>
      </c>
      <c r="H2035">
        <v>3</v>
      </c>
      <c r="I2035">
        <v>4</v>
      </c>
      <c r="J2035">
        <v>2016</v>
      </c>
      <c r="K2035">
        <v>1</v>
      </c>
      <c r="L2035" s="1">
        <v>42464</v>
      </c>
      <c r="M2035" s="1">
        <v>42736</v>
      </c>
      <c r="N2035">
        <v>1</v>
      </c>
      <c r="O2035" t="s">
        <v>11</v>
      </c>
      <c r="P2035" t="s">
        <v>12</v>
      </c>
      <c r="Q2035" t="s">
        <v>7</v>
      </c>
      <c r="R2035" t="s">
        <v>7</v>
      </c>
      <c r="S2035" t="s">
        <v>12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272</v>
      </c>
      <c r="AA2035">
        <v>8.9180327869999996</v>
      </c>
      <c r="AB2035">
        <v>4</v>
      </c>
      <c r="AC2035">
        <v>0</v>
      </c>
      <c r="AD2035" t="s">
        <v>13</v>
      </c>
      <c r="AE2035">
        <v>4</v>
      </c>
      <c r="AF2035">
        <v>2016</v>
      </c>
      <c r="AG2035">
        <v>201604</v>
      </c>
      <c r="AH2035">
        <v>1</v>
      </c>
      <c r="AI2035">
        <v>2017</v>
      </c>
      <c r="AJ2035">
        <v>201701</v>
      </c>
    </row>
    <row r="2036" spans="1:36" x14ac:dyDescent="0.2">
      <c r="A2036">
        <v>3002395557</v>
      </c>
      <c r="B2036" t="s">
        <v>0</v>
      </c>
      <c r="C2036" t="s">
        <v>1</v>
      </c>
      <c r="D2036" t="s">
        <v>9</v>
      </c>
      <c r="E2036" t="s">
        <v>3</v>
      </c>
      <c r="F2036" t="s">
        <v>4</v>
      </c>
      <c r="G2036">
        <v>2</v>
      </c>
      <c r="H2036">
        <v>2</v>
      </c>
      <c r="I2036">
        <v>2</v>
      </c>
      <c r="J2036">
        <v>2016</v>
      </c>
      <c r="K2036">
        <v>1</v>
      </c>
      <c r="L2036" s="1">
        <v>42464</v>
      </c>
      <c r="M2036" s="1">
        <v>42736</v>
      </c>
      <c r="N2036">
        <v>1</v>
      </c>
      <c r="O2036" t="s">
        <v>27</v>
      </c>
      <c r="P2036" t="s">
        <v>12</v>
      </c>
      <c r="Q2036" t="s">
        <v>21</v>
      </c>
      <c r="R2036" s="1">
        <v>42465</v>
      </c>
      <c r="S2036" t="s">
        <v>21</v>
      </c>
      <c r="T2036">
        <v>1</v>
      </c>
      <c r="U2036">
        <v>3</v>
      </c>
      <c r="V2036">
        <v>2</v>
      </c>
      <c r="W2036">
        <v>0</v>
      </c>
      <c r="X2036">
        <v>0</v>
      </c>
      <c r="Y2036">
        <v>0</v>
      </c>
      <c r="Z2036">
        <v>272</v>
      </c>
      <c r="AA2036">
        <v>8.9180327869999996</v>
      </c>
      <c r="AB2036">
        <v>4</v>
      </c>
      <c r="AC2036">
        <v>0</v>
      </c>
      <c r="AD2036" t="s">
        <v>13</v>
      </c>
      <c r="AE2036">
        <v>4</v>
      </c>
      <c r="AF2036">
        <v>2016</v>
      </c>
      <c r="AG2036">
        <v>201604</v>
      </c>
      <c r="AH2036">
        <v>1</v>
      </c>
      <c r="AI2036">
        <v>2017</v>
      </c>
      <c r="AJ2036">
        <v>201701</v>
      </c>
    </row>
    <row r="2037" spans="1:36" x14ac:dyDescent="0.2">
      <c r="A2037">
        <v>3002464743</v>
      </c>
      <c r="B2037" t="s">
        <v>0</v>
      </c>
      <c r="C2037" t="s">
        <v>1</v>
      </c>
      <c r="D2037" t="s">
        <v>9</v>
      </c>
      <c r="E2037" t="s">
        <v>10</v>
      </c>
      <c r="F2037" t="s">
        <v>10</v>
      </c>
      <c r="G2037">
        <v>14</v>
      </c>
      <c r="H2037">
        <v>6</v>
      </c>
      <c r="I2037">
        <v>14</v>
      </c>
      <c r="J2037">
        <v>2016</v>
      </c>
      <c r="K2037">
        <v>1</v>
      </c>
      <c r="L2037" s="1">
        <v>42464</v>
      </c>
      <c r="M2037" s="1">
        <v>42726</v>
      </c>
      <c r="N2037">
        <v>1</v>
      </c>
      <c r="O2037" t="s">
        <v>11</v>
      </c>
      <c r="P2037" t="s">
        <v>6</v>
      </c>
      <c r="Q2037" t="s">
        <v>12</v>
      </c>
      <c r="R2037" s="1">
        <v>42467</v>
      </c>
      <c r="S2037" t="s">
        <v>12</v>
      </c>
      <c r="T2037">
        <v>1</v>
      </c>
      <c r="U2037">
        <v>2</v>
      </c>
      <c r="V2037">
        <v>1</v>
      </c>
      <c r="W2037">
        <v>1</v>
      </c>
      <c r="X2037">
        <v>0</v>
      </c>
      <c r="Y2037">
        <v>0</v>
      </c>
      <c r="Z2037">
        <v>262</v>
      </c>
      <c r="AA2037">
        <v>8.5901639339999996</v>
      </c>
      <c r="AB2037">
        <v>4</v>
      </c>
      <c r="AC2037">
        <v>1</v>
      </c>
      <c r="AD2037" t="s">
        <v>8</v>
      </c>
      <c r="AE2037">
        <v>4</v>
      </c>
      <c r="AF2037">
        <v>2016</v>
      </c>
      <c r="AG2037">
        <v>201604</v>
      </c>
      <c r="AH2037">
        <v>12</v>
      </c>
      <c r="AI2037">
        <v>2016</v>
      </c>
      <c r="AJ2037">
        <v>201612</v>
      </c>
    </row>
    <row r="2038" spans="1:36" x14ac:dyDescent="0.2">
      <c r="A2038">
        <v>3002472279</v>
      </c>
      <c r="B2038" t="s">
        <v>0</v>
      </c>
      <c r="C2038" t="s">
        <v>14</v>
      </c>
      <c r="D2038" t="s">
        <v>9</v>
      </c>
      <c r="E2038" t="s">
        <v>15</v>
      </c>
      <c r="F2038" t="s">
        <v>15</v>
      </c>
      <c r="G2038">
        <v>1</v>
      </c>
      <c r="H2038">
        <v>1</v>
      </c>
      <c r="I2038">
        <v>0</v>
      </c>
      <c r="J2038">
        <v>2016</v>
      </c>
      <c r="K2038">
        <v>1</v>
      </c>
      <c r="L2038" s="1">
        <v>42464</v>
      </c>
      <c r="M2038" s="1">
        <v>42736</v>
      </c>
      <c r="N2038">
        <v>1</v>
      </c>
      <c r="O2038" t="s">
        <v>27</v>
      </c>
      <c r="P2038" t="s">
        <v>12</v>
      </c>
      <c r="Q2038" t="s">
        <v>21</v>
      </c>
      <c r="R2038" s="1">
        <v>42465</v>
      </c>
      <c r="S2038" t="s">
        <v>21</v>
      </c>
      <c r="T2038">
        <v>1</v>
      </c>
      <c r="U2038">
        <v>3</v>
      </c>
      <c r="V2038">
        <v>2</v>
      </c>
      <c r="W2038">
        <v>0</v>
      </c>
      <c r="X2038">
        <v>0</v>
      </c>
      <c r="Y2038">
        <v>0</v>
      </c>
      <c r="Z2038">
        <v>272</v>
      </c>
      <c r="AA2038">
        <v>8.9180327869999996</v>
      </c>
      <c r="AB2038">
        <v>4</v>
      </c>
      <c r="AC2038">
        <v>0</v>
      </c>
      <c r="AD2038" t="s">
        <v>13</v>
      </c>
      <c r="AE2038">
        <v>4</v>
      </c>
      <c r="AF2038">
        <v>2016</v>
      </c>
      <c r="AG2038">
        <v>201604</v>
      </c>
      <c r="AH2038">
        <v>1</v>
      </c>
      <c r="AI2038">
        <v>2017</v>
      </c>
      <c r="AJ2038">
        <v>201701</v>
      </c>
    </row>
    <row r="2039" spans="1:36" x14ac:dyDescent="0.2">
      <c r="A2039">
        <v>3002531037</v>
      </c>
      <c r="B2039" t="s">
        <v>0</v>
      </c>
      <c r="C2039" t="s">
        <v>14</v>
      </c>
      <c r="D2039" t="s">
        <v>9</v>
      </c>
      <c r="E2039" t="s">
        <v>3</v>
      </c>
      <c r="F2039" t="s">
        <v>4</v>
      </c>
      <c r="G2039">
        <v>8</v>
      </c>
      <c r="H2039">
        <v>4</v>
      </c>
      <c r="I2039">
        <v>7</v>
      </c>
      <c r="J2039">
        <v>2016</v>
      </c>
      <c r="K2039">
        <v>1</v>
      </c>
      <c r="L2039" s="1">
        <v>42464</v>
      </c>
      <c r="M2039" s="1">
        <v>42474</v>
      </c>
      <c r="N2039">
        <v>1</v>
      </c>
      <c r="O2039" t="s">
        <v>27</v>
      </c>
      <c r="P2039" t="s">
        <v>21</v>
      </c>
      <c r="Q2039" t="s">
        <v>7</v>
      </c>
      <c r="R2039" t="s">
        <v>7</v>
      </c>
      <c r="S2039" t="s">
        <v>21</v>
      </c>
      <c r="T2039">
        <v>0</v>
      </c>
      <c r="U2039">
        <v>1</v>
      </c>
      <c r="V2039">
        <v>0</v>
      </c>
      <c r="W2039">
        <v>1</v>
      </c>
      <c r="X2039">
        <v>0</v>
      </c>
      <c r="Y2039">
        <v>0</v>
      </c>
      <c r="Z2039">
        <v>10</v>
      </c>
      <c r="AA2039">
        <v>0.32786885300000002</v>
      </c>
      <c r="AB2039">
        <v>1</v>
      </c>
      <c r="AC2039">
        <v>4</v>
      </c>
      <c r="AD2039" t="s">
        <v>8</v>
      </c>
      <c r="AE2039">
        <v>4</v>
      </c>
      <c r="AF2039">
        <v>2016</v>
      </c>
      <c r="AG2039">
        <v>201604</v>
      </c>
      <c r="AH2039">
        <v>4</v>
      </c>
      <c r="AI2039">
        <v>2016</v>
      </c>
      <c r="AJ2039">
        <v>201604</v>
      </c>
    </row>
    <row r="2040" spans="1:36" x14ac:dyDescent="0.2">
      <c r="A2040">
        <v>3002531040</v>
      </c>
      <c r="B2040" t="s">
        <v>0</v>
      </c>
      <c r="C2040" t="s">
        <v>1</v>
      </c>
      <c r="D2040" t="s">
        <v>9</v>
      </c>
      <c r="E2040" t="s">
        <v>3</v>
      </c>
      <c r="F2040" t="s">
        <v>4</v>
      </c>
      <c r="G2040">
        <v>5</v>
      </c>
      <c r="H2040">
        <v>3</v>
      </c>
      <c r="I2040">
        <v>4</v>
      </c>
      <c r="J2040">
        <v>2016</v>
      </c>
      <c r="K2040">
        <v>1</v>
      </c>
      <c r="L2040" s="1">
        <v>42464</v>
      </c>
      <c r="M2040" s="1">
        <v>42474</v>
      </c>
      <c r="N2040">
        <v>1</v>
      </c>
      <c r="O2040" t="s">
        <v>28</v>
      </c>
      <c r="P2040" t="s">
        <v>29</v>
      </c>
      <c r="Q2040" t="s">
        <v>7</v>
      </c>
      <c r="R2040" t="s">
        <v>7</v>
      </c>
      <c r="S2040" t="s">
        <v>29</v>
      </c>
      <c r="T2040">
        <v>0</v>
      </c>
      <c r="U2040">
        <v>1</v>
      </c>
      <c r="V2040">
        <v>0</v>
      </c>
      <c r="W2040">
        <v>1</v>
      </c>
      <c r="X2040">
        <v>0</v>
      </c>
      <c r="Y2040">
        <v>0</v>
      </c>
      <c r="Z2040">
        <v>10</v>
      </c>
      <c r="AA2040">
        <v>0.32786885300000002</v>
      </c>
      <c r="AB2040">
        <v>1</v>
      </c>
      <c r="AC2040">
        <v>4</v>
      </c>
      <c r="AD2040" t="s">
        <v>8</v>
      </c>
      <c r="AE2040">
        <v>4</v>
      </c>
      <c r="AF2040">
        <v>2016</v>
      </c>
      <c r="AG2040">
        <v>201604</v>
      </c>
      <c r="AH2040">
        <v>4</v>
      </c>
      <c r="AI2040">
        <v>2016</v>
      </c>
      <c r="AJ2040">
        <v>201604</v>
      </c>
    </row>
    <row r="2041" spans="1:36" x14ac:dyDescent="0.2">
      <c r="A2041">
        <v>3002024001</v>
      </c>
      <c r="B2041" t="s">
        <v>0</v>
      </c>
      <c r="C2041" t="s">
        <v>1</v>
      </c>
      <c r="D2041" t="s">
        <v>9</v>
      </c>
      <c r="E2041" t="s">
        <v>10</v>
      </c>
      <c r="F2041" t="s">
        <v>10</v>
      </c>
      <c r="G2041">
        <v>11</v>
      </c>
      <c r="H2041">
        <v>5</v>
      </c>
      <c r="I2041">
        <v>11</v>
      </c>
      <c r="J2041">
        <v>2016</v>
      </c>
      <c r="K2041">
        <v>1</v>
      </c>
      <c r="L2041" s="1">
        <v>42465</v>
      </c>
      <c r="M2041" s="1">
        <v>42468</v>
      </c>
      <c r="N2041">
        <v>1</v>
      </c>
      <c r="O2041" t="s">
        <v>5</v>
      </c>
      <c r="P2041" t="s">
        <v>6</v>
      </c>
      <c r="Q2041" t="s">
        <v>7</v>
      </c>
      <c r="R2041" t="s">
        <v>7</v>
      </c>
      <c r="S2041" t="s">
        <v>6</v>
      </c>
      <c r="T2041">
        <v>0</v>
      </c>
      <c r="U2041">
        <v>1</v>
      </c>
      <c r="V2041">
        <v>0</v>
      </c>
      <c r="W2041">
        <v>1</v>
      </c>
      <c r="X2041">
        <v>0</v>
      </c>
      <c r="Y2041">
        <v>1</v>
      </c>
      <c r="Z2041">
        <v>3</v>
      </c>
      <c r="AA2041">
        <v>9.8360656000000005E-2</v>
      </c>
      <c r="AB2041">
        <v>1</v>
      </c>
      <c r="AC2041">
        <v>4</v>
      </c>
      <c r="AD2041" t="s">
        <v>8</v>
      </c>
      <c r="AE2041">
        <v>4</v>
      </c>
      <c r="AF2041">
        <v>2016</v>
      </c>
      <c r="AG2041">
        <v>201604</v>
      </c>
      <c r="AH2041">
        <v>4</v>
      </c>
      <c r="AI2041">
        <v>2016</v>
      </c>
      <c r="AJ2041">
        <v>201604</v>
      </c>
    </row>
    <row r="2042" spans="1:36" x14ac:dyDescent="0.2">
      <c r="A2042">
        <v>3002514360</v>
      </c>
      <c r="B2042" t="s">
        <v>0</v>
      </c>
      <c r="C2042" t="s">
        <v>1</v>
      </c>
      <c r="D2042" t="s">
        <v>9</v>
      </c>
      <c r="E2042" t="s">
        <v>10</v>
      </c>
      <c r="F2042" t="s">
        <v>10</v>
      </c>
      <c r="G2042">
        <v>0</v>
      </c>
      <c r="H2042">
        <v>1</v>
      </c>
      <c r="I2042">
        <v>0</v>
      </c>
      <c r="J2042">
        <v>2016</v>
      </c>
      <c r="K2042">
        <v>1</v>
      </c>
      <c r="L2042" s="1">
        <v>42465</v>
      </c>
      <c r="M2042" s="1">
        <v>42736</v>
      </c>
      <c r="N2042">
        <v>1</v>
      </c>
      <c r="O2042" t="s">
        <v>27</v>
      </c>
      <c r="P2042" t="s">
        <v>21</v>
      </c>
      <c r="Q2042" t="s">
        <v>21</v>
      </c>
      <c r="R2042" s="1">
        <v>42487</v>
      </c>
      <c r="S2042" t="s">
        <v>21</v>
      </c>
      <c r="T2042">
        <v>0</v>
      </c>
      <c r="U2042">
        <v>3</v>
      </c>
      <c r="V2042">
        <v>2</v>
      </c>
      <c r="W2042">
        <v>0</v>
      </c>
      <c r="X2042">
        <v>0</v>
      </c>
      <c r="Y2042">
        <v>0</v>
      </c>
      <c r="Z2042">
        <v>271</v>
      </c>
      <c r="AA2042">
        <v>8.8852459019999994</v>
      </c>
      <c r="AB2042">
        <v>4</v>
      </c>
      <c r="AC2042">
        <v>0</v>
      </c>
      <c r="AD2042" t="s">
        <v>13</v>
      </c>
      <c r="AE2042">
        <v>4</v>
      </c>
      <c r="AF2042">
        <v>2016</v>
      </c>
      <c r="AG2042">
        <v>201604</v>
      </c>
      <c r="AH2042">
        <v>1</v>
      </c>
      <c r="AI2042">
        <v>2017</v>
      </c>
      <c r="AJ2042">
        <v>201701</v>
      </c>
    </row>
    <row r="2043" spans="1:36" x14ac:dyDescent="0.2">
      <c r="A2043">
        <v>3002030415</v>
      </c>
      <c r="B2043" t="s">
        <v>0</v>
      </c>
      <c r="C2043" t="s">
        <v>14</v>
      </c>
      <c r="D2043" t="s">
        <v>9</v>
      </c>
      <c r="E2043" t="s">
        <v>10</v>
      </c>
      <c r="F2043" t="s">
        <v>10</v>
      </c>
      <c r="G2043">
        <v>13</v>
      </c>
      <c r="H2043">
        <v>6</v>
      </c>
      <c r="I2043">
        <v>12</v>
      </c>
      <c r="J2043">
        <v>2016</v>
      </c>
      <c r="K2043">
        <v>1</v>
      </c>
      <c r="L2043" s="1">
        <v>42466</v>
      </c>
      <c r="M2043" s="1">
        <v>42736</v>
      </c>
      <c r="N2043">
        <v>1</v>
      </c>
      <c r="O2043" t="s">
        <v>11</v>
      </c>
      <c r="P2043" t="s">
        <v>12</v>
      </c>
      <c r="Q2043" t="s">
        <v>7</v>
      </c>
      <c r="R2043" t="s">
        <v>7</v>
      </c>
      <c r="S2043" t="s">
        <v>12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270</v>
      </c>
      <c r="AA2043">
        <v>8.8524590159999992</v>
      </c>
      <c r="AB2043">
        <v>4</v>
      </c>
      <c r="AC2043">
        <v>0</v>
      </c>
      <c r="AD2043" t="s">
        <v>13</v>
      </c>
      <c r="AE2043">
        <v>4</v>
      </c>
      <c r="AF2043">
        <v>2016</v>
      </c>
      <c r="AG2043">
        <v>201604</v>
      </c>
      <c r="AH2043">
        <v>1</v>
      </c>
      <c r="AI2043">
        <v>2017</v>
      </c>
      <c r="AJ2043">
        <v>201701</v>
      </c>
    </row>
    <row r="2044" spans="1:36" x14ac:dyDescent="0.2">
      <c r="A2044">
        <v>3002320017</v>
      </c>
      <c r="B2044" t="s">
        <v>0</v>
      </c>
      <c r="C2044" t="s">
        <v>1</v>
      </c>
      <c r="D2044" t="s">
        <v>9</v>
      </c>
      <c r="E2044" t="s">
        <v>15</v>
      </c>
      <c r="F2044" t="s">
        <v>15</v>
      </c>
      <c r="G2044">
        <v>4</v>
      </c>
      <c r="H2044">
        <v>3</v>
      </c>
      <c r="I2044">
        <v>3</v>
      </c>
      <c r="J2044">
        <v>2016</v>
      </c>
      <c r="K2044">
        <v>1</v>
      </c>
      <c r="L2044" s="1">
        <v>42466</v>
      </c>
      <c r="M2044" s="1">
        <v>42736</v>
      </c>
      <c r="N2044">
        <v>1</v>
      </c>
      <c r="O2044" t="s">
        <v>3</v>
      </c>
      <c r="P2044" t="s">
        <v>12</v>
      </c>
      <c r="Q2044" t="s">
        <v>12</v>
      </c>
      <c r="R2044" s="1">
        <v>42489</v>
      </c>
      <c r="S2044" t="s">
        <v>12</v>
      </c>
      <c r="T2044">
        <v>1</v>
      </c>
      <c r="U2044">
        <v>4</v>
      </c>
      <c r="V2044">
        <v>3</v>
      </c>
      <c r="W2044">
        <v>0</v>
      </c>
      <c r="X2044">
        <v>0</v>
      </c>
      <c r="Y2044">
        <v>0</v>
      </c>
      <c r="Z2044">
        <v>270</v>
      </c>
      <c r="AA2044">
        <v>8.8524590159999992</v>
      </c>
      <c r="AB2044">
        <v>4</v>
      </c>
      <c r="AC2044">
        <v>0</v>
      </c>
      <c r="AD2044" t="s">
        <v>13</v>
      </c>
      <c r="AE2044">
        <v>4</v>
      </c>
      <c r="AF2044">
        <v>2016</v>
      </c>
      <c r="AG2044">
        <v>201604</v>
      </c>
      <c r="AH2044">
        <v>1</v>
      </c>
      <c r="AI2044">
        <v>2017</v>
      </c>
      <c r="AJ2044">
        <v>201701</v>
      </c>
    </row>
    <row r="2045" spans="1:36" x14ac:dyDescent="0.2">
      <c r="A2045">
        <v>3002373105</v>
      </c>
      <c r="B2045" t="s">
        <v>0</v>
      </c>
      <c r="C2045" t="s">
        <v>1</v>
      </c>
      <c r="D2045" t="s">
        <v>9</v>
      </c>
      <c r="E2045" t="s">
        <v>15</v>
      </c>
      <c r="F2045" t="s">
        <v>15</v>
      </c>
      <c r="G2045">
        <v>3</v>
      </c>
      <c r="H2045">
        <v>2</v>
      </c>
      <c r="I2045">
        <v>3</v>
      </c>
      <c r="J2045">
        <v>2014</v>
      </c>
      <c r="K2045">
        <v>2</v>
      </c>
      <c r="L2045" s="1">
        <v>42466</v>
      </c>
      <c r="M2045" s="1">
        <v>42736</v>
      </c>
      <c r="N2045">
        <v>0</v>
      </c>
      <c r="O2045" t="s">
        <v>27</v>
      </c>
      <c r="P2045" t="s">
        <v>21</v>
      </c>
      <c r="Q2045" t="s">
        <v>21</v>
      </c>
      <c r="R2045" s="1">
        <v>42468</v>
      </c>
      <c r="S2045" t="s">
        <v>21</v>
      </c>
      <c r="T2045">
        <v>0</v>
      </c>
      <c r="U2045">
        <v>2</v>
      </c>
      <c r="V2045">
        <v>1</v>
      </c>
      <c r="W2045">
        <v>0</v>
      </c>
      <c r="X2045">
        <v>0</v>
      </c>
      <c r="Y2045">
        <v>0</v>
      </c>
      <c r="Z2045">
        <v>270</v>
      </c>
      <c r="AA2045">
        <v>8.8524590159999992</v>
      </c>
      <c r="AB2045">
        <v>4</v>
      </c>
      <c r="AC2045">
        <v>0</v>
      </c>
      <c r="AD2045" t="s">
        <v>13</v>
      </c>
      <c r="AE2045">
        <v>4</v>
      </c>
      <c r="AF2045">
        <v>2016</v>
      </c>
      <c r="AG2045">
        <v>201604</v>
      </c>
      <c r="AH2045">
        <v>1</v>
      </c>
      <c r="AI2045">
        <v>2017</v>
      </c>
      <c r="AJ2045">
        <v>201701</v>
      </c>
    </row>
    <row r="2046" spans="1:36" x14ac:dyDescent="0.2">
      <c r="A2046">
        <v>3002419191</v>
      </c>
      <c r="B2046" t="s">
        <v>0</v>
      </c>
      <c r="C2046" t="s">
        <v>1</v>
      </c>
      <c r="D2046" t="s">
        <v>9</v>
      </c>
      <c r="E2046" t="s">
        <v>10</v>
      </c>
      <c r="F2046" t="s">
        <v>10</v>
      </c>
      <c r="G2046">
        <v>8</v>
      </c>
      <c r="H2046">
        <v>4</v>
      </c>
      <c r="I2046">
        <v>7</v>
      </c>
      <c r="J2046">
        <v>2016</v>
      </c>
      <c r="K2046">
        <v>1</v>
      </c>
      <c r="L2046" s="1">
        <v>42466</v>
      </c>
      <c r="M2046" s="1">
        <v>42736</v>
      </c>
      <c r="N2046">
        <v>1</v>
      </c>
      <c r="O2046" t="s">
        <v>11</v>
      </c>
      <c r="P2046" t="s">
        <v>12</v>
      </c>
      <c r="Q2046" t="s">
        <v>7</v>
      </c>
      <c r="R2046" t="s">
        <v>7</v>
      </c>
      <c r="S2046" t="s">
        <v>12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270</v>
      </c>
      <c r="AA2046">
        <v>8.8524590159999992</v>
      </c>
      <c r="AB2046">
        <v>4</v>
      </c>
      <c r="AC2046">
        <v>0</v>
      </c>
      <c r="AD2046" t="s">
        <v>13</v>
      </c>
      <c r="AE2046">
        <v>4</v>
      </c>
      <c r="AF2046">
        <v>2016</v>
      </c>
      <c r="AG2046">
        <v>201604</v>
      </c>
      <c r="AH2046">
        <v>1</v>
      </c>
      <c r="AI2046">
        <v>2017</v>
      </c>
      <c r="AJ2046">
        <v>201701</v>
      </c>
    </row>
    <row r="2047" spans="1:36" x14ac:dyDescent="0.2">
      <c r="A2047">
        <v>3002420724</v>
      </c>
      <c r="B2047" t="s">
        <v>0</v>
      </c>
      <c r="C2047" t="s">
        <v>1</v>
      </c>
      <c r="D2047" t="s">
        <v>9</v>
      </c>
      <c r="E2047" t="s">
        <v>10</v>
      </c>
      <c r="F2047" t="s">
        <v>10</v>
      </c>
      <c r="G2047">
        <v>5</v>
      </c>
      <c r="H2047">
        <v>3</v>
      </c>
      <c r="I2047">
        <v>4</v>
      </c>
      <c r="J2047">
        <v>2016</v>
      </c>
      <c r="K2047">
        <v>1</v>
      </c>
      <c r="L2047" s="1">
        <v>42466</v>
      </c>
      <c r="M2047" s="1">
        <v>42666</v>
      </c>
      <c r="N2047">
        <v>1</v>
      </c>
      <c r="O2047" t="s">
        <v>11</v>
      </c>
      <c r="P2047" t="s">
        <v>12</v>
      </c>
      <c r="Q2047" t="s">
        <v>21</v>
      </c>
      <c r="R2047" s="1">
        <v>42642</v>
      </c>
      <c r="S2047" t="s">
        <v>21</v>
      </c>
      <c r="T2047">
        <v>1</v>
      </c>
      <c r="U2047">
        <v>2</v>
      </c>
      <c r="V2047">
        <v>1</v>
      </c>
      <c r="W2047">
        <v>1</v>
      </c>
      <c r="X2047">
        <v>0</v>
      </c>
      <c r="Y2047">
        <v>0</v>
      </c>
      <c r="Z2047">
        <v>200</v>
      </c>
      <c r="AA2047">
        <v>6.5573770490000003</v>
      </c>
      <c r="AB2047">
        <v>4</v>
      </c>
      <c r="AC2047">
        <v>2</v>
      </c>
      <c r="AD2047" t="s">
        <v>8</v>
      </c>
      <c r="AE2047">
        <v>4</v>
      </c>
      <c r="AF2047">
        <v>2016</v>
      </c>
      <c r="AG2047">
        <v>201604</v>
      </c>
      <c r="AH2047">
        <v>10</v>
      </c>
      <c r="AI2047">
        <v>2016</v>
      </c>
      <c r="AJ2047">
        <v>201610</v>
      </c>
    </row>
    <row r="2048" spans="1:36" x14ac:dyDescent="0.2">
      <c r="A2048">
        <v>3002420727</v>
      </c>
      <c r="B2048" t="s">
        <v>0</v>
      </c>
      <c r="C2048" t="s">
        <v>1</v>
      </c>
      <c r="D2048" t="s">
        <v>9</v>
      </c>
      <c r="E2048" t="s">
        <v>10</v>
      </c>
      <c r="F2048" t="s">
        <v>10</v>
      </c>
      <c r="G2048">
        <v>3</v>
      </c>
      <c r="H2048">
        <v>2</v>
      </c>
      <c r="I2048">
        <v>2</v>
      </c>
      <c r="J2048">
        <v>2016</v>
      </c>
      <c r="K2048">
        <v>1</v>
      </c>
      <c r="L2048" s="1">
        <v>42466</v>
      </c>
      <c r="M2048" s="1">
        <v>42666</v>
      </c>
      <c r="N2048">
        <v>1</v>
      </c>
      <c r="O2048" t="s">
        <v>11</v>
      </c>
      <c r="P2048" t="s">
        <v>12</v>
      </c>
      <c r="Q2048" t="s">
        <v>21</v>
      </c>
      <c r="R2048" s="1">
        <v>42642</v>
      </c>
      <c r="S2048" t="s">
        <v>21</v>
      </c>
      <c r="T2048">
        <v>1</v>
      </c>
      <c r="U2048">
        <v>2</v>
      </c>
      <c r="V2048">
        <v>1</v>
      </c>
      <c r="W2048">
        <v>1</v>
      </c>
      <c r="X2048">
        <v>0</v>
      </c>
      <c r="Y2048">
        <v>0</v>
      </c>
      <c r="Z2048">
        <v>200</v>
      </c>
      <c r="AA2048">
        <v>6.5573770490000003</v>
      </c>
      <c r="AB2048">
        <v>4</v>
      </c>
      <c r="AC2048">
        <v>2</v>
      </c>
      <c r="AD2048" t="s">
        <v>8</v>
      </c>
      <c r="AE2048">
        <v>4</v>
      </c>
      <c r="AF2048">
        <v>2016</v>
      </c>
      <c r="AG2048">
        <v>201604</v>
      </c>
      <c r="AH2048">
        <v>10</v>
      </c>
      <c r="AI2048">
        <v>2016</v>
      </c>
      <c r="AJ2048">
        <v>201610</v>
      </c>
    </row>
    <row r="2049" spans="1:36" x14ac:dyDescent="0.2">
      <c r="A2049">
        <v>3002420730</v>
      </c>
      <c r="B2049" t="s">
        <v>0</v>
      </c>
      <c r="C2049" t="s">
        <v>1</v>
      </c>
      <c r="D2049" t="s">
        <v>9</v>
      </c>
      <c r="E2049" t="s">
        <v>10</v>
      </c>
      <c r="F2049" t="s">
        <v>10</v>
      </c>
      <c r="G2049">
        <v>3</v>
      </c>
      <c r="H2049">
        <v>2</v>
      </c>
      <c r="I2049">
        <v>2</v>
      </c>
      <c r="J2049">
        <v>2016</v>
      </c>
      <c r="K2049">
        <v>1</v>
      </c>
      <c r="L2049" s="1">
        <v>42466</v>
      </c>
      <c r="M2049" s="1">
        <v>42666</v>
      </c>
      <c r="N2049">
        <v>1</v>
      </c>
      <c r="O2049" t="s">
        <v>11</v>
      </c>
      <c r="P2049" t="s">
        <v>12</v>
      </c>
      <c r="Q2049" t="s">
        <v>21</v>
      </c>
      <c r="R2049" s="1">
        <v>42642</v>
      </c>
      <c r="S2049" t="s">
        <v>21</v>
      </c>
      <c r="T2049">
        <v>1</v>
      </c>
      <c r="U2049">
        <v>2</v>
      </c>
      <c r="V2049">
        <v>1</v>
      </c>
      <c r="W2049">
        <v>1</v>
      </c>
      <c r="X2049">
        <v>0</v>
      </c>
      <c r="Y2049">
        <v>0</v>
      </c>
      <c r="Z2049">
        <v>200</v>
      </c>
      <c r="AA2049">
        <v>6.5573770490000003</v>
      </c>
      <c r="AB2049">
        <v>4</v>
      </c>
      <c r="AC2049">
        <v>2</v>
      </c>
      <c r="AD2049" t="s">
        <v>8</v>
      </c>
      <c r="AE2049">
        <v>4</v>
      </c>
      <c r="AF2049">
        <v>2016</v>
      </c>
      <c r="AG2049">
        <v>201604</v>
      </c>
      <c r="AH2049">
        <v>10</v>
      </c>
      <c r="AI2049">
        <v>2016</v>
      </c>
      <c r="AJ2049">
        <v>201610</v>
      </c>
    </row>
    <row r="2050" spans="1:36" x14ac:dyDescent="0.2">
      <c r="A2050">
        <v>3002427966</v>
      </c>
      <c r="B2050" t="s">
        <v>0</v>
      </c>
      <c r="C2050" t="s">
        <v>1</v>
      </c>
      <c r="D2050" t="s">
        <v>2</v>
      </c>
      <c r="E2050" t="s">
        <v>3</v>
      </c>
      <c r="F2050" t="s">
        <v>4</v>
      </c>
      <c r="G2050">
        <v>1</v>
      </c>
      <c r="H2050">
        <v>2</v>
      </c>
      <c r="I2050">
        <v>1</v>
      </c>
      <c r="J2050">
        <v>2016</v>
      </c>
      <c r="K2050">
        <v>1</v>
      </c>
      <c r="L2050" s="1">
        <v>42466</v>
      </c>
      <c r="M2050" s="1">
        <v>42522</v>
      </c>
      <c r="N2050">
        <v>1</v>
      </c>
      <c r="O2050" t="s">
        <v>27</v>
      </c>
      <c r="P2050" t="s">
        <v>21</v>
      </c>
      <c r="Q2050" t="s">
        <v>21</v>
      </c>
      <c r="R2050" s="1">
        <v>42468</v>
      </c>
      <c r="S2050" t="s">
        <v>21</v>
      </c>
      <c r="T2050">
        <v>0</v>
      </c>
      <c r="U2050">
        <v>2</v>
      </c>
      <c r="V2050">
        <v>1</v>
      </c>
      <c r="W2050">
        <v>1</v>
      </c>
      <c r="X2050">
        <v>0</v>
      </c>
      <c r="Y2050">
        <v>0</v>
      </c>
      <c r="Z2050">
        <v>56</v>
      </c>
      <c r="AA2050">
        <v>1.836065574</v>
      </c>
      <c r="AB2050">
        <v>2</v>
      </c>
      <c r="AC2050">
        <v>4</v>
      </c>
      <c r="AD2050" t="s">
        <v>8</v>
      </c>
      <c r="AE2050">
        <v>4</v>
      </c>
      <c r="AF2050">
        <v>2016</v>
      </c>
      <c r="AG2050">
        <v>201604</v>
      </c>
      <c r="AH2050">
        <v>6</v>
      </c>
      <c r="AI2050">
        <v>2016</v>
      </c>
      <c r="AJ2050">
        <v>201606</v>
      </c>
    </row>
    <row r="2051" spans="1:36" x14ac:dyDescent="0.2">
      <c r="A2051">
        <v>3002466834</v>
      </c>
      <c r="B2051" t="s">
        <v>0</v>
      </c>
      <c r="C2051" t="s">
        <v>14</v>
      </c>
      <c r="D2051" t="s">
        <v>9</v>
      </c>
      <c r="E2051" t="s">
        <v>10</v>
      </c>
      <c r="F2051" t="s">
        <v>10</v>
      </c>
      <c r="G2051">
        <v>17</v>
      </c>
      <c r="H2051">
        <v>7</v>
      </c>
      <c r="I2051">
        <v>16</v>
      </c>
      <c r="J2051">
        <v>2016</v>
      </c>
      <c r="K2051">
        <v>1</v>
      </c>
      <c r="L2051" s="1">
        <v>42467</v>
      </c>
      <c r="M2051" s="1">
        <v>42509</v>
      </c>
      <c r="N2051">
        <v>1</v>
      </c>
      <c r="O2051" t="s">
        <v>5</v>
      </c>
      <c r="P2051" t="s">
        <v>6</v>
      </c>
      <c r="Q2051" t="s">
        <v>31</v>
      </c>
      <c r="R2051" s="1">
        <v>42506</v>
      </c>
      <c r="S2051" t="s">
        <v>31</v>
      </c>
      <c r="T2051">
        <v>1</v>
      </c>
      <c r="U2051">
        <v>1</v>
      </c>
      <c r="V2051">
        <v>0</v>
      </c>
      <c r="W2051">
        <v>1</v>
      </c>
      <c r="X2051">
        <v>0</v>
      </c>
      <c r="Y2051">
        <v>0</v>
      </c>
      <c r="Z2051">
        <v>42</v>
      </c>
      <c r="AA2051">
        <v>1.37704918</v>
      </c>
      <c r="AB2051">
        <v>2</v>
      </c>
      <c r="AC2051">
        <v>4</v>
      </c>
      <c r="AD2051" t="s">
        <v>8</v>
      </c>
      <c r="AE2051">
        <v>4</v>
      </c>
      <c r="AF2051">
        <v>2016</v>
      </c>
      <c r="AG2051">
        <v>201604</v>
      </c>
      <c r="AH2051">
        <v>5</v>
      </c>
      <c r="AI2051">
        <v>2016</v>
      </c>
      <c r="AJ2051">
        <v>201605</v>
      </c>
    </row>
    <row r="2052" spans="1:36" x14ac:dyDescent="0.2">
      <c r="A2052">
        <v>3002531268</v>
      </c>
      <c r="B2052" t="s">
        <v>0</v>
      </c>
      <c r="C2052" t="s">
        <v>14</v>
      </c>
      <c r="D2052" t="s">
        <v>9</v>
      </c>
      <c r="E2052" t="s">
        <v>10</v>
      </c>
      <c r="F2052" t="s">
        <v>10</v>
      </c>
      <c r="G2052">
        <v>0</v>
      </c>
      <c r="H2052">
        <v>1</v>
      </c>
      <c r="I2052">
        <v>0</v>
      </c>
      <c r="J2052">
        <v>2016</v>
      </c>
      <c r="K2052">
        <v>1</v>
      </c>
      <c r="L2052" s="1">
        <v>42467</v>
      </c>
      <c r="M2052" s="1">
        <v>42528</v>
      </c>
      <c r="N2052">
        <v>1</v>
      </c>
      <c r="O2052" t="s">
        <v>11</v>
      </c>
      <c r="P2052" t="s">
        <v>12</v>
      </c>
      <c r="Q2052" t="s">
        <v>7</v>
      </c>
      <c r="R2052" t="s">
        <v>7</v>
      </c>
      <c r="S2052" t="s">
        <v>12</v>
      </c>
      <c r="T2052">
        <v>0</v>
      </c>
      <c r="U2052">
        <v>1</v>
      </c>
      <c r="V2052">
        <v>0</v>
      </c>
      <c r="W2052">
        <v>1</v>
      </c>
      <c r="X2052">
        <v>0</v>
      </c>
      <c r="Y2052">
        <v>0</v>
      </c>
      <c r="Z2052">
        <v>61</v>
      </c>
      <c r="AA2052">
        <v>2</v>
      </c>
      <c r="AB2052">
        <v>2</v>
      </c>
      <c r="AC2052">
        <v>4</v>
      </c>
      <c r="AD2052" t="s">
        <v>8</v>
      </c>
      <c r="AE2052">
        <v>4</v>
      </c>
      <c r="AF2052">
        <v>2016</v>
      </c>
      <c r="AG2052">
        <v>201604</v>
      </c>
      <c r="AH2052">
        <v>6</v>
      </c>
      <c r="AI2052">
        <v>2016</v>
      </c>
      <c r="AJ2052">
        <v>201606</v>
      </c>
    </row>
    <row r="2053" spans="1:36" x14ac:dyDescent="0.2">
      <c r="A2053">
        <v>3002532210</v>
      </c>
      <c r="B2053" t="s">
        <v>0</v>
      </c>
      <c r="C2053" t="s">
        <v>14</v>
      </c>
      <c r="D2053" t="s">
        <v>9</v>
      </c>
      <c r="E2053" t="s">
        <v>10</v>
      </c>
      <c r="F2053" t="s">
        <v>10</v>
      </c>
      <c r="G2053">
        <v>1</v>
      </c>
      <c r="H2053">
        <v>1</v>
      </c>
      <c r="I2053">
        <v>0</v>
      </c>
      <c r="J2053">
        <v>2016</v>
      </c>
      <c r="K2053">
        <v>1</v>
      </c>
      <c r="L2053" s="1">
        <v>42467</v>
      </c>
      <c r="M2053" s="1">
        <v>42736</v>
      </c>
      <c r="N2053">
        <v>1</v>
      </c>
      <c r="O2053" t="s">
        <v>11</v>
      </c>
      <c r="P2053" t="s">
        <v>29</v>
      </c>
      <c r="Q2053" t="s">
        <v>12</v>
      </c>
      <c r="R2053" s="1">
        <v>42471</v>
      </c>
      <c r="S2053" t="s">
        <v>12</v>
      </c>
      <c r="T2053">
        <v>1</v>
      </c>
      <c r="U2053">
        <v>2</v>
      </c>
      <c r="V2053">
        <v>1</v>
      </c>
      <c r="W2053">
        <v>0</v>
      </c>
      <c r="X2053">
        <v>0</v>
      </c>
      <c r="Y2053">
        <v>0</v>
      </c>
      <c r="Z2053">
        <v>269</v>
      </c>
      <c r="AA2053">
        <v>8.8196721310000008</v>
      </c>
      <c r="AB2053">
        <v>4</v>
      </c>
      <c r="AC2053">
        <v>0</v>
      </c>
      <c r="AD2053" t="s">
        <v>13</v>
      </c>
      <c r="AE2053">
        <v>4</v>
      </c>
      <c r="AF2053">
        <v>2016</v>
      </c>
      <c r="AG2053">
        <v>201604</v>
      </c>
      <c r="AH2053">
        <v>1</v>
      </c>
      <c r="AI2053">
        <v>2017</v>
      </c>
      <c r="AJ2053">
        <v>201701</v>
      </c>
    </row>
    <row r="2054" spans="1:36" x14ac:dyDescent="0.2">
      <c r="A2054">
        <v>3002500848</v>
      </c>
      <c r="B2054" t="s">
        <v>0</v>
      </c>
      <c r="C2054" t="s">
        <v>1</v>
      </c>
      <c r="D2054" t="s">
        <v>2</v>
      </c>
      <c r="E2054" t="s">
        <v>4</v>
      </c>
      <c r="F2054" t="s">
        <v>4</v>
      </c>
      <c r="G2054">
        <v>1</v>
      </c>
      <c r="H2054">
        <v>1</v>
      </c>
      <c r="I2054">
        <v>0</v>
      </c>
      <c r="J2054">
        <v>2016</v>
      </c>
      <c r="K2054">
        <v>1</v>
      </c>
      <c r="L2054" s="1">
        <v>42468</v>
      </c>
      <c r="M2054" s="1">
        <v>42736</v>
      </c>
      <c r="N2054">
        <v>1</v>
      </c>
      <c r="O2054" t="s">
        <v>27</v>
      </c>
      <c r="P2054" t="s">
        <v>21</v>
      </c>
      <c r="Q2054" t="s">
        <v>7</v>
      </c>
      <c r="R2054" t="s">
        <v>7</v>
      </c>
      <c r="S2054" t="s">
        <v>21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268</v>
      </c>
      <c r="AA2054">
        <v>8.7868852460000006</v>
      </c>
      <c r="AB2054">
        <v>4</v>
      </c>
      <c r="AC2054">
        <v>0</v>
      </c>
      <c r="AD2054" t="s">
        <v>13</v>
      </c>
      <c r="AE2054">
        <v>4</v>
      </c>
      <c r="AF2054">
        <v>2016</v>
      </c>
      <c r="AG2054">
        <v>201604</v>
      </c>
      <c r="AH2054">
        <v>1</v>
      </c>
      <c r="AI2054">
        <v>2017</v>
      </c>
      <c r="AJ2054">
        <v>201701</v>
      </c>
    </row>
    <row r="2055" spans="1:36" x14ac:dyDescent="0.2">
      <c r="A2055">
        <v>3002532399</v>
      </c>
      <c r="B2055" t="s">
        <v>0</v>
      </c>
      <c r="C2055" t="s">
        <v>14</v>
      </c>
      <c r="D2055" t="s">
        <v>2</v>
      </c>
      <c r="E2055" t="s">
        <v>3</v>
      </c>
      <c r="F2055" t="s">
        <v>4</v>
      </c>
      <c r="G2055">
        <v>18</v>
      </c>
      <c r="H2055">
        <v>7</v>
      </c>
      <c r="I2055">
        <v>17</v>
      </c>
      <c r="J2055">
        <v>2016</v>
      </c>
      <c r="K2055">
        <v>1</v>
      </c>
      <c r="L2055" s="1">
        <v>42468</v>
      </c>
      <c r="M2055" s="1">
        <v>42475</v>
      </c>
      <c r="N2055">
        <v>1</v>
      </c>
      <c r="O2055" t="s">
        <v>28</v>
      </c>
      <c r="P2055" t="s">
        <v>29</v>
      </c>
      <c r="Q2055" t="s">
        <v>7</v>
      </c>
      <c r="R2055" t="s">
        <v>7</v>
      </c>
      <c r="S2055" t="s">
        <v>29</v>
      </c>
      <c r="T2055">
        <v>0</v>
      </c>
      <c r="U2055">
        <v>1</v>
      </c>
      <c r="V2055">
        <v>0</v>
      </c>
      <c r="W2055">
        <v>1</v>
      </c>
      <c r="X2055">
        <v>0</v>
      </c>
      <c r="Y2055">
        <v>0</v>
      </c>
      <c r="Z2055">
        <v>7</v>
      </c>
      <c r="AA2055">
        <v>0.229508197</v>
      </c>
      <c r="AB2055">
        <v>1</v>
      </c>
      <c r="AC2055">
        <v>4</v>
      </c>
      <c r="AD2055" t="s">
        <v>41</v>
      </c>
      <c r="AE2055">
        <v>4</v>
      </c>
      <c r="AF2055">
        <v>2016</v>
      </c>
      <c r="AG2055">
        <v>201604</v>
      </c>
      <c r="AH2055">
        <v>4</v>
      </c>
      <c r="AI2055">
        <v>2016</v>
      </c>
      <c r="AJ2055">
        <v>201604</v>
      </c>
    </row>
    <row r="2056" spans="1:36" x14ac:dyDescent="0.2">
      <c r="A2056">
        <v>3000526224</v>
      </c>
      <c r="B2056" t="s">
        <v>0</v>
      </c>
      <c r="C2056" t="s">
        <v>14</v>
      </c>
      <c r="D2056" t="s">
        <v>9</v>
      </c>
      <c r="E2056" t="s">
        <v>10</v>
      </c>
      <c r="F2056" t="s">
        <v>10</v>
      </c>
      <c r="G2056">
        <v>17</v>
      </c>
      <c r="H2056">
        <v>7</v>
      </c>
      <c r="I2056">
        <v>17</v>
      </c>
      <c r="J2056">
        <v>2015</v>
      </c>
      <c r="K2056">
        <v>2</v>
      </c>
      <c r="L2056" s="1">
        <v>42471</v>
      </c>
      <c r="M2056" s="1">
        <v>42535</v>
      </c>
      <c r="N2056">
        <v>0</v>
      </c>
      <c r="O2056" t="s">
        <v>5</v>
      </c>
      <c r="P2056" t="s">
        <v>6</v>
      </c>
      <c r="Q2056" t="s">
        <v>6</v>
      </c>
      <c r="R2056" s="1">
        <v>42510</v>
      </c>
      <c r="S2056" t="s">
        <v>6</v>
      </c>
      <c r="T2056">
        <v>0</v>
      </c>
      <c r="U2056">
        <v>2</v>
      </c>
      <c r="V2056">
        <v>1</v>
      </c>
      <c r="W2056">
        <v>1</v>
      </c>
      <c r="X2056">
        <v>0</v>
      </c>
      <c r="Y2056">
        <v>1</v>
      </c>
      <c r="Z2056">
        <v>64</v>
      </c>
      <c r="AA2056">
        <v>2.0983606560000001</v>
      </c>
      <c r="AB2056">
        <v>2</v>
      </c>
      <c r="AC2056">
        <v>2</v>
      </c>
      <c r="AD2056" t="s">
        <v>8</v>
      </c>
      <c r="AE2056">
        <v>4</v>
      </c>
      <c r="AF2056">
        <v>2016</v>
      </c>
      <c r="AG2056">
        <v>201604</v>
      </c>
      <c r="AH2056">
        <v>6</v>
      </c>
      <c r="AI2056">
        <v>2016</v>
      </c>
      <c r="AJ2056">
        <v>201606</v>
      </c>
    </row>
    <row r="2057" spans="1:36" x14ac:dyDescent="0.2">
      <c r="A2057">
        <v>3001643640</v>
      </c>
      <c r="B2057" t="s">
        <v>0</v>
      </c>
      <c r="C2057" t="s">
        <v>1</v>
      </c>
      <c r="D2057" t="s">
        <v>9</v>
      </c>
      <c r="E2057" t="s">
        <v>10</v>
      </c>
      <c r="F2057" t="s">
        <v>10</v>
      </c>
      <c r="G2057">
        <v>11</v>
      </c>
      <c r="H2057">
        <v>5</v>
      </c>
      <c r="I2057">
        <v>10</v>
      </c>
      <c r="J2057">
        <v>2016</v>
      </c>
      <c r="K2057">
        <v>1</v>
      </c>
      <c r="L2057" s="1">
        <v>42471</v>
      </c>
      <c r="M2057" s="1">
        <v>42736</v>
      </c>
      <c r="N2057">
        <v>1</v>
      </c>
      <c r="O2057" t="s">
        <v>11</v>
      </c>
      <c r="P2057" t="s">
        <v>12</v>
      </c>
      <c r="Q2057" t="s">
        <v>7</v>
      </c>
      <c r="R2057" t="s">
        <v>7</v>
      </c>
      <c r="S2057" t="s">
        <v>12</v>
      </c>
      <c r="T2057">
        <v>0</v>
      </c>
      <c r="U2057">
        <v>1</v>
      </c>
      <c r="V2057">
        <v>0</v>
      </c>
      <c r="W2057">
        <v>0</v>
      </c>
      <c r="X2057">
        <v>0</v>
      </c>
      <c r="Y2057">
        <v>0</v>
      </c>
      <c r="Z2057">
        <v>265</v>
      </c>
      <c r="AA2057">
        <v>8.6885245900000001</v>
      </c>
      <c r="AB2057">
        <v>4</v>
      </c>
      <c r="AC2057">
        <v>0</v>
      </c>
      <c r="AD2057" t="s">
        <v>13</v>
      </c>
      <c r="AE2057">
        <v>4</v>
      </c>
      <c r="AF2057">
        <v>2016</v>
      </c>
      <c r="AG2057">
        <v>201604</v>
      </c>
      <c r="AH2057">
        <v>1</v>
      </c>
      <c r="AI2057">
        <v>2017</v>
      </c>
      <c r="AJ2057">
        <v>201701</v>
      </c>
    </row>
    <row r="2058" spans="1:36" x14ac:dyDescent="0.2">
      <c r="A2058">
        <v>3001717275</v>
      </c>
      <c r="B2058" t="s">
        <v>0</v>
      </c>
      <c r="C2058" t="s">
        <v>14</v>
      </c>
      <c r="D2058" t="s">
        <v>9</v>
      </c>
      <c r="E2058" t="s">
        <v>10</v>
      </c>
      <c r="F2058" t="s">
        <v>10</v>
      </c>
      <c r="G2058">
        <v>16</v>
      </c>
      <c r="H2058">
        <v>7</v>
      </c>
      <c r="I2058">
        <v>15</v>
      </c>
      <c r="J2058">
        <v>2016</v>
      </c>
      <c r="K2058">
        <v>1</v>
      </c>
      <c r="L2058" s="1">
        <v>42471</v>
      </c>
      <c r="M2058" s="1">
        <v>42736</v>
      </c>
      <c r="N2058">
        <v>1</v>
      </c>
      <c r="O2058" t="s">
        <v>11</v>
      </c>
      <c r="P2058" t="s">
        <v>12</v>
      </c>
      <c r="Q2058" t="s">
        <v>7</v>
      </c>
      <c r="R2058" t="s">
        <v>7</v>
      </c>
      <c r="S2058" t="s">
        <v>12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265</v>
      </c>
      <c r="AA2058">
        <v>8.6885245900000001</v>
      </c>
      <c r="AB2058">
        <v>4</v>
      </c>
      <c r="AC2058">
        <v>0</v>
      </c>
      <c r="AD2058" t="s">
        <v>13</v>
      </c>
      <c r="AE2058">
        <v>4</v>
      </c>
      <c r="AF2058">
        <v>2016</v>
      </c>
      <c r="AG2058">
        <v>201604</v>
      </c>
      <c r="AH2058">
        <v>1</v>
      </c>
      <c r="AI2058">
        <v>2017</v>
      </c>
      <c r="AJ2058">
        <v>201701</v>
      </c>
    </row>
    <row r="2059" spans="1:36" x14ac:dyDescent="0.2">
      <c r="A2059">
        <v>3001718262</v>
      </c>
      <c r="B2059" t="s">
        <v>0</v>
      </c>
      <c r="C2059" t="s">
        <v>14</v>
      </c>
      <c r="D2059" t="s">
        <v>9</v>
      </c>
      <c r="E2059" t="s">
        <v>10</v>
      </c>
      <c r="F2059" t="s">
        <v>10</v>
      </c>
      <c r="G2059">
        <v>8</v>
      </c>
      <c r="H2059">
        <v>4</v>
      </c>
      <c r="I2059">
        <v>8</v>
      </c>
      <c r="J2059">
        <v>2016</v>
      </c>
      <c r="K2059">
        <v>1</v>
      </c>
      <c r="L2059" s="1">
        <v>42471</v>
      </c>
      <c r="M2059" s="1">
        <v>42736</v>
      </c>
      <c r="N2059">
        <v>1</v>
      </c>
      <c r="O2059" t="s">
        <v>11</v>
      </c>
      <c r="P2059" t="s">
        <v>12</v>
      </c>
      <c r="Q2059" t="s">
        <v>7</v>
      </c>
      <c r="R2059" t="s">
        <v>7</v>
      </c>
      <c r="S2059" t="s">
        <v>12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265</v>
      </c>
      <c r="AA2059">
        <v>8.6885245900000001</v>
      </c>
      <c r="AB2059">
        <v>4</v>
      </c>
      <c r="AC2059">
        <v>0</v>
      </c>
      <c r="AD2059" t="s">
        <v>13</v>
      </c>
      <c r="AE2059">
        <v>4</v>
      </c>
      <c r="AF2059">
        <v>2016</v>
      </c>
      <c r="AG2059">
        <v>201604</v>
      </c>
      <c r="AH2059">
        <v>1</v>
      </c>
      <c r="AI2059">
        <v>2017</v>
      </c>
      <c r="AJ2059">
        <v>201701</v>
      </c>
    </row>
    <row r="2060" spans="1:36" x14ac:dyDescent="0.2">
      <c r="A2060">
        <v>3002372349</v>
      </c>
      <c r="B2060" t="s">
        <v>0</v>
      </c>
      <c r="C2060" t="s">
        <v>14</v>
      </c>
      <c r="D2060" t="s">
        <v>9</v>
      </c>
      <c r="E2060" t="s">
        <v>10</v>
      </c>
      <c r="F2060" t="s">
        <v>10</v>
      </c>
      <c r="G2060">
        <v>3</v>
      </c>
      <c r="H2060">
        <v>2</v>
      </c>
      <c r="I2060">
        <v>2</v>
      </c>
      <c r="J2060">
        <v>2016</v>
      </c>
      <c r="K2060">
        <v>1</v>
      </c>
      <c r="L2060" s="1">
        <v>42471</v>
      </c>
      <c r="M2060" s="1">
        <v>42736</v>
      </c>
      <c r="N2060">
        <v>1</v>
      </c>
      <c r="O2060" t="s">
        <v>11</v>
      </c>
      <c r="P2060" t="s">
        <v>12</v>
      </c>
      <c r="Q2060" t="s">
        <v>7</v>
      </c>
      <c r="R2060" t="s">
        <v>7</v>
      </c>
      <c r="S2060" t="s">
        <v>12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265</v>
      </c>
      <c r="AA2060">
        <v>8.6885245900000001</v>
      </c>
      <c r="AB2060">
        <v>4</v>
      </c>
      <c r="AC2060">
        <v>0</v>
      </c>
      <c r="AD2060" t="s">
        <v>13</v>
      </c>
      <c r="AE2060">
        <v>4</v>
      </c>
      <c r="AF2060">
        <v>2016</v>
      </c>
      <c r="AG2060">
        <v>201604</v>
      </c>
      <c r="AH2060">
        <v>1</v>
      </c>
      <c r="AI2060">
        <v>2017</v>
      </c>
      <c r="AJ2060">
        <v>201701</v>
      </c>
    </row>
    <row r="2061" spans="1:36" x14ac:dyDescent="0.2">
      <c r="A2061">
        <v>3002394174</v>
      </c>
      <c r="B2061" t="s">
        <v>0</v>
      </c>
      <c r="C2061" t="s">
        <v>14</v>
      </c>
      <c r="D2061" t="s">
        <v>9</v>
      </c>
      <c r="E2061" t="s">
        <v>10</v>
      </c>
      <c r="F2061" t="s">
        <v>10</v>
      </c>
      <c r="G2061">
        <v>17</v>
      </c>
      <c r="H2061">
        <v>7</v>
      </c>
      <c r="I2061">
        <v>16</v>
      </c>
      <c r="J2061">
        <v>2016</v>
      </c>
      <c r="K2061">
        <v>1</v>
      </c>
      <c r="L2061" s="1">
        <v>42471</v>
      </c>
      <c r="M2061" s="1">
        <v>42524</v>
      </c>
      <c r="N2061">
        <v>1</v>
      </c>
      <c r="O2061" t="s">
        <v>27</v>
      </c>
      <c r="P2061" t="s">
        <v>21</v>
      </c>
      <c r="Q2061" t="s">
        <v>7</v>
      </c>
      <c r="R2061" t="s">
        <v>7</v>
      </c>
      <c r="S2061" t="s">
        <v>21</v>
      </c>
      <c r="T2061">
        <v>0</v>
      </c>
      <c r="U2061">
        <v>1</v>
      </c>
      <c r="V2061">
        <v>0</v>
      </c>
      <c r="W2061">
        <v>1</v>
      </c>
      <c r="X2061">
        <v>0</v>
      </c>
      <c r="Y2061">
        <v>0</v>
      </c>
      <c r="Z2061">
        <v>53</v>
      </c>
      <c r="AA2061">
        <v>1.7377049179999999</v>
      </c>
      <c r="AB2061">
        <v>2</v>
      </c>
      <c r="AC2061">
        <v>4</v>
      </c>
      <c r="AD2061" t="s">
        <v>8</v>
      </c>
      <c r="AE2061">
        <v>4</v>
      </c>
      <c r="AF2061">
        <v>2016</v>
      </c>
      <c r="AG2061">
        <v>201604</v>
      </c>
      <c r="AH2061">
        <v>6</v>
      </c>
      <c r="AI2061">
        <v>2016</v>
      </c>
      <c r="AJ2061">
        <v>201606</v>
      </c>
    </row>
    <row r="2062" spans="1:36" x14ac:dyDescent="0.2">
      <c r="A2062">
        <v>3002528634</v>
      </c>
      <c r="B2062" t="s">
        <v>0</v>
      </c>
      <c r="C2062" t="s">
        <v>14</v>
      </c>
      <c r="D2062" t="s">
        <v>9</v>
      </c>
      <c r="E2062" t="s">
        <v>15</v>
      </c>
      <c r="F2062" t="s">
        <v>15</v>
      </c>
      <c r="G2062">
        <v>0</v>
      </c>
      <c r="H2062">
        <v>1</v>
      </c>
      <c r="I2062">
        <v>0</v>
      </c>
      <c r="J2062">
        <v>2016</v>
      </c>
      <c r="K2062">
        <v>1</v>
      </c>
      <c r="L2062" s="1">
        <v>42471</v>
      </c>
      <c r="M2062" s="1">
        <v>42736</v>
      </c>
      <c r="N2062">
        <v>1</v>
      </c>
      <c r="O2062" t="s">
        <v>27</v>
      </c>
      <c r="P2062" t="s">
        <v>31</v>
      </c>
      <c r="Q2062" t="s">
        <v>21</v>
      </c>
      <c r="R2062" s="1">
        <v>42478</v>
      </c>
      <c r="S2062" t="s">
        <v>21</v>
      </c>
      <c r="T2062">
        <v>1</v>
      </c>
      <c r="U2062">
        <v>2</v>
      </c>
      <c r="V2062">
        <v>1</v>
      </c>
      <c r="W2062">
        <v>0</v>
      </c>
      <c r="X2062">
        <v>0</v>
      </c>
      <c r="Y2062">
        <v>0</v>
      </c>
      <c r="Z2062">
        <v>265</v>
      </c>
      <c r="AA2062">
        <v>8.6885245900000001</v>
      </c>
      <c r="AB2062">
        <v>4</v>
      </c>
      <c r="AC2062">
        <v>0</v>
      </c>
      <c r="AD2062" t="s">
        <v>13</v>
      </c>
      <c r="AE2062">
        <v>4</v>
      </c>
      <c r="AF2062">
        <v>2016</v>
      </c>
      <c r="AG2062">
        <v>201604</v>
      </c>
      <c r="AH2062">
        <v>1</v>
      </c>
      <c r="AI2062">
        <v>2017</v>
      </c>
      <c r="AJ2062">
        <v>201701</v>
      </c>
    </row>
    <row r="2063" spans="1:36" x14ac:dyDescent="0.2">
      <c r="A2063">
        <v>3002528637</v>
      </c>
      <c r="B2063" t="s">
        <v>0</v>
      </c>
      <c r="C2063" t="s">
        <v>1</v>
      </c>
      <c r="D2063" t="s">
        <v>9</v>
      </c>
      <c r="E2063" t="s">
        <v>15</v>
      </c>
      <c r="F2063" t="s">
        <v>15</v>
      </c>
      <c r="G2063">
        <v>0</v>
      </c>
      <c r="H2063">
        <v>1</v>
      </c>
      <c r="I2063">
        <v>0</v>
      </c>
      <c r="J2063">
        <v>2016</v>
      </c>
      <c r="K2063">
        <v>1</v>
      </c>
      <c r="L2063" s="1">
        <v>42471</v>
      </c>
      <c r="M2063" s="1">
        <v>42736</v>
      </c>
      <c r="N2063">
        <v>1</v>
      </c>
      <c r="O2063" t="s">
        <v>27</v>
      </c>
      <c r="P2063" t="s">
        <v>21</v>
      </c>
      <c r="Q2063" t="s">
        <v>7</v>
      </c>
      <c r="R2063" t="s">
        <v>7</v>
      </c>
      <c r="S2063" t="s">
        <v>21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265</v>
      </c>
      <c r="AA2063">
        <v>8.6885245900000001</v>
      </c>
      <c r="AB2063">
        <v>4</v>
      </c>
      <c r="AC2063">
        <v>0</v>
      </c>
      <c r="AD2063" t="s">
        <v>13</v>
      </c>
      <c r="AE2063">
        <v>4</v>
      </c>
      <c r="AF2063">
        <v>2016</v>
      </c>
      <c r="AG2063">
        <v>201604</v>
      </c>
      <c r="AH2063">
        <v>1</v>
      </c>
      <c r="AI2063">
        <v>2017</v>
      </c>
      <c r="AJ2063">
        <v>201701</v>
      </c>
    </row>
    <row r="2064" spans="1:36" x14ac:dyDescent="0.2">
      <c r="A2064">
        <v>3002531313</v>
      </c>
      <c r="B2064" t="s">
        <v>0</v>
      </c>
      <c r="C2064" t="s">
        <v>14</v>
      </c>
      <c r="D2064" t="s">
        <v>34</v>
      </c>
      <c r="E2064" t="s">
        <v>15</v>
      </c>
      <c r="F2064" t="s">
        <v>15</v>
      </c>
      <c r="G2064">
        <v>1</v>
      </c>
      <c r="H2064">
        <v>1</v>
      </c>
      <c r="I2064">
        <v>0</v>
      </c>
      <c r="J2064">
        <v>2016</v>
      </c>
      <c r="K2064">
        <v>1</v>
      </c>
      <c r="L2064" s="1">
        <v>42471</v>
      </c>
      <c r="M2064" s="1">
        <v>42499</v>
      </c>
      <c r="N2064">
        <v>1</v>
      </c>
      <c r="O2064" t="s">
        <v>11</v>
      </c>
      <c r="P2064" t="s">
        <v>12</v>
      </c>
      <c r="Q2064" t="s">
        <v>7</v>
      </c>
      <c r="R2064" t="s">
        <v>7</v>
      </c>
      <c r="S2064" t="s">
        <v>12</v>
      </c>
      <c r="T2064">
        <v>0</v>
      </c>
      <c r="U2064">
        <v>1</v>
      </c>
      <c r="V2064">
        <v>0</v>
      </c>
      <c r="W2064">
        <v>1</v>
      </c>
      <c r="X2064">
        <v>0</v>
      </c>
      <c r="Y2064">
        <v>0</v>
      </c>
      <c r="Z2064">
        <v>28</v>
      </c>
      <c r="AA2064">
        <v>0.91803278700000002</v>
      </c>
      <c r="AB2064">
        <v>1</v>
      </c>
      <c r="AC2064">
        <v>4</v>
      </c>
      <c r="AD2064" t="s">
        <v>8</v>
      </c>
      <c r="AE2064">
        <v>4</v>
      </c>
      <c r="AF2064">
        <v>2016</v>
      </c>
      <c r="AG2064">
        <v>201604</v>
      </c>
      <c r="AH2064">
        <v>5</v>
      </c>
      <c r="AI2064">
        <v>2016</v>
      </c>
      <c r="AJ2064">
        <v>201605</v>
      </c>
    </row>
    <row r="2065" spans="1:36" x14ac:dyDescent="0.2">
      <c r="A2065">
        <v>3002521677</v>
      </c>
      <c r="B2065" t="s">
        <v>0</v>
      </c>
      <c r="C2065" t="s">
        <v>14</v>
      </c>
      <c r="D2065" t="s">
        <v>9</v>
      </c>
      <c r="E2065" t="s">
        <v>15</v>
      </c>
      <c r="F2065" t="s">
        <v>15</v>
      </c>
      <c r="G2065">
        <v>2</v>
      </c>
      <c r="H2065">
        <v>2</v>
      </c>
      <c r="I2065">
        <v>1</v>
      </c>
      <c r="J2065">
        <v>2016</v>
      </c>
      <c r="K2065">
        <v>1</v>
      </c>
      <c r="L2065" s="1">
        <v>42472</v>
      </c>
      <c r="M2065" s="1">
        <v>42586</v>
      </c>
      <c r="N2065">
        <v>1</v>
      </c>
      <c r="O2065" t="s">
        <v>11</v>
      </c>
      <c r="P2065" t="s">
        <v>12</v>
      </c>
      <c r="Q2065" t="s">
        <v>7</v>
      </c>
      <c r="R2065" t="s">
        <v>7</v>
      </c>
      <c r="S2065" t="s">
        <v>12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0</v>
      </c>
      <c r="Z2065">
        <v>114</v>
      </c>
      <c r="AA2065">
        <v>3.7377049179999999</v>
      </c>
      <c r="AB2065">
        <v>3</v>
      </c>
      <c r="AC2065">
        <v>3</v>
      </c>
      <c r="AD2065" t="s">
        <v>8</v>
      </c>
      <c r="AE2065">
        <v>4</v>
      </c>
      <c r="AF2065">
        <v>2016</v>
      </c>
      <c r="AG2065">
        <v>201604</v>
      </c>
      <c r="AH2065">
        <v>8</v>
      </c>
      <c r="AI2065">
        <v>2016</v>
      </c>
      <c r="AJ2065">
        <v>201608</v>
      </c>
    </row>
    <row r="2066" spans="1:36" x14ac:dyDescent="0.2">
      <c r="A2066">
        <v>3002529027</v>
      </c>
      <c r="B2066" t="s">
        <v>0</v>
      </c>
      <c r="C2066" t="s">
        <v>1</v>
      </c>
      <c r="D2066" t="s">
        <v>9</v>
      </c>
      <c r="E2066" t="s">
        <v>25</v>
      </c>
      <c r="F2066" t="s">
        <v>4</v>
      </c>
      <c r="G2066">
        <v>0</v>
      </c>
      <c r="H2066">
        <v>1</v>
      </c>
      <c r="I2066">
        <v>0</v>
      </c>
      <c r="J2066">
        <v>2016</v>
      </c>
      <c r="K2066">
        <v>1</v>
      </c>
      <c r="L2066" s="1">
        <v>42472</v>
      </c>
      <c r="M2066" s="1">
        <v>42487</v>
      </c>
      <c r="N2066">
        <v>1</v>
      </c>
      <c r="O2066" t="s">
        <v>11</v>
      </c>
      <c r="P2066" t="s">
        <v>12</v>
      </c>
      <c r="Q2066" t="s">
        <v>7</v>
      </c>
      <c r="R2066" t="s">
        <v>7</v>
      </c>
      <c r="S2066" t="s">
        <v>12</v>
      </c>
      <c r="T2066">
        <v>0</v>
      </c>
      <c r="U2066">
        <v>1</v>
      </c>
      <c r="V2066">
        <v>0</v>
      </c>
      <c r="W2066">
        <v>1</v>
      </c>
      <c r="X2066">
        <v>0</v>
      </c>
      <c r="Y2066">
        <v>0</v>
      </c>
      <c r="Z2066">
        <v>15</v>
      </c>
      <c r="AA2066">
        <v>0.49180327899999998</v>
      </c>
      <c r="AB2066">
        <v>1</v>
      </c>
      <c r="AC2066">
        <v>4</v>
      </c>
      <c r="AD2066" t="s">
        <v>8</v>
      </c>
      <c r="AE2066">
        <v>4</v>
      </c>
      <c r="AF2066">
        <v>2016</v>
      </c>
      <c r="AG2066">
        <v>201604</v>
      </c>
      <c r="AH2066">
        <v>4</v>
      </c>
      <c r="AI2066">
        <v>2016</v>
      </c>
      <c r="AJ2066">
        <v>201604</v>
      </c>
    </row>
    <row r="2067" spans="1:36" x14ac:dyDescent="0.2">
      <c r="A2067">
        <v>3001406559</v>
      </c>
      <c r="B2067" t="s">
        <v>0</v>
      </c>
      <c r="C2067" t="s">
        <v>1</v>
      </c>
      <c r="D2067" t="s">
        <v>9</v>
      </c>
      <c r="E2067" t="s">
        <v>15</v>
      </c>
      <c r="F2067" t="s">
        <v>15</v>
      </c>
      <c r="G2067">
        <v>17</v>
      </c>
      <c r="H2067">
        <v>7</v>
      </c>
      <c r="I2067">
        <v>16</v>
      </c>
      <c r="J2067">
        <v>2016</v>
      </c>
      <c r="K2067">
        <v>1</v>
      </c>
      <c r="L2067" s="1">
        <v>42473</v>
      </c>
      <c r="M2067" s="1">
        <v>42736</v>
      </c>
      <c r="N2067">
        <v>1</v>
      </c>
      <c r="O2067" t="s">
        <v>11</v>
      </c>
      <c r="P2067" t="s">
        <v>12</v>
      </c>
      <c r="Q2067" t="s">
        <v>6</v>
      </c>
      <c r="R2067" s="1">
        <v>42671</v>
      </c>
      <c r="S2067" t="s">
        <v>6</v>
      </c>
      <c r="T2067">
        <v>1</v>
      </c>
      <c r="U2067">
        <v>2</v>
      </c>
      <c r="V2067">
        <v>1</v>
      </c>
      <c r="W2067">
        <v>0</v>
      </c>
      <c r="X2067">
        <v>0</v>
      </c>
      <c r="Y2067">
        <v>0</v>
      </c>
      <c r="Z2067">
        <v>263</v>
      </c>
      <c r="AA2067">
        <v>8.6229508199999998</v>
      </c>
      <c r="AB2067">
        <v>4</v>
      </c>
      <c r="AC2067">
        <v>0</v>
      </c>
      <c r="AD2067" t="s">
        <v>13</v>
      </c>
      <c r="AE2067">
        <v>4</v>
      </c>
      <c r="AF2067">
        <v>2016</v>
      </c>
      <c r="AG2067">
        <v>201604</v>
      </c>
      <c r="AH2067">
        <v>1</v>
      </c>
      <c r="AI2067">
        <v>2017</v>
      </c>
      <c r="AJ2067">
        <v>201701</v>
      </c>
    </row>
    <row r="2068" spans="1:36" x14ac:dyDescent="0.2">
      <c r="A2068">
        <v>3001581813</v>
      </c>
      <c r="B2068" t="s">
        <v>0</v>
      </c>
      <c r="C2068" t="s">
        <v>14</v>
      </c>
      <c r="D2068" t="s">
        <v>2</v>
      </c>
      <c r="E2068" t="s">
        <v>10</v>
      </c>
      <c r="F2068" t="s">
        <v>10</v>
      </c>
      <c r="G2068">
        <v>9</v>
      </c>
      <c r="H2068">
        <v>4</v>
      </c>
      <c r="I2068">
        <v>8</v>
      </c>
      <c r="J2068">
        <v>2016</v>
      </c>
      <c r="K2068">
        <v>1</v>
      </c>
      <c r="L2068" s="1">
        <v>42473</v>
      </c>
      <c r="M2068" s="1">
        <v>42475</v>
      </c>
      <c r="N2068">
        <v>1</v>
      </c>
      <c r="O2068" t="s">
        <v>27</v>
      </c>
      <c r="P2068" t="s">
        <v>21</v>
      </c>
      <c r="Q2068" t="s">
        <v>7</v>
      </c>
      <c r="R2068" t="s">
        <v>7</v>
      </c>
      <c r="S2068" t="s">
        <v>21</v>
      </c>
      <c r="T2068">
        <v>0</v>
      </c>
      <c r="U2068">
        <v>1</v>
      </c>
      <c r="V2068">
        <v>0</v>
      </c>
      <c r="W2068">
        <v>1</v>
      </c>
      <c r="X2068">
        <v>0</v>
      </c>
      <c r="Y2068">
        <v>0</v>
      </c>
      <c r="Z2068">
        <v>2</v>
      </c>
      <c r="AA2068">
        <v>6.5573771000000003E-2</v>
      </c>
      <c r="AB2068">
        <v>1</v>
      </c>
      <c r="AC2068">
        <v>4</v>
      </c>
      <c r="AD2068" t="s">
        <v>8</v>
      </c>
      <c r="AE2068">
        <v>4</v>
      </c>
      <c r="AF2068">
        <v>2016</v>
      </c>
      <c r="AG2068">
        <v>201604</v>
      </c>
      <c r="AH2068">
        <v>4</v>
      </c>
      <c r="AI2068">
        <v>2016</v>
      </c>
      <c r="AJ2068">
        <v>201604</v>
      </c>
    </row>
    <row r="2069" spans="1:36" x14ac:dyDescent="0.2">
      <c r="A2069">
        <v>3001743237</v>
      </c>
      <c r="B2069" t="s">
        <v>0</v>
      </c>
      <c r="C2069" t="s">
        <v>1</v>
      </c>
      <c r="D2069" t="s">
        <v>9</v>
      </c>
      <c r="E2069" t="s">
        <v>10</v>
      </c>
      <c r="F2069" t="s">
        <v>10</v>
      </c>
      <c r="G2069">
        <v>15</v>
      </c>
      <c r="H2069">
        <v>6</v>
      </c>
      <c r="I2069">
        <v>14</v>
      </c>
      <c r="J2069">
        <v>2016</v>
      </c>
      <c r="K2069">
        <v>1</v>
      </c>
      <c r="L2069" s="1">
        <v>42473</v>
      </c>
      <c r="M2069" s="1">
        <v>42597</v>
      </c>
      <c r="N2069">
        <v>1</v>
      </c>
      <c r="O2069" t="s">
        <v>11</v>
      </c>
      <c r="P2069" t="s">
        <v>12</v>
      </c>
      <c r="Q2069" t="s">
        <v>7</v>
      </c>
      <c r="R2069" t="s">
        <v>7</v>
      </c>
      <c r="S2069" t="s">
        <v>12</v>
      </c>
      <c r="T2069">
        <v>0</v>
      </c>
      <c r="U2069">
        <v>1</v>
      </c>
      <c r="V2069">
        <v>0</v>
      </c>
      <c r="W2069">
        <v>1</v>
      </c>
      <c r="X2069">
        <v>0</v>
      </c>
      <c r="Y2069">
        <v>0</v>
      </c>
      <c r="Z2069">
        <v>124</v>
      </c>
      <c r="AA2069">
        <v>4.0655737710000004</v>
      </c>
      <c r="AB2069">
        <v>3</v>
      </c>
      <c r="AC2069">
        <v>3</v>
      </c>
      <c r="AD2069" t="s">
        <v>23</v>
      </c>
      <c r="AE2069">
        <v>4</v>
      </c>
      <c r="AF2069">
        <v>2016</v>
      </c>
      <c r="AG2069">
        <v>201604</v>
      </c>
      <c r="AH2069">
        <v>8</v>
      </c>
      <c r="AI2069">
        <v>2016</v>
      </c>
      <c r="AJ2069">
        <v>201608</v>
      </c>
    </row>
    <row r="2070" spans="1:36" x14ac:dyDescent="0.2">
      <c r="A2070">
        <v>3002103825</v>
      </c>
      <c r="B2070" t="s">
        <v>0</v>
      </c>
      <c r="C2070" t="s">
        <v>1</v>
      </c>
      <c r="D2070" t="s">
        <v>2</v>
      </c>
      <c r="E2070" t="s">
        <v>3</v>
      </c>
      <c r="F2070" t="s">
        <v>4</v>
      </c>
      <c r="G2070">
        <v>7</v>
      </c>
      <c r="H2070">
        <v>4</v>
      </c>
      <c r="I2070">
        <v>6</v>
      </c>
      <c r="J2070">
        <v>2016</v>
      </c>
      <c r="K2070">
        <v>1</v>
      </c>
      <c r="L2070" s="1">
        <v>42473</v>
      </c>
      <c r="M2070" s="1">
        <v>42475</v>
      </c>
      <c r="N2070">
        <v>1</v>
      </c>
      <c r="O2070" t="s">
        <v>27</v>
      </c>
      <c r="P2070" t="s">
        <v>21</v>
      </c>
      <c r="Q2070" t="s">
        <v>7</v>
      </c>
      <c r="R2070" t="s">
        <v>7</v>
      </c>
      <c r="S2070" t="s">
        <v>21</v>
      </c>
      <c r="T2070">
        <v>0</v>
      </c>
      <c r="U2070">
        <v>1</v>
      </c>
      <c r="V2070">
        <v>0</v>
      </c>
      <c r="W2070">
        <v>1</v>
      </c>
      <c r="X2070">
        <v>0</v>
      </c>
      <c r="Y2070">
        <v>0</v>
      </c>
      <c r="Z2070">
        <v>2</v>
      </c>
      <c r="AA2070">
        <v>6.5573771000000003E-2</v>
      </c>
      <c r="AB2070">
        <v>1</v>
      </c>
      <c r="AC2070">
        <v>4</v>
      </c>
      <c r="AD2070" t="s">
        <v>8</v>
      </c>
      <c r="AE2070">
        <v>4</v>
      </c>
      <c r="AF2070">
        <v>2016</v>
      </c>
      <c r="AG2070">
        <v>201604</v>
      </c>
      <c r="AH2070">
        <v>4</v>
      </c>
      <c r="AI2070">
        <v>2016</v>
      </c>
      <c r="AJ2070">
        <v>201604</v>
      </c>
    </row>
    <row r="2071" spans="1:36" x14ac:dyDescent="0.2">
      <c r="A2071">
        <v>3001671114</v>
      </c>
      <c r="B2071" t="s">
        <v>0</v>
      </c>
      <c r="C2071" t="s">
        <v>14</v>
      </c>
      <c r="D2071" t="s">
        <v>9</v>
      </c>
      <c r="E2071" t="s">
        <v>10</v>
      </c>
      <c r="F2071" t="s">
        <v>10</v>
      </c>
      <c r="G2071">
        <v>15</v>
      </c>
      <c r="H2071">
        <v>6</v>
      </c>
      <c r="I2071">
        <v>14</v>
      </c>
      <c r="J2071">
        <v>2016</v>
      </c>
      <c r="K2071">
        <v>1</v>
      </c>
      <c r="L2071" s="1">
        <v>42474</v>
      </c>
      <c r="M2071" s="1">
        <v>42584</v>
      </c>
      <c r="N2071">
        <v>1</v>
      </c>
      <c r="O2071" t="s">
        <v>16</v>
      </c>
      <c r="P2071" t="s">
        <v>6</v>
      </c>
      <c r="Q2071" t="s">
        <v>17</v>
      </c>
      <c r="R2071" s="1">
        <v>42522</v>
      </c>
      <c r="S2071" t="s">
        <v>17</v>
      </c>
      <c r="T2071">
        <v>1</v>
      </c>
      <c r="U2071">
        <v>2</v>
      </c>
      <c r="V2071">
        <v>1</v>
      </c>
      <c r="W2071">
        <v>1</v>
      </c>
      <c r="X2071">
        <v>1</v>
      </c>
      <c r="Y2071">
        <v>1</v>
      </c>
      <c r="Z2071">
        <v>110</v>
      </c>
      <c r="AA2071">
        <v>3.6065573770000001</v>
      </c>
      <c r="AB2071">
        <v>3</v>
      </c>
      <c r="AC2071">
        <v>3</v>
      </c>
      <c r="AD2071" t="s">
        <v>18</v>
      </c>
      <c r="AE2071">
        <v>4</v>
      </c>
      <c r="AF2071">
        <v>2016</v>
      </c>
      <c r="AG2071">
        <v>201604</v>
      </c>
      <c r="AH2071">
        <v>8</v>
      </c>
      <c r="AI2071">
        <v>2016</v>
      </c>
      <c r="AJ2071">
        <v>201608</v>
      </c>
    </row>
    <row r="2072" spans="1:36" x14ac:dyDescent="0.2">
      <c r="A2072">
        <v>3002467368</v>
      </c>
      <c r="B2072" t="s">
        <v>0</v>
      </c>
      <c r="C2072" t="s">
        <v>14</v>
      </c>
      <c r="D2072" t="s">
        <v>9</v>
      </c>
      <c r="E2072" t="s">
        <v>15</v>
      </c>
      <c r="F2072" t="s">
        <v>15</v>
      </c>
      <c r="G2072">
        <v>7</v>
      </c>
      <c r="H2072">
        <v>4</v>
      </c>
      <c r="I2072">
        <v>7</v>
      </c>
      <c r="J2072">
        <v>2016</v>
      </c>
      <c r="K2072">
        <v>1</v>
      </c>
      <c r="L2072" s="1">
        <v>42474</v>
      </c>
      <c r="M2072" s="1">
        <v>42736</v>
      </c>
      <c r="N2072">
        <v>1</v>
      </c>
      <c r="O2072" t="s">
        <v>27</v>
      </c>
      <c r="P2072" t="s">
        <v>12</v>
      </c>
      <c r="Q2072" t="s">
        <v>21</v>
      </c>
      <c r="R2072" s="1">
        <v>42523</v>
      </c>
      <c r="S2072" t="s">
        <v>21</v>
      </c>
      <c r="T2072">
        <v>1</v>
      </c>
      <c r="U2072">
        <v>2</v>
      </c>
      <c r="V2072">
        <v>1</v>
      </c>
      <c r="W2072">
        <v>0</v>
      </c>
      <c r="X2072">
        <v>0</v>
      </c>
      <c r="Y2072">
        <v>0</v>
      </c>
      <c r="Z2072">
        <v>262</v>
      </c>
      <c r="AA2072">
        <v>8.5901639339999996</v>
      </c>
      <c r="AB2072">
        <v>4</v>
      </c>
      <c r="AC2072">
        <v>0</v>
      </c>
      <c r="AD2072" t="s">
        <v>13</v>
      </c>
      <c r="AE2072">
        <v>4</v>
      </c>
      <c r="AF2072">
        <v>2016</v>
      </c>
      <c r="AG2072">
        <v>201604</v>
      </c>
      <c r="AH2072">
        <v>1</v>
      </c>
      <c r="AI2072">
        <v>2017</v>
      </c>
      <c r="AJ2072">
        <v>201701</v>
      </c>
    </row>
    <row r="2073" spans="1:36" x14ac:dyDescent="0.2">
      <c r="A2073">
        <v>3002526192</v>
      </c>
      <c r="B2073" t="s">
        <v>0</v>
      </c>
      <c r="C2073" t="s">
        <v>14</v>
      </c>
      <c r="D2073" t="s">
        <v>34</v>
      </c>
      <c r="E2073" t="s">
        <v>15</v>
      </c>
      <c r="F2073" t="s">
        <v>15</v>
      </c>
      <c r="G2073">
        <v>0</v>
      </c>
      <c r="H2073">
        <v>1</v>
      </c>
      <c r="I2073">
        <v>0</v>
      </c>
      <c r="J2073">
        <v>2016</v>
      </c>
      <c r="K2073">
        <v>1</v>
      </c>
      <c r="L2073" s="1">
        <v>42475</v>
      </c>
      <c r="M2073" s="1">
        <v>42736</v>
      </c>
      <c r="N2073">
        <v>1</v>
      </c>
      <c r="O2073" t="s">
        <v>27</v>
      </c>
      <c r="P2073" t="s">
        <v>21</v>
      </c>
      <c r="Q2073" t="s">
        <v>7</v>
      </c>
      <c r="R2073" t="s">
        <v>7</v>
      </c>
      <c r="S2073" t="s">
        <v>21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261</v>
      </c>
      <c r="AA2073">
        <v>8.5573770489999994</v>
      </c>
      <c r="AB2073">
        <v>4</v>
      </c>
      <c r="AC2073">
        <v>0</v>
      </c>
      <c r="AD2073" t="s">
        <v>13</v>
      </c>
      <c r="AE2073">
        <v>4</v>
      </c>
      <c r="AF2073">
        <v>2016</v>
      </c>
      <c r="AG2073">
        <v>201604</v>
      </c>
      <c r="AH2073">
        <v>1</v>
      </c>
      <c r="AI2073">
        <v>2017</v>
      </c>
      <c r="AJ2073">
        <v>201701</v>
      </c>
    </row>
    <row r="2074" spans="1:36" x14ac:dyDescent="0.2">
      <c r="A2074">
        <v>3002534628</v>
      </c>
      <c r="B2074" t="s">
        <v>0</v>
      </c>
      <c r="C2074" t="s">
        <v>14</v>
      </c>
      <c r="D2074" t="s">
        <v>2</v>
      </c>
      <c r="E2074" t="s">
        <v>15</v>
      </c>
      <c r="F2074" t="s">
        <v>15</v>
      </c>
      <c r="G2074">
        <v>2</v>
      </c>
      <c r="H2074">
        <v>2</v>
      </c>
      <c r="I2074">
        <v>1</v>
      </c>
      <c r="J2074">
        <v>2016</v>
      </c>
      <c r="K2074">
        <v>1</v>
      </c>
      <c r="L2074" s="1">
        <v>42475</v>
      </c>
      <c r="M2074" s="1">
        <v>42736</v>
      </c>
      <c r="N2074">
        <v>1</v>
      </c>
      <c r="O2074" t="s">
        <v>11</v>
      </c>
      <c r="P2074" t="s">
        <v>12</v>
      </c>
      <c r="Q2074" t="s">
        <v>7</v>
      </c>
      <c r="R2074" t="s">
        <v>7</v>
      </c>
      <c r="S2074" t="s">
        <v>12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261</v>
      </c>
      <c r="AA2074">
        <v>8.5573770489999994</v>
      </c>
      <c r="AB2074">
        <v>4</v>
      </c>
      <c r="AC2074">
        <v>0</v>
      </c>
      <c r="AD2074" t="s">
        <v>13</v>
      </c>
      <c r="AE2074">
        <v>4</v>
      </c>
      <c r="AF2074">
        <v>2016</v>
      </c>
      <c r="AG2074">
        <v>201604</v>
      </c>
      <c r="AH2074">
        <v>1</v>
      </c>
      <c r="AI2074">
        <v>2017</v>
      </c>
      <c r="AJ2074">
        <v>201701</v>
      </c>
    </row>
    <row r="2075" spans="1:36" x14ac:dyDescent="0.2">
      <c r="A2075">
        <v>3002534544</v>
      </c>
      <c r="B2075" t="s">
        <v>0</v>
      </c>
      <c r="C2075" t="s">
        <v>14</v>
      </c>
      <c r="D2075" t="s">
        <v>9</v>
      </c>
      <c r="E2075" t="s">
        <v>15</v>
      </c>
      <c r="F2075" t="s">
        <v>15</v>
      </c>
      <c r="G2075">
        <v>0</v>
      </c>
      <c r="H2075">
        <v>1</v>
      </c>
      <c r="I2075">
        <v>0</v>
      </c>
      <c r="J2075">
        <v>2016</v>
      </c>
      <c r="K2075">
        <v>1</v>
      </c>
      <c r="L2075" s="1">
        <v>42477</v>
      </c>
      <c r="M2075" s="1">
        <v>42736</v>
      </c>
      <c r="N2075">
        <v>1</v>
      </c>
      <c r="O2075" t="s">
        <v>27</v>
      </c>
      <c r="P2075" t="s">
        <v>21</v>
      </c>
      <c r="Q2075" t="s">
        <v>12</v>
      </c>
      <c r="R2075" s="1">
        <v>42721</v>
      </c>
      <c r="S2075" t="s">
        <v>12</v>
      </c>
      <c r="T2075">
        <v>1</v>
      </c>
      <c r="U2075">
        <v>2</v>
      </c>
      <c r="V2075">
        <v>1</v>
      </c>
      <c r="W2075">
        <v>0</v>
      </c>
      <c r="X2075">
        <v>0</v>
      </c>
      <c r="Y2075">
        <v>0</v>
      </c>
      <c r="Z2075">
        <v>259</v>
      </c>
      <c r="AA2075">
        <v>8.4918032790000009</v>
      </c>
      <c r="AB2075">
        <v>4</v>
      </c>
      <c r="AC2075">
        <v>0</v>
      </c>
      <c r="AD2075" t="s">
        <v>13</v>
      </c>
      <c r="AE2075">
        <v>4</v>
      </c>
      <c r="AF2075">
        <v>2016</v>
      </c>
      <c r="AG2075">
        <v>201604</v>
      </c>
      <c r="AH2075">
        <v>1</v>
      </c>
      <c r="AI2075">
        <v>2017</v>
      </c>
      <c r="AJ2075">
        <v>201701</v>
      </c>
    </row>
    <row r="2076" spans="1:36" x14ac:dyDescent="0.2">
      <c r="A2076">
        <v>3000163743</v>
      </c>
      <c r="B2076" t="s">
        <v>0</v>
      </c>
      <c r="C2076" t="s">
        <v>14</v>
      </c>
      <c r="D2076" t="s">
        <v>9</v>
      </c>
      <c r="E2076" t="s">
        <v>25</v>
      </c>
      <c r="F2076" t="s">
        <v>4</v>
      </c>
      <c r="G2076">
        <v>14</v>
      </c>
      <c r="H2076">
        <v>6</v>
      </c>
      <c r="I2076">
        <v>13</v>
      </c>
      <c r="J2076">
        <v>2016</v>
      </c>
      <c r="K2076">
        <v>1</v>
      </c>
      <c r="L2076" s="1">
        <v>42478</v>
      </c>
      <c r="M2076" s="1">
        <v>42491</v>
      </c>
      <c r="N2076">
        <v>1</v>
      </c>
      <c r="O2076" t="s">
        <v>5</v>
      </c>
      <c r="P2076" t="s">
        <v>6</v>
      </c>
      <c r="Q2076" t="s">
        <v>7</v>
      </c>
      <c r="R2076" t="s">
        <v>7</v>
      </c>
      <c r="S2076" t="s">
        <v>6</v>
      </c>
      <c r="T2076">
        <v>0</v>
      </c>
      <c r="U2076">
        <v>1</v>
      </c>
      <c r="V2076">
        <v>0</v>
      </c>
      <c r="W2076">
        <v>1</v>
      </c>
      <c r="X2076">
        <v>0</v>
      </c>
      <c r="Y2076">
        <v>0</v>
      </c>
      <c r="Z2076">
        <v>13</v>
      </c>
      <c r="AA2076">
        <v>0.42622950799999998</v>
      </c>
      <c r="AB2076">
        <v>1</v>
      </c>
      <c r="AC2076">
        <v>4</v>
      </c>
      <c r="AD2076" t="s">
        <v>8</v>
      </c>
      <c r="AE2076">
        <v>4</v>
      </c>
      <c r="AF2076">
        <v>2016</v>
      </c>
      <c r="AG2076">
        <v>201604</v>
      </c>
      <c r="AH2076">
        <v>5</v>
      </c>
      <c r="AI2076">
        <v>2016</v>
      </c>
      <c r="AJ2076">
        <v>201605</v>
      </c>
    </row>
    <row r="2077" spans="1:36" x14ac:dyDescent="0.2">
      <c r="A2077">
        <v>3000400194</v>
      </c>
      <c r="B2077" t="s">
        <v>0</v>
      </c>
      <c r="C2077" t="s">
        <v>1</v>
      </c>
      <c r="D2077" t="s">
        <v>2</v>
      </c>
      <c r="E2077" t="s">
        <v>10</v>
      </c>
      <c r="F2077" t="s">
        <v>10</v>
      </c>
      <c r="G2077">
        <v>16</v>
      </c>
      <c r="H2077">
        <v>7</v>
      </c>
      <c r="I2077">
        <v>15</v>
      </c>
      <c r="J2077">
        <v>2015</v>
      </c>
      <c r="K2077">
        <v>2</v>
      </c>
      <c r="L2077" s="1">
        <v>42478</v>
      </c>
      <c r="M2077" s="1">
        <v>42531</v>
      </c>
      <c r="N2077">
        <v>0</v>
      </c>
      <c r="O2077" t="s">
        <v>5</v>
      </c>
      <c r="P2077" t="s">
        <v>6</v>
      </c>
      <c r="Q2077" t="s">
        <v>7</v>
      </c>
      <c r="R2077" t="s">
        <v>7</v>
      </c>
      <c r="S2077" t="s">
        <v>6</v>
      </c>
      <c r="T2077">
        <v>0</v>
      </c>
      <c r="U2077">
        <v>1</v>
      </c>
      <c r="V2077">
        <v>0</v>
      </c>
      <c r="W2077">
        <v>1</v>
      </c>
      <c r="X2077">
        <v>0</v>
      </c>
      <c r="Y2077">
        <v>1</v>
      </c>
      <c r="Z2077">
        <v>53</v>
      </c>
      <c r="AA2077">
        <v>1.7377049179999999</v>
      </c>
      <c r="AB2077">
        <v>2</v>
      </c>
      <c r="AC2077">
        <v>2</v>
      </c>
      <c r="AD2077" t="s">
        <v>8</v>
      </c>
      <c r="AE2077">
        <v>4</v>
      </c>
      <c r="AF2077">
        <v>2016</v>
      </c>
      <c r="AG2077">
        <v>201604</v>
      </c>
      <c r="AH2077">
        <v>6</v>
      </c>
      <c r="AI2077">
        <v>2016</v>
      </c>
      <c r="AJ2077">
        <v>201606</v>
      </c>
    </row>
    <row r="2078" spans="1:36" x14ac:dyDescent="0.2">
      <c r="A2078">
        <v>3001991361</v>
      </c>
      <c r="B2078" t="s">
        <v>0</v>
      </c>
      <c r="C2078" t="s">
        <v>14</v>
      </c>
      <c r="D2078" t="s">
        <v>9</v>
      </c>
      <c r="E2078" t="s">
        <v>10</v>
      </c>
      <c r="F2078" t="s">
        <v>10</v>
      </c>
      <c r="G2078">
        <v>11</v>
      </c>
      <c r="H2078">
        <v>5</v>
      </c>
      <c r="I2078">
        <v>10</v>
      </c>
      <c r="J2078">
        <v>2016</v>
      </c>
      <c r="K2078">
        <v>1</v>
      </c>
      <c r="L2078" s="1">
        <v>42478</v>
      </c>
      <c r="M2078" s="1">
        <v>42736</v>
      </c>
      <c r="N2078">
        <v>1</v>
      </c>
      <c r="O2078" t="s">
        <v>27</v>
      </c>
      <c r="P2078" t="s">
        <v>6</v>
      </c>
      <c r="Q2078" t="s">
        <v>21</v>
      </c>
      <c r="R2078" s="1">
        <v>42479</v>
      </c>
      <c r="S2078" t="s">
        <v>21</v>
      </c>
      <c r="T2078">
        <v>1</v>
      </c>
      <c r="U2078">
        <v>5</v>
      </c>
      <c r="V2078">
        <v>4</v>
      </c>
      <c r="W2078">
        <v>0</v>
      </c>
      <c r="X2078">
        <v>0</v>
      </c>
      <c r="Y2078">
        <v>0</v>
      </c>
      <c r="Z2078">
        <v>258</v>
      </c>
      <c r="AA2078">
        <v>8.4590163930000006</v>
      </c>
      <c r="AB2078">
        <v>4</v>
      </c>
      <c r="AC2078">
        <v>0</v>
      </c>
      <c r="AD2078" t="s">
        <v>13</v>
      </c>
      <c r="AE2078">
        <v>4</v>
      </c>
      <c r="AF2078">
        <v>2016</v>
      </c>
      <c r="AG2078">
        <v>201604</v>
      </c>
      <c r="AH2078">
        <v>1</v>
      </c>
      <c r="AI2078">
        <v>2017</v>
      </c>
      <c r="AJ2078">
        <v>201701</v>
      </c>
    </row>
    <row r="2079" spans="1:36" x14ac:dyDescent="0.2">
      <c r="A2079">
        <v>3002009832</v>
      </c>
      <c r="B2079" t="s">
        <v>0</v>
      </c>
      <c r="C2079" t="s">
        <v>1</v>
      </c>
      <c r="D2079" t="s">
        <v>9</v>
      </c>
      <c r="E2079" t="s">
        <v>10</v>
      </c>
      <c r="F2079" t="s">
        <v>10</v>
      </c>
      <c r="G2079">
        <v>16</v>
      </c>
      <c r="H2079">
        <v>6</v>
      </c>
      <c r="I2079">
        <v>15</v>
      </c>
      <c r="J2079">
        <v>2014</v>
      </c>
      <c r="K2079">
        <v>2</v>
      </c>
      <c r="L2079" s="1">
        <v>42478</v>
      </c>
      <c r="M2079" s="1">
        <v>42736</v>
      </c>
      <c r="N2079">
        <v>0</v>
      </c>
      <c r="O2079" t="s">
        <v>3</v>
      </c>
      <c r="P2079" t="s">
        <v>17</v>
      </c>
      <c r="Q2079" t="s">
        <v>26</v>
      </c>
      <c r="R2079" s="1">
        <v>42571</v>
      </c>
      <c r="S2079" t="s">
        <v>26</v>
      </c>
      <c r="T2079">
        <v>1</v>
      </c>
      <c r="U2079">
        <v>2</v>
      </c>
      <c r="V2079">
        <v>1</v>
      </c>
      <c r="W2079">
        <v>0</v>
      </c>
      <c r="X2079">
        <v>0</v>
      </c>
      <c r="Y2079">
        <v>0</v>
      </c>
      <c r="Z2079">
        <v>258</v>
      </c>
      <c r="AA2079">
        <v>8.4590163930000006</v>
      </c>
      <c r="AB2079">
        <v>4</v>
      </c>
      <c r="AC2079">
        <v>0</v>
      </c>
      <c r="AD2079" t="s">
        <v>13</v>
      </c>
      <c r="AE2079">
        <v>4</v>
      </c>
      <c r="AF2079">
        <v>2016</v>
      </c>
      <c r="AG2079">
        <v>201604</v>
      </c>
      <c r="AH2079">
        <v>1</v>
      </c>
      <c r="AI2079">
        <v>2017</v>
      </c>
      <c r="AJ2079">
        <v>201701</v>
      </c>
    </row>
    <row r="2080" spans="1:36" x14ac:dyDescent="0.2">
      <c r="A2080">
        <v>3002297580</v>
      </c>
      <c r="B2080" t="s">
        <v>0</v>
      </c>
      <c r="C2080" t="s">
        <v>1</v>
      </c>
      <c r="D2080" t="s">
        <v>9</v>
      </c>
      <c r="E2080" t="s">
        <v>10</v>
      </c>
      <c r="F2080" t="s">
        <v>10</v>
      </c>
      <c r="G2080">
        <v>4</v>
      </c>
      <c r="H2080">
        <v>3</v>
      </c>
      <c r="I2080">
        <v>3</v>
      </c>
      <c r="J2080">
        <v>2015</v>
      </c>
      <c r="K2080">
        <v>2</v>
      </c>
      <c r="L2080" s="1">
        <v>42478</v>
      </c>
      <c r="M2080" s="1">
        <v>42736</v>
      </c>
      <c r="N2080">
        <v>0</v>
      </c>
      <c r="O2080" t="s">
        <v>11</v>
      </c>
      <c r="P2080" t="s">
        <v>12</v>
      </c>
      <c r="Q2080" t="s">
        <v>12</v>
      </c>
      <c r="R2080" s="1">
        <v>42720</v>
      </c>
      <c r="S2080" t="s">
        <v>12</v>
      </c>
      <c r="T2080">
        <v>0</v>
      </c>
      <c r="U2080">
        <v>2</v>
      </c>
      <c r="V2080">
        <v>1</v>
      </c>
      <c r="W2080">
        <v>0</v>
      </c>
      <c r="X2080">
        <v>0</v>
      </c>
      <c r="Y2080">
        <v>0</v>
      </c>
      <c r="Z2080">
        <v>258</v>
      </c>
      <c r="AA2080">
        <v>8.4590163930000006</v>
      </c>
      <c r="AB2080">
        <v>4</v>
      </c>
      <c r="AC2080">
        <v>0</v>
      </c>
      <c r="AD2080" t="s">
        <v>13</v>
      </c>
      <c r="AE2080">
        <v>4</v>
      </c>
      <c r="AF2080">
        <v>2016</v>
      </c>
      <c r="AG2080">
        <v>201604</v>
      </c>
      <c r="AH2080">
        <v>1</v>
      </c>
      <c r="AI2080">
        <v>2017</v>
      </c>
      <c r="AJ2080">
        <v>201701</v>
      </c>
    </row>
    <row r="2081" spans="1:36" x14ac:dyDescent="0.2">
      <c r="A2081">
        <v>3002335971</v>
      </c>
      <c r="B2081" t="s">
        <v>0</v>
      </c>
      <c r="C2081" t="s">
        <v>1</v>
      </c>
      <c r="D2081" t="s">
        <v>9</v>
      </c>
      <c r="E2081" t="s">
        <v>10</v>
      </c>
      <c r="F2081" t="s">
        <v>10</v>
      </c>
      <c r="G2081">
        <v>3</v>
      </c>
      <c r="H2081">
        <v>2</v>
      </c>
      <c r="I2081">
        <v>2</v>
      </c>
      <c r="J2081">
        <v>2015</v>
      </c>
      <c r="K2081">
        <v>2</v>
      </c>
      <c r="L2081" s="1">
        <v>42478</v>
      </c>
      <c r="M2081" s="1">
        <v>42736</v>
      </c>
      <c r="N2081">
        <v>0</v>
      </c>
      <c r="O2081" t="s">
        <v>11</v>
      </c>
      <c r="P2081" t="s">
        <v>12</v>
      </c>
      <c r="Q2081" t="s">
        <v>12</v>
      </c>
      <c r="R2081" s="1">
        <v>42720</v>
      </c>
      <c r="S2081" t="s">
        <v>12</v>
      </c>
      <c r="T2081">
        <v>0</v>
      </c>
      <c r="U2081">
        <v>2</v>
      </c>
      <c r="V2081">
        <v>1</v>
      </c>
      <c r="W2081">
        <v>0</v>
      </c>
      <c r="X2081">
        <v>0</v>
      </c>
      <c r="Y2081">
        <v>0</v>
      </c>
      <c r="Z2081">
        <v>258</v>
      </c>
      <c r="AA2081">
        <v>8.4590163930000006</v>
      </c>
      <c r="AB2081">
        <v>4</v>
      </c>
      <c r="AC2081">
        <v>0</v>
      </c>
      <c r="AD2081" t="s">
        <v>13</v>
      </c>
      <c r="AE2081">
        <v>4</v>
      </c>
      <c r="AF2081">
        <v>2016</v>
      </c>
      <c r="AG2081">
        <v>201604</v>
      </c>
      <c r="AH2081">
        <v>1</v>
      </c>
      <c r="AI2081">
        <v>2017</v>
      </c>
      <c r="AJ2081">
        <v>201701</v>
      </c>
    </row>
    <row r="2082" spans="1:36" x14ac:dyDescent="0.2">
      <c r="A2082">
        <v>3002494428</v>
      </c>
      <c r="B2082" t="s">
        <v>0</v>
      </c>
      <c r="C2082" t="s">
        <v>1</v>
      </c>
      <c r="D2082" t="s">
        <v>2</v>
      </c>
      <c r="E2082" t="s">
        <v>3</v>
      </c>
      <c r="F2082" t="s">
        <v>4</v>
      </c>
      <c r="G2082">
        <v>1</v>
      </c>
      <c r="H2082">
        <v>1</v>
      </c>
      <c r="I2082">
        <v>0</v>
      </c>
      <c r="J2082">
        <v>2016</v>
      </c>
      <c r="K2082">
        <v>1</v>
      </c>
      <c r="L2082" s="1">
        <v>42478</v>
      </c>
      <c r="M2082" s="1">
        <v>42528</v>
      </c>
      <c r="N2082">
        <v>1</v>
      </c>
      <c r="O2082" t="s">
        <v>11</v>
      </c>
      <c r="P2082" t="s">
        <v>12</v>
      </c>
      <c r="Q2082" t="s">
        <v>7</v>
      </c>
      <c r="R2082" t="s">
        <v>7</v>
      </c>
      <c r="S2082" t="s">
        <v>12</v>
      </c>
      <c r="T2082">
        <v>0</v>
      </c>
      <c r="U2082">
        <v>1</v>
      </c>
      <c r="V2082">
        <v>0</v>
      </c>
      <c r="W2082">
        <v>1</v>
      </c>
      <c r="X2082">
        <v>0</v>
      </c>
      <c r="Y2082">
        <v>0</v>
      </c>
      <c r="Z2082">
        <v>50</v>
      </c>
      <c r="AA2082">
        <v>1.6393442620000001</v>
      </c>
      <c r="AB2082">
        <v>2</v>
      </c>
      <c r="AC2082">
        <v>4</v>
      </c>
      <c r="AD2082" t="s">
        <v>8</v>
      </c>
      <c r="AE2082">
        <v>4</v>
      </c>
      <c r="AF2082">
        <v>2016</v>
      </c>
      <c r="AG2082">
        <v>201604</v>
      </c>
      <c r="AH2082">
        <v>6</v>
      </c>
      <c r="AI2082">
        <v>2016</v>
      </c>
      <c r="AJ2082">
        <v>201606</v>
      </c>
    </row>
    <row r="2083" spans="1:36" x14ac:dyDescent="0.2">
      <c r="A2083">
        <v>3002521659</v>
      </c>
      <c r="B2083" t="s">
        <v>0</v>
      </c>
      <c r="C2083" t="s">
        <v>1</v>
      </c>
      <c r="D2083" t="s">
        <v>9</v>
      </c>
      <c r="E2083" t="s">
        <v>15</v>
      </c>
      <c r="F2083" t="s">
        <v>15</v>
      </c>
      <c r="G2083">
        <v>10</v>
      </c>
      <c r="H2083">
        <v>5</v>
      </c>
      <c r="I2083">
        <v>9</v>
      </c>
      <c r="J2083">
        <v>2016</v>
      </c>
      <c r="K2083">
        <v>1</v>
      </c>
      <c r="L2083" s="1">
        <v>42478</v>
      </c>
      <c r="M2083" s="1">
        <v>42736</v>
      </c>
      <c r="N2083">
        <v>1</v>
      </c>
      <c r="O2083" t="s">
        <v>11</v>
      </c>
      <c r="P2083" t="s">
        <v>12</v>
      </c>
      <c r="Q2083" t="s">
        <v>12</v>
      </c>
      <c r="R2083" s="1">
        <v>42583</v>
      </c>
      <c r="S2083" t="s">
        <v>21</v>
      </c>
      <c r="T2083">
        <v>1</v>
      </c>
      <c r="U2083">
        <v>5</v>
      </c>
      <c r="V2083">
        <v>4</v>
      </c>
      <c r="W2083">
        <v>0</v>
      </c>
      <c r="X2083">
        <v>0</v>
      </c>
      <c r="Y2083">
        <v>0</v>
      </c>
      <c r="Z2083">
        <v>258</v>
      </c>
      <c r="AA2083">
        <v>8.4590163930000006</v>
      </c>
      <c r="AB2083">
        <v>4</v>
      </c>
      <c r="AC2083">
        <v>0</v>
      </c>
      <c r="AD2083" t="s">
        <v>13</v>
      </c>
      <c r="AE2083">
        <v>4</v>
      </c>
      <c r="AF2083">
        <v>2016</v>
      </c>
      <c r="AG2083">
        <v>201604</v>
      </c>
      <c r="AH2083">
        <v>1</v>
      </c>
      <c r="AI2083">
        <v>2017</v>
      </c>
      <c r="AJ2083">
        <v>201701</v>
      </c>
    </row>
    <row r="2084" spans="1:36" x14ac:dyDescent="0.2">
      <c r="A2084">
        <v>3002521662</v>
      </c>
      <c r="B2084" t="s">
        <v>0</v>
      </c>
      <c r="C2084" t="s">
        <v>1</v>
      </c>
      <c r="D2084" t="s">
        <v>9</v>
      </c>
      <c r="E2084" t="s">
        <v>15</v>
      </c>
      <c r="F2084" t="s">
        <v>15</v>
      </c>
      <c r="G2084">
        <v>7</v>
      </c>
      <c r="H2084">
        <v>4</v>
      </c>
      <c r="I2084">
        <v>7</v>
      </c>
      <c r="J2084">
        <v>2016</v>
      </c>
      <c r="K2084">
        <v>1</v>
      </c>
      <c r="L2084" s="1">
        <v>42478</v>
      </c>
      <c r="M2084" s="1">
        <v>42736</v>
      </c>
      <c r="N2084">
        <v>1</v>
      </c>
      <c r="O2084" t="s">
        <v>11</v>
      </c>
      <c r="P2084" t="s">
        <v>12</v>
      </c>
      <c r="Q2084" t="s">
        <v>12</v>
      </c>
      <c r="R2084" s="1">
        <v>42583</v>
      </c>
      <c r="S2084" t="s">
        <v>12</v>
      </c>
      <c r="T2084">
        <v>0</v>
      </c>
      <c r="U2084">
        <v>3</v>
      </c>
      <c r="V2084">
        <v>2</v>
      </c>
      <c r="W2084">
        <v>0</v>
      </c>
      <c r="X2084">
        <v>0</v>
      </c>
      <c r="Y2084">
        <v>0</v>
      </c>
      <c r="Z2084">
        <v>258</v>
      </c>
      <c r="AA2084">
        <v>8.4590163930000006</v>
      </c>
      <c r="AB2084">
        <v>4</v>
      </c>
      <c r="AC2084">
        <v>0</v>
      </c>
      <c r="AD2084" t="s">
        <v>13</v>
      </c>
      <c r="AE2084">
        <v>4</v>
      </c>
      <c r="AF2084">
        <v>2016</v>
      </c>
      <c r="AG2084">
        <v>201604</v>
      </c>
      <c r="AH2084">
        <v>1</v>
      </c>
      <c r="AI2084">
        <v>2017</v>
      </c>
      <c r="AJ2084">
        <v>201701</v>
      </c>
    </row>
    <row r="2085" spans="1:36" x14ac:dyDescent="0.2">
      <c r="A2085">
        <v>3001806036</v>
      </c>
      <c r="B2085" t="s">
        <v>0</v>
      </c>
      <c r="C2085" t="s">
        <v>14</v>
      </c>
      <c r="D2085" t="s">
        <v>9</v>
      </c>
      <c r="E2085" t="s">
        <v>10</v>
      </c>
      <c r="F2085" t="s">
        <v>10</v>
      </c>
      <c r="G2085">
        <v>7</v>
      </c>
      <c r="H2085">
        <v>4</v>
      </c>
      <c r="I2085">
        <v>6</v>
      </c>
      <c r="J2085">
        <v>2016</v>
      </c>
      <c r="K2085">
        <v>1</v>
      </c>
      <c r="L2085" s="1">
        <v>42480</v>
      </c>
      <c r="M2085" s="1">
        <v>42736</v>
      </c>
      <c r="N2085">
        <v>1</v>
      </c>
      <c r="O2085" t="s">
        <v>11</v>
      </c>
      <c r="P2085" t="s">
        <v>12</v>
      </c>
      <c r="Q2085" t="s">
        <v>7</v>
      </c>
      <c r="R2085" t="s">
        <v>7</v>
      </c>
      <c r="S2085" t="s">
        <v>12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256</v>
      </c>
      <c r="AA2085">
        <v>8.3934426230000003</v>
      </c>
      <c r="AB2085">
        <v>4</v>
      </c>
      <c r="AC2085">
        <v>0</v>
      </c>
      <c r="AD2085" t="s">
        <v>13</v>
      </c>
      <c r="AE2085">
        <v>4</v>
      </c>
      <c r="AF2085">
        <v>2016</v>
      </c>
      <c r="AG2085">
        <v>201604</v>
      </c>
      <c r="AH2085">
        <v>1</v>
      </c>
      <c r="AI2085">
        <v>2017</v>
      </c>
      <c r="AJ2085">
        <v>201701</v>
      </c>
    </row>
    <row r="2086" spans="1:36" x14ac:dyDescent="0.2">
      <c r="A2086">
        <v>3002377533</v>
      </c>
      <c r="B2086" t="s">
        <v>0</v>
      </c>
      <c r="C2086" t="s">
        <v>14</v>
      </c>
      <c r="D2086" t="s">
        <v>9</v>
      </c>
      <c r="E2086" t="s">
        <v>10</v>
      </c>
      <c r="F2086" t="s">
        <v>10</v>
      </c>
      <c r="G2086">
        <v>18</v>
      </c>
      <c r="H2086">
        <v>7</v>
      </c>
      <c r="I2086">
        <v>17</v>
      </c>
      <c r="J2086">
        <v>2016</v>
      </c>
      <c r="K2086">
        <v>1</v>
      </c>
      <c r="L2086" s="1">
        <v>42480</v>
      </c>
      <c r="M2086" s="1">
        <v>42736</v>
      </c>
      <c r="N2086">
        <v>1</v>
      </c>
      <c r="O2086" t="s">
        <v>11</v>
      </c>
      <c r="P2086" t="s">
        <v>12</v>
      </c>
      <c r="Q2086" t="s">
        <v>7</v>
      </c>
      <c r="R2086" t="s">
        <v>7</v>
      </c>
      <c r="S2086" t="s">
        <v>12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256</v>
      </c>
      <c r="AA2086">
        <v>8.3934426230000003</v>
      </c>
      <c r="AB2086">
        <v>4</v>
      </c>
      <c r="AC2086">
        <v>0</v>
      </c>
      <c r="AD2086" t="s">
        <v>13</v>
      </c>
      <c r="AE2086">
        <v>4</v>
      </c>
      <c r="AF2086">
        <v>2016</v>
      </c>
      <c r="AG2086">
        <v>201604</v>
      </c>
      <c r="AH2086">
        <v>1</v>
      </c>
      <c r="AI2086">
        <v>2017</v>
      </c>
      <c r="AJ2086">
        <v>201701</v>
      </c>
    </row>
    <row r="2087" spans="1:36" x14ac:dyDescent="0.2">
      <c r="A2087">
        <v>3001699473</v>
      </c>
      <c r="B2087" t="s">
        <v>0</v>
      </c>
      <c r="C2087" t="s">
        <v>1</v>
      </c>
      <c r="D2087" t="s">
        <v>9</v>
      </c>
      <c r="E2087" t="s">
        <v>10</v>
      </c>
      <c r="F2087" t="s">
        <v>10</v>
      </c>
      <c r="G2087">
        <v>14</v>
      </c>
      <c r="H2087">
        <v>6</v>
      </c>
      <c r="I2087">
        <v>14</v>
      </c>
      <c r="J2087">
        <v>2016</v>
      </c>
      <c r="K2087">
        <v>1</v>
      </c>
      <c r="L2087" s="1">
        <v>42482</v>
      </c>
      <c r="M2087" s="1">
        <v>42485</v>
      </c>
      <c r="N2087">
        <v>1</v>
      </c>
      <c r="O2087" t="s">
        <v>27</v>
      </c>
      <c r="P2087" t="s">
        <v>21</v>
      </c>
      <c r="Q2087" t="s">
        <v>7</v>
      </c>
      <c r="R2087" t="s">
        <v>7</v>
      </c>
      <c r="S2087" t="s">
        <v>21</v>
      </c>
      <c r="T2087">
        <v>0</v>
      </c>
      <c r="U2087">
        <v>1</v>
      </c>
      <c r="V2087">
        <v>0</v>
      </c>
      <c r="W2087">
        <v>1</v>
      </c>
      <c r="X2087">
        <v>0</v>
      </c>
      <c r="Y2087">
        <v>0</v>
      </c>
      <c r="Z2087">
        <v>3</v>
      </c>
      <c r="AA2087">
        <v>9.8360656000000005E-2</v>
      </c>
      <c r="AB2087">
        <v>1</v>
      </c>
      <c r="AC2087">
        <v>4</v>
      </c>
      <c r="AD2087" t="s">
        <v>8</v>
      </c>
      <c r="AE2087">
        <v>4</v>
      </c>
      <c r="AF2087">
        <v>2016</v>
      </c>
      <c r="AG2087">
        <v>201604</v>
      </c>
      <c r="AH2087">
        <v>4</v>
      </c>
      <c r="AI2087">
        <v>2016</v>
      </c>
      <c r="AJ2087">
        <v>201604</v>
      </c>
    </row>
    <row r="2088" spans="1:36" x14ac:dyDescent="0.2">
      <c r="A2088">
        <v>3002010531</v>
      </c>
      <c r="B2088" t="s">
        <v>0</v>
      </c>
      <c r="C2088" t="s">
        <v>14</v>
      </c>
      <c r="D2088" t="s">
        <v>2</v>
      </c>
      <c r="E2088" t="s">
        <v>15</v>
      </c>
      <c r="F2088" t="s">
        <v>15</v>
      </c>
      <c r="G2088">
        <v>6</v>
      </c>
      <c r="H2088">
        <v>3</v>
      </c>
      <c r="I2088">
        <v>5</v>
      </c>
      <c r="J2088">
        <v>2016</v>
      </c>
      <c r="K2088">
        <v>1</v>
      </c>
      <c r="L2088" s="1">
        <v>42482</v>
      </c>
      <c r="M2088" s="1">
        <v>42523</v>
      </c>
      <c r="N2088">
        <v>1</v>
      </c>
      <c r="O2088" t="s">
        <v>11</v>
      </c>
      <c r="P2088" t="s">
        <v>12</v>
      </c>
      <c r="Q2088" t="s">
        <v>7</v>
      </c>
      <c r="R2088" t="s">
        <v>7</v>
      </c>
      <c r="S2088" t="s">
        <v>12</v>
      </c>
      <c r="T2088">
        <v>0</v>
      </c>
      <c r="U2088">
        <v>1</v>
      </c>
      <c r="V2088">
        <v>0</v>
      </c>
      <c r="W2088">
        <v>1</v>
      </c>
      <c r="X2088">
        <v>0</v>
      </c>
      <c r="Y2088">
        <v>0</v>
      </c>
      <c r="Z2088">
        <v>41</v>
      </c>
      <c r="AA2088">
        <v>1.3442622950000001</v>
      </c>
      <c r="AB2088">
        <v>2</v>
      </c>
      <c r="AC2088">
        <v>4</v>
      </c>
      <c r="AD2088" t="s">
        <v>8</v>
      </c>
      <c r="AE2088">
        <v>4</v>
      </c>
      <c r="AF2088">
        <v>2016</v>
      </c>
      <c r="AG2088">
        <v>201604</v>
      </c>
      <c r="AH2088">
        <v>6</v>
      </c>
      <c r="AI2088">
        <v>2016</v>
      </c>
      <c r="AJ2088">
        <v>201606</v>
      </c>
    </row>
    <row r="2089" spans="1:36" x14ac:dyDescent="0.2">
      <c r="A2089">
        <v>3002536353</v>
      </c>
      <c r="B2089" t="s">
        <v>0</v>
      </c>
      <c r="C2089" t="s">
        <v>1</v>
      </c>
      <c r="D2089" t="s">
        <v>9</v>
      </c>
      <c r="E2089" t="s">
        <v>10</v>
      </c>
      <c r="F2089" t="s">
        <v>10</v>
      </c>
      <c r="G2089">
        <v>2</v>
      </c>
      <c r="H2089">
        <v>2</v>
      </c>
      <c r="I2089">
        <v>1</v>
      </c>
      <c r="J2089">
        <v>2016</v>
      </c>
      <c r="K2089">
        <v>1</v>
      </c>
      <c r="L2089" s="1">
        <v>42482</v>
      </c>
      <c r="M2089" s="1">
        <v>42501</v>
      </c>
      <c r="N2089">
        <v>1</v>
      </c>
      <c r="O2089" t="s">
        <v>11</v>
      </c>
      <c r="P2089" t="s">
        <v>12</v>
      </c>
      <c r="Q2089" t="s">
        <v>7</v>
      </c>
      <c r="R2089" t="s">
        <v>7</v>
      </c>
      <c r="S2089" t="s">
        <v>12</v>
      </c>
      <c r="T2089">
        <v>0</v>
      </c>
      <c r="U2089">
        <v>1</v>
      </c>
      <c r="V2089">
        <v>0</v>
      </c>
      <c r="W2089">
        <v>1</v>
      </c>
      <c r="X2089">
        <v>0</v>
      </c>
      <c r="Y2089">
        <v>1</v>
      </c>
      <c r="Z2089">
        <v>19</v>
      </c>
      <c r="AA2089">
        <v>0.62295082000000002</v>
      </c>
      <c r="AB2089">
        <v>1</v>
      </c>
      <c r="AC2089">
        <v>3</v>
      </c>
      <c r="AD2089" t="s">
        <v>8</v>
      </c>
      <c r="AE2089">
        <v>4</v>
      </c>
      <c r="AF2089">
        <v>2016</v>
      </c>
      <c r="AG2089">
        <v>201604</v>
      </c>
      <c r="AH2089">
        <v>5</v>
      </c>
      <c r="AI2089">
        <v>2016</v>
      </c>
      <c r="AJ2089">
        <v>201605</v>
      </c>
    </row>
    <row r="2090" spans="1:36" x14ac:dyDescent="0.2">
      <c r="A2090">
        <v>3001454925</v>
      </c>
      <c r="B2090" t="s">
        <v>0</v>
      </c>
      <c r="C2090" t="s">
        <v>1</v>
      </c>
      <c r="D2090" t="s">
        <v>9</v>
      </c>
      <c r="E2090" t="s">
        <v>4</v>
      </c>
      <c r="F2090" t="s">
        <v>4</v>
      </c>
      <c r="G2090">
        <v>10</v>
      </c>
      <c r="H2090">
        <v>5</v>
      </c>
      <c r="I2090">
        <v>9</v>
      </c>
      <c r="J2090">
        <v>2016</v>
      </c>
      <c r="K2090">
        <v>1</v>
      </c>
      <c r="L2090" s="1">
        <v>42483</v>
      </c>
      <c r="M2090" s="1">
        <v>42736</v>
      </c>
      <c r="N2090">
        <v>1</v>
      </c>
      <c r="O2090" t="s">
        <v>28</v>
      </c>
      <c r="P2090" t="s">
        <v>6</v>
      </c>
      <c r="Q2090" t="s">
        <v>29</v>
      </c>
      <c r="R2090" s="1">
        <v>42507</v>
      </c>
      <c r="S2090" t="s">
        <v>29</v>
      </c>
      <c r="T2090">
        <v>1</v>
      </c>
      <c r="U2090">
        <v>3</v>
      </c>
      <c r="V2090">
        <v>2</v>
      </c>
      <c r="W2090">
        <v>0</v>
      </c>
      <c r="X2090">
        <v>0</v>
      </c>
      <c r="Y2090">
        <v>0</v>
      </c>
      <c r="Z2090">
        <v>253</v>
      </c>
      <c r="AA2090">
        <v>8.2950819669999998</v>
      </c>
      <c r="AB2090">
        <v>4</v>
      </c>
      <c r="AC2090">
        <v>0</v>
      </c>
      <c r="AD2090" t="s">
        <v>13</v>
      </c>
      <c r="AE2090">
        <v>4</v>
      </c>
      <c r="AF2090">
        <v>2016</v>
      </c>
      <c r="AG2090">
        <v>201604</v>
      </c>
      <c r="AH2090">
        <v>1</v>
      </c>
      <c r="AI2090">
        <v>2017</v>
      </c>
      <c r="AJ2090">
        <v>201701</v>
      </c>
    </row>
    <row r="2091" spans="1:36" x14ac:dyDescent="0.2">
      <c r="A2091">
        <v>3001581960</v>
      </c>
      <c r="B2091" t="s">
        <v>0</v>
      </c>
      <c r="C2091" t="s">
        <v>1</v>
      </c>
      <c r="D2091" t="s">
        <v>9</v>
      </c>
      <c r="E2091" t="s">
        <v>10</v>
      </c>
      <c r="F2091" t="s">
        <v>10</v>
      </c>
      <c r="G2091">
        <v>9</v>
      </c>
      <c r="H2091">
        <v>4</v>
      </c>
      <c r="I2091">
        <v>8</v>
      </c>
      <c r="J2091">
        <v>2016</v>
      </c>
      <c r="K2091">
        <v>1</v>
      </c>
      <c r="L2091" s="1">
        <v>42483</v>
      </c>
      <c r="M2091" s="1">
        <v>42736</v>
      </c>
      <c r="N2091">
        <v>1</v>
      </c>
      <c r="O2091" t="s">
        <v>28</v>
      </c>
      <c r="P2091" t="s">
        <v>6</v>
      </c>
      <c r="Q2091" t="s">
        <v>29</v>
      </c>
      <c r="R2091" s="1">
        <v>42507</v>
      </c>
      <c r="S2091" t="s">
        <v>29</v>
      </c>
      <c r="T2091">
        <v>1</v>
      </c>
      <c r="U2091">
        <v>3</v>
      </c>
      <c r="V2091">
        <v>2</v>
      </c>
      <c r="W2091">
        <v>0</v>
      </c>
      <c r="X2091">
        <v>0</v>
      </c>
      <c r="Y2091">
        <v>0</v>
      </c>
      <c r="Z2091">
        <v>253</v>
      </c>
      <c r="AA2091">
        <v>8.2950819669999998</v>
      </c>
      <c r="AB2091">
        <v>4</v>
      </c>
      <c r="AC2091">
        <v>0</v>
      </c>
      <c r="AD2091" t="s">
        <v>13</v>
      </c>
      <c r="AE2091">
        <v>4</v>
      </c>
      <c r="AF2091">
        <v>2016</v>
      </c>
      <c r="AG2091">
        <v>201604</v>
      </c>
      <c r="AH2091">
        <v>1</v>
      </c>
      <c r="AI2091">
        <v>2017</v>
      </c>
      <c r="AJ2091">
        <v>201701</v>
      </c>
    </row>
    <row r="2092" spans="1:36" x14ac:dyDescent="0.2">
      <c r="A2092">
        <v>3002114892</v>
      </c>
      <c r="B2092" t="s">
        <v>0</v>
      </c>
      <c r="C2092" t="s">
        <v>1</v>
      </c>
      <c r="D2092" t="s">
        <v>9</v>
      </c>
      <c r="E2092" t="s">
        <v>3</v>
      </c>
      <c r="F2092" t="s">
        <v>4</v>
      </c>
      <c r="G2092">
        <v>5</v>
      </c>
      <c r="H2092">
        <v>3</v>
      </c>
      <c r="I2092">
        <v>4</v>
      </c>
      <c r="J2092">
        <v>2016</v>
      </c>
      <c r="K2092">
        <v>1</v>
      </c>
      <c r="L2092" s="1">
        <v>42483</v>
      </c>
      <c r="M2092" s="1">
        <v>42736</v>
      </c>
      <c r="N2092">
        <v>1</v>
      </c>
      <c r="O2092" t="s">
        <v>11</v>
      </c>
      <c r="P2092" t="s">
        <v>29</v>
      </c>
      <c r="Q2092" t="s">
        <v>12</v>
      </c>
      <c r="R2092" s="1">
        <v>42529</v>
      </c>
      <c r="S2092" t="s">
        <v>12</v>
      </c>
      <c r="T2092">
        <v>1</v>
      </c>
      <c r="U2092">
        <v>2</v>
      </c>
      <c r="V2092">
        <v>1</v>
      </c>
      <c r="W2092">
        <v>0</v>
      </c>
      <c r="X2092">
        <v>0</v>
      </c>
      <c r="Y2092">
        <v>0</v>
      </c>
      <c r="Z2092">
        <v>253</v>
      </c>
      <c r="AA2092">
        <v>8.2950819669999998</v>
      </c>
      <c r="AB2092">
        <v>4</v>
      </c>
      <c r="AC2092">
        <v>0</v>
      </c>
      <c r="AD2092" t="s">
        <v>13</v>
      </c>
      <c r="AE2092">
        <v>4</v>
      </c>
      <c r="AF2092">
        <v>2016</v>
      </c>
      <c r="AG2092">
        <v>201604</v>
      </c>
      <c r="AH2092">
        <v>1</v>
      </c>
      <c r="AI2092">
        <v>2017</v>
      </c>
      <c r="AJ2092">
        <v>201701</v>
      </c>
    </row>
    <row r="2093" spans="1:36" x14ac:dyDescent="0.2">
      <c r="A2093">
        <v>3002119566</v>
      </c>
      <c r="B2093" t="s">
        <v>0</v>
      </c>
      <c r="C2093" t="s">
        <v>14</v>
      </c>
      <c r="D2093" t="s">
        <v>9</v>
      </c>
      <c r="E2093" t="s">
        <v>3</v>
      </c>
      <c r="F2093" t="s">
        <v>4</v>
      </c>
      <c r="G2093">
        <v>5</v>
      </c>
      <c r="H2093">
        <v>3</v>
      </c>
      <c r="I2093">
        <v>5</v>
      </c>
      <c r="J2093">
        <v>2016</v>
      </c>
      <c r="K2093">
        <v>1</v>
      </c>
      <c r="L2093" s="1">
        <v>42483</v>
      </c>
      <c r="M2093" s="1">
        <v>42736</v>
      </c>
      <c r="N2093">
        <v>1</v>
      </c>
      <c r="O2093" t="s">
        <v>27</v>
      </c>
      <c r="P2093" t="s">
        <v>29</v>
      </c>
      <c r="Q2093" t="s">
        <v>21</v>
      </c>
      <c r="R2093" s="1">
        <v>42580</v>
      </c>
      <c r="S2093" t="s">
        <v>21</v>
      </c>
      <c r="T2093">
        <v>1</v>
      </c>
      <c r="U2093">
        <v>2</v>
      </c>
      <c r="V2093">
        <v>1</v>
      </c>
      <c r="W2093">
        <v>0</v>
      </c>
      <c r="X2093">
        <v>0</v>
      </c>
      <c r="Y2093">
        <v>0</v>
      </c>
      <c r="Z2093">
        <v>253</v>
      </c>
      <c r="AA2093">
        <v>8.2950819669999998</v>
      </c>
      <c r="AB2093">
        <v>4</v>
      </c>
      <c r="AC2093">
        <v>0</v>
      </c>
      <c r="AD2093" t="s">
        <v>13</v>
      </c>
      <c r="AE2093">
        <v>4</v>
      </c>
      <c r="AF2093">
        <v>2016</v>
      </c>
      <c r="AG2093">
        <v>201604</v>
      </c>
      <c r="AH2093">
        <v>1</v>
      </c>
      <c r="AI2093">
        <v>2017</v>
      </c>
      <c r="AJ2093">
        <v>201701</v>
      </c>
    </row>
    <row r="2094" spans="1:36" x14ac:dyDescent="0.2">
      <c r="A2094">
        <v>3002337012</v>
      </c>
      <c r="B2094" t="s">
        <v>0</v>
      </c>
      <c r="C2094" t="s">
        <v>1</v>
      </c>
      <c r="D2094" t="s">
        <v>9</v>
      </c>
      <c r="E2094" t="s">
        <v>10</v>
      </c>
      <c r="F2094" t="s">
        <v>10</v>
      </c>
      <c r="G2094">
        <v>2</v>
      </c>
      <c r="H2094">
        <v>2</v>
      </c>
      <c r="I2094">
        <v>2</v>
      </c>
      <c r="J2094">
        <v>2016</v>
      </c>
      <c r="K2094">
        <v>1</v>
      </c>
      <c r="L2094" s="1">
        <v>42483</v>
      </c>
      <c r="M2094" s="1">
        <v>42736</v>
      </c>
      <c r="N2094">
        <v>1</v>
      </c>
      <c r="O2094" t="s">
        <v>11</v>
      </c>
      <c r="P2094" t="s">
        <v>29</v>
      </c>
      <c r="Q2094" t="s">
        <v>12</v>
      </c>
      <c r="R2094" s="1">
        <v>42529</v>
      </c>
      <c r="S2094" t="s">
        <v>12</v>
      </c>
      <c r="T2094">
        <v>1</v>
      </c>
      <c r="U2094">
        <v>2</v>
      </c>
      <c r="V2094">
        <v>1</v>
      </c>
      <c r="W2094">
        <v>0</v>
      </c>
      <c r="X2094">
        <v>0</v>
      </c>
      <c r="Y2094">
        <v>0</v>
      </c>
      <c r="Z2094">
        <v>253</v>
      </c>
      <c r="AA2094">
        <v>8.2950819669999998</v>
      </c>
      <c r="AB2094">
        <v>4</v>
      </c>
      <c r="AC2094">
        <v>0</v>
      </c>
      <c r="AD2094" t="s">
        <v>13</v>
      </c>
      <c r="AE2094">
        <v>4</v>
      </c>
      <c r="AF2094">
        <v>2016</v>
      </c>
      <c r="AG2094">
        <v>201604</v>
      </c>
      <c r="AH2094">
        <v>1</v>
      </c>
      <c r="AI2094">
        <v>2017</v>
      </c>
      <c r="AJ2094">
        <v>201701</v>
      </c>
    </row>
    <row r="2095" spans="1:36" x14ac:dyDescent="0.2">
      <c r="A2095">
        <v>3002441940</v>
      </c>
      <c r="B2095" t="s">
        <v>0</v>
      </c>
      <c r="C2095" t="s">
        <v>1</v>
      </c>
      <c r="D2095" t="s">
        <v>9</v>
      </c>
      <c r="E2095" t="s">
        <v>4</v>
      </c>
      <c r="F2095" t="s">
        <v>4</v>
      </c>
      <c r="G2095">
        <v>4</v>
      </c>
      <c r="H2095">
        <v>3</v>
      </c>
      <c r="I2095">
        <v>3</v>
      </c>
      <c r="J2095">
        <v>2016</v>
      </c>
      <c r="K2095">
        <v>1</v>
      </c>
      <c r="L2095" s="1">
        <v>42483</v>
      </c>
      <c r="M2095" s="1">
        <v>42719</v>
      </c>
      <c r="N2095">
        <v>1</v>
      </c>
      <c r="O2095" t="s">
        <v>11</v>
      </c>
      <c r="P2095" t="s">
        <v>21</v>
      </c>
      <c r="Q2095" t="s">
        <v>21</v>
      </c>
      <c r="R2095" s="1">
        <v>42485</v>
      </c>
      <c r="S2095" t="s">
        <v>12</v>
      </c>
      <c r="T2095">
        <v>1</v>
      </c>
      <c r="U2095">
        <v>3</v>
      </c>
      <c r="V2095">
        <v>2</v>
      </c>
      <c r="W2095">
        <v>1</v>
      </c>
      <c r="X2095">
        <v>0</v>
      </c>
      <c r="Y2095">
        <v>0</v>
      </c>
      <c r="Z2095">
        <v>236</v>
      </c>
      <c r="AA2095">
        <v>7.7377049180000004</v>
      </c>
      <c r="AB2095">
        <v>4</v>
      </c>
      <c r="AC2095">
        <v>1</v>
      </c>
      <c r="AD2095" t="s">
        <v>8</v>
      </c>
      <c r="AE2095">
        <v>4</v>
      </c>
      <c r="AF2095">
        <v>2016</v>
      </c>
      <c r="AG2095">
        <v>201604</v>
      </c>
      <c r="AH2095">
        <v>12</v>
      </c>
      <c r="AI2095">
        <v>2016</v>
      </c>
      <c r="AJ2095">
        <v>201612</v>
      </c>
    </row>
    <row r="2096" spans="1:36" x14ac:dyDescent="0.2">
      <c r="A2096">
        <v>3002441943</v>
      </c>
      <c r="B2096" t="s">
        <v>0</v>
      </c>
      <c r="C2096" t="s">
        <v>14</v>
      </c>
      <c r="D2096" t="s">
        <v>9</v>
      </c>
      <c r="E2096" t="s">
        <v>25</v>
      </c>
      <c r="F2096" t="s">
        <v>4</v>
      </c>
      <c r="G2096">
        <v>1</v>
      </c>
      <c r="H2096">
        <v>2</v>
      </c>
      <c r="I2096">
        <v>1</v>
      </c>
      <c r="J2096">
        <v>2016</v>
      </c>
      <c r="K2096">
        <v>1</v>
      </c>
      <c r="L2096" s="1">
        <v>42483</v>
      </c>
      <c r="M2096" s="1">
        <v>42496</v>
      </c>
      <c r="N2096">
        <v>1</v>
      </c>
      <c r="O2096" t="s">
        <v>27</v>
      </c>
      <c r="P2096" t="s">
        <v>21</v>
      </c>
      <c r="Q2096" t="s">
        <v>21</v>
      </c>
      <c r="R2096" s="1">
        <v>42485</v>
      </c>
      <c r="S2096" t="s">
        <v>21</v>
      </c>
      <c r="T2096">
        <v>0</v>
      </c>
      <c r="U2096">
        <v>2</v>
      </c>
      <c r="V2096">
        <v>1</v>
      </c>
      <c r="W2096">
        <v>1</v>
      </c>
      <c r="X2096">
        <v>0</v>
      </c>
      <c r="Y2096">
        <v>0</v>
      </c>
      <c r="Z2096">
        <v>13</v>
      </c>
      <c r="AA2096">
        <v>0.42622950799999998</v>
      </c>
      <c r="AB2096">
        <v>1</v>
      </c>
      <c r="AC2096">
        <v>4</v>
      </c>
      <c r="AD2096" t="s">
        <v>8</v>
      </c>
      <c r="AE2096">
        <v>4</v>
      </c>
      <c r="AF2096">
        <v>2016</v>
      </c>
      <c r="AG2096">
        <v>201604</v>
      </c>
      <c r="AH2096">
        <v>5</v>
      </c>
      <c r="AI2096">
        <v>2016</v>
      </c>
      <c r="AJ2096">
        <v>201605</v>
      </c>
    </row>
    <row r="2097" spans="1:36" x14ac:dyDescent="0.2">
      <c r="A2097">
        <v>3002536530</v>
      </c>
      <c r="B2097" t="s">
        <v>0</v>
      </c>
      <c r="C2097" t="s">
        <v>14</v>
      </c>
      <c r="D2097" t="s">
        <v>9</v>
      </c>
      <c r="E2097" t="s">
        <v>4</v>
      </c>
      <c r="F2097" t="s">
        <v>4</v>
      </c>
      <c r="G2097">
        <v>4</v>
      </c>
      <c r="H2097">
        <v>3</v>
      </c>
      <c r="I2097">
        <v>4</v>
      </c>
      <c r="J2097">
        <v>2016</v>
      </c>
      <c r="K2097">
        <v>1</v>
      </c>
      <c r="L2097" s="1">
        <v>42483</v>
      </c>
      <c r="M2097" s="1">
        <v>42736</v>
      </c>
      <c r="N2097">
        <v>1</v>
      </c>
      <c r="O2097" t="s">
        <v>27</v>
      </c>
      <c r="P2097" t="s">
        <v>29</v>
      </c>
      <c r="Q2097" t="s">
        <v>21</v>
      </c>
      <c r="R2097" s="1">
        <v>42580</v>
      </c>
      <c r="S2097" t="s">
        <v>21</v>
      </c>
      <c r="T2097">
        <v>1</v>
      </c>
      <c r="U2097">
        <v>2</v>
      </c>
      <c r="V2097">
        <v>1</v>
      </c>
      <c r="W2097">
        <v>0</v>
      </c>
      <c r="X2097">
        <v>0</v>
      </c>
      <c r="Y2097">
        <v>0</v>
      </c>
      <c r="Z2097">
        <v>253</v>
      </c>
      <c r="AA2097">
        <v>8.2950819669999998</v>
      </c>
      <c r="AB2097">
        <v>4</v>
      </c>
      <c r="AC2097">
        <v>0</v>
      </c>
      <c r="AD2097" t="s">
        <v>13</v>
      </c>
      <c r="AE2097">
        <v>4</v>
      </c>
      <c r="AF2097">
        <v>2016</v>
      </c>
      <c r="AG2097">
        <v>201604</v>
      </c>
      <c r="AH2097">
        <v>1</v>
      </c>
      <c r="AI2097">
        <v>2017</v>
      </c>
      <c r="AJ2097">
        <v>201701</v>
      </c>
    </row>
    <row r="2098" spans="1:36" x14ac:dyDescent="0.2">
      <c r="A2098">
        <v>3002536533</v>
      </c>
      <c r="B2098" t="s">
        <v>0</v>
      </c>
      <c r="C2098" t="s">
        <v>1</v>
      </c>
      <c r="D2098" t="s">
        <v>9</v>
      </c>
      <c r="E2098" t="s">
        <v>4</v>
      </c>
      <c r="F2098" t="s">
        <v>4</v>
      </c>
      <c r="G2098">
        <v>1</v>
      </c>
      <c r="H2098">
        <v>1</v>
      </c>
      <c r="I2098">
        <v>0</v>
      </c>
      <c r="J2098">
        <v>2016</v>
      </c>
      <c r="K2098">
        <v>1</v>
      </c>
      <c r="L2098" s="1">
        <v>42484</v>
      </c>
      <c r="M2098" s="1">
        <v>42736</v>
      </c>
      <c r="N2098">
        <v>1</v>
      </c>
      <c r="O2098" t="s">
        <v>27</v>
      </c>
      <c r="P2098" t="s">
        <v>29</v>
      </c>
      <c r="Q2098" t="s">
        <v>21</v>
      </c>
      <c r="R2098" s="1">
        <v>42580</v>
      </c>
      <c r="S2098" t="s">
        <v>21</v>
      </c>
      <c r="T2098">
        <v>1</v>
      </c>
      <c r="U2098">
        <v>2</v>
      </c>
      <c r="V2098">
        <v>1</v>
      </c>
      <c r="W2098">
        <v>0</v>
      </c>
      <c r="X2098">
        <v>0</v>
      </c>
      <c r="Y2098">
        <v>0</v>
      </c>
      <c r="Z2098">
        <v>252</v>
      </c>
      <c r="AA2098">
        <v>8.2622950819999996</v>
      </c>
      <c r="AB2098">
        <v>4</v>
      </c>
      <c r="AC2098">
        <v>0</v>
      </c>
      <c r="AD2098" t="s">
        <v>13</v>
      </c>
      <c r="AE2098">
        <v>4</v>
      </c>
      <c r="AF2098">
        <v>2016</v>
      </c>
      <c r="AG2098">
        <v>201604</v>
      </c>
      <c r="AH2098">
        <v>1</v>
      </c>
      <c r="AI2098">
        <v>2017</v>
      </c>
      <c r="AJ2098">
        <v>201701</v>
      </c>
    </row>
    <row r="2099" spans="1:36" x14ac:dyDescent="0.2">
      <c r="A2099">
        <v>3001921059</v>
      </c>
      <c r="B2099" t="s">
        <v>0</v>
      </c>
      <c r="C2099" t="s">
        <v>1</v>
      </c>
      <c r="D2099" t="s">
        <v>9</v>
      </c>
      <c r="E2099" t="s">
        <v>10</v>
      </c>
      <c r="F2099" t="s">
        <v>10</v>
      </c>
      <c r="G2099">
        <v>11</v>
      </c>
      <c r="H2099">
        <v>5</v>
      </c>
      <c r="I2099">
        <v>10</v>
      </c>
      <c r="J2099">
        <v>2016</v>
      </c>
      <c r="K2099">
        <v>1</v>
      </c>
      <c r="L2099" s="1">
        <v>42485</v>
      </c>
      <c r="M2099" s="1">
        <v>42736</v>
      </c>
      <c r="N2099">
        <v>1</v>
      </c>
      <c r="O2099" t="s">
        <v>27</v>
      </c>
      <c r="P2099" t="s">
        <v>21</v>
      </c>
      <c r="Q2099" t="s">
        <v>29</v>
      </c>
      <c r="R2099" s="1">
        <v>42528</v>
      </c>
      <c r="S2099" t="s">
        <v>21</v>
      </c>
      <c r="T2099">
        <v>1</v>
      </c>
      <c r="U2099">
        <v>9</v>
      </c>
      <c r="V2099">
        <v>8</v>
      </c>
      <c r="W2099">
        <v>0</v>
      </c>
      <c r="X2099">
        <v>0</v>
      </c>
      <c r="Y2099">
        <v>0</v>
      </c>
      <c r="Z2099">
        <v>251</v>
      </c>
      <c r="AA2099">
        <v>8.2295081969999995</v>
      </c>
      <c r="AB2099">
        <v>4</v>
      </c>
      <c r="AC2099">
        <v>0</v>
      </c>
      <c r="AD2099" t="s">
        <v>13</v>
      </c>
      <c r="AE2099">
        <v>4</v>
      </c>
      <c r="AF2099">
        <v>2016</v>
      </c>
      <c r="AG2099">
        <v>201604</v>
      </c>
      <c r="AH2099">
        <v>1</v>
      </c>
      <c r="AI2099">
        <v>2017</v>
      </c>
      <c r="AJ2099">
        <v>201701</v>
      </c>
    </row>
    <row r="2100" spans="1:36" x14ac:dyDescent="0.2">
      <c r="A2100">
        <v>3002536545</v>
      </c>
      <c r="B2100" t="s">
        <v>0</v>
      </c>
      <c r="C2100" t="s">
        <v>1</v>
      </c>
      <c r="D2100" t="s">
        <v>9</v>
      </c>
      <c r="E2100" t="s">
        <v>10</v>
      </c>
      <c r="F2100" t="s">
        <v>10</v>
      </c>
      <c r="G2100">
        <v>0</v>
      </c>
      <c r="H2100">
        <v>1</v>
      </c>
      <c r="I2100">
        <v>0</v>
      </c>
      <c r="J2100">
        <v>2016</v>
      </c>
      <c r="K2100">
        <v>1</v>
      </c>
      <c r="L2100" s="1">
        <v>42485</v>
      </c>
      <c r="M2100" s="1">
        <v>42736</v>
      </c>
      <c r="N2100">
        <v>1</v>
      </c>
      <c r="O2100" t="s">
        <v>28</v>
      </c>
      <c r="P2100" t="s">
        <v>29</v>
      </c>
      <c r="Q2100" t="s">
        <v>7</v>
      </c>
      <c r="R2100" t="s">
        <v>7</v>
      </c>
      <c r="S2100" t="s">
        <v>29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  <c r="Z2100">
        <v>251</v>
      </c>
      <c r="AA2100">
        <v>8.2295081969999995</v>
      </c>
      <c r="AB2100">
        <v>4</v>
      </c>
      <c r="AC2100">
        <v>0</v>
      </c>
      <c r="AD2100" t="s">
        <v>13</v>
      </c>
      <c r="AE2100">
        <v>4</v>
      </c>
      <c r="AF2100">
        <v>2016</v>
      </c>
      <c r="AG2100">
        <v>201604</v>
      </c>
      <c r="AH2100">
        <v>1</v>
      </c>
      <c r="AI2100">
        <v>2017</v>
      </c>
      <c r="AJ2100">
        <v>201701</v>
      </c>
    </row>
    <row r="2101" spans="1:36" x14ac:dyDescent="0.2">
      <c r="A2101">
        <v>3002536581</v>
      </c>
      <c r="B2101" t="s">
        <v>0</v>
      </c>
      <c r="C2101" t="s">
        <v>1</v>
      </c>
      <c r="D2101" t="s">
        <v>2</v>
      </c>
      <c r="E2101" t="s">
        <v>10</v>
      </c>
      <c r="F2101" t="s">
        <v>10</v>
      </c>
      <c r="G2101">
        <v>1</v>
      </c>
      <c r="H2101">
        <v>1</v>
      </c>
      <c r="I2101">
        <v>0</v>
      </c>
      <c r="J2101">
        <v>2016</v>
      </c>
      <c r="K2101">
        <v>1</v>
      </c>
      <c r="L2101" s="1">
        <v>42485</v>
      </c>
      <c r="M2101" s="1">
        <v>42614</v>
      </c>
      <c r="N2101">
        <v>1</v>
      </c>
      <c r="O2101" t="s">
        <v>11</v>
      </c>
      <c r="P2101" t="s">
        <v>12</v>
      </c>
      <c r="Q2101" t="s">
        <v>7</v>
      </c>
      <c r="R2101" t="s">
        <v>7</v>
      </c>
      <c r="S2101" t="s">
        <v>12</v>
      </c>
      <c r="T2101">
        <v>0</v>
      </c>
      <c r="U2101">
        <v>1</v>
      </c>
      <c r="V2101">
        <v>0</v>
      </c>
      <c r="W2101">
        <v>1</v>
      </c>
      <c r="X2101">
        <v>0</v>
      </c>
      <c r="Y2101">
        <v>0</v>
      </c>
      <c r="Z2101">
        <v>129</v>
      </c>
      <c r="AA2101">
        <v>4.2295081970000004</v>
      </c>
      <c r="AB2101">
        <v>3</v>
      </c>
      <c r="AC2101">
        <v>3</v>
      </c>
      <c r="AD2101" t="s">
        <v>8</v>
      </c>
      <c r="AE2101">
        <v>4</v>
      </c>
      <c r="AF2101">
        <v>2016</v>
      </c>
      <c r="AG2101">
        <v>201604</v>
      </c>
      <c r="AH2101">
        <v>9</v>
      </c>
      <c r="AI2101">
        <v>2016</v>
      </c>
      <c r="AJ2101">
        <v>201609</v>
      </c>
    </row>
    <row r="2102" spans="1:36" x14ac:dyDescent="0.2">
      <c r="A2102">
        <v>3002537298</v>
      </c>
      <c r="B2102" t="s">
        <v>0</v>
      </c>
      <c r="C2102" t="s">
        <v>1</v>
      </c>
      <c r="D2102" t="s">
        <v>9</v>
      </c>
      <c r="E2102" t="s">
        <v>10</v>
      </c>
      <c r="F2102" t="s">
        <v>10</v>
      </c>
      <c r="G2102">
        <v>2</v>
      </c>
      <c r="H2102">
        <v>2</v>
      </c>
      <c r="I2102">
        <v>1</v>
      </c>
      <c r="J2102">
        <v>2016</v>
      </c>
      <c r="K2102">
        <v>1</v>
      </c>
      <c r="L2102" s="1">
        <v>42485</v>
      </c>
      <c r="M2102" s="1">
        <v>42614</v>
      </c>
      <c r="N2102">
        <v>1</v>
      </c>
      <c r="O2102" t="s">
        <v>11</v>
      </c>
      <c r="P2102" t="s">
        <v>12</v>
      </c>
      <c r="Q2102" t="s">
        <v>7</v>
      </c>
      <c r="R2102" t="s">
        <v>7</v>
      </c>
      <c r="S2102" t="s">
        <v>12</v>
      </c>
      <c r="T2102">
        <v>0</v>
      </c>
      <c r="U2102">
        <v>1</v>
      </c>
      <c r="V2102">
        <v>0</v>
      </c>
      <c r="W2102">
        <v>1</v>
      </c>
      <c r="X2102">
        <v>0</v>
      </c>
      <c r="Y2102">
        <v>0</v>
      </c>
      <c r="Z2102">
        <v>129</v>
      </c>
      <c r="AA2102">
        <v>4.2295081970000004</v>
      </c>
      <c r="AB2102">
        <v>3</v>
      </c>
      <c r="AC2102">
        <v>3</v>
      </c>
      <c r="AD2102" t="s">
        <v>8</v>
      </c>
      <c r="AE2102">
        <v>4</v>
      </c>
      <c r="AF2102">
        <v>2016</v>
      </c>
      <c r="AG2102">
        <v>201604</v>
      </c>
      <c r="AH2102">
        <v>9</v>
      </c>
      <c r="AI2102">
        <v>2016</v>
      </c>
      <c r="AJ2102">
        <v>201609</v>
      </c>
    </row>
    <row r="2103" spans="1:36" x14ac:dyDescent="0.2">
      <c r="A2103">
        <v>3000331830</v>
      </c>
      <c r="B2103" t="s">
        <v>0</v>
      </c>
      <c r="C2103" t="s">
        <v>1</v>
      </c>
      <c r="D2103" t="s">
        <v>9</v>
      </c>
      <c r="E2103" t="s">
        <v>10</v>
      </c>
      <c r="F2103" t="s">
        <v>10</v>
      </c>
      <c r="G2103">
        <v>16</v>
      </c>
      <c r="H2103">
        <v>7</v>
      </c>
      <c r="I2103">
        <v>16</v>
      </c>
      <c r="J2103">
        <v>2016</v>
      </c>
      <c r="K2103">
        <v>1</v>
      </c>
      <c r="L2103" s="1">
        <v>42486</v>
      </c>
      <c r="M2103" s="1">
        <v>42597</v>
      </c>
      <c r="N2103">
        <v>1</v>
      </c>
      <c r="O2103" t="s">
        <v>30</v>
      </c>
      <c r="P2103" t="s">
        <v>31</v>
      </c>
      <c r="Q2103" t="s">
        <v>7</v>
      </c>
      <c r="R2103" t="s">
        <v>7</v>
      </c>
      <c r="S2103" t="s">
        <v>31</v>
      </c>
      <c r="T2103">
        <v>0</v>
      </c>
      <c r="U2103">
        <v>1</v>
      </c>
      <c r="V2103">
        <v>0</v>
      </c>
      <c r="W2103">
        <v>1</v>
      </c>
      <c r="X2103">
        <v>0</v>
      </c>
      <c r="Y2103">
        <v>0</v>
      </c>
      <c r="Z2103">
        <v>111</v>
      </c>
      <c r="AA2103">
        <v>3.6393442619999998</v>
      </c>
      <c r="AB2103">
        <v>3</v>
      </c>
      <c r="AC2103">
        <v>3</v>
      </c>
      <c r="AD2103" t="s">
        <v>8</v>
      </c>
      <c r="AE2103">
        <v>4</v>
      </c>
      <c r="AF2103">
        <v>2016</v>
      </c>
      <c r="AG2103">
        <v>201604</v>
      </c>
      <c r="AH2103">
        <v>8</v>
      </c>
      <c r="AI2103">
        <v>2016</v>
      </c>
      <c r="AJ2103">
        <v>201608</v>
      </c>
    </row>
    <row r="2104" spans="1:36" x14ac:dyDescent="0.2">
      <c r="A2104">
        <v>3001029372</v>
      </c>
      <c r="B2104" t="s">
        <v>0</v>
      </c>
      <c r="C2104" t="s">
        <v>14</v>
      </c>
      <c r="D2104" t="s">
        <v>9</v>
      </c>
      <c r="E2104" t="s">
        <v>4</v>
      </c>
      <c r="F2104" t="s">
        <v>4</v>
      </c>
      <c r="G2104">
        <v>17</v>
      </c>
      <c r="H2104">
        <v>7</v>
      </c>
      <c r="I2104">
        <v>16</v>
      </c>
      <c r="J2104">
        <v>2016</v>
      </c>
      <c r="K2104">
        <v>1</v>
      </c>
      <c r="L2104" s="1">
        <v>42487</v>
      </c>
      <c r="M2104" s="1">
        <v>42736</v>
      </c>
      <c r="N2104">
        <v>1</v>
      </c>
      <c r="O2104" t="s">
        <v>11</v>
      </c>
      <c r="P2104" t="s">
        <v>12</v>
      </c>
      <c r="Q2104" t="s">
        <v>7</v>
      </c>
      <c r="R2104" t="s">
        <v>7</v>
      </c>
      <c r="S2104" t="s">
        <v>12</v>
      </c>
      <c r="T2104">
        <v>0</v>
      </c>
      <c r="U2104">
        <v>1</v>
      </c>
      <c r="V2104">
        <v>0</v>
      </c>
      <c r="W2104">
        <v>0</v>
      </c>
      <c r="X2104">
        <v>0</v>
      </c>
      <c r="Y2104">
        <v>0</v>
      </c>
      <c r="Z2104">
        <v>249</v>
      </c>
      <c r="AA2104">
        <v>8.1639344260000009</v>
      </c>
      <c r="AB2104">
        <v>4</v>
      </c>
      <c r="AC2104">
        <v>0</v>
      </c>
      <c r="AD2104" t="s">
        <v>13</v>
      </c>
      <c r="AE2104">
        <v>4</v>
      </c>
      <c r="AF2104">
        <v>2016</v>
      </c>
      <c r="AG2104">
        <v>201604</v>
      </c>
      <c r="AH2104">
        <v>1</v>
      </c>
      <c r="AI2104">
        <v>2017</v>
      </c>
      <c r="AJ2104">
        <v>201701</v>
      </c>
    </row>
    <row r="2105" spans="1:36" x14ac:dyDescent="0.2">
      <c r="A2105">
        <v>3002331876</v>
      </c>
      <c r="B2105" t="s">
        <v>0</v>
      </c>
      <c r="C2105" t="s">
        <v>1</v>
      </c>
      <c r="D2105" t="s">
        <v>9</v>
      </c>
      <c r="E2105" t="s">
        <v>15</v>
      </c>
      <c r="F2105" t="s">
        <v>15</v>
      </c>
      <c r="G2105">
        <v>16</v>
      </c>
      <c r="H2105">
        <v>7</v>
      </c>
      <c r="I2105">
        <v>15</v>
      </c>
      <c r="J2105">
        <v>2016</v>
      </c>
      <c r="K2105">
        <v>1</v>
      </c>
      <c r="L2105" s="1">
        <v>42487</v>
      </c>
      <c r="M2105" s="1">
        <v>42736</v>
      </c>
      <c r="N2105">
        <v>1</v>
      </c>
      <c r="O2105" t="s">
        <v>11</v>
      </c>
      <c r="P2105" t="s">
        <v>12</v>
      </c>
      <c r="Q2105" t="s">
        <v>7</v>
      </c>
      <c r="R2105" t="s">
        <v>7</v>
      </c>
      <c r="S2105" t="s">
        <v>12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249</v>
      </c>
      <c r="AA2105">
        <v>8.1639344260000009</v>
      </c>
      <c r="AB2105">
        <v>4</v>
      </c>
      <c r="AC2105">
        <v>0</v>
      </c>
      <c r="AD2105" t="s">
        <v>13</v>
      </c>
      <c r="AE2105">
        <v>4</v>
      </c>
      <c r="AF2105">
        <v>2016</v>
      </c>
      <c r="AG2105">
        <v>201604</v>
      </c>
      <c r="AH2105">
        <v>1</v>
      </c>
      <c r="AI2105">
        <v>2017</v>
      </c>
      <c r="AJ2105">
        <v>201701</v>
      </c>
    </row>
    <row r="2106" spans="1:36" x14ac:dyDescent="0.2">
      <c r="A2106">
        <v>3002537256</v>
      </c>
      <c r="B2106" t="s">
        <v>0</v>
      </c>
      <c r="C2106" t="s">
        <v>14</v>
      </c>
      <c r="D2106" t="s">
        <v>9</v>
      </c>
      <c r="E2106" t="s">
        <v>10</v>
      </c>
      <c r="F2106" t="s">
        <v>10</v>
      </c>
      <c r="G2106">
        <v>0</v>
      </c>
      <c r="H2106">
        <v>1</v>
      </c>
      <c r="I2106">
        <v>0</v>
      </c>
      <c r="J2106">
        <v>2016</v>
      </c>
      <c r="K2106">
        <v>1</v>
      </c>
      <c r="L2106" s="1">
        <v>42487</v>
      </c>
      <c r="M2106" s="1">
        <v>42736</v>
      </c>
      <c r="N2106">
        <v>1</v>
      </c>
      <c r="O2106" t="s">
        <v>27</v>
      </c>
      <c r="P2106" t="s">
        <v>21</v>
      </c>
      <c r="Q2106" t="s">
        <v>7</v>
      </c>
      <c r="R2106" t="s">
        <v>7</v>
      </c>
      <c r="S2106" t="s">
        <v>21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249</v>
      </c>
      <c r="AA2106">
        <v>8.1639344260000009</v>
      </c>
      <c r="AB2106">
        <v>4</v>
      </c>
      <c r="AC2106">
        <v>0</v>
      </c>
      <c r="AD2106" t="s">
        <v>13</v>
      </c>
      <c r="AE2106">
        <v>4</v>
      </c>
      <c r="AF2106">
        <v>2016</v>
      </c>
      <c r="AG2106">
        <v>201604</v>
      </c>
      <c r="AH2106">
        <v>1</v>
      </c>
      <c r="AI2106">
        <v>2017</v>
      </c>
      <c r="AJ2106">
        <v>201701</v>
      </c>
    </row>
    <row r="2107" spans="1:36" x14ac:dyDescent="0.2">
      <c r="A2107">
        <v>3001742709</v>
      </c>
      <c r="B2107" t="s">
        <v>0</v>
      </c>
      <c r="C2107" t="s">
        <v>1</v>
      </c>
      <c r="D2107" t="s">
        <v>9</v>
      </c>
      <c r="E2107" t="s">
        <v>15</v>
      </c>
      <c r="F2107" t="s">
        <v>15</v>
      </c>
      <c r="G2107">
        <v>10</v>
      </c>
      <c r="H2107">
        <v>5</v>
      </c>
      <c r="I2107">
        <v>9</v>
      </c>
      <c r="J2107">
        <v>2016</v>
      </c>
      <c r="K2107">
        <v>1</v>
      </c>
      <c r="L2107" s="1">
        <v>42488</v>
      </c>
      <c r="M2107" s="1">
        <v>42718</v>
      </c>
      <c r="N2107">
        <v>1</v>
      </c>
      <c r="O2107" t="s">
        <v>11</v>
      </c>
      <c r="P2107" t="s">
        <v>12</v>
      </c>
      <c r="Q2107" t="s">
        <v>7</v>
      </c>
      <c r="R2107" t="s">
        <v>7</v>
      </c>
      <c r="S2107" t="s">
        <v>12</v>
      </c>
      <c r="T2107">
        <v>0</v>
      </c>
      <c r="U2107">
        <v>1</v>
      </c>
      <c r="V2107">
        <v>0</v>
      </c>
      <c r="W2107">
        <v>1</v>
      </c>
      <c r="X2107">
        <v>0</v>
      </c>
      <c r="Y2107">
        <v>0</v>
      </c>
      <c r="Z2107">
        <v>230</v>
      </c>
      <c r="AA2107">
        <v>7.5409836070000003</v>
      </c>
      <c r="AB2107">
        <v>4</v>
      </c>
      <c r="AC2107">
        <v>1</v>
      </c>
      <c r="AD2107" t="s">
        <v>8</v>
      </c>
      <c r="AE2107">
        <v>4</v>
      </c>
      <c r="AF2107">
        <v>2016</v>
      </c>
      <c r="AG2107">
        <v>201604</v>
      </c>
      <c r="AH2107">
        <v>12</v>
      </c>
      <c r="AI2107">
        <v>2016</v>
      </c>
      <c r="AJ2107">
        <v>201612</v>
      </c>
    </row>
    <row r="2108" spans="1:36" x14ac:dyDescent="0.2">
      <c r="A2108">
        <v>3002169759</v>
      </c>
      <c r="B2108" t="s">
        <v>0</v>
      </c>
      <c r="C2108" t="s">
        <v>1</v>
      </c>
      <c r="D2108" t="s">
        <v>9</v>
      </c>
      <c r="E2108" t="s">
        <v>3</v>
      </c>
      <c r="F2108" t="s">
        <v>4</v>
      </c>
      <c r="G2108">
        <v>4</v>
      </c>
      <c r="H2108">
        <v>3</v>
      </c>
      <c r="I2108">
        <v>3</v>
      </c>
      <c r="J2108">
        <v>2016</v>
      </c>
      <c r="K2108">
        <v>1</v>
      </c>
      <c r="L2108" s="1">
        <v>42488</v>
      </c>
      <c r="M2108" s="1">
        <v>42736</v>
      </c>
      <c r="N2108">
        <v>1</v>
      </c>
      <c r="O2108" t="s">
        <v>11</v>
      </c>
      <c r="P2108" t="s">
        <v>21</v>
      </c>
      <c r="Q2108" t="s">
        <v>12</v>
      </c>
      <c r="R2108" s="1">
        <v>42489</v>
      </c>
      <c r="S2108" t="s">
        <v>12</v>
      </c>
      <c r="T2108">
        <v>1</v>
      </c>
      <c r="U2108">
        <v>2</v>
      </c>
      <c r="V2108">
        <v>1</v>
      </c>
      <c r="W2108">
        <v>0</v>
      </c>
      <c r="X2108">
        <v>0</v>
      </c>
      <c r="Y2108">
        <v>0</v>
      </c>
      <c r="Z2108">
        <v>248</v>
      </c>
      <c r="AA2108">
        <v>8.1311475410000007</v>
      </c>
      <c r="AB2108">
        <v>4</v>
      </c>
      <c r="AC2108">
        <v>0</v>
      </c>
      <c r="AD2108" t="s">
        <v>13</v>
      </c>
      <c r="AE2108">
        <v>4</v>
      </c>
      <c r="AF2108">
        <v>2016</v>
      </c>
      <c r="AG2108">
        <v>201604</v>
      </c>
      <c r="AH2108">
        <v>1</v>
      </c>
      <c r="AI2108">
        <v>2017</v>
      </c>
      <c r="AJ2108">
        <v>201701</v>
      </c>
    </row>
    <row r="2109" spans="1:36" x14ac:dyDescent="0.2">
      <c r="A2109">
        <v>3002339058</v>
      </c>
      <c r="B2109" t="s">
        <v>0</v>
      </c>
      <c r="C2109" t="s">
        <v>1</v>
      </c>
      <c r="D2109" t="s">
        <v>9</v>
      </c>
      <c r="E2109" t="s">
        <v>15</v>
      </c>
      <c r="F2109" t="s">
        <v>15</v>
      </c>
      <c r="G2109">
        <v>2</v>
      </c>
      <c r="H2109">
        <v>1</v>
      </c>
      <c r="I2109">
        <v>2</v>
      </c>
      <c r="J2109">
        <v>2014</v>
      </c>
      <c r="K2109">
        <v>2</v>
      </c>
      <c r="L2109" s="1">
        <v>42488</v>
      </c>
      <c r="M2109" s="1">
        <v>42736</v>
      </c>
      <c r="N2109">
        <v>0</v>
      </c>
      <c r="O2109" t="s">
        <v>27</v>
      </c>
      <c r="P2109" t="s">
        <v>21</v>
      </c>
      <c r="Q2109" t="s">
        <v>7</v>
      </c>
      <c r="R2109" t="s">
        <v>7</v>
      </c>
      <c r="S2109" t="s">
        <v>21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248</v>
      </c>
      <c r="AA2109">
        <v>8.1311475410000007</v>
      </c>
      <c r="AB2109">
        <v>4</v>
      </c>
      <c r="AC2109">
        <v>0</v>
      </c>
      <c r="AD2109" t="s">
        <v>13</v>
      </c>
      <c r="AE2109">
        <v>4</v>
      </c>
      <c r="AF2109">
        <v>2016</v>
      </c>
      <c r="AG2109">
        <v>201604</v>
      </c>
      <c r="AH2109">
        <v>1</v>
      </c>
      <c r="AI2109">
        <v>2017</v>
      </c>
      <c r="AJ2109">
        <v>201701</v>
      </c>
    </row>
    <row r="2110" spans="1:36" x14ac:dyDescent="0.2">
      <c r="A2110">
        <v>3000536112</v>
      </c>
      <c r="B2110" t="s">
        <v>0</v>
      </c>
      <c r="C2110" t="s">
        <v>14</v>
      </c>
      <c r="D2110" t="s">
        <v>9</v>
      </c>
      <c r="E2110" t="s">
        <v>25</v>
      </c>
      <c r="F2110" t="s">
        <v>4</v>
      </c>
      <c r="G2110">
        <v>14</v>
      </c>
      <c r="H2110">
        <v>6</v>
      </c>
      <c r="I2110">
        <v>13</v>
      </c>
      <c r="J2110">
        <v>2016</v>
      </c>
      <c r="K2110">
        <v>1</v>
      </c>
      <c r="L2110" s="1">
        <v>42489</v>
      </c>
      <c r="M2110" s="1">
        <v>42736</v>
      </c>
      <c r="N2110">
        <v>1</v>
      </c>
      <c r="O2110" t="s">
        <v>27</v>
      </c>
      <c r="P2110" t="s">
        <v>6</v>
      </c>
      <c r="Q2110" t="s">
        <v>21</v>
      </c>
      <c r="R2110" s="1">
        <v>42534</v>
      </c>
      <c r="S2110" t="s">
        <v>21</v>
      </c>
      <c r="T2110">
        <v>1</v>
      </c>
      <c r="U2110">
        <v>2</v>
      </c>
      <c r="V2110">
        <v>1</v>
      </c>
      <c r="W2110">
        <v>0</v>
      </c>
      <c r="X2110">
        <v>0</v>
      </c>
      <c r="Y2110">
        <v>0</v>
      </c>
      <c r="Z2110">
        <v>247</v>
      </c>
      <c r="AA2110">
        <v>8.0983606560000005</v>
      </c>
      <c r="AB2110">
        <v>4</v>
      </c>
      <c r="AC2110">
        <v>0</v>
      </c>
      <c r="AD2110" t="s">
        <v>13</v>
      </c>
      <c r="AE2110">
        <v>4</v>
      </c>
      <c r="AF2110">
        <v>2016</v>
      </c>
      <c r="AG2110">
        <v>201604</v>
      </c>
      <c r="AH2110">
        <v>1</v>
      </c>
      <c r="AI2110">
        <v>2017</v>
      </c>
      <c r="AJ2110">
        <v>201701</v>
      </c>
    </row>
    <row r="2111" spans="1:36" x14ac:dyDescent="0.2">
      <c r="A2111">
        <v>3002298243</v>
      </c>
      <c r="B2111" t="s">
        <v>0</v>
      </c>
      <c r="C2111" t="s">
        <v>1</v>
      </c>
      <c r="D2111" t="s">
        <v>9</v>
      </c>
      <c r="E2111" t="s">
        <v>10</v>
      </c>
      <c r="F2111" t="s">
        <v>10</v>
      </c>
      <c r="G2111">
        <v>3</v>
      </c>
      <c r="H2111">
        <v>2</v>
      </c>
      <c r="I2111">
        <v>2</v>
      </c>
      <c r="J2111">
        <v>2016</v>
      </c>
      <c r="K2111">
        <v>1</v>
      </c>
      <c r="L2111" s="1">
        <v>42489</v>
      </c>
      <c r="M2111" s="1">
        <v>42557</v>
      </c>
      <c r="N2111">
        <v>1</v>
      </c>
      <c r="O2111" t="s">
        <v>11</v>
      </c>
      <c r="P2111" t="s">
        <v>12</v>
      </c>
      <c r="Q2111" t="s">
        <v>12</v>
      </c>
      <c r="R2111" s="1">
        <v>42531</v>
      </c>
      <c r="S2111" t="s">
        <v>12</v>
      </c>
      <c r="T2111">
        <v>0</v>
      </c>
      <c r="U2111">
        <v>2</v>
      </c>
      <c r="V2111">
        <v>1</v>
      </c>
      <c r="W2111">
        <v>1</v>
      </c>
      <c r="X2111">
        <v>0</v>
      </c>
      <c r="Y2111">
        <v>0</v>
      </c>
      <c r="Z2111">
        <v>68</v>
      </c>
      <c r="AA2111">
        <v>2.2295081969999999</v>
      </c>
      <c r="AB2111">
        <v>2</v>
      </c>
      <c r="AC2111">
        <v>3</v>
      </c>
      <c r="AD2111" t="s">
        <v>8</v>
      </c>
      <c r="AE2111">
        <v>4</v>
      </c>
      <c r="AF2111">
        <v>2016</v>
      </c>
      <c r="AG2111">
        <v>201604</v>
      </c>
      <c r="AH2111">
        <v>7</v>
      </c>
      <c r="AI2111">
        <v>2016</v>
      </c>
      <c r="AJ2111">
        <v>201607</v>
      </c>
    </row>
    <row r="2112" spans="1:36" x14ac:dyDescent="0.2">
      <c r="A2112">
        <v>3002458395</v>
      </c>
      <c r="B2112" t="s">
        <v>0</v>
      </c>
      <c r="C2112" t="s">
        <v>1</v>
      </c>
      <c r="D2112" t="s">
        <v>9</v>
      </c>
      <c r="E2112" t="s">
        <v>4</v>
      </c>
      <c r="F2112" t="s">
        <v>4</v>
      </c>
      <c r="G2112">
        <v>2</v>
      </c>
      <c r="H2112">
        <v>1</v>
      </c>
      <c r="I2112">
        <v>1</v>
      </c>
      <c r="J2112">
        <v>2015</v>
      </c>
      <c r="K2112">
        <v>2</v>
      </c>
      <c r="L2112" s="1">
        <v>42489</v>
      </c>
      <c r="M2112" s="1">
        <v>42736</v>
      </c>
      <c r="N2112">
        <v>0</v>
      </c>
      <c r="O2112" t="s">
        <v>11</v>
      </c>
      <c r="P2112" t="s">
        <v>12</v>
      </c>
      <c r="Q2112" t="s">
        <v>7</v>
      </c>
      <c r="R2112" t="s">
        <v>7</v>
      </c>
      <c r="S2112" t="s">
        <v>12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247</v>
      </c>
      <c r="AA2112">
        <v>8.0983606560000005</v>
      </c>
      <c r="AB2112">
        <v>4</v>
      </c>
      <c r="AC2112">
        <v>0</v>
      </c>
      <c r="AD2112" t="s">
        <v>13</v>
      </c>
      <c r="AE2112">
        <v>4</v>
      </c>
      <c r="AF2112">
        <v>2016</v>
      </c>
      <c r="AG2112">
        <v>201604</v>
      </c>
      <c r="AH2112">
        <v>1</v>
      </c>
      <c r="AI2112">
        <v>2017</v>
      </c>
      <c r="AJ2112">
        <v>201701</v>
      </c>
    </row>
    <row r="2113" spans="1:36" x14ac:dyDescent="0.2">
      <c r="A2113">
        <v>3002492223</v>
      </c>
      <c r="B2113" t="s">
        <v>0</v>
      </c>
      <c r="C2113" t="s">
        <v>1</v>
      </c>
      <c r="D2113" t="s">
        <v>9</v>
      </c>
      <c r="E2113" t="s">
        <v>15</v>
      </c>
      <c r="F2113" t="s">
        <v>15</v>
      </c>
      <c r="G2113">
        <v>1</v>
      </c>
      <c r="H2113">
        <v>1</v>
      </c>
      <c r="I2113">
        <v>0</v>
      </c>
      <c r="J2113">
        <v>2016</v>
      </c>
      <c r="K2113">
        <v>1</v>
      </c>
      <c r="L2113" s="1">
        <v>42489</v>
      </c>
      <c r="M2113" s="1">
        <v>42736</v>
      </c>
      <c r="N2113">
        <v>1</v>
      </c>
      <c r="O2113" t="s">
        <v>11</v>
      </c>
      <c r="P2113" t="s">
        <v>29</v>
      </c>
      <c r="Q2113" t="s">
        <v>12</v>
      </c>
      <c r="R2113" s="1">
        <v>42492</v>
      </c>
      <c r="S2113" t="s">
        <v>12</v>
      </c>
      <c r="T2113">
        <v>1</v>
      </c>
      <c r="U2113">
        <v>3</v>
      </c>
      <c r="V2113">
        <v>2</v>
      </c>
      <c r="W2113">
        <v>0</v>
      </c>
      <c r="X2113">
        <v>0</v>
      </c>
      <c r="Y2113">
        <v>0</v>
      </c>
      <c r="Z2113">
        <v>247</v>
      </c>
      <c r="AA2113">
        <v>8.0983606560000005</v>
      </c>
      <c r="AB2113">
        <v>4</v>
      </c>
      <c r="AC2113">
        <v>0</v>
      </c>
      <c r="AD2113" t="s">
        <v>13</v>
      </c>
      <c r="AE2113">
        <v>4</v>
      </c>
      <c r="AF2113">
        <v>2016</v>
      </c>
      <c r="AG2113">
        <v>201604</v>
      </c>
      <c r="AH2113">
        <v>1</v>
      </c>
      <c r="AI2113">
        <v>2017</v>
      </c>
      <c r="AJ2113">
        <v>201701</v>
      </c>
    </row>
    <row r="2114" spans="1:36" x14ac:dyDescent="0.2">
      <c r="A2114">
        <v>3002516127</v>
      </c>
      <c r="B2114" t="s">
        <v>0</v>
      </c>
      <c r="C2114" t="s">
        <v>14</v>
      </c>
      <c r="D2114" t="s">
        <v>9</v>
      </c>
      <c r="E2114" t="s">
        <v>10</v>
      </c>
      <c r="F2114" t="s">
        <v>10</v>
      </c>
      <c r="G2114">
        <v>0</v>
      </c>
      <c r="H2114">
        <v>1</v>
      </c>
      <c r="I2114">
        <v>0</v>
      </c>
      <c r="J2114">
        <v>2016</v>
      </c>
      <c r="K2114">
        <v>1</v>
      </c>
      <c r="L2114" s="1">
        <v>42489</v>
      </c>
      <c r="M2114" s="1">
        <v>42557</v>
      </c>
      <c r="N2114">
        <v>1</v>
      </c>
      <c r="O2114" t="s">
        <v>11</v>
      </c>
      <c r="P2114" t="s">
        <v>12</v>
      </c>
      <c r="Q2114" t="s">
        <v>12</v>
      </c>
      <c r="R2114" s="1">
        <v>42531</v>
      </c>
      <c r="S2114" t="s">
        <v>12</v>
      </c>
      <c r="T2114">
        <v>0</v>
      </c>
      <c r="U2114">
        <v>2</v>
      </c>
      <c r="V2114">
        <v>1</v>
      </c>
      <c r="W2114">
        <v>1</v>
      </c>
      <c r="X2114">
        <v>0</v>
      </c>
      <c r="Y2114">
        <v>0</v>
      </c>
      <c r="Z2114">
        <v>68</v>
      </c>
      <c r="AA2114">
        <v>2.2295081969999999</v>
      </c>
      <c r="AB2114">
        <v>2</v>
      </c>
      <c r="AC2114">
        <v>3</v>
      </c>
      <c r="AD2114" t="s">
        <v>8</v>
      </c>
      <c r="AE2114">
        <v>4</v>
      </c>
      <c r="AF2114">
        <v>2016</v>
      </c>
      <c r="AG2114">
        <v>201604</v>
      </c>
      <c r="AH2114">
        <v>7</v>
      </c>
      <c r="AI2114">
        <v>2016</v>
      </c>
      <c r="AJ2114">
        <v>201607</v>
      </c>
    </row>
    <row r="2115" spans="1:36" x14ac:dyDescent="0.2">
      <c r="A2115">
        <v>3002149350</v>
      </c>
      <c r="B2115" t="s">
        <v>0</v>
      </c>
      <c r="C2115" t="s">
        <v>14</v>
      </c>
      <c r="D2115" t="s">
        <v>9</v>
      </c>
      <c r="E2115" t="s">
        <v>15</v>
      </c>
      <c r="F2115" t="s">
        <v>15</v>
      </c>
      <c r="G2115">
        <v>7</v>
      </c>
      <c r="H2115">
        <v>4</v>
      </c>
      <c r="I2115">
        <v>6</v>
      </c>
      <c r="J2115">
        <v>2016</v>
      </c>
      <c r="K2115">
        <v>1</v>
      </c>
      <c r="L2115" s="1">
        <v>42492</v>
      </c>
      <c r="M2115" s="1">
        <v>42549</v>
      </c>
      <c r="N2115">
        <v>1</v>
      </c>
      <c r="O2115" t="s">
        <v>11</v>
      </c>
      <c r="P2115" t="s">
        <v>12</v>
      </c>
      <c r="Q2115" t="s">
        <v>7</v>
      </c>
      <c r="R2115" t="s">
        <v>7</v>
      </c>
      <c r="S2115" t="s">
        <v>12</v>
      </c>
      <c r="T2115">
        <v>0</v>
      </c>
      <c r="U2115">
        <v>1</v>
      </c>
      <c r="V2115">
        <v>0</v>
      </c>
      <c r="W2115">
        <v>1</v>
      </c>
      <c r="X2115">
        <v>0</v>
      </c>
      <c r="Y2115">
        <v>0</v>
      </c>
      <c r="Z2115">
        <v>57</v>
      </c>
      <c r="AA2115">
        <v>1.868852459</v>
      </c>
      <c r="AB2115">
        <v>2</v>
      </c>
      <c r="AC2115">
        <v>4</v>
      </c>
      <c r="AD2115" t="s">
        <v>40</v>
      </c>
      <c r="AE2115">
        <v>5</v>
      </c>
      <c r="AF2115">
        <v>2016</v>
      </c>
      <c r="AG2115">
        <v>201605</v>
      </c>
      <c r="AH2115">
        <v>6</v>
      </c>
      <c r="AI2115">
        <v>2016</v>
      </c>
      <c r="AJ2115">
        <v>201606</v>
      </c>
    </row>
    <row r="2116" spans="1:36" x14ac:dyDescent="0.2">
      <c r="A2116">
        <v>3002374893</v>
      </c>
      <c r="B2116" t="s">
        <v>0</v>
      </c>
      <c r="C2116" t="s">
        <v>1</v>
      </c>
      <c r="D2116" t="s">
        <v>2</v>
      </c>
      <c r="E2116" t="s">
        <v>10</v>
      </c>
      <c r="F2116" t="s">
        <v>10</v>
      </c>
      <c r="G2116">
        <v>18</v>
      </c>
      <c r="H2116">
        <v>7</v>
      </c>
      <c r="I2116">
        <v>17</v>
      </c>
      <c r="J2116">
        <v>2014</v>
      </c>
      <c r="K2116">
        <v>4</v>
      </c>
      <c r="L2116" s="1">
        <v>42492</v>
      </c>
      <c r="M2116" s="1">
        <v>42685</v>
      </c>
      <c r="N2116">
        <v>0</v>
      </c>
      <c r="O2116" t="s">
        <v>27</v>
      </c>
      <c r="P2116" t="s">
        <v>21</v>
      </c>
      <c r="Q2116" t="s">
        <v>26</v>
      </c>
      <c r="R2116" s="1">
        <v>42666</v>
      </c>
      <c r="S2116" t="s">
        <v>39</v>
      </c>
      <c r="T2116">
        <v>1</v>
      </c>
      <c r="U2116">
        <v>3</v>
      </c>
      <c r="V2116">
        <v>2</v>
      </c>
      <c r="W2116">
        <v>1</v>
      </c>
      <c r="X2116">
        <v>0</v>
      </c>
      <c r="Y2116">
        <v>0</v>
      </c>
      <c r="Z2116">
        <v>193</v>
      </c>
      <c r="AA2116">
        <v>6.327868853</v>
      </c>
      <c r="AB2116">
        <v>4</v>
      </c>
      <c r="AC2116">
        <v>2</v>
      </c>
      <c r="AD2116" t="s">
        <v>33</v>
      </c>
      <c r="AE2116">
        <v>5</v>
      </c>
      <c r="AF2116">
        <v>2016</v>
      </c>
      <c r="AG2116">
        <v>201605</v>
      </c>
      <c r="AH2116">
        <v>11</v>
      </c>
      <c r="AI2116">
        <v>2016</v>
      </c>
      <c r="AJ2116">
        <v>201611</v>
      </c>
    </row>
    <row r="2117" spans="1:36" x14ac:dyDescent="0.2">
      <c r="A2117">
        <v>3000423525</v>
      </c>
      <c r="B2117" t="s">
        <v>0</v>
      </c>
      <c r="C2117" t="s">
        <v>14</v>
      </c>
      <c r="D2117" t="s">
        <v>9</v>
      </c>
      <c r="E2117" t="s">
        <v>15</v>
      </c>
      <c r="F2117" t="s">
        <v>15</v>
      </c>
      <c r="G2117">
        <v>17</v>
      </c>
      <c r="H2117">
        <v>7</v>
      </c>
      <c r="I2117">
        <v>17</v>
      </c>
      <c r="J2117">
        <v>2016</v>
      </c>
      <c r="K2117">
        <v>1</v>
      </c>
      <c r="L2117" s="1">
        <v>42493</v>
      </c>
      <c r="M2117" s="1">
        <v>42607</v>
      </c>
      <c r="N2117">
        <v>1</v>
      </c>
      <c r="O2117" t="s">
        <v>11</v>
      </c>
      <c r="P2117" t="s">
        <v>12</v>
      </c>
      <c r="Q2117" t="s">
        <v>7</v>
      </c>
      <c r="R2117" t="s">
        <v>7</v>
      </c>
      <c r="S2117" t="s">
        <v>12</v>
      </c>
      <c r="T2117">
        <v>0</v>
      </c>
      <c r="U2117">
        <v>1</v>
      </c>
      <c r="V2117">
        <v>0</v>
      </c>
      <c r="W2117">
        <v>1</v>
      </c>
      <c r="X2117">
        <v>0</v>
      </c>
      <c r="Y2117">
        <v>0</v>
      </c>
      <c r="Z2117">
        <v>114</v>
      </c>
      <c r="AA2117">
        <v>3.7377049179999999</v>
      </c>
      <c r="AB2117">
        <v>3</v>
      </c>
      <c r="AC2117">
        <v>3</v>
      </c>
      <c r="AD2117" t="s">
        <v>8</v>
      </c>
      <c r="AE2117">
        <v>5</v>
      </c>
      <c r="AF2117">
        <v>2016</v>
      </c>
      <c r="AG2117">
        <v>201605</v>
      </c>
      <c r="AH2117">
        <v>8</v>
      </c>
      <c r="AI2117">
        <v>2016</v>
      </c>
      <c r="AJ2117">
        <v>201608</v>
      </c>
    </row>
    <row r="2118" spans="1:36" x14ac:dyDescent="0.2">
      <c r="A2118">
        <v>3001465119</v>
      </c>
      <c r="B2118" t="s">
        <v>0</v>
      </c>
      <c r="C2118" t="s">
        <v>1</v>
      </c>
      <c r="D2118" t="s">
        <v>9</v>
      </c>
      <c r="E2118" t="s">
        <v>15</v>
      </c>
      <c r="F2118" t="s">
        <v>15</v>
      </c>
      <c r="G2118">
        <v>15</v>
      </c>
      <c r="H2118">
        <v>6</v>
      </c>
      <c r="I2118">
        <v>15</v>
      </c>
      <c r="J2118">
        <v>2015</v>
      </c>
      <c r="K2118">
        <v>2</v>
      </c>
      <c r="L2118" s="1">
        <v>42493</v>
      </c>
      <c r="M2118" s="1">
        <v>42571</v>
      </c>
      <c r="N2118">
        <v>0</v>
      </c>
      <c r="O2118" t="s">
        <v>5</v>
      </c>
      <c r="P2118" t="s">
        <v>12</v>
      </c>
      <c r="Q2118" t="s">
        <v>6</v>
      </c>
      <c r="R2118" s="1">
        <v>42522</v>
      </c>
      <c r="S2118" t="s">
        <v>6</v>
      </c>
      <c r="T2118">
        <v>1</v>
      </c>
      <c r="U2118">
        <v>2</v>
      </c>
      <c r="V2118">
        <v>1</v>
      </c>
      <c r="W2118">
        <v>1</v>
      </c>
      <c r="X2118">
        <v>0</v>
      </c>
      <c r="Y2118">
        <v>1</v>
      </c>
      <c r="Z2118">
        <v>78</v>
      </c>
      <c r="AA2118">
        <v>2.5573770489999998</v>
      </c>
      <c r="AB2118">
        <v>2</v>
      </c>
      <c r="AC2118">
        <v>3</v>
      </c>
      <c r="AD2118" t="s">
        <v>8</v>
      </c>
      <c r="AE2118">
        <v>5</v>
      </c>
      <c r="AF2118">
        <v>2016</v>
      </c>
      <c r="AG2118">
        <v>201605</v>
      </c>
      <c r="AH2118">
        <v>7</v>
      </c>
      <c r="AI2118">
        <v>2016</v>
      </c>
      <c r="AJ2118">
        <v>201607</v>
      </c>
    </row>
    <row r="2119" spans="1:36" x14ac:dyDescent="0.2">
      <c r="A2119">
        <v>3001989927</v>
      </c>
      <c r="B2119" t="s">
        <v>0</v>
      </c>
      <c r="C2119" t="s">
        <v>1</v>
      </c>
      <c r="D2119" t="s">
        <v>2</v>
      </c>
      <c r="E2119" t="s">
        <v>3</v>
      </c>
      <c r="F2119" t="s">
        <v>4</v>
      </c>
      <c r="G2119">
        <v>12</v>
      </c>
      <c r="H2119">
        <v>5</v>
      </c>
      <c r="I2119">
        <v>11</v>
      </c>
      <c r="J2119">
        <v>2016</v>
      </c>
      <c r="K2119">
        <v>1</v>
      </c>
      <c r="L2119" s="1">
        <v>42493</v>
      </c>
      <c r="M2119" s="1">
        <v>42529</v>
      </c>
      <c r="N2119">
        <v>1</v>
      </c>
      <c r="O2119" t="s">
        <v>27</v>
      </c>
      <c r="P2119" t="s">
        <v>21</v>
      </c>
      <c r="Q2119" t="s">
        <v>7</v>
      </c>
      <c r="R2119" t="s">
        <v>7</v>
      </c>
      <c r="S2119" t="s">
        <v>21</v>
      </c>
      <c r="T2119">
        <v>0</v>
      </c>
      <c r="U2119">
        <v>1</v>
      </c>
      <c r="V2119">
        <v>0</v>
      </c>
      <c r="W2119">
        <v>1</v>
      </c>
      <c r="X2119">
        <v>0</v>
      </c>
      <c r="Y2119">
        <v>0</v>
      </c>
      <c r="Z2119">
        <v>36</v>
      </c>
      <c r="AA2119">
        <v>1.1803278690000001</v>
      </c>
      <c r="AB2119">
        <v>2</v>
      </c>
      <c r="AC2119">
        <v>4</v>
      </c>
      <c r="AD2119" t="s">
        <v>8</v>
      </c>
      <c r="AE2119">
        <v>5</v>
      </c>
      <c r="AF2119">
        <v>2016</v>
      </c>
      <c r="AG2119">
        <v>201605</v>
      </c>
      <c r="AH2119">
        <v>6</v>
      </c>
      <c r="AI2119">
        <v>2016</v>
      </c>
      <c r="AJ2119">
        <v>201606</v>
      </c>
    </row>
    <row r="2120" spans="1:36" x14ac:dyDescent="0.2">
      <c r="A2120">
        <v>3002256198</v>
      </c>
      <c r="B2120" t="s">
        <v>0</v>
      </c>
      <c r="C2120" t="s">
        <v>1</v>
      </c>
      <c r="D2120" t="s">
        <v>2</v>
      </c>
      <c r="E2120" t="s">
        <v>3</v>
      </c>
      <c r="F2120" t="s">
        <v>4</v>
      </c>
      <c r="G2120">
        <v>3</v>
      </c>
      <c r="H2120">
        <v>3</v>
      </c>
      <c r="I2120">
        <v>3</v>
      </c>
      <c r="J2120">
        <v>2016</v>
      </c>
      <c r="K2120">
        <v>1</v>
      </c>
      <c r="L2120" s="1">
        <v>42493</v>
      </c>
      <c r="M2120" s="1">
        <v>42529</v>
      </c>
      <c r="N2120">
        <v>1</v>
      </c>
      <c r="O2120" t="s">
        <v>27</v>
      </c>
      <c r="P2120" t="s">
        <v>21</v>
      </c>
      <c r="Q2120" t="s">
        <v>7</v>
      </c>
      <c r="R2120" t="s">
        <v>7</v>
      </c>
      <c r="S2120" t="s">
        <v>21</v>
      </c>
      <c r="T2120">
        <v>0</v>
      </c>
      <c r="U2120">
        <v>1</v>
      </c>
      <c r="V2120">
        <v>0</v>
      </c>
      <c r="W2120">
        <v>1</v>
      </c>
      <c r="X2120">
        <v>0</v>
      </c>
      <c r="Y2120">
        <v>0</v>
      </c>
      <c r="Z2120">
        <v>36</v>
      </c>
      <c r="AA2120">
        <v>1.1803278690000001</v>
      </c>
      <c r="AB2120">
        <v>2</v>
      </c>
      <c r="AC2120">
        <v>4</v>
      </c>
      <c r="AD2120" t="s">
        <v>8</v>
      </c>
      <c r="AE2120">
        <v>5</v>
      </c>
      <c r="AF2120">
        <v>2016</v>
      </c>
      <c r="AG2120">
        <v>201605</v>
      </c>
      <c r="AH2120">
        <v>6</v>
      </c>
      <c r="AI2120">
        <v>2016</v>
      </c>
      <c r="AJ2120">
        <v>201606</v>
      </c>
    </row>
    <row r="2121" spans="1:36" x14ac:dyDescent="0.2">
      <c r="A2121">
        <v>3000329748</v>
      </c>
      <c r="B2121" t="s">
        <v>0</v>
      </c>
      <c r="C2121" t="s">
        <v>1</v>
      </c>
      <c r="D2121" t="s">
        <v>9</v>
      </c>
      <c r="E2121" t="s">
        <v>15</v>
      </c>
      <c r="F2121" t="s">
        <v>15</v>
      </c>
      <c r="G2121">
        <v>11</v>
      </c>
      <c r="H2121">
        <v>5</v>
      </c>
      <c r="I2121">
        <v>11</v>
      </c>
      <c r="J2121">
        <v>2016</v>
      </c>
      <c r="K2121">
        <v>1</v>
      </c>
      <c r="L2121" s="1">
        <v>42494</v>
      </c>
      <c r="M2121" s="1">
        <v>42736</v>
      </c>
      <c r="N2121">
        <v>1</v>
      </c>
      <c r="O2121" t="s">
        <v>27</v>
      </c>
      <c r="P2121" t="s">
        <v>12</v>
      </c>
      <c r="Q2121" t="s">
        <v>21</v>
      </c>
      <c r="R2121" s="1">
        <v>42531</v>
      </c>
      <c r="S2121" t="s">
        <v>21</v>
      </c>
      <c r="T2121">
        <v>1</v>
      </c>
      <c r="U2121">
        <v>2</v>
      </c>
      <c r="V2121">
        <v>1</v>
      </c>
      <c r="W2121">
        <v>0</v>
      </c>
      <c r="X2121">
        <v>0</v>
      </c>
      <c r="Y2121">
        <v>0</v>
      </c>
      <c r="Z2121">
        <v>242</v>
      </c>
      <c r="AA2121">
        <v>7.9344262299999997</v>
      </c>
      <c r="AB2121">
        <v>4</v>
      </c>
      <c r="AC2121">
        <v>0</v>
      </c>
      <c r="AD2121" t="s">
        <v>13</v>
      </c>
      <c r="AE2121">
        <v>5</v>
      </c>
      <c r="AF2121">
        <v>2016</v>
      </c>
      <c r="AG2121">
        <v>201605</v>
      </c>
      <c r="AH2121">
        <v>1</v>
      </c>
      <c r="AI2121">
        <v>2017</v>
      </c>
      <c r="AJ2121">
        <v>201701</v>
      </c>
    </row>
    <row r="2122" spans="1:36" x14ac:dyDescent="0.2">
      <c r="A2122">
        <v>3000955797</v>
      </c>
      <c r="B2122" t="s">
        <v>0</v>
      </c>
      <c r="C2122" t="s">
        <v>1</v>
      </c>
      <c r="D2122" t="s">
        <v>9</v>
      </c>
      <c r="E2122" t="s">
        <v>15</v>
      </c>
      <c r="F2122" t="s">
        <v>15</v>
      </c>
      <c r="G2122">
        <v>16</v>
      </c>
      <c r="H2122">
        <v>6</v>
      </c>
      <c r="I2122">
        <v>15</v>
      </c>
      <c r="J2122">
        <v>2014</v>
      </c>
      <c r="K2122">
        <v>2</v>
      </c>
      <c r="L2122" s="1">
        <v>42494</v>
      </c>
      <c r="M2122" s="1">
        <v>42711</v>
      </c>
      <c r="N2122">
        <v>0</v>
      </c>
      <c r="O2122" t="s">
        <v>19</v>
      </c>
      <c r="P2122" t="s">
        <v>6</v>
      </c>
      <c r="Q2122" t="s">
        <v>20</v>
      </c>
      <c r="R2122" s="1">
        <v>42529</v>
      </c>
      <c r="S2122" t="s">
        <v>20</v>
      </c>
      <c r="T2122">
        <v>1</v>
      </c>
      <c r="U2122">
        <v>2</v>
      </c>
      <c r="V2122">
        <v>1</v>
      </c>
      <c r="W2122">
        <v>1</v>
      </c>
      <c r="X2122">
        <v>0</v>
      </c>
      <c r="Y2122">
        <v>0</v>
      </c>
      <c r="Z2122">
        <v>217</v>
      </c>
      <c r="AA2122">
        <v>7.1147540979999997</v>
      </c>
      <c r="AB2122">
        <v>4</v>
      </c>
      <c r="AC2122">
        <v>1</v>
      </c>
      <c r="AD2122" t="s">
        <v>8</v>
      </c>
      <c r="AE2122">
        <v>5</v>
      </c>
      <c r="AF2122">
        <v>2016</v>
      </c>
      <c r="AG2122">
        <v>201605</v>
      </c>
      <c r="AH2122">
        <v>12</v>
      </c>
      <c r="AI2122">
        <v>2016</v>
      </c>
      <c r="AJ2122">
        <v>201612</v>
      </c>
    </row>
    <row r="2123" spans="1:36" x14ac:dyDescent="0.2">
      <c r="A2123">
        <v>3001935399</v>
      </c>
      <c r="B2123" t="s">
        <v>0</v>
      </c>
      <c r="C2123" t="s">
        <v>14</v>
      </c>
      <c r="D2123" t="s">
        <v>2</v>
      </c>
      <c r="E2123" t="s">
        <v>15</v>
      </c>
      <c r="F2123" t="s">
        <v>15</v>
      </c>
      <c r="G2123">
        <v>9</v>
      </c>
      <c r="H2123">
        <v>4</v>
      </c>
      <c r="I2123">
        <v>8</v>
      </c>
      <c r="J2123">
        <v>2016</v>
      </c>
      <c r="K2123">
        <v>1</v>
      </c>
      <c r="L2123" s="1">
        <v>42494</v>
      </c>
      <c r="M2123" s="1">
        <v>42736</v>
      </c>
      <c r="N2123">
        <v>1</v>
      </c>
      <c r="O2123" t="s">
        <v>27</v>
      </c>
      <c r="P2123" t="s">
        <v>12</v>
      </c>
      <c r="Q2123" t="s">
        <v>21</v>
      </c>
      <c r="R2123" s="1">
        <v>42531</v>
      </c>
      <c r="S2123" t="s">
        <v>21</v>
      </c>
      <c r="T2123">
        <v>1</v>
      </c>
      <c r="U2123">
        <v>2</v>
      </c>
      <c r="V2123">
        <v>1</v>
      </c>
      <c r="W2123">
        <v>0</v>
      </c>
      <c r="X2123">
        <v>0</v>
      </c>
      <c r="Y2123">
        <v>0</v>
      </c>
      <c r="Z2123">
        <v>242</v>
      </c>
      <c r="AA2123">
        <v>7.9344262299999997</v>
      </c>
      <c r="AB2123">
        <v>4</v>
      </c>
      <c r="AC2123">
        <v>0</v>
      </c>
      <c r="AD2123" t="s">
        <v>13</v>
      </c>
      <c r="AE2123">
        <v>5</v>
      </c>
      <c r="AF2123">
        <v>2016</v>
      </c>
      <c r="AG2123">
        <v>201605</v>
      </c>
      <c r="AH2123">
        <v>1</v>
      </c>
      <c r="AI2123">
        <v>2017</v>
      </c>
      <c r="AJ2123">
        <v>201701</v>
      </c>
    </row>
    <row r="2124" spans="1:36" x14ac:dyDescent="0.2">
      <c r="A2124">
        <v>3000192705</v>
      </c>
      <c r="B2124" t="s">
        <v>0</v>
      </c>
      <c r="C2124" t="s">
        <v>14</v>
      </c>
      <c r="D2124" t="s">
        <v>9</v>
      </c>
      <c r="E2124" t="s">
        <v>10</v>
      </c>
      <c r="F2124" t="s">
        <v>10</v>
      </c>
      <c r="G2124">
        <v>14</v>
      </c>
      <c r="H2124">
        <v>6</v>
      </c>
      <c r="I2124">
        <v>13</v>
      </c>
      <c r="J2124">
        <v>2014</v>
      </c>
      <c r="K2124">
        <v>2</v>
      </c>
      <c r="L2124" s="1">
        <v>42494</v>
      </c>
      <c r="M2124" s="1">
        <v>42538</v>
      </c>
      <c r="N2124">
        <v>0</v>
      </c>
      <c r="O2124" t="s">
        <v>27</v>
      </c>
      <c r="P2124" t="s">
        <v>21</v>
      </c>
      <c r="Q2124" t="s">
        <v>7</v>
      </c>
      <c r="R2124" t="s">
        <v>7</v>
      </c>
      <c r="S2124" t="s">
        <v>21</v>
      </c>
      <c r="T2124">
        <v>0</v>
      </c>
      <c r="U2124">
        <v>1</v>
      </c>
      <c r="V2124">
        <v>0</v>
      </c>
      <c r="W2124">
        <v>1</v>
      </c>
      <c r="X2124">
        <v>0</v>
      </c>
      <c r="Y2124">
        <v>1</v>
      </c>
      <c r="Z2124">
        <v>44</v>
      </c>
      <c r="AA2124">
        <v>1.4426229509999999</v>
      </c>
      <c r="AB2124">
        <v>2</v>
      </c>
      <c r="AC2124">
        <v>1</v>
      </c>
      <c r="AD2124" t="s">
        <v>8</v>
      </c>
      <c r="AE2124">
        <v>5</v>
      </c>
      <c r="AF2124">
        <v>2016</v>
      </c>
      <c r="AG2124">
        <v>201605</v>
      </c>
      <c r="AH2124">
        <v>6</v>
      </c>
      <c r="AI2124">
        <v>2016</v>
      </c>
      <c r="AJ2124">
        <v>201606</v>
      </c>
    </row>
    <row r="2125" spans="1:36" x14ac:dyDescent="0.2">
      <c r="A2125">
        <v>3001067712</v>
      </c>
      <c r="B2125" t="s">
        <v>0</v>
      </c>
      <c r="C2125" t="s">
        <v>14</v>
      </c>
      <c r="D2125" t="s">
        <v>9</v>
      </c>
      <c r="E2125" t="s">
        <v>10</v>
      </c>
      <c r="F2125" t="s">
        <v>10</v>
      </c>
      <c r="G2125">
        <v>16</v>
      </c>
      <c r="H2125">
        <v>7</v>
      </c>
      <c r="I2125">
        <v>16</v>
      </c>
      <c r="J2125">
        <v>2016</v>
      </c>
      <c r="K2125">
        <v>1</v>
      </c>
      <c r="L2125" s="1">
        <v>42495</v>
      </c>
      <c r="M2125" s="1">
        <v>42573</v>
      </c>
      <c r="N2125">
        <v>1</v>
      </c>
      <c r="O2125" t="s">
        <v>3</v>
      </c>
      <c r="P2125" t="s">
        <v>26</v>
      </c>
      <c r="Q2125" t="s">
        <v>7</v>
      </c>
      <c r="R2125" t="s">
        <v>7</v>
      </c>
      <c r="S2125" t="s">
        <v>26</v>
      </c>
      <c r="T2125">
        <v>0</v>
      </c>
      <c r="U2125">
        <v>1</v>
      </c>
      <c r="V2125">
        <v>0</v>
      </c>
      <c r="W2125">
        <v>1</v>
      </c>
      <c r="X2125">
        <v>0</v>
      </c>
      <c r="Y2125">
        <v>1</v>
      </c>
      <c r="Z2125">
        <v>78</v>
      </c>
      <c r="AA2125">
        <v>2.5573770489999998</v>
      </c>
      <c r="AB2125">
        <v>2</v>
      </c>
      <c r="AC2125">
        <v>3</v>
      </c>
      <c r="AD2125" t="s">
        <v>8</v>
      </c>
      <c r="AE2125">
        <v>5</v>
      </c>
      <c r="AF2125">
        <v>2016</v>
      </c>
      <c r="AG2125">
        <v>201605</v>
      </c>
      <c r="AH2125">
        <v>7</v>
      </c>
      <c r="AI2125">
        <v>2016</v>
      </c>
      <c r="AJ2125">
        <v>201607</v>
      </c>
    </row>
    <row r="2126" spans="1:36" x14ac:dyDescent="0.2">
      <c r="A2126">
        <v>3001993806</v>
      </c>
      <c r="B2126" t="s">
        <v>0</v>
      </c>
      <c r="C2126" t="s">
        <v>14</v>
      </c>
      <c r="D2126" t="s">
        <v>9</v>
      </c>
      <c r="E2126" t="s">
        <v>25</v>
      </c>
      <c r="F2126" t="s">
        <v>4</v>
      </c>
      <c r="G2126">
        <v>10</v>
      </c>
      <c r="H2126">
        <v>5</v>
      </c>
      <c r="I2126">
        <v>9</v>
      </c>
      <c r="J2126">
        <v>2016</v>
      </c>
      <c r="K2126">
        <v>1</v>
      </c>
      <c r="L2126" s="1">
        <v>42495</v>
      </c>
      <c r="M2126" s="1">
        <v>42736</v>
      </c>
      <c r="N2126">
        <v>1</v>
      </c>
      <c r="O2126" t="s">
        <v>11</v>
      </c>
      <c r="P2126" t="s">
        <v>12</v>
      </c>
      <c r="Q2126" t="s">
        <v>7</v>
      </c>
      <c r="R2126" t="s">
        <v>7</v>
      </c>
      <c r="S2126" t="s">
        <v>12</v>
      </c>
      <c r="T2126">
        <v>0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241</v>
      </c>
      <c r="AA2126">
        <v>7.9016393440000003</v>
      </c>
      <c r="AB2126">
        <v>4</v>
      </c>
      <c r="AC2126">
        <v>0</v>
      </c>
      <c r="AD2126" t="s">
        <v>13</v>
      </c>
      <c r="AE2126">
        <v>5</v>
      </c>
      <c r="AF2126">
        <v>2016</v>
      </c>
      <c r="AG2126">
        <v>201605</v>
      </c>
      <c r="AH2126">
        <v>1</v>
      </c>
      <c r="AI2126">
        <v>2017</v>
      </c>
      <c r="AJ2126">
        <v>201701</v>
      </c>
    </row>
    <row r="2127" spans="1:36" x14ac:dyDescent="0.2">
      <c r="A2127">
        <v>3001993821</v>
      </c>
      <c r="B2127" t="s">
        <v>0</v>
      </c>
      <c r="C2127" t="s">
        <v>1</v>
      </c>
      <c r="D2127" t="s">
        <v>9</v>
      </c>
      <c r="E2127" t="s">
        <v>25</v>
      </c>
      <c r="F2127" t="s">
        <v>4</v>
      </c>
      <c r="G2127">
        <v>7</v>
      </c>
      <c r="H2127">
        <v>4</v>
      </c>
      <c r="I2127">
        <v>7</v>
      </c>
      <c r="J2127">
        <v>2016</v>
      </c>
      <c r="K2127">
        <v>1</v>
      </c>
      <c r="L2127" s="1">
        <v>42495</v>
      </c>
      <c r="M2127" s="1">
        <v>42736</v>
      </c>
      <c r="N2127">
        <v>1</v>
      </c>
      <c r="O2127" t="s">
        <v>11</v>
      </c>
      <c r="P2127" t="s">
        <v>12</v>
      </c>
      <c r="Q2127" t="s">
        <v>7</v>
      </c>
      <c r="R2127" t="s">
        <v>7</v>
      </c>
      <c r="S2127" t="s">
        <v>12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241</v>
      </c>
      <c r="AA2127">
        <v>7.9016393440000003</v>
      </c>
      <c r="AB2127">
        <v>4</v>
      </c>
      <c r="AC2127">
        <v>0</v>
      </c>
      <c r="AD2127" t="s">
        <v>13</v>
      </c>
      <c r="AE2127">
        <v>5</v>
      </c>
      <c r="AF2127">
        <v>2016</v>
      </c>
      <c r="AG2127">
        <v>201605</v>
      </c>
      <c r="AH2127">
        <v>1</v>
      </c>
      <c r="AI2127">
        <v>2017</v>
      </c>
      <c r="AJ2127">
        <v>201701</v>
      </c>
    </row>
    <row r="2128" spans="1:36" x14ac:dyDescent="0.2">
      <c r="A2128">
        <v>3002539530</v>
      </c>
      <c r="B2128" t="s">
        <v>0</v>
      </c>
      <c r="C2128" t="s">
        <v>14</v>
      </c>
      <c r="D2128" t="s">
        <v>9</v>
      </c>
      <c r="E2128" t="s">
        <v>15</v>
      </c>
      <c r="F2128" t="s">
        <v>15</v>
      </c>
      <c r="G2128">
        <v>0</v>
      </c>
      <c r="H2128">
        <v>1</v>
      </c>
      <c r="I2128">
        <v>0</v>
      </c>
      <c r="J2128">
        <v>2016</v>
      </c>
      <c r="K2128">
        <v>1</v>
      </c>
      <c r="L2128" s="1">
        <v>42495</v>
      </c>
      <c r="M2128" s="1">
        <v>42557</v>
      </c>
      <c r="N2128">
        <v>1</v>
      </c>
      <c r="O2128" t="s">
        <v>11</v>
      </c>
      <c r="P2128" t="s">
        <v>29</v>
      </c>
      <c r="Q2128" t="s">
        <v>12</v>
      </c>
      <c r="R2128" s="1">
        <v>42517</v>
      </c>
      <c r="S2128" t="s">
        <v>12</v>
      </c>
      <c r="T2128">
        <v>1</v>
      </c>
      <c r="U2128">
        <v>2</v>
      </c>
      <c r="V2128">
        <v>1</v>
      </c>
      <c r="W2128">
        <v>1</v>
      </c>
      <c r="X2128">
        <v>0</v>
      </c>
      <c r="Y2128">
        <v>0</v>
      </c>
      <c r="Z2128">
        <v>62</v>
      </c>
      <c r="AA2128">
        <v>2.0327868850000002</v>
      </c>
      <c r="AB2128">
        <v>2</v>
      </c>
      <c r="AC2128">
        <v>3</v>
      </c>
      <c r="AD2128" t="s">
        <v>8</v>
      </c>
      <c r="AE2128">
        <v>5</v>
      </c>
      <c r="AF2128">
        <v>2016</v>
      </c>
      <c r="AG2128">
        <v>201605</v>
      </c>
      <c r="AH2128">
        <v>7</v>
      </c>
      <c r="AI2128">
        <v>2016</v>
      </c>
      <c r="AJ2128">
        <v>201607</v>
      </c>
    </row>
    <row r="2129" spans="1:36" x14ac:dyDescent="0.2">
      <c r="A2129">
        <v>3000300093</v>
      </c>
      <c r="B2129" t="s">
        <v>0</v>
      </c>
      <c r="C2129" t="s">
        <v>14</v>
      </c>
      <c r="D2129" t="s">
        <v>9</v>
      </c>
      <c r="E2129" t="s">
        <v>15</v>
      </c>
      <c r="F2129" t="s">
        <v>15</v>
      </c>
      <c r="G2129">
        <v>11</v>
      </c>
      <c r="H2129">
        <v>5</v>
      </c>
      <c r="I2129">
        <v>11</v>
      </c>
      <c r="J2129">
        <v>2016</v>
      </c>
      <c r="K2129">
        <v>1</v>
      </c>
      <c r="L2129" s="1">
        <v>42496</v>
      </c>
      <c r="M2129" s="1">
        <v>42639</v>
      </c>
      <c r="N2129">
        <v>1</v>
      </c>
      <c r="O2129" t="s">
        <v>27</v>
      </c>
      <c r="P2129" t="s">
        <v>12</v>
      </c>
      <c r="Q2129" t="s">
        <v>21</v>
      </c>
      <c r="R2129" s="1">
        <v>42499</v>
      </c>
      <c r="S2129" t="s">
        <v>21</v>
      </c>
      <c r="T2129">
        <v>1</v>
      </c>
      <c r="U2129">
        <v>2</v>
      </c>
      <c r="V2129">
        <v>1</v>
      </c>
      <c r="W2129">
        <v>1</v>
      </c>
      <c r="X2129">
        <v>0</v>
      </c>
      <c r="Y2129">
        <v>0</v>
      </c>
      <c r="Z2129">
        <v>143</v>
      </c>
      <c r="AA2129">
        <v>4.6885245900000001</v>
      </c>
      <c r="AB2129">
        <v>3</v>
      </c>
      <c r="AC2129">
        <v>3</v>
      </c>
      <c r="AD2129" t="s">
        <v>8</v>
      </c>
      <c r="AE2129">
        <v>5</v>
      </c>
      <c r="AF2129">
        <v>2016</v>
      </c>
      <c r="AG2129">
        <v>201605</v>
      </c>
      <c r="AH2129">
        <v>9</v>
      </c>
      <c r="AI2129">
        <v>2016</v>
      </c>
      <c r="AJ2129">
        <v>201609</v>
      </c>
    </row>
    <row r="2130" spans="1:36" x14ac:dyDescent="0.2">
      <c r="A2130">
        <v>3002443053</v>
      </c>
      <c r="B2130" t="s">
        <v>0</v>
      </c>
      <c r="C2130" t="s">
        <v>14</v>
      </c>
      <c r="D2130" t="s">
        <v>9</v>
      </c>
      <c r="E2130" t="s">
        <v>3</v>
      </c>
      <c r="F2130" t="s">
        <v>4</v>
      </c>
      <c r="G2130">
        <v>3</v>
      </c>
      <c r="H2130">
        <v>2</v>
      </c>
      <c r="I2130">
        <v>2</v>
      </c>
      <c r="J2130">
        <v>2016</v>
      </c>
      <c r="K2130">
        <v>1</v>
      </c>
      <c r="L2130" s="1">
        <v>42496</v>
      </c>
      <c r="M2130" s="1">
        <v>42615</v>
      </c>
      <c r="N2130">
        <v>1</v>
      </c>
      <c r="O2130" t="s">
        <v>11</v>
      </c>
      <c r="P2130" t="s">
        <v>29</v>
      </c>
      <c r="Q2130" t="s">
        <v>12</v>
      </c>
      <c r="R2130" s="1">
        <v>42524</v>
      </c>
      <c r="S2130" t="s">
        <v>12</v>
      </c>
      <c r="T2130">
        <v>1</v>
      </c>
      <c r="U2130">
        <v>3</v>
      </c>
      <c r="V2130">
        <v>2</v>
      </c>
      <c r="W2130">
        <v>1</v>
      </c>
      <c r="X2130">
        <v>0</v>
      </c>
      <c r="Y2130">
        <v>0</v>
      </c>
      <c r="Z2130">
        <v>119</v>
      </c>
      <c r="AA2130">
        <v>3.9016393439999999</v>
      </c>
      <c r="AB2130">
        <v>3</v>
      </c>
      <c r="AC2130">
        <v>3</v>
      </c>
      <c r="AD2130" t="s">
        <v>8</v>
      </c>
      <c r="AE2130">
        <v>5</v>
      </c>
      <c r="AF2130">
        <v>2016</v>
      </c>
      <c r="AG2130">
        <v>201605</v>
      </c>
      <c r="AH2130">
        <v>9</v>
      </c>
      <c r="AI2130">
        <v>2016</v>
      </c>
      <c r="AJ2130">
        <v>201609</v>
      </c>
    </row>
    <row r="2131" spans="1:36" x14ac:dyDescent="0.2">
      <c r="A2131">
        <v>3002539815</v>
      </c>
      <c r="B2131" t="s">
        <v>0</v>
      </c>
      <c r="C2131" t="s">
        <v>14</v>
      </c>
      <c r="D2131" t="s">
        <v>2</v>
      </c>
      <c r="E2131" t="s">
        <v>3</v>
      </c>
      <c r="F2131" t="s">
        <v>4</v>
      </c>
      <c r="G2131">
        <v>0</v>
      </c>
      <c r="H2131">
        <v>1</v>
      </c>
      <c r="I2131">
        <v>0</v>
      </c>
      <c r="J2131">
        <v>2016</v>
      </c>
      <c r="K2131">
        <v>1</v>
      </c>
      <c r="L2131" s="1">
        <v>42496</v>
      </c>
      <c r="M2131" s="1">
        <v>42736</v>
      </c>
      <c r="N2131">
        <v>1</v>
      </c>
      <c r="O2131" t="s">
        <v>11</v>
      </c>
      <c r="P2131" t="s">
        <v>12</v>
      </c>
      <c r="Q2131" t="s">
        <v>7</v>
      </c>
      <c r="R2131" t="s">
        <v>7</v>
      </c>
      <c r="S2131" t="s">
        <v>12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240</v>
      </c>
      <c r="AA2131">
        <v>7.8688524590000002</v>
      </c>
      <c r="AB2131">
        <v>4</v>
      </c>
      <c r="AC2131">
        <v>0</v>
      </c>
      <c r="AD2131" t="s">
        <v>13</v>
      </c>
      <c r="AE2131">
        <v>5</v>
      </c>
      <c r="AF2131">
        <v>2016</v>
      </c>
      <c r="AG2131">
        <v>201605</v>
      </c>
      <c r="AH2131">
        <v>1</v>
      </c>
      <c r="AI2131">
        <v>2017</v>
      </c>
      <c r="AJ2131">
        <v>201701</v>
      </c>
    </row>
    <row r="2132" spans="1:36" x14ac:dyDescent="0.2">
      <c r="A2132">
        <v>3002540298</v>
      </c>
      <c r="B2132" t="s">
        <v>0</v>
      </c>
      <c r="C2132" t="s">
        <v>1</v>
      </c>
      <c r="D2132" t="s">
        <v>9</v>
      </c>
      <c r="E2132" t="s">
        <v>10</v>
      </c>
      <c r="F2132" t="s">
        <v>10</v>
      </c>
      <c r="G2132">
        <v>0</v>
      </c>
      <c r="H2132">
        <v>1</v>
      </c>
      <c r="I2132">
        <v>0</v>
      </c>
      <c r="J2132">
        <v>2016</v>
      </c>
      <c r="K2132">
        <v>1</v>
      </c>
      <c r="L2132" s="1">
        <v>42496</v>
      </c>
      <c r="M2132" s="1">
        <v>42615</v>
      </c>
      <c r="N2132">
        <v>1</v>
      </c>
      <c r="O2132" t="s">
        <v>11</v>
      </c>
      <c r="P2132" t="s">
        <v>29</v>
      </c>
      <c r="Q2132" t="s">
        <v>12</v>
      </c>
      <c r="R2132" s="1">
        <v>42524</v>
      </c>
      <c r="S2132" t="s">
        <v>12</v>
      </c>
      <c r="T2132">
        <v>1</v>
      </c>
      <c r="U2132">
        <v>3</v>
      </c>
      <c r="V2132">
        <v>2</v>
      </c>
      <c r="W2132">
        <v>1</v>
      </c>
      <c r="X2132">
        <v>0</v>
      </c>
      <c r="Y2132">
        <v>0</v>
      </c>
      <c r="Z2132">
        <v>119</v>
      </c>
      <c r="AA2132">
        <v>3.9016393439999999</v>
      </c>
      <c r="AB2132">
        <v>3</v>
      </c>
      <c r="AC2132">
        <v>3</v>
      </c>
      <c r="AD2132" t="s">
        <v>8</v>
      </c>
      <c r="AE2132">
        <v>5</v>
      </c>
      <c r="AF2132">
        <v>2016</v>
      </c>
      <c r="AG2132">
        <v>201605</v>
      </c>
      <c r="AH2132">
        <v>9</v>
      </c>
      <c r="AI2132">
        <v>2016</v>
      </c>
      <c r="AJ2132">
        <v>201609</v>
      </c>
    </row>
    <row r="2133" spans="1:36" x14ac:dyDescent="0.2">
      <c r="A2133">
        <v>3002540415</v>
      </c>
      <c r="B2133" t="s">
        <v>0</v>
      </c>
      <c r="C2133" t="s">
        <v>1</v>
      </c>
      <c r="D2133" t="s">
        <v>2</v>
      </c>
      <c r="E2133" t="s">
        <v>10</v>
      </c>
      <c r="F2133" t="s">
        <v>10</v>
      </c>
      <c r="G2133">
        <v>1</v>
      </c>
      <c r="H2133">
        <v>2</v>
      </c>
      <c r="I2133">
        <v>1</v>
      </c>
      <c r="J2133">
        <v>2016</v>
      </c>
      <c r="K2133">
        <v>1</v>
      </c>
      <c r="L2133" s="1">
        <v>42499</v>
      </c>
      <c r="M2133" s="1">
        <v>42537</v>
      </c>
      <c r="N2133">
        <v>1</v>
      </c>
      <c r="O2133" t="s">
        <v>11</v>
      </c>
      <c r="P2133" t="s">
        <v>12</v>
      </c>
      <c r="Q2133" t="s">
        <v>7</v>
      </c>
      <c r="R2133" t="s">
        <v>7</v>
      </c>
      <c r="S2133" t="s">
        <v>12</v>
      </c>
      <c r="T2133">
        <v>0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38</v>
      </c>
      <c r="AA2133">
        <v>1.2459016389999999</v>
      </c>
      <c r="AB2133">
        <v>2</v>
      </c>
      <c r="AC2133">
        <v>4</v>
      </c>
      <c r="AD2133" t="s">
        <v>8</v>
      </c>
      <c r="AE2133">
        <v>5</v>
      </c>
      <c r="AF2133">
        <v>2016</v>
      </c>
      <c r="AG2133">
        <v>201605</v>
      </c>
      <c r="AH2133">
        <v>6</v>
      </c>
      <c r="AI2133">
        <v>2016</v>
      </c>
      <c r="AJ2133">
        <v>201606</v>
      </c>
    </row>
    <row r="2134" spans="1:36" x14ac:dyDescent="0.2">
      <c r="A2134">
        <v>3002540418</v>
      </c>
      <c r="B2134" t="s">
        <v>0</v>
      </c>
      <c r="C2134" t="s">
        <v>1</v>
      </c>
      <c r="D2134" t="s">
        <v>2</v>
      </c>
      <c r="E2134" t="s">
        <v>10</v>
      </c>
      <c r="F2134" t="s">
        <v>10</v>
      </c>
      <c r="G2134">
        <v>0</v>
      </c>
      <c r="H2134">
        <v>1</v>
      </c>
      <c r="I2134">
        <v>0</v>
      </c>
      <c r="J2134">
        <v>2016</v>
      </c>
      <c r="K2134">
        <v>1</v>
      </c>
      <c r="L2134" s="1">
        <v>42499</v>
      </c>
      <c r="M2134" s="1">
        <v>42537</v>
      </c>
      <c r="N2134">
        <v>1</v>
      </c>
      <c r="O2134" t="s">
        <v>11</v>
      </c>
      <c r="P2134" t="s">
        <v>12</v>
      </c>
      <c r="Q2134" t="s">
        <v>7</v>
      </c>
      <c r="R2134" t="s">
        <v>7</v>
      </c>
      <c r="S2134" t="s">
        <v>12</v>
      </c>
      <c r="T2134">
        <v>0</v>
      </c>
      <c r="U2134">
        <v>1</v>
      </c>
      <c r="V2134">
        <v>0</v>
      </c>
      <c r="W2134">
        <v>1</v>
      </c>
      <c r="X2134">
        <v>0</v>
      </c>
      <c r="Y2134">
        <v>0</v>
      </c>
      <c r="Z2134">
        <v>38</v>
      </c>
      <c r="AA2134">
        <v>1.2459016389999999</v>
      </c>
      <c r="AB2134">
        <v>2</v>
      </c>
      <c r="AC2134">
        <v>4</v>
      </c>
      <c r="AD2134" t="s">
        <v>8</v>
      </c>
      <c r="AE2134">
        <v>5</v>
      </c>
      <c r="AF2134">
        <v>2016</v>
      </c>
      <c r="AG2134">
        <v>201605</v>
      </c>
      <c r="AH2134">
        <v>6</v>
      </c>
      <c r="AI2134">
        <v>2016</v>
      </c>
      <c r="AJ2134">
        <v>201606</v>
      </c>
    </row>
    <row r="2135" spans="1:36" x14ac:dyDescent="0.2">
      <c r="A2135">
        <v>3002540622</v>
      </c>
      <c r="B2135" t="s">
        <v>0</v>
      </c>
      <c r="C2135" t="s">
        <v>14</v>
      </c>
      <c r="D2135" t="s">
        <v>34</v>
      </c>
      <c r="E2135" t="s">
        <v>15</v>
      </c>
      <c r="F2135" t="s">
        <v>15</v>
      </c>
      <c r="G2135">
        <v>0</v>
      </c>
      <c r="H2135">
        <v>1</v>
      </c>
      <c r="I2135">
        <v>0</v>
      </c>
      <c r="J2135">
        <v>2016</v>
      </c>
      <c r="K2135">
        <v>1</v>
      </c>
      <c r="L2135" s="1">
        <v>42500</v>
      </c>
      <c r="M2135" s="1">
        <v>42736</v>
      </c>
      <c r="N2135">
        <v>1</v>
      </c>
      <c r="O2135" t="s">
        <v>27</v>
      </c>
      <c r="P2135" t="s">
        <v>21</v>
      </c>
      <c r="Q2135" t="s">
        <v>7</v>
      </c>
      <c r="R2135" t="s">
        <v>7</v>
      </c>
      <c r="S2135" t="s">
        <v>21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236</v>
      </c>
      <c r="AA2135">
        <v>7.7377049180000004</v>
      </c>
      <c r="AB2135">
        <v>4</v>
      </c>
      <c r="AC2135">
        <v>0</v>
      </c>
      <c r="AD2135" t="s">
        <v>13</v>
      </c>
      <c r="AE2135">
        <v>5</v>
      </c>
      <c r="AF2135">
        <v>2016</v>
      </c>
      <c r="AG2135">
        <v>201605</v>
      </c>
      <c r="AH2135">
        <v>1</v>
      </c>
      <c r="AI2135">
        <v>2017</v>
      </c>
      <c r="AJ2135">
        <v>201701</v>
      </c>
    </row>
    <row r="2136" spans="1:36" x14ac:dyDescent="0.2">
      <c r="A2136">
        <v>3001600509</v>
      </c>
      <c r="B2136" t="s">
        <v>0</v>
      </c>
      <c r="C2136" t="s">
        <v>1</v>
      </c>
      <c r="D2136" t="s">
        <v>9</v>
      </c>
      <c r="E2136" t="s">
        <v>10</v>
      </c>
      <c r="F2136" t="s">
        <v>10</v>
      </c>
      <c r="G2136">
        <v>17</v>
      </c>
      <c r="H2136">
        <v>7</v>
      </c>
      <c r="I2136">
        <v>16</v>
      </c>
      <c r="J2136">
        <v>2016</v>
      </c>
      <c r="K2136">
        <v>1</v>
      </c>
      <c r="L2136" s="1">
        <v>42501</v>
      </c>
      <c r="M2136" s="1">
        <v>42662</v>
      </c>
      <c r="N2136">
        <v>1</v>
      </c>
      <c r="O2136" t="s">
        <v>3</v>
      </c>
      <c r="P2136" t="s">
        <v>12</v>
      </c>
      <c r="Q2136" t="s">
        <v>26</v>
      </c>
      <c r="R2136" s="1">
        <v>42574</v>
      </c>
      <c r="S2136" t="s">
        <v>26</v>
      </c>
      <c r="T2136">
        <v>1</v>
      </c>
      <c r="U2136">
        <v>2</v>
      </c>
      <c r="V2136">
        <v>1</v>
      </c>
      <c r="W2136">
        <v>1</v>
      </c>
      <c r="X2136">
        <v>0</v>
      </c>
      <c r="Y2136">
        <v>0</v>
      </c>
      <c r="Z2136">
        <v>161</v>
      </c>
      <c r="AA2136">
        <v>5.2786885249999997</v>
      </c>
      <c r="AB2136">
        <v>3</v>
      </c>
      <c r="AC2136">
        <v>2</v>
      </c>
      <c r="AD2136" t="s">
        <v>22</v>
      </c>
      <c r="AE2136">
        <v>5</v>
      </c>
      <c r="AF2136">
        <v>2016</v>
      </c>
      <c r="AG2136">
        <v>201605</v>
      </c>
      <c r="AH2136">
        <v>10</v>
      </c>
      <c r="AI2136">
        <v>2016</v>
      </c>
      <c r="AJ2136">
        <v>201610</v>
      </c>
    </row>
    <row r="2137" spans="1:36" x14ac:dyDescent="0.2">
      <c r="A2137">
        <v>3001729869</v>
      </c>
      <c r="B2137" t="s">
        <v>0</v>
      </c>
      <c r="C2137" t="s">
        <v>14</v>
      </c>
      <c r="D2137" t="s">
        <v>9</v>
      </c>
      <c r="E2137" t="s">
        <v>15</v>
      </c>
      <c r="F2137" t="s">
        <v>15</v>
      </c>
      <c r="G2137">
        <v>13</v>
      </c>
      <c r="H2137">
        <v>5</v>
      </c>
      <c r="I2137">
        <v>12</v>
      </c>
      <c r="J2137">
        <v>2015</v>
      </c>
      <c r="K2137">
        <v>2</v>
      </c>
      <c r="L2137" s="1">
        <v>42501</v>
      </c>
      <c r="M2137" s="1">
        <v>42736</v>
      </c>
      <c r="N2137">
        <v>0</v>
      </c>
      <c r="O2137" t="s">
        <v>3</v>
      </c>
      <c r="P2137" t="s">
        <v>26</v>
      </c>
      <c r="Q2137" t="s">
        <v>7</v>
      </c>
      <c r="R2137" t="s">
        <v>7</v>
      </c>
      <c r="S2137" t="s">
        <v>26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235</v>
      </c>
      <c r="AA2137">
        <v>7.7049180330000002</v>
      </c>
      <c r="AB2137">
        <v>4</v>
      </c>
      <c r="AC2137">
        <v>0</v>
      </c>
      <c r="AD2137" t="s">
        <v>13</v>
      </c>
      <c r="AE2137">
        <v>5</v>
      </c>
      <c r="AF2137">
        <v>2016</v>
      </c>
      <c r="AG2137">
        <v>201605</v>
      </c>
      <c r="AH2137">
        <v>1</v>
      </c>
      <c r="AI2137">
        <v>2017</v>
      </c>
      <c r="AJ2137">
        <v>201701</v>
      </c>
    </row>
    <row r="2138" spans="1:36" x14ac:dyDescent="0.2">
      <c r="A2138">
        <v>3001807836</v>
      </c>
      <c r="B2138" t="s">
        <v>0</v>
      </c>
      <c r="C2138" t="s">
        <v>14</v>
      </c>
      <c r="D2138" t="s">
        <v>9</v>
      </c>
      <c r="E2138" t="s">
        <v>15</v>
      </c>
      <c r="F2138" t="s">
        <v>15</v>
      </c>
      <c r="G2138">
        <v>7</v>
      </c>
      <c r="H2138">
        <v>3</v>
      </c>
      <c r="I2138">
        <v>6</v>
      </c>
      <c r="J2138">
        <v>2014</v>
      </c>
      <c r="K2138">
        <v>2</v>
      </c>
      <c r="L2138" s="1">
        <v>42501</v>
      </c>
      <c r="M2138" s="1">
        <v>42660</v>
      </c>
      <c r="N2138">
        <v>0</v>
      </c>
      <c r="O2138" t="s">
        <v>11</v>
      </c>
      <c r="P2138" t="s">
        <v>29</v>
      </c>
      <c r="Q2138" t="s">
        <v>12</v>
      </c>
      <c r="R2138" s="1">
        <v>42549</v>
      </c>
      <c r="S2138" t="s">
        <v>12</v>
      </c>
      <c r="T2138">
        <v>1</v>
      </c>
      <c r="U2138">
        <v>3</v>
      </c>
      <c r="V2138">
        <v>2</v>
      </c>
      <c r="W2138">
        <v>1</v>
      </c>
      <c r="X2138">
        <v>0</v>
      </c>
      <c r="Y2138">
        <v>0</v>
      </c>
      <c r="Z2138">
        <v>159</v>
      </c>
      <c r="AA2138">
        <v>5.2131147540000002</v>
      </c>
      <c r="AB2138">
        <v>3</v>
      </c>
      <c r="AC2138">
        <v>2</v>
      </c>
      <c r="AD2138" t="s">
        <v>8</v>
      </c>
      <c r="AE2138">
        <v>5</v>
      </c>
      <c r="AF2138">
        <v>2016</v>
      </c>
      <c r="AG2138">
        <v>201605</v>
      </c>
      <c r="AH2138">
        <v>10</v>
      </c>
      <c r="AI2138">
        <v>2016</v>
      </c>
      <c r="AJ2138">
        <v>201610</v>
      </c>
    </row>
    <row r="2139" spans="1:36" x14ac:dyDescent="0.2">
      <c r="A2139">
        <v>3001889685</v>
      </c>
      <c r="B2139" t="s">
        <v>0</v>
      </c>
      <c r="C2139" t="s">
        <v>14</v>
      </c>
      <c r="D2139" t="s">
        <v>9</v>
      </c>
      <c r="E2139" t="s">
        <v>15</v>
      </c>
      <c r="F2139" t="s">
        <v>15</v>
      </c>
      <c r="G2139">
        <v>11</v>
      </c>
      <c r="H2139">
        <v>5</v>
      </c>
      <c r="I2139">
        <v>10</v>
      </c>
      <c r="J2139">
        <v>2015</v>
      </c>
      <c r="K2139">
        <v>2</v>
      </c>
      <c r="L2139" s="1">
        <v>42501</v>
      </c>
      <c r="M2139" s="1">
        <v>42736</v>
      </c>
      <c r="N2139">
        <v>0</v>
      </c>
      <c r="O2139" t="s">
        <v>27</v>
      </c>
      <c r="P2139" t="s">
        <v>21</v>
      </c>
      <c r="Q2139" t="s">
        <v>7</v>
      </c>
      <c r="R2139" t="s">
        <v>7</v>
      </c>
      <c r="S2139" t="s">
        <v>21</v>
      </c>
      <c r="T2139">
        <v>0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235</v>
      </c>
      <c r="AA2139">
        <v>7.7049180330000002</v>
      </c>
      <c r="AB2139">
        <v>4</v>
      </c>
      <c r="AC2139">
        <v>0</v>
      </c>
      <c r="AD2139" t="s">
        <v>13</v>
      </c>
      <c r="AE2139">
        <v>5</v>
      </c>
      <c r="AF2139">
        <v>2016</v>
      </c>
      <c r="AG2139">
        <v>201605</v>
      </c>
      <c r="AH2139">
        <v>1</v>
      </c>
      <c r="AI2139">
        <v>2017</v>
      </c>
      <c r="AJ2139">
        <v>201701</v>
      </c>
    </row>
    <row r="2140" spans="1:36" x14ac:dyDescent="0.2">
      <c r="A2140">
        <v>3002058060</v>
      </c>
      <c r="B2140" t="s">
        <v>0</v>
      </c>
      <c r="C2140" t="s">
        <v>1</v>
      </c>
      <c r="D2140" t="s">
        <v>9</v>
      </c>
      <c r="E2140" t="s">
        <v>15</v>
      </c>
      <c r="F2140" t="s">
        <v>15</v>
      </c>
      <c r="G2140">
        <v>5</v>
      </c>
      <c r="H2140">
        <v>3</v>
      </c>
      <c r="I2140">
        <v>5</v>
      </c>
      <c r="J2140">
        <v>2014</v>
      </c>
      <c r="K2140">
        <v>2</v>
      </c>
      <c r="L2140" s="1">
        <v>42501</v>
      </c>
      <c r="M2140" s="1">
        <v>42660</v>
      </c>
      <c r="N2140">
        <v>0</v>
      </c>
      <c r="O2140" t="s">
        <v>11</v>
      </c>
      <c r="P2140" t="s">
        <v>29</v>
      </c>
      <c r="Q2140" t="s">
        <v>12</v>
      </c>
      <c r="R2140" s="1">
        <v>42549</v>
      </c>
      <c r="S2140" t="s">
        <v>12</v>
      </c>
      <c r="T2140">
        <v>1</v>
      </c>
      <c r="U2140">
        <v>3</v>
      </c>
      <c r="V2140">
        <v>2</v>
      </c>
      <c r="W2140">
        <v>1</v>
      </c>
      <c r="X2140">
        <v>0</v>
      </c>
      <c r="Y2140">
        <v>0</v>
      </c>
      <c r="Z2140">
        <v>159</v>
      </c>
      <c r="AA2140">
        <v>5.2131147540000002</v>
      </c>
      <c r="AB2140">
        <v>3</v>
      </c>
      <c r="AC2140">
        <v>2</v>
      </c>
      <c r="AD2140" t="s">
        <v>8</v>
      </c>
      <c r="AE2140">
        <v>5</v>
      </c>
      <c r="AF2140">
        <v>2016</v>
      </c>
      <c r="AG2140">
        <v>201605</v>
      </c>
      <c r="AH2140">
        <v>10</v>
      </c>
      <c r="AI2140">
        <v>2016</v>
      </c>
      <c r="AJ2140">
        <v>201610</v>
      </c>
    </row>
    <row r="2141" spans="1:36" x14ac:dyDescent="0.2">
      <c r="A2141">
        <v>3002353818</v>
      </c>
      <c r="B2141" t="s">
        <v>0</v>
      </c>
      <c r="C2141" t="s">
        <v>1</v>
      </c>
      <c r="D2141" t="s">
        <v>9</v>
      </c>
      <c r="E2141" t="s">
        <v>15</v>
      </c>
      <c r="F2141" t="s">
        <v>15</v>
      </c>
      <c r="G2141">
        <v>2</v>
      </c>
      <c r="H2141">
        <v>1</v>
      </c>
      <c r="I2141">
        <v>1</v>
      </c>
      <c r="J2141">
        <v>2014</v>
      </c>
      <c r="K2141">
        <v>2</v>
      </c>
      <c r="L2141" s="1">
        <v>42501</v>
      </c>
      <c r="M2141" s="1">
        <v>42660</v>
      </c>
      <c r="N2141">
        <v>0</v>
      </c>
      <c r="O2141" t="s">
        <v>11</v>
      </c>
      <c r="P2141" t="s">
        <v>29</v>
      </c>
      <c r="Q2141" t="s">
        <v>12</v>
      </c>
      <c r="R2141" s="1">
        <v>42531</v>
      </c>
      <c r="S2141" t="s">
        <v>12</v>
      </c>
      <c r="T2141">
        <v>1</v>
      </c>
      <c r="U2141">
        <v>3</v>
      </c>
      <c r="V2141">
        <v>2</v>
      </c>
      <c r="W2141">
        <v>1</v>
      </c>
      <c r="X2141">
        <v>0</v>
      </c>
      <c r="Y2141">
        <v>0</v>
      </c>
      <c r="Z2141">
        <v>159</v>
      </c>
      <c r="AA2141">
        <v>5.2131147540000002</v>
      </c>
      <c r="AB2141">
        <v>3</v>
      </c>
      <c r="AC2141">
        <v>2</v>
      </c>
      <c r="AD2141" t="s">
        <v>8</v>
      </c>
      <c r="AE2141">
        <v>5</v>
      </c>
      <c r="AF2141">
        <v>2016</v>
      </c>
      <c r="AG2141">
        <v>201605</v>
      </c>
      <c r="AH2141">
        <v>10</v>
      </c>
      <c r="AI2141">
        <v>2016</v>
      </c>
      <c r="AJ2141">
        <v>201610</v>
      </c>
    </row>
    <row r="2142" spans="1:36" x14ac:dyDescent="0.2">
      <c r="A2142">
        <v>3002507943</v>
      </c>
      <c r="B2142" t="s">
        <v>0</v>
      </c>
      <c r="C2142" t="s">
        <v>14</v>
      </c>
      <c r="D2142" t="s">
        <v>9</v>
      </c>
      <c r="E2142" t="s">
        <v>10</v>
      </c>
      <c r="F2142" t="s">
        <v>10</v>
      </c>
      <c r="G2142">
        <v>0</v>
      </c>
      <c r="H2142">
        <v>1</v>
      </c>
      <c r="I2142">
        <v>0</v>
      </c>
      <c r="J2142">
        <v>2016</v>
      </c>
      <c r="K2142">
        <v>1</v>
      </c>
      <c r="L2142" s="1">
        <v>42501</v>
      </c>
      <c r="M2142" s="1">
        <v>42736</v>
      </c>
      <c r="N2142">
        <v>1</v>
      </c>
      <c r="O2142" t="s">
        <v>11</v>
      </c>
      <c r="P2142" t="s">
        <v>12</v>
      </c>
      <c r="Q2142" t="s">
        <v>7</v>
      </c>
      <c r="R2142" t="s">
        <v>7</v>
      </c>
      <c r="S2142" t="s">
        <v>12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235</v>
      </c>
      <c r="AA2142">
        <v>7.7049180330000002</v>
      </c>
      <c r="AB2142">
        <v>4</v>
      </c>
      <c r="AC2142">
        <v>0</v>
      </c>
      <c r="AD2142" t="s">
        <v>13</v>
      </c>
      <c r="AE2142">
        <v>5</v>
      </c>
      <c r="AF2142">
        <v>2016</v>
      </c>
      <c r="AG2142">
        <v>201605</v>
      </c>
      <c r="AH2142">
        <v>1</v>
      </c>
      <c r="AI2142">
        <v>2017</v>
      </c>
      <c r="AJ2142">
        <v>201701</v>
      </c>
    </row>
    <row r="2143" spans="1:36" x14ac:dyDescent="0.2">
      <c r="A2143">
        <v>3002517405</v>
      </c>
      <c r="B2143" t="s">
        <v>0</v>
      </c>
      <c r="C2143" t="s">
        <v>14</v>
      </c>
      <c r="D2143" t="s">
        <v>9</v>
      </c>
      <c r="E2143" t="s">
        <v>15</v>
      </c>
      <c r="F2143" t="s">
        <v>15</v>
      </c>
      <c r="G2143">
        <v>0</v>
      </c>
      <c r="H2143">
        <v>1</v>
      </c>
      <c r="I2143">
        <v>0</v>
      </c>
      <c r="J2143">
        <v>2016</v>
      </c>
      <c r="K2143">
        <v>1</v>
      </c>
      <c r="L2143" s="1">
        <v>42501</v>
      </c>
      <c r="M2143" s="1">
        <v>42660</v>
      </c>
      <c r="N2143">
        <v>1</v>
      </c>
      <c r="O2143" t="s">
        <v>11</v>
      </c>
      <c r="P2143" t="s">
        <v>29</v>
      </c>
      <c r="Q2143" t="s">
        <v>12</v>
      </c>
      <c r="R2143" s="1">
        <v>42531</v>
      </c>
      <c r="S2143" t="s">
        <v>12</v>
      </c>
      <c r="T2143">
        <v>1</v>
      </c>
      <c r="U2143">
        <v>3</v>
      </c>
      <c r="V2143">
        <v>2</v>
      </c>
      <c r="W2143">
        <v>1</v>
      </c>
      <c r="X2143">
        <v>0</v>
      </c>
      <c r="Y2143">
        <v>0</v>
      </c>
      <c r="Z2143">
        <v>159</v>
      </c>
      <c r="AA2143">
        <v>5.2131147540000002</v>
      </c>
      <c r="AB2143">
        <v>3</v>
      </c>
      <c r="AC2143">
        <v>2</v>
      </c>
      <c r="AD2143" t="s">
        <v>8</v>
      </c>
      <c r="AE2143">
        <v>5</v>
      </c>
      <c r="AF2143">
        <v>2016</v>
      </c>
      <c r="AG2143">
        <v>201605</v>
      </c>
      <c r="AH2143">
        <v>10</v>
      </c>
      <c r="AI2143">
        <v>2016</v>
      </c>
      <c r="AJ2143">
        <v>201610</v>
      </c>
    </row>
    <row r="2144" spans="1:36" x14ac:dyDescent="0.2">
      <c r="A2144">
        <v>3002528562</v>
      </c>
      <c r="B2144" t="s">
        <v>0</v>
      </c>
      <c r="C2144" t="s">
        <v>1</v>
      </c>
      <c r="D2144" t="s">
        <v>9</v>
      </c>
      <c r="E2144" t="s">
        <v>15</v>
      </c>
      <c r="F2144" t="s">
        <v>15</v>
      </c>
      <c r="G2144">
        <v>0</v>
      </c>
      <c r="H2144">
        <v>1</v>
      </c>
      <c r="I2144">
        <v>0</v>
      </c>
      <c r="J2144">
        <v>2016</v>
      </c>
      <c r="K2144">
        <v>1</v>
      </c>
      <c r="L2144" s="1">
        <v>42501</v>
      </c>
      <c r="M2144" s="1">
        <v>42736</v>
      </c>
      <c r="N2144">
        <v>1</v>
      </c>
      <c r="O2144" t="s">
        <v>11</v>
      </c>
      <c r="P2144" t="s">
        <v>12</v>
      </c>
      <c r="Q2144" t="s">
        <v>7</v>
      </c>
      <c r="R2144" t="s">
        <v>7</v>
      </c>
      <c r="S2144" t="s">
        <v>12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235</v>
      </c>
      <c r="AA2144">
        <v>7.7049180330000002</v>
      </c>
      <c r="AB2144">
        <v>4</v>
      </c>
      <c r="AC2144">
        <v>0</v>
      </c>
      <c r="AD2144" t="s">
        <v>13</v>
      </c>
      <c r="AE2144">
        <v>5</v>
      </c>
      <c r="AF2144">
        <v>2016</v>
      </c>
      <c r="AG2144">
        <v>201605</v>
      </c>
      <c r="AH2144">
        <v>1</v>
      </c>
      <c r="AI2144">
        <v>2017</v>
      </c>
      <c r="AJ2144">
        <v>201701</v>
      </c>
    </row>
    <row r="2145" spans="1:36" x14ac:dyDescent="0.2">
      <c r="A2145">
        <v>3002532351</v>
      </c>
      <c r="B2145" t="s">
        <v>0</v>
      </c>
      <c r="C2145" t="s">
        <v>1</v>
      </c>
      <c r="D2145" t="s">
        <v>9</v>
      </c>
      <c r="E2145" t="s">
        <v>15</v>
      </c>
      <c r="F2145" t="s">
        <v>15</v>
      </c>
      <c r="G2145">
        <v>4</v>
      </c>
      <c r="H2145">
        <v>3</v>
      </c>
      <c r="I2145">
        <v>4</v>
      </c>
      <c r="J2145">
        <v>2016</v>
      </c>
      <c r="K2145">
        <v>1</v>
      </c>
      <c r="L2145" s="1">
        <v>42501</v>
      </c>
      <c r="M2145" s="1">
        <v>42736</v>
      </c>
      <c r="N2145">
        <v>1</v>
      </c>
      <c r="O2145" t="s">
        <v>11</v>
      </c>
      <c r="P2145" t="s">
        <v>12</v>
      </c>
      <c r="Q2145" t="s">
        <v>7</v>
      </c>
      <c r="R2145" t="s">
        <v>7</v>
      </c>
      <c r="S2145" t="s">
        <v>12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235</v>
      </c>
      <c r="AA2145">
        <v>7.7049180330000002</v>
      </c>
      <c r="AB2145">
        <v>4</v>
      </c>
      <c r="AC2145">
        <v>0</v>
      </c>
      <c r="AD2145" t="s">
        <v>13</v>
      </c>
      <c r="AE2145">
        <v>5</v>
      </c>
      <c r="AF2145">
        <v>2016</v>
      </c>
      <c r="AG2145">
        <v>201605</v>
      </c>
      <c r="AH2145">
        <v>1</v>
      </c>
      <c r="AI2145">
        <v>2017</v>
      </c>
      <c r="AJ2145">
        <v>201701</v>
      </c>
    </row>
    <row r="2146" spans="1:36" x14ac:dyDescent="0.2">
      <c r="A2146">
        <v>3002537442</v>
      </c>
      <c r="B2146" t="s">
        <v>0</v>
      </c>
      <c r="C2146" t="s">
        <v>1</v>
      </c>
      <c r="D2146" t="s">
        <v>9</v>
      </c>
      <c r="E2146" t="s">
        <v>10</v>
      </c>
      <c r="F2146" t="s">
        <v>10</v>
      </c>
      <c r="G2146">
        <v>0</v>
      </c>
      <c r="H2146">
        <v>1</v>
      </c>
      <c r="I2146">
        <v>0</v>
      </c>
      <c r="J2146">
        <v>2016</v>
      </c>
      <c r="K2146">
        <v>1</v>
      </c>
      <c r="L2146" s="1">
        <v>42501</v>
      </c>
      <c r="M2146" s="1">
        <v>42736</v>
      </c>
      <c r="N2146">
        <v>1</v>
      </c>
      <c r="O2146" t="s">
        <v>11</v>
      </c>
      <c r="P2146" t="s">
        <v>12</v>
      </c>
      <c r="Q2146" t="s">
        <v>12</v>
      </c>
      <c r="R2146" s="1">
        <v>42635</v>
      </c>
      <c r="S2146" t="s">
        <v>12</v>
      </c>
      <c r="T2146">
        <v>0</v>
      </c>
      <c r="U2146">
        <v>3</v>
      </c>
      <c r="V2146">
        <v>2</v>
      </c>
      <c r="W2146">
        <v>0</v>
      </c>
      <c r="X2146">
        <v>0</v>
      </c>
      <c r="Y2146">
        <v>0</v>
      </c>
      <c r="Z2146">
        <v>235</v>
      </c>
      <c r="AA2146">
        <v>7.7049180330000002</v>
      </c>
      <c r="AB2146">
        <v>4</v>
      </c>
      <c r="AC2146">
        <v>0</v>
      </c>
      <c r="AD2146" t="s">
        <v>13</v>
      </c>
      <c r="AE2146">
        <v>5</v>
      </c>
      <c r="AF2146">
        <v>2016</v>
      </c>
      <c r="AG2146">
        <v>201605</v>
      </c>
      <c r="AH2146">
        <v>1</v>
      </c>
      <c r="AI2146">
        <v>2017</v>
      </c>
      <c r="AJ2146">
        <v>201701</v>
      </c>
    </row>
    <row r="2147" spans="1:36" x14ac:dyDescent="0.2">
      <c r="A2147">
        <v>3002541498</v>
      </c>
      <c r="B2147" t="s">
        <v>0</v>
      </c>
      <c r="C2147" t="s">
        <v>14</v>
      </c>
      <c r="D2147" t="s">
        <v>34</v>
      </c>
      <c r="E2147" t="s">
        <v>4</v>
      </c>
      <c r="F2147" t="s">
        <v>4</v>
      </c>
      <c r="G2147">
        <v>15</v>
      </c>
      <c r="H2147">
        <v>7</v>
      </c>
      <c r="I2147">
        <v>15</v>
      </c>
      <c r="J2147">
        <v>2016</v>
      </c>
      <c r="K2147">
        <v>1</v>
      </c>
      <c r="L2147" s="1">
        <v>42501</v>
      </c>
      <c r="M2147" s="1">
        <v>42503</v>
      </c>
      <c r="N2147">
        <v>1</v>
      </c>
      <c r="O2147" t="s">
        <v>5</v>
      </c>
      <c r="P2147" t="s">
        <v>6</v>
      </c>
      <c r="Q2147" t="s">
        <v>7</v>
      </c>
      <c r="R2147" t="s">
        <v>7</v>
      </c>
      <c r="S2147" t="s">
        <v>6</v>
      </c>
      <c r="T2147">
        <v>0</v>
      </c>
      <c r="U2147">
        <v>1</v>
      </c>
      <c r="V2147">
        <v>0</v>
      </c>
      <c r="W2147">
        <v>1</v>
      </c>
      <c r="X2147">
        <v>0</v>
      </c>
      <c r="Y2147">
        <v>0</v>
      </c>
      <c r="Z2147">
        <v>2</v>
      </c>
      <c r="AA2147">
        <v>6.5573771000000003E-2</v>
      </c>
      <c r="AB2147">
        <v>1</v>
      </c>
      <c r="AC2147">
        <v>4</v>
      </c>
      <c r="AD2147" t="s">
        <v>8</v>
      </c>
      <c r="AE2147">
        <v>5</v>
      </c>
      <c r="AF2147">
        <v>2016</v>
      </c>
      <c r="AG2147">
        <v>201605</v>
      </c>
      <c r="AH2147">
        <v>5</v>
      </c>
      <c r="AI2147">
        <v>2016</v>
      </c>
      <c r="AJ2147">
        <v>201605</v>
      </c>
    </row>
    <row r="2148" spans="1:36" x14ac:dyDescent="0.2">
      <c r="A2148">
        <v>3001671495</v>
      </c>
      <c r="B2148" t="s">
        <v>0</v>
      </c>
      <c r="C2148" t="s">
        <v>1</v>
      </c>
      <c r="D2148" t="s">
        <v>9</v>
      </c>
      <c r="E2148" t="s">
        <v>3</v>
      </c>
      <c r="F2148" t="s">
        <v>4</v>
      </c>
      <c r="G2148">
        <v>14</v>
      </c>
      <c r="H2148">
        <v>6</v>
      </c>
      <c r="I2148">
        <v>13</v>
      </c>
      <c r="J2148">
        <v>2016</v>
      </c>
      <c r="K2148">
        <v>1</v>
      </c>
      <c r="L2148" s="1">
        <v>42502</v>
      </c>
      <c r="M2148" s="1">
        <v>42605</v>
      </c>
      <c r="N2148">
        <v>1</v>
      </c>
      <c r="O2148" t="s">
        <v>27</v>
      </c>
      <c r="P2148" t="s">
        <v>21</v>
      </c>
      <c r="Q2148" t="s">
        <v>21</v>
      </c>
      <c r="R2148" s="1">
        <v>42552</v>
      </c>
      <c r="S2148" t="s">
        <v>21</v>
      </c>
      <c r="T2148">
        <v>0</v>
      </c>
      <c r="U2148">
        <v>2</v>
      </c>
      <c r="V2148">
        <v>1</v>
      </c>
      <c r="W2148">
        <v>1</v>
      </c>
      <c r="X2148">
        <v>0</v>
      </c>
      <c r="Y2148">
        <v>0</v>
      </c>
      <c r="Z2148">
        <v>103</v>
      </c>
      <c r="AA2148">
        <v>3.3770491800000002</v>
      </c>
      <c r="AB2148">
        <v>3</v>
      </c>
      <c r="AC2148">
        <v>3</v>
      </c>
      <c r="AD2148" t="s">
        <v>8</v>
      </c>
      <c r="AE2148">
        <v>5</v>
      </c>
      <c r="AF2148">
        <v>2016</v>
      </c>
      <c r="AG2148">
        <v>201605</v>
      </c>
      <c r="AH2148">
        <v>8</v>
      </c>
      <c r="AI2148">
        <v>2016</v>
      </c>
      <c r="AJ2148">
        <v>201608</v>
      </c>
    </row>
    <row r="2149" spans="1:36" x14ac:dyDescent="0.2">
      <c r="A2149">
        <v>3000415338</v>
      </c>
      <c r="B2149" t="s">
        <v>0</v>
      </c>
      <c r="C2149" t="s">
        <v>14</v>
      </c>
      <c r="D2149" t="s">
        <v>9</v>
      </c>
      <c r="E2149" t="s">
        <v>10</v>
      </c>
      <c r="F2149" t="s">
        <v>10</v>
      </c>
      <c r="G2149">
        <v>17</v>
      </c>
      <c r="H2149">
        <v>7</v>
      </c>
      <c r="I2149">
        <v>17</v>
      </c>
      <c r="J2149">
        <v>2014</v>
      </c>
      <c r="K2149">
        <v>6</v>
      </c>
      <c r="L2149" s="1">
        <v>42503</v>
      </c>
      <c r="M2149" s="1">
        <v>42658</v>
      </c>
      <c r="N2149">
        <v>0</v>
      </c>
      <c r="O2149" t="s">
        <v>5</v>
      </c>
      <c r="P2149" t="s">
        <v>6</v>
      </c>
      <c r="Q2149" t="s">
        <v>17</v>
      </c>
      <c r="R2149" s="1">
        <v>42584</v>
      </c>
      <c r="S2149" t="s">
        <v>17</v>
      </c>
      <c r="T2149">
        <v>1</v>
      </c>
      <c r="U2149">
        <v>2</v>
      </c>
      <c r="V2149">
        <v>1</v>
      </c>
      <c r="W2149">
        <v>1</v>
      </c>
      <c r="X2149">
        <v>1</v>
      </c>
      <c r="Y2149">
        <v>0</v>
      </c>
      <c r="Z2149">
        <v>155</v>
      </c>
      <c r="AA2149">
        <v>5.0819672130000004</v>
      </c>
      <c r="AB2149">
        <v>3</v>
      </c>
      <c r="AC2149">
        <v>2</v>
      </c>
      <c r="AD2149" t="s">
        <v>18</v>
      </c>
      <c r="AE2149">
        <v>5</v>
      </c>
      <c r="AF2149">
        <v>2016</v>
      </c>
      <c r="AG2149">
        <v>201605</v>
      </c>
      <c r="AH2149">
        <v>10</v>
      </c>
      <c r="AI2149">
        <v>2016</v>
      </c>
      <c r="AJ2149">
        <v>201610</v>
      </c>
    </row>
    <row r="2150" spans="1:36" x14ac:dyDescent="0.2">
      <c r="A2150">
        <v>3000876033</v>
      </c>
      <c r="B2150" t="s">
        <v>0</v>
      </c>
      <c r="C2150" t="s">
        <v>14</v>
      </c>
      <c r="D2150" t="s">
        <v>2</v>
      </c>
      <c r="E2150" t="s">
        <v>15</v>
      </c>
      <c r="F2150" t="s">
        <v>15</v>
      </c>
      <c r="G2150">
        <v>15</v>
      </c>
      <c r="H2150">
        <v>6</v>
      </c>
      <c r="I2150">
        <v>14</v>
      </c>
      <c r="J2150">
        <v>2015</v>
      </c>
      <c r="K2150">
        <v>3</v>
      </c>
      <c r="L2150" s="1">
        <v>42503</v>
      </c>
      <c r="M2150" s="1">
        <v>42571</v>
      </c>
      <c r="N2150">
        <v>0</v>
      </c>
      <c r="O2150" t="s">
        <v>19</v>
      </c>
      <c r="P2150" t="s">
        <v>20</v>
      </c>
      <c r="Q2150" t="s">
        <v>7</v>
      </c>
      <c r="R2150" t="s">
        <v>7</v>
      </c>
      <c r="S2150" t="s">
        <v>20</v>
      </c>
      <c r="T2150">
        <v>0</v>
      </c>
      <c r="U2150">
        <v>1</v>
      </c>
      <c r="V2150">
        <v>0</v>
      </c>
      <c r="W2150">
        <v>1</v>
      </c>
      <c r="X2150">
        <v>0</v>
      </c>
      <c r="Y2150">
        <v>0</v>
      </c>
      <c r="Z2150">
        <v>68</v>
      </c>
      <c r="AA2150">
        <v>2.2295081969999999</v>
      </c>
      <c r="AB2150">
        <v>2</v>
      </c>
      <c r="AC2150">
        <v>3</v>
      </c>
      <c r="AD2150" t="s">
        <v>8</v>
      </c>
      <c r="AE2150">
        <v>5</v>
      </c>
      <c r="AF2150">
        <v>2016</v>
      </c>
      <c r="AG2150">
        <v>201605</v>
      </c>
      <c r="AH2150">
        <v>7</v>
      </c>
      <c r="AI2150">
        <v>2016</v>
      </c>
      <c r="AJ2150">
        <v>201607</v>
      </c>
    </row>
    <row r="2151" spans="1:36" x14ac:dyDescent="0.2">
      <c r="A2151">
        <v>3002243241</v>
      </c>
      <c r="B2151" t="s">
        <v>0</v>
      </c>
      <c r="C2151" t="s">
        <v>14</v>
      </c>
      <c r="D2151" t="s">
        <v>9</v>
      </c>
      <c r="E2151" t="s">
        <v>10</v>
      </c>
      <c r="F2151" t="s">
        <v>10</v>
      </c>
      <c r="G2151">
        <v>6</v>
      </c>
      <c r="H2151">
        <v>4</v>
      </c>
      <c r="I2151">
        <v>6</v>
      </c>
      <c r="J2151">
        <v>2016</v>
      </c>
      <c r="K2151">
        <v>1</v>
      </c>
      <c r="L2151" s="1">
        <v>42503</v>
      </c>
      <c r="M2151" s="1">
        <v>42515</v>
      </c>
      <c r="N2151">
        <v>1</v>
      </c>
      <c r="O2151" t="s">
        <v>27</v>
      </c>
      <c r="P2151" t="s">
        <v>21</v>
      </c>
      <c r="Q2151" t="s">
        <v>7</v>
      </c>
      <c r="R2151" t="s">
        <v>7</v>
      </c>
      <c r="S2151" t="s">
        <v>21</v>
      </c>
      <c r="T2151">
        <v>0</v>
      </c>
      <c r="U2151">
        <v>1</v>
      </c>
      <c r="V2151">
        <v>0</v>
      </c>
      <c r="W2151">
        <v>1</v>
      </c>
      <c r="X2151">
        <v>0</v>
      </c>
      <c r="Y2151">
        <v>0</v>
      </c>
      <c r="Z2151">
        <v>12</v>
      </c>
      <c r="AA2151">
        <v>0.39344262299999999</v>
      </c>
      <c r="AB2151">
        <v>1</v>
      </c>
      <c r="AC2151">
        <v>4</v>
      </c>
      <c r="AD2151" t="s">
        <v>8</v>
      </c>
      <c r="AE2151">
        <v>5</v>
      </c>
      <c r="AF2151">
        <v>2016</v>
      </c>
      <c r="AG2151">
        <v>201605</v>
      </c>
      <c r="AH2151">
        <v>5</v>
      </c>
      <c r="AI2151">
        <v>2016</v>
      </c>
      <c r="AJ2151">
        <v>201605</v>
      </c>
    </row>
    <row r="2152" spans="1:36" x14ac:dyDescent="0.2">
      <c r="A2152">
        <v>3002448036</v>
      </c>
      <c r="B2152" t="s">
        <v>0</v>
      </c>
      <c r="C2152" t="s">
        <v>1</v>
      </c>
      <c r="D2152" t="s">
        <v>2</v>
      </c>
      <c r="E2152" t="s">
        <v>3</v>
      </c>
      <c r="F2152" t="s">
        <v>4</v>
      </c>
      <c r="G2152">
        <v>4</v>
      </c>
      <c r="H2152">
        <v>3</v>
      </c>
      <c r="I2152">
        <v>3</v>
      </c>
      <c r="J2152">
        <v>2016</v>
      </c>
      <c r="K2152">
        <v>1</v>
      </c>
      <c r="L2152" s="1">
        <v>42503</v>
      </c>
      <c r="M2152" s="1">
        <v>42515</v>
      </c>
      <c r="N2152">
        <v>1</v>
      </c>
      <c r="O2152" t="s">
        <v>27</v>
      </c>
      <c r="P2152" t="s">
        <v>21</v>
      </c>
      <c r="Q2152" t="s">
        <v>7</v>
      </c>
      <c r="R2152" t="s">
        <v>7</v>
      </c>
      <c r="S2152" t="s">
        <v>21</v>
      </c>
      <c r="T2152">
        <v>0</v>
      </c>
      <c r="U2152">
        <v>1</v>
      </c>
      <c r="V2152">
        <v>0</v>
      </c>
      <c r="W2152">
        <v>1</v>
      </c>
      <c r="X2152">
        <v>0</v>
      </c>
      <c r="Y2152">
        <v>0</v>
      </c>
      <c r="Z2152">
        <v>12</v>
      </c>
      <c r="AA2152">
        <v>0.39344262299999999</v>
      </c>
      <c r="AB2152">
        <v>1</v>
      </c>
      <c r="AC2152">
        <v>4</v>
      </c>
      <c r="AD2152" t="s">
        <v>8</v>
      </c>
      <c r="AE2152">
        <v>5</v>
      </c>
      <c r="AF2152">
        <v>2016</v>
      </c>
      <c r="AG2152">
        <v>201605</v>
      </c>
      <c r="AH2152">
        <v>5</v>
      </c>
      <c r="AI2152">
        <v>2016</v>
      </c>
      <c r="AJ2152">
        <v>201605</v>
      </c>
    </row>
    <row r="2153" spans="1:36" x14ac:dyDescent="0.2">
      <c r="A2153">
        <v>3002144916</v>
      </c>
      <c r="B2153" t="s">
        <v>0</v>
      </c>
      <c r="C2153" t="s">
        <v>14</v>
      </c>
      <c r="D2153" t="s">
        <v>9</v>
      </c>
      <c r="E2153" t="s">
        <v>15</v>
      </c>
      <c r="F2153" t="s">
        <v>15</v>
      </c>
      <c r="G2153">
        <v>16</v>
      </c>
      <c r="H2153">
        <v>7</v>
      </c>
      <c r="I2153">
        <v>16</v>
      </c>
      <c r="J2153">
        <v>2016</v>
      </c>
      <c r="K2153">
        <v>1</v>
      </c>
      <c r="L2153" s="1">
        <v>42506</v>
      </c>
      <c r="M2153" s="1">
        <v>42550</v>
      </c>
      <c r="N2153">
        <v>1</v>
      </c>
      <c r="O2153" t="s">
        <v>5</v>
      </c>
      <c r="P2153" t="s">
        <v>6</v>
      </c>
      <c r="Q2153" t="s">
        <v>26</v>
      </c>
      <c r="R2153" s="1">
        <v>42508</v>
      </c>
      <c r="S2153" t="s">
        <v>6</v>
      </c>
      <c r="T2153">
        <v>1</v>
      </c>
      <c r="U2153">
        <v>3</v>
      </c>
      <c r="V2153">
        <v>2</v>
      </c>
      <c r="W2153">
        <v>1</v>
      </c>
      <c r="X2153">
        <v>0</v>
      </c>
      <c r="Y2153">
        <v>1</v>
      </c>
      <c r="Z2153">
        <v>44</v>
      </c>
      <c r="AA2153">
        <v>1.4426229509999999</v>
      </c>
      <c r="AB2153">
        <v>2</v>
      </c>
      <c r="AC2153">
        <v>2</v>
      </c>
      <c r="AD2153" t="s">
        <v>8</v>
      </c>
      <c r="AE2153">
        <v>5</v>
      </c>
      <c r="AF2153">
        <v>2016</v>
      </c>
      <c r="AG2153">
        <v>201605</v>
      </c>
      <c r="AH2153">
        <v>6</v>
      </c>
      <c r="AI2153">
        <v>2016</v>
      </c>
      <c r="AJ2153">
        <v>201606</v>
      </c>
    </row>
    <row r="2154" spans="1:36" x14ac:dyDescent="0.2">
      <c r="A2154">
        <v>3002382786</v>
      </c>
      <c r="B2154" t="s">
        <v>0</v>
      </c>
      <c r="C2154" t="s">
        <v>14</v>
      </c>
      <c r="D2154" t="s">
        <v>2</v>
      </c>
      <c r="E2154" t="s">
        <v>10</v>
      </c>
      <c r="F2154" t="s">
        <v>10</v>
      </c>
      <c r="G2154">
        <v>6</v>
      </c>
      <c r="H2154">
        <v>3</v>
      </c>
      <c r="I2154">
        <v>5</v>
      </c>
      <c r="J2154">
        <v>2016</v>
      </c>
      <c r="K2154">
        <v>1</v>
      </c>
      <c r="L2154" s="1">
        <v>42506</v>
      </c>
      <c r="M2154" s="1">
        <v>42536</v>
      </c>
      <c r="N2154">
        <v>1</v>
      </c>
      <c r="O2154" t="s">
        <v>27</v>
      </c>
      <c r="P2154" t="s">
        <v>21</v>
      </c>
      <c r="Q2154" t="s">
        <v>7</v>
      </c>
      <c r="R2154" t="s">
        <v>7</v>
      </c>
      <c r="S2154" t="s">
        <v>21</v>
      </c>
      <c r="T2154">
        <v>0</v>
      </c>
      <c r="U2154">
        <v>1</v>
      </c>
      <c r="V2154">
        <v>0</v>
      </c>
      <c r="W2154">
        <v>1</v>
      </c>
      <c r="X2154">
        <v>0</v>
      </c>
      <c r="Y2154">
        <v>0</v>
      </c>
      <c r="Z2154">
        <v>30</v>
      </c>
      <c r="AA2154">
        <v>0.98360655699999999</v>
      </c>
      <c r="AB2154">
        <v>2</v>
      </c>
      <c r="AC2154">
        <v>4</v>
      </c>
      <c r="AD2154" t="s">
        <v>8</v>
      </c>
      <c r="AE2154">
        <v>5</v>
      </c>
      <c r="AF2154">
        <v>2016</v>
      </c>
      <c r="AG2154">
        <v>201605</v>
      </c>
      <c r="AH2154">
        <v>6</v>
      </c>
      <c r="AI2154">
        <v>2016</v>
      </c>
      <c r="AJ2154">
        <v>201606</v>
      </c>
    </row>
    <row r="2155" spans="1:36" x14ac:dyDescent="0.2">
      <c r="A2155">
        <v>3002382792</v>
      </c>
      <c r="B2155" t="s">
        <v>0</v>
      </c>
      <c r="C2155" t="s">
        <v>14</v>
      </c>
      <c r="D2155" t="s">
        <v>2</v>
      </c>
      <c r="E2155" t="s">
        <v>10</v>
      </c>
      <c r="F2155" t="s">
        <v>10</v>
      </c>
      <c r="G2155">
        <v>4</v>
      </c>
      <c r="H2155">
        <v>3</v>
      </c>
      <c r="I2155">
        <v>3</v>
      </c>
      <c r="J2155">
        <v>2016</v>
      </c>
      <c r="K2155">
        <v>1</v>
      </c>
      <c r="L2155" s="1">
        <v>42506</v>
      </c>
      <c r="M2155" s="1">
        <v>42536</v>
      </c>
      <c r="N2155">
        <v>1</v>
      </c>
      <c r="O2155" t="s">
        <v>27</v>
      </c>
      <c r="P2155" t="s">
        <v>21</v>
      </c>
      <c r="Q2155" t="s">
        <v>7</v>
      </c>
      <c r="R2155" t="s">
        <v>7</v>
      </c>
      <c r="S2155" t="s">
        <v>21</v>
      </c>
      <c r="T2155">
        <v>0</v>
      </c>
      <c r="U2155">
        <v>1</v>
      </c>
      <c r="V2155">
        <v>0</v>
      </c>
      <c r="W2155">
        <v>1</v>
      </c>
      <c r="X2155">
        <v>0</v>
      </c>
      <c r="Y2155">
        <v>0</v>
      </c>
      <c r="Z2155">
        <v>30</v>
      </c>
      <c r="AA2155">
        <v>0.98360655699999999</v>
      </c>
      <c r="AB2155">
        <v>2</v>
      </c>
      <c r="AC2155">
        <v>4</v>
      </c>
      <c r="AD2155" t="s">
        <v>8</v>
      </c>
      <c r="AE2155">
        <v>5</v>
      </c>
      <c r="AF2155">
        <v>2016</v>
      </c>
      <c r="AG2155">
        <v>201605</v>
      </c>
      <c r="AH2155">
        <v>6</v>
      </c>
      <c r="AI2155">
        <v>2016</v>
      </c>
      <c r="AJ2155">
        <v>201606</v>
      </c>
    </row>
    <row r="2156" spans="1:36" x14ac:dyDescent="0.2">
      <c r="A2156">
        <v>3002382795</v>
      </c>
      <c r="B2156" t="s">
        <v>0</v>
      </c>
      <c r="C2156" t="s">
        <v>1</v>
      </c>
      <c r="D2156" t="s">
        <v>9</v>
      </c>
      <c r="E2156" t="s">
        <v>10</v>
      </c>
      <c r="F2156" t="s">
        <v>10</v>
      </c>
      <c r="G2156">
        <v>2</v>
      </c>
      <c r="H2156">
        <v>2</v>
      </c>
      <c r="I2156">
        <v>1</v>
      </c>
      <c r="J2156">
        <v>2016</v>
      </c>
      <c r="K2156">
        <v>1</v>
      </c>
      <c r="L2156" s="1">
        <v>42506</v>
      </c>
      <c r="M2156" s="1">
        <v>42536</v>
      </c>
      <c r="N2156">
        <v>1</v>
      </c>
      <c r="O2156" t="s">
        <v>11</v>
      </c>
      <c r="P2156" t="s">
        <v>12</v>
      </c>
      <c r="Q2156" t="s">
        <v>7</v>
      </c>
      <c r="R2156" t="s">
        <v>7</v>
      </c>
      <c r="S2156" t="s">
        <v>12</v>
      </c>
      <c r="T2156">
        <v>0</v>
      </c>
      <c r="U2156">
        <v>1</v>
      </c>
      <c r="V2156">
        <v>0</v>
      </c>
      <c r="W2156">
        <v>1</v>
      </c>
      <c r="X2156">
        <v>0</v>
      </c>
      <c r="Y2156">
        <v>0</v>
      </c>
      <c r="Z2156">
        <v>30</v>
      </c>
      <c r="AA2156">
        <v>0.98360655699999999</v>
      </c>
      <c r="AB2156">
        <v>2</v>
      </c>
      <c r="AC2156">
        <v>4</v>
      </c>
      <c r="AD2156" t="s">
        <v>8</v>
      </c>
      <c r="AE2156">
        <v>5</v>
      </c>
      <c r="AF2156">
        <v>2016</v>
      </c>
      <c r="AG2156">
        <v>201605</v>
      </c>
      <c r="AH2156">
        <v>6</v>
      </c>
      <c r="AI2156">
        <v>2016</v>
      </c>
      <c r="AJ2156">
        <v>201606</v>
      </c>
    </row>
    <row r="2157" spans="1:36" x14ac:dyDescent="0.2">
      <c r="A2157">
        <v>3000169857</v>
      </c>
      <c r="B2157" t="s">
        <v>0</v>
      </c>
      <c r="C2157" t="s">
        <v>14</v>
      </c>
      <c r="D2157" t="s">
        <v>9</v>
      </c>
      <c r="E2157" t="s">
        <v>3</v>
      </c>
      <c r="F2157" t="s">
        <v>4</v>
      </c>
      <c r="G2157">
        <v>15</v>
      </c>
      <c r="H2157">
        <v>6</v>
      </c>
      <c r="I2157">
        <v>15</v>
      </c>
      <c r="J2157">
        <v>2014</v>
      </c>
      <c r="K2157">
        <v>2</v>
      </c>
      <c r="L2157" s="1">
        <v>42507</v>
      </c>
      <c r="M2157" s="1">
        <v>42672</v>
      </c>
      <c r="N2157">
        <v>0</v>
      </c>
      <c r="O2157" t="s">
        <v>11</v>
      </c>
      <c r="P2157" t="s">
        <v>12</v>
      </c>
      <c r="Q2157" t="s">
        <v>26</v>
      </c>
      <c r="R2157" s="1">
        <v>42640</v>
      </c>
      <c r="S2157" t="s">
        <v>26</v>
      </c>
      <c r="T2157">
        <v>1</v>
      </c>
      <c r="U2157">
        <v>2</v>
      </c>
      <c r="V2157">
        <v>1</v>
      </c>
      <c r="W2157">
        <v>1</v>
      </c>
      <c r="X2157">
        <v>0</v>
      </c>
      <c r="Y2157">
        <v>1</v>
      </c>
      <c r="Z2157">
        <v>165</v>
      </c>
      <c r="AA2157">
        <v>5.4098360660000004</v>
      </c>
      <c r="AB2157">
        <v>3</v>
      </c>
      <c r="AC2157">
        <v>1</v>
      </c>
      <c r="AD2157" t="s">
        <v>8</v>
      </c>
      <c r="AE2157">
        <v>5</v>
      </c>
      <c r="AF2157">
        <v>2016</v>
      </c>
      <c r="AG2157">
        <v>201605</v>
      </c>
      <c r="AH2157">
        <v>10</v>
      </c>
      <c r="AI2157">
        <v>2016</v>
      </c>
      <c r="AJ2157">
        <v>201610</v>
      </c>
    </row>
    <row r="2158" spans="1:36" x14ac:dyDescent="0.2">
      <c r="A2158">
        <v>3001880835</v>
      </c>
      <c r="B2158" t="s">
        <v>0</v>
      </c>
      <c r="C2158" t="s">
        <v>14</v>
      </c>
      <c r="D2158" t="s">
        <v>9</v>
      </c>
      <c r="E2158" t="s">
        <v>10</v>
      </c>
      <c r="F2158" t="s">
        <v>10</v>
      </c>
      <c r="G2158">
        <v>8</v>
      </c>
      <c r="H2158">
        <v>4</v>
      </c>
      <c r="I2158">
        <v>7</v>
      </c>
      <c r="J2158">
        <v>2015</v>
      </c>
      <c r="K2158">
        <v>2</v>
      </c>
      <c r="L2158" s="1">
        <v>42507</v>
      </c>
      <c r="M2158" s="1">
        <v>42736</v>
      </c>
      <c r="N2158">
        <v>0</v>
      </c>
      <c r="O2158" t="s">
        <v>11</v>
      </c>
      <c r="P2158" t="s">
        <v>12</v>
      </c>
      <c r="Q2158" t="s">
        <v>7</v>
      </c>
      <c r="R2158" t="s">
        <v>7</v>
      </c>
      <c r="S2158" t="s">
        <v>12</v>
      </c>
      <c r="T2158">
        <v>0</v>
      </c>
      <c r="U2158">
        <v>1</v>
      </c>
      <c r="V2158">
        <v>0</v>
      </c>
      <c r="W2158">
        <v>0</v>
      </c>
      <c r="X2158">
        <v>0</v>
      </c>
      <c r="Y2158">
        <v>0</v>
      </c>
      <c r="Z2158">
        <v>229</v>
      </c>
      <c r="AA2158">
        <v>7.508196721</v>
      </c>
      <c r="AB2158">
        <v>4</v>
      </c>
      <c r="AC2158">
        <v>0</v>
      </c>
      <c r="AD2158" t="s">
        <v>13</v>
      </c>
      <c r="AE2158">
        <v>5</v>
      </c>
      <c r="AF2158">
        <v>2016</v>
      </c>
      <c r="AG2158">
        <v>201605</v>
      </c>
      <c r="AH2158">
        <v>1</v>
      </c>
      <c r="AI2158">
        <v>2017</v>
      </c>
      <c r="AJ2158">
        <v>201701</v>
      </c>
    </row>
    <row r="2159" spans="1:36" x14ac:dyDescent="0.2">
      <c r="A2159">
        <v>3000350973</v>
      </c>
      <c r="B2159" t="s">
        <v>0</v>
      </c>
      <c r="C2159" t="s">
        <v>14</v>
      </c>
      <c r="D2159" t="s">
        <v>9</v>
      </c>
      <c r="E2159" t="s">
        <v>10</v>
      </c>
      <c r="F2159" t="s">
        <v>10</v>
      </c>
      <c r="G2159">
        <v>16</v>
      </c>
      <c r="H2159">
        <v>7</v>
      </c>
      <c r="I2159">
        <v>15</v>
      </c>
      <c r="J2159">
        <v>2016</v>
      </c>
      <c r="K2159">
        <v>1</v>
      </c>
      <c r="L2159" s="1">
        <v>42508</v>
      </c>
      <c r="M2159" s="1">
        <v>42736</v>
      </c>
      <c r="N2159">
        <v>1</v>
      </c>
      <c r="O2159" t="s">
        <v>11</v>
      </c>
      <c r="P2159" t="s">
        <v>12</v>
      </c>
      <c r="Q2159" t="s">
        <v>7</v>
      </c>
      <c r="R2159" t="s">
        <v>7</v>
      </c>
      <c r="S2159" t="s">
        <v>12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228</v>
      </c>
      <c r="AA2159">
        <v>7.4754098359999999</v>
      </c>
      <c r="AB2159">
        <v>4</v>
      </c>
      <c r="AC2159">
        <v>0</v>
      </c>
      <c r="AD2159" t="s">
        <v>13</v>
      </c>
      <c r="AE2159">
        <v>5</v>
      </c>
      <c r="AF2159">
        <v>2016</v>
      </c>
      <c r="AG2159">
        <v>201605</v>
      </c>
      <c r="AH2159">
        <v>1</v>
      </c>
      <c r="AI2159">
        <v>2017</v>
      </c>
      <c r="AJ2159">
        <v>201701</v>
      </c>
    </row>
    <row r="2160" spans="1:36" x14ac:dyDescent="0.2">
      <c r="A2160">
        <v>3000353769</v>
      </c>
      <c r="B2160" t="s">
        <v>0</v>
      </c>
      <c r="C2160" t="s">
        <v>1</v>
      </c>
      <c r="D2160" t="s">
        <v>9</v>
      </c>
      <c r="E2160" t="s">
        <v>10</v>
      </c>
      <c r="F2160" t="s">
        <v>10</v>
      </c>
      <c r="G2160">
        <v>17</v>
      </c>
      <c r="H2160">
        <v>7</v>
      </c>
      <c r="I2160">
        <v>16</v>
      </c>
      <c r="J2160">
        <v>2016</v>
      </c>
      <c r="K2160">
        <v>1</v>
      </c>
      <c r="L2160" s="1">
        <v>42508</v>
      </c>
      <c r="M2160" s="1">
        <v>42736</v>
      </c>
      <c r="N2160">
        <v>1</v>
      </c>
      <c r="O2160" t="s">
        <v>27</v>
      </c>
      <c r="P2160" t="s">
        <v>21</v>
      </c>
      <c r="Q2160" t="s">
        <v>7</v>
      </c>
      <c r="R2160" t="s">
        <v>7</v>
      </c>
      <c r="S2160" t="s">
        <v>21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228</v>
      </c>
      <c r="AA2160">
        <v>7.4754098359999999</v>
      </c>
      <c r="AB2160">
        <v>4</v>
      </c>
      <c r="AC2160">
        <v>0</v>
      </c>
      <c r="AD2160" t="s">
        <v>13</v>
      </c>
      <c r="AE2160">
        <v>5</v>
      </c>
      <c r="AF2160">
        <v>2016</v>
      </c>
      <c r="AG2160">
        <v>201605</v>
      </c>
      <c r="AH2160">
        <v>1</v>
      </c>
      <c r="AI2160">
        <v>2017</v>
      </c>
      <c r="AJ2160">
        <v>201701</v>
      </c>
    </row>
    <row r="2161" spans="1:36" x14ac:dyDescent="0.2">
      <c r="A2161">
        <v>3002186895</v>
      </c>
      <c r="B2161" t="s">
        <v>0</v>
      </c>
      <c r="C2161" t="s">
        <v>14</v>
      </c>
      <c r="D2161" t="s">
        <v>9</v>
      </c>
      <c r="E2161" t="s">
        <v>15</v>
      </c>
      <c r="F2161" t="s">
        <v>15</v>
      </c>
      <c r="G2161">
        <v>8</v>
      </c>
      <c r="H2161">
        <v>4</v>
      </c>
      <c r="I2161">
        <v>7</v>
      </c>
      <c r="J2161">
        <v>2016</v>
      </c>
      <c r="K2161">
        <v>1</v>
      </c>
      <c r="L2161" s="1">
        <v>42509</v>
      </c>
      <c r="M2161" s="1">
        <v>42593</v>
      </c>
      <c r="N2161">
        <v>1</v>
      </c>
      <c r="O2161" t="s">
        <v>11</v>
      </c>
      <c r="P2161" t="s">
        <v>12</v>
      </c>
      <c r="Q2161" t="s">
        <v>29</v>
      </c>
      <c r="R2161" s="1">
        <v>42558</v>
      </c>
      <c r="S2161" t="s">
        <v>29</v>
      </c>
      <c r="T2161">
        <v>1</v>
      </c>
      <c r="U2161">
        <v>2</v>
      </c>
      <c r="V2161">
        <v>1</v>
      </c>
      <c r="W2161">
        <v>1</v>
      </c>
      <c r="X2161">
        <v>0</v>
      </c>
      <c r="Y2161">
        <v>0</v>
      </c>
      <c r="Z2161">
        <v>84</v>
      </c>
      <c r="AA2161">
        <v>2.7540983610000001</v>
      </c>
      <c r="AB2161">
        <v>2</v>
      </c>
      <c r="AC2161">
        <v>3</v>
      </c>
      <c r="AD2161" t="s">
        <v>8</v>
      </c>
      <c r="AE2161">
        <v>5</v>
      </c>
      <c r="AF2161">
        <v>2016</v>
      </c>
      <c r="AG2161">
        <v>201605</v>
      </c>
      <c r="AH2161">
        <v>8</v>
      </c>
      <c r="AI2161">
        <v>2016</v>
      </c>
      <c r="AJ2161">
        <v>201608</v>
      </c>
    </row>
    <row r="2162" spans="1:36" x14ac:dyDescent="0.2">
      <c r="A2162">
        <v>3002266782</v>
      </c>
      <c r="B2162" t="s">
        <v>0</v>
      </c>
      <c r="C2162" t="s">
        <v>1</v>
      </c>
      <c r="D2162" t="s">
        <v>9</v>
      </c>
      <c r="E2162" t="s">
        <v>15</v>
      </c>
      <c r="F2162" t="s">
        <v>15</v>
      </c>
      <c r="G2162">
        <v>4</v>
      </c>
      <c r="H2162">
        <v>3</v>
      </c>
      <c r="I2162">
        <v>3</v>
      </c>
      <c r="J2162">
        <v>2016</v>
      </c>
      <c r="K2162">
        <v>1</v>
      </c>
      <c r="L2162" s="1">
        <v>42509</v>
      </c>
      <c r="M2162" s="1">
        <v>42593</v>
      </c>
      <c r="N2162">
        <v>1</v>
      </c>
      <c r="O2162" t="s">
        <v>11</v>
      </c>
      <c r="P2162" t="s">
        <v>12</v>
      </c>
      <c r="Q2162" t="s">
        <v>29</v>
      </c>
      <c r="R2162" s="1">
        <v>42558</v>
      </c>
      <c r="S2162" t="s">
        <v>29</v>
      </c>
      <c r="T2162">
        <v>1</v>
      </c>
      <c r="U2162">
        <v>2</v>
      </c>
      <c r="V2162">
        <v>1</v>
      </c>
      <c r="W2162">
        <v>1</v>
      </c>
      <c r="X2162">
        <v>0</v>
      </c>
      <c r="Y2162">
        <v>0</v>
      </c>
      <c r="Z2162">
        <v>84</v>
      </c>
      <c r="AA2162">
        <v>2.7540983610000001</v>
      </c>
      <c r="AB2162">
        <v>2</v>
      </c>
      <c r="AC2162">
        <v>3</v>
      </c>
      <c r="AD2162" t="s">
        <v>8</v>
      </c>
      <c r="AE2162">
        <v>5</v>
      </c>
      <c r="AF2162">
        <v>2016</v>
      </c>
      <c r="AG2162">
        <v>201605</v>
      </c>
      <c r="AH2162">
        <v>8</v>
      </c>
      <c r="AI2162">
        <v>2016</v>
      </c>
      <c r="AJ2162">
        <v>201608</v>
      </c>
    </row>
    <row r="2163" spans="1:36" x14ac:dyDescent="0.2">
      <c r="A2163">
        <v>3002408082</v>
      </c>
      <c r="B2163" t="s">
        <v>0</v>
      </c>
      <c r="C2163" t="s">
        <v>1</v>
      </c>
      <c r="D2163" t="s">
        <v>2</v>
      </c>
      <c r="E2163" t="s">
        <v>15</v>
      </c>
      <c r="F2163" t="s">
        <v>15</v>
      </c>
      <c r="G2163">
        <v>11</v>
      </c>
      <c r="H2163">
        <v>5</v>
      </c>
      <c r="I2163">
        <v>10</v>
      </c>
      <c r="J2163">
        <v>2016</v>
      </c>
      <c r="K2163">
        <v>1</v>
      </c>
      <c r="L2163" s="1">
        <v>42509</v>
      </c>
      <c r="M2163" s="1">
        <v>42736</v>
      </c>
      <c r="N2163">
        <v>1</v>
      </c>
      <c r="O2163" t="s">
        <v>11</v>
      </c>
      <c r="P2163" t="s">
        <v>12</v>
      </c>
      <c r="Q2163" t="s">
        <v>12</v>
      </c>
      <c r="R2163" s="1">
        <v>42549</v>
      </c>
      <c r="S2163" t="s">
        <v>12</v>
      </c>
      <c r="T2163">
        <v>0</v>
      </c>
      <c r="U2163">
        <v>2</v>
      </c>
      <c r="V2163">
        <v>1</v>
      </c>
      <c r="W2163">
        <v>0</v>
      </c>
      <c r="X2163">
        <v>0</v>
      </c>
      <c r="Y2163">
        <v>0</v>
      </c>
      <c r="Z2163">
        <v>227</v>
      </c>
      <c r="AA2163">
        <v>7.4426229509999997</v>
      </c>
      <c r="AB2163">
        <v>4</v>
      </c>
      <c r="AC2163">
        <v>0</v>
      </c>
      <c r="AD2163" t="s">
        <v>13</v>
      </c>
      <c r="AE2163">
        <v>5</v>
      </c>
      <c r="AF2163">
        <v>2016</v>
      </c>
      <c r="AG2163">
        <v>201605</v>
      </c>
      <c r="AH2163">
        <v>1</v>
      </c>
      <c r="AI2163">
        <v>2017</v>
      </c>
      <c r="AJ2163">
        <v>201701</v>
      </c>
    </row>
    <row r="2164" spans="1:36" x14ac:dyDescent="0.2">
      <c r="A2164">
        <v>3002408085</v>
      </c>
      <c r="B2164" t="s">
        <v>0</v>
      </c>
      <c r="C2164" t="s">
        <v>14</v>
      </c>
      <c r="D2164" t="s">
        <v>2</v>
      </c>
      <c r="E2164" t="s">
        <v>15</v>
      </c>
      <c r="F2164" t="s">
        <v>15</v>
      </c>
      <c r="G2164">
        <v>14</v>
      </c>
      <c r="H2164">
        <v>6</v>
      </c>
      <c r="I2164">
        <v>13</v>
      </c>
      <c r="J2164">
        <v>2016</v>
      </c>
      <c r="K2164">
        <v>1</v>
      </c>
      <c r="L2164" s="1">
        <v>42509</v>
      </c>
      <c r="M2164" s="1">
        <v>42736</v>
      </c>
      <c r="N2164">
        <v>1</v>
      </c>
      <c r="O2164" t="s">
        <v>11</v>
      </c>
      <c r="P2164" t="s">
        <v>12</v>
      </c>
      <c r="Q2164" t="s">
        <v>12</v>
      </c>
      <c r="R2164" s="1">
        <v>42549</v>
      </c>
      <c r="S2164" t="s">
        <v>12</v>
      </c>
      <c r="T2164">
        <v>0</v>
      </c>
      <c r="U2164">
        <v>2</v>
      </c>
      <c r="V2164">
        <v>1</v>
      </c>
      <c r="W2164">
        <v>0</v>
      </c>
      <c r="X2164">
        <v>0</v>
      </c>
      <c r="Y2164">
        <v>0</v>
      </c>
      <c r="Z2164">
        <v>227</v>
      </c>
      <c r="AA2164">
        <v>7.4426229509999997</v>
      </c>
      <c r="AB2164">
        <v>4</v>
      </c>
      <c r="AC2164">
        <v>0</v>
      </c>
      <c r="AD2164" t="s">
        <v>13</v>
      </c>
      <c r="AE2164">
        <v>5</v>
      </c>
      <c r="AF2164">
        <v>2016</v>
      </c>
      <c r="AG2164">
        <v>201605</v>
      </c>
      <c r="AH2164">
        <v>1</v>
      </c>
      <c r="AI2164">
        <v>2017</v>
      </c>
      <c r="AJ2164">
        <v>201701</v>
      </c>
    </row>
    <row r="2165" spans="1:36" x14ac:dyDescent="0.2">
      <c r="A2165">
        <v>3002520882</v>
      </c>
      <c r="B2165" t="s">
        <v>0</v>
      </c>
      <c r="C2165" t="s">
        <v>14</v>
      </c>
      <c r="D2165" t="s">
        <v>2</v>
      </c>
      <c r="E2165" t="s">
        <v>4</v>
      </c>
      <c r="F2165" t="s">
        <v>4</v>
      </c>
      <c r="G2165">
        <v>0</v>
      </c>
      <c r="H2165">
        <v>1</v>
      </c>
      <c r="I2165">
        <v>0</v>
      </c>
      <c r="J2165">
        <v>2016</v>
      </c>
      <c r="K2165">
        <v>2</v>
      </c>
      <c r="L2165" s="1">
        <v>42510</v>
      </c>
      <c r="M2165" s="1">
        <v>42736</v>
      </c>
      <c r="N2165">
        <v>0</v>
      </c>
      <c r="O2165" t="s">
        <v>11</v>
      </c>
      <c r="P2165" t="s">
        <v>12</v>
      </c>
      <c r="Q2165" t="s">
        <v>7</v>
      </c>
      <c r="R2165" t="s">
        <v>7</v>
      </c>
      <c r="S2165" t="s">
        <v>12</v>
      </c>
      <c r="T2165">
        <v>0</v>
      </c>
      <c r="U2165">
        <v>1</v>
      </c>
      <c r="V2165">
        <v>0</v>
      </c>
      <c r="W2165">
        <v>0</v>
      </c>
      <c r="X2165">
        <v>0</v>
      </c>
      <c r="Y2165">
        <v>0</v>
      </c>
      <c r="Z2165">
        <v>226</v>
      </c>
      <c r="AA2165">
        <v>7.4098360660000004</v>
      </c>
      <c r="AB2165">
        <v>4</v>
      </c>
      <c r="AC2165">
        <v>0</v>
      </c>
      <c r="AD2165" t="s">
        <v>13</v>
      </c>
      <c r="AE2165">
        <v>5</v>
      </c>
      <c r="AF2165">
        <v>2016</v>
      </c>
      <c r="AG2165">
        <v>201605</v>
      </c>
      <c r="AH2165">
        <v>1</v>
      </c>
      <c r="AI2165">
        <v>2017</v>
      </c>
      <c r="AJ2165">
        <v>201701</v>
      </c>
    </row>
    <row r="2166" spans="1:36" x14ac:dyDescent="0.2">
      <c r="A2166">
        <v>3001524534</v>
      </c>
      <c r="B2166" t="s">
        <v>0</v>
      </c>
      <c r="C2166" t="s">
        <v>1</v>
      </c>
      <c r="D2166" t="s">
        <v>9</v>
      </c>
      <c r="E2166" t="s">
        <v>10</v>
      </c>
      <c r="F2166" t="s">
        <v>10</v>
      </c>
      <c r="G2166">
        <v>9</v>
      </c>
      <c r="H2166">
        <v>4</v>
      </c>
      <c r="I2166">
        <v>8</v>
      </c>
      <c r="J2166">
        <v>2016</v>
      </c>
      <c r="K2166">
        <v>1</v>
      </c>
      <c r="L2166" s="1">
        <v>42511</v>
      </c>
      <c r="M2166" s="1">
        <v>42513</v>
      </c>
      <c r="N2166">
        <v>1</v>
      </c>
      <c r="O2166" t="s">
        <v>5</v>
      </c>
      <c r="P2166" t="s">
        <v>6</v>
      </c>
      <c r="Q2166" t="s">
        <v>7</v>
      </c>
      <c r="R2166" t="s">
        <v>7</v>
      </c>
      <c r="S2166" t="s">
        <v>6</v>
      </c>
      <c r="T2166">
        <v>0</v>
      </c>
      <c r="U2166">
        <v>1</v>
      </c>
      <c r="V2166">
        <v>0</v>
      </c>
      <c r="W2166">
        <v>1</v>
      </c>
      <c r="X2166">
        <v>0</v>
      </c>
      <c r="Y2166">
        <v>0</v>
      </c>
      <c r="Z2166">
        <v>2</v>
      </c>
      <c r="AA2166">
        <v>6.5573771000000003E-2</v>
      </c>
      <c r="AB2166">
        <v>1</v>
      </c>
      <c r="AC2166">
        <v>4</v>
      </c>
      <c r="AD2166" t="s">
        <v>8</v>
      </c>
      <c r="AE2166">
        <v>5</v>
      </c>
      <c r="AF2166">
        <v>2016</v>
      </c>
      <c r="AG2166">
        <v>201605</v>
      </c>
      <c r="AH2166">
        <v>5</v>
      </c>
      <c r="AI2166">
        <v>2016</v>
      </c>
      <c r="AJ2166">
        <v>201605</v>
      </c>
    </row>
    <row r="2167" spans="1:36" x14ac:dyDescent="0.2">
      <c r="A2167">
        <v>3002192031</v>
      </c>
      <c r="B2167" t="s">
        <v>0</v>
      </c>
      <c r="C2167" t="s">
        <v>14</v>
      </c>
      <c r="D2167" t="s">
        <v>9</v>
      </c>
      <c r="E2167" t="s">
        <v>25</v>
      </c>
      <c r="F2167" t="s">
        <v>4</v>
      </c>
      <c r="G2167">
        <v>16</v>
      </c>
      <c r="H2167">
        <v>6</v>
      </c>
      <c r="I2167">
        <v>15</v>
      </c>
      <c r="J2167">
        <v>2015</v>
      </c>
      <c r="K2167">
        <v>2</v>
      </c>
      <c r="L2167" s="1">
        <v>42514</v>
      </c>
      <c r="M2167" s="1">
        <v>42665</v>
      </c>
      <c r="N2167">
        <v>0</v>
      </c>
      <c r="O2167" t="s">
        <v>5</v>
      </c>
      <c r="P2167" t="s">
        <v>6</v>
      </c>
      <c r="Q2167" t="s">
        <v>21</v>
      </c>
      <c r="R2167" s="1">
        <v>42599</v>
      </c>
      <c r="S2167" t="s">
        <v>21</v>
      </c>
      <c r="T2167">
        <v>1</v>
      </c>
      <c r="U2167">
        <v>2</v>
      </c>
      <c r="V2167">
        <v>1</v>
      </c>
      <c r="W2167">
        <v>1</v>
      </c>
      <c r="X2167">
        <v>0</v>
      </c>
      <c r="Y2167">
        <v>0</v>
      </c>
      <c r="Z2167">
        <v>151</v>
      </c>
      <c r="AA2167">
        <v>4.9508196719999997</v>
      </c>
      <c r="AB2167">
        <v>3</v>
      </c>
      <c r="AC2167">
        <v>2</v>
      </c>
      <c r="AD2167" t="s">
        <v>23</v>
      </c>
      <c r="AE2167">
        <v>5</v>
      </c>
      <c r="AF2167">
        <v>2016</v>
      </c>
      <c r="AG2167">
        <v>201605</v>
      </c>
      <c r="AH2167">
        <v>10</v>
      </c>
      <c r="AI2167">
        <v>2016</v>
      </c>
      <c r="AJ2167">
        <v>201610</v>
      </c>
    </row>
    <row r="2168" spans="1:36" x14ac:dyDescent="0.2">
      <c r="A2168">
        <v>3002378061</v>
      </c>
      <c r="B2168" t="s">
        <v>0</v>
      </c>
      <c r="C2168" t="s">
        <v>1</v>
      </c>
      <c r="D2168" t="s">
        <v>2</v>
      </c>
      <c r="E2168" t="s">
        <v>10</v>
      </c>
      <c r="F2168" t="s">
        <v>10</v>
      </c>
      <c r="G2168">
        <v>18</v>
      </c>
      <c r="H2168">
        <v>7</v>
      </c>
      <c r="I2168">
        <v>17</v>
      </c>
      <c r="J2168">
        <v>2015</v>
      </c>
      <c r="K2168">
        <v>3</v>
      </c>
      <c r="L2168" s="1">
        <v>42514</v>
      </c>
      <c r="M2168" s="1">
        <v>42736</v>
      </c>
      <c r="N2168">
        <v>0</v>
      </c>
      <c r="O2168" t="s">
        <v>11</v>
      </c>
      <c r="P2168" t="s">
        <v>12</v>
      </c>
      <c r="Q2168" t="s">
        <v>7</v>
      </c>
      <c r="R2168" t="s">
        <v>7</v>
      </c>
      <c r="S2168" t="s">
        <v>12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222</v>
      </c>
      <c r="AA2168">
        <v>7.2786885249999997</v>
      </c>
      <c r="AB2168">
        <v>4</v>
      </c>
      <c r="AC2168">
        <v>0</v>
      </c>
      <c r="AD2168" t="s">
        <v>13</v>
      </c>
      <c r="AE2168">
        <v>5</v>
      </c>
      <c r="AF2168">
        <v>2016</v>
      </c>
      <c r="AG2168">
        <v>201605</v>
      </c>
      <c r="AH2168">
        <v>1</v>
      </c>
      <c r="AI2168">
        <v>2017</v>
      </c>
      <c r="AJ2168">
        <v>201701</v>
      </c>
    </row>
    <row r="2169" spans="1:36" x14ac:dyDescent="0.2">
      <c r="A2169">
        <v>3002452581</v>
      </c>
      <c r="B2169" t="s">
        <v>0</v>
      </c>
      <c r="C2169" t="s">
        <v>14</v>
      </c>
      <c r="D2169" t="s">
        <v>9</v>
      </c>
      <c r="E2169" t="s">
        <v>15</v>
      </c>
      <c r="F2169" t="s">
        <v>15</v>
      </c>
      <c r="G2169">
        <v>3</v>
      </c>
      <c r="H2169">
        <v>2</v>
      </c>
      <c r="I2169">
        <v>2</v>
      </c>
      <c r="J2169">
        <v>2016</v>
      </c>
      <c r="K2169">
        <v>1</v>
      </c>
      <c r="L2169" s="1">
        <v>42514</v>
      </c>
      <c r="M2169" s="1">
        <v>42736</v>
      </c>
      <c r="N2169">
        <v>1</v>
      </c>
      <c r="O2169" t="s">
        <v>11</v>
      </c>
      <c r="P2169" t="s">
        <v>12</v>
      </c>
      <c r="Q2169" t="s">
        <v>12</v>
      </c>
      <c r="R2169" s="1">
        <v>42579</v>
      </c>
      <c r="S2169" t="s">
        <v>12</v>
      </c>
      <c r="T2169">
        <v>0</v>
      </c>
      <c r="U2169">
        <v>2</v>
      </c>
      <c r="V2169">
        <v>1</v>
      </c>
      <c r="W2169">
        <v>0</v>
      </c>
      <c r="X2169">
        <v>0</v>
      </c>
      <c r="Y2169">
        <v>0</v>
      </c>
      <c r="Z2169">
        <v>222</v>
      </c>
      <c r="AA2169">
        <v>7.2786885249999997</v>
      </c>
      <c r="AB2169">
        <v>4</v>
      </c>
      <c r="AC2169">
        <v>0</v>
      </c>
      <c r="AD2169" t="s">
        <v>13</v>
      </c>
      <c r="AE2169">
        <v>5</v>
      </c>
      <c r="AF2169">
        <v>2016</v>
      </c>
      <c r="AG2169">
        <v>201605</v>
      </c>
      <c r="AH2169">
        <v>1</v>
      </c>
      <c r="AI2169">
        <v>2017</v>
      </c>
      <c r="AJ2169">
        <v>201701</v>
      </c>
    </row>
    <row r="2170" spans="1:36" x14ac:dyDescent="0.2">
      <c r="A2170">
        <v>3002462310</v>
      </c>
      <c r="B2170" t="s">
        <v>0</v>
      </c>
      <c r="C2170" t="s">
        <v>1</v>
      </c>
      <c r="D2170" t="s">
        <v>2</v>
      </c>
      <c r="E2170" t="s">
        <v>15</v>
      </c>
      <c r="F2170" t="s">
        <v>15</v>
      </c>
      <c r="G2170">
        <v>8</v>
      </c>
      <c r="H2170">
        <v>4</v>
      </c>
      <c r="I2170">
        <v>7</v>
      </c>
      <c r="J2170">
        <v>2016</v>
      </c>
      <c r="K2170">
        <v>1</v>
      </c>
      <c r="L2170" s="1">
        <v>42514</v>
      </c>
      <c r="M2170" s="1">
        <v>42736</v>
      </c>
      <c r="N2170">
        <v>1</v>
      </c>
      <c r="O2170" t="s">
        <v>11</v>
      </c>
      <c r="P2170" t="s">
        <v>12</v>
      </c>
      <c r="Q2170" t="s">
        <v>12</v>
      </c>
      <c r="R2170" s="1">
        <v>42579</v>
      </c>
      <c r="S2170" t="s">
        <v>12</v>
      </c>
      <c r="T2170">
        <v>0</v>
      </c>
      <c r="U2170">
        <v>2</v>
      </c>
      <c r="V2170">
        <v>1</v>
      </c>
      <c r="W2170">
        <v>0</v>
      </c>
      <c r="X2170">
        <v>0</v>
      </c>
      <c r="Y2170">
        <v>0</v>
      </c>
      <c r="Z2170">
        <v>222</v>
      </c>
      <c r="AA2170">
        <v>7.2786885249999997</v>
      </c>
      <c r="AB2170">
        <v>4</v>
      </c>
      <c r="AC2170">
        <v>0</v>
      </c>
      <c r="AD2170" t="s">
        <v>13</v>
      </c>
      <c r="AE2170">
        <v>5</v>
      </c>
      <c r="AF2170">
        <v>2016</v>
      </c>
      <c r="AG2170">
        <v>201605</v>
      </c>
      <c r="AH2170">
        <v>1</v>
      </c>
      <c r="AI2170">
        <v>2017</v>
      </c>
      <c r="AJ2170">
        <v>201701</v>
      </c>
    </row>
    <row r="2171" spans="1:36" x14ac:dyDescent="0.2">
      <c r="A2171">
        <v>3002544696</v>
      </c>
      <c r="B2171" t="s">
        <v>0</v>
      </c>
      <c r="C2171" t="s">
        <v>1</v>
      </c>
      <c r="D2171" t="s">
        <v>9</v>
      </c>
      <c r="E2171" t="s">
        <v>43</v>
      </c>
      <c r="F2171" t="s">
        <v>4</v>
      </c>
      <c r="G2171">
        <v>0</v>
      </c>
      <c r="H2171">
        <v>1</v>
      </c>
      <c r="I2171">
        <v>0</v>
      </c>
      <c r="J2171">
        <v>2016</v>
      </c>
      <c r="K2171">
        <v>1</v>
      </c>
      <c r="L2171" s="1">
        <v>42515</v>
      </c>
      <c r="M2171" s="1">
        <v>42736</v>
      </c>
      <c r="N2171">
        <v>1</v>
      </c>
      <c r="O2171" t="s">
        <v>11</v>
      </c>
      <c r="P2171" t="s">
        <v>21</v>
      </c>
      <c r="Q2171" t="s">
        <v>12</v>
      </c>
      <c r="R2171" s="1">
        <v>42569</v>
      </c>
      <c r="S2171" t="s">
        <v>12</v>
      </c>
      <c r="T2171">
        <v>1</v>
      </c>
      <c r="U2171">
        <v>2</v>
      </c>
      <c r="V2171">
        <v>1</v>
      </c>
      <c r="W2171">
        <v>0</v>
      </c>
      <c r="X2171">
        <v>0</v>
      </c>
      <c r="Y2171">
        <v>0</v>
      </c>
      <c r="Z2171">
        <v>221</v>
      </c>
      <c r="AA2171">
        <v>7.2459016390000004</v>
      </c>
      <c r="AB2171">
        <v>4</v>
      </c>
      <c r="AC2171">
        <v>0</v>
      </c>
      <c r="AD2171" t="s">
        <v>13</v>
      </c>
      <c r="AE2171">
        <v>5</v>
      </c>
      <c r="AF2171">
        <v>2016</v>
      </c>
      <c r="AG2171">
        <v>201605</v>
      </c>
      <c r="AH2171">
        <v>1</v>
      </c>
      <c r="AI2171">
        <v>2017</v>
      </c>
      <c r="AJ2171">
        <v>201701</v>
      </c>
    </row>
    <row r="2172" spans="1:36" x14ac:dyDescent="0.2">
      <c r="A2172">
        <v>3000539262</v>
      </c>
      <c r="B2172" t="s">
        <v>0</v>
      </c>
      <c r="C2172" t="s">
        <v>14</v>
      </c>
      <c r="D2172" t="s">
        <v>9</v>
      </c>
      <c r="E2172" t="s">
        <v>10</v>
      </c>
      <c r="F2172" t="s">
        <v>10</v>
      </c>
      <c r="G2172">
        <v>13</v>
      </c>
      <c r="H2172">
        <v>6</v>
      </c>
      <c r="I2172">
        <v>12</v>
      </c>
      <c r="J2172">
        <v>2016</v>
      </c>
      <c r="K2172">
        <v>1</v>
      </c>
      <c r="L2172" s="1">
        <v>42516</v>
      </c>
      <c r="M2172" s="1">
        <v>42545</v>
      </c>
      <c r="N2172">
        <v>1</v>
      </c>
      <c r="O2172" t="s">
        <v>11</v>
      </c>
      <c r="P2172" t="s">
        <v>12</v>
      </c>
      <c r="Q2172" t="s">
        <v>7</v>
      </c>
      <c r="R2172" t="s">
        <v>7</v>
      </c>
      <c r="S2172" t="s">
        <v>12</v>
      </c>
      <c r="T2172">
        <v>0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29</v>
      </c>
      <c r="AA2172">
        <v>0.95081967199999995</v>
      </c>
      <c r="AB2172">
        <v>1</v>
      </c>
      <c r="AC2172">
        <v>4</v>
      </c>
      <c r="AD2172" t="s">
        <v>8</v>
      </c>
      <c r="AE2172">
        <v>5</v>
      </c>
      <c r="AF2172">
        <v>2016</v>
      </c>
      <c r="AG2172">
        <v>201605</v>
      </c>
      <c r="AH2172">
        <v>6</v>
      </c>
      <c r="AI2172">
        <v>2016</v>
      </c>
      <c r="AJ2172">
        <v>201606</v>
      </c>
    </row>
    <row r="2173" spans="1:36" x14ac:dyDescent="0.2">
      <c r="A2173">
        <v>3002112006</v>
      </c>
      <c r="B2173" t="s">
        <v>0</v>
      </c>
      <c r="C2173" t="s">
        <v>14</v>
      </c>
      <c r="D2173" t="s">
        <v>9</v>
      </c>
      <c r="E2173" t="s">
        <v>10</v>
      </c>
      <c r="F2173" t="s">
        <v>10</v>
      </c>
      <c r="G2173">
        <v>5</v>
      </c>
      <c r="H2173">
        <v>3</v>
      </c>
      <c r="I2173">
        <v>4</v>
      </c>
      <c r="J2173">
        <v>2016</v>
      </c>
      <c r="K2173">
        <v>1</v>
      </c>
      <c r="L2173" s="1">
        <v>42516</v>
      </c>
      <c r="M2173" s="1">
        <v>42545</v>
      </c>
      <c r="N2173">
        <v>1</v>
      </c>
      <c r="O2173" t="s">
        <v>11</v>
      </c>
      <c r="P2173" t="s">
        <v>12</v>
      </c>
      <c r="Q2173" t="s">
        <v>7</v>
      </c>
      <c r="R2173" t="s">
        <v>7</v>
      </c>
      <c r="S2173" t="s">
        <v>12</v>
      </c>
      <c r="T2173">
        <v>0</v>
      </c>
      <c r="U2173">
        <v>1</v>
      </c>
      <c r="V2173">
        <v>0</v>
      </c>
      <c r="W2173">
        <v>1</v>
      </c>
      <c r="X2173">
        <v>0</v>
      </c>
      <c r="Y2173">
        <v>0</v>
      </c>
      <c r="Z2173">
        <v>29</v>
      </c>
      <c r="AA2173">
        <v>0.95081967199999995</v>
      </c>
      <c r="AB2173">
        <v>1</v>
      </c>
      <c r="AC2173">
        <v>4</v>
      </c>
      <c r="AD2173" t="s">
        <v>8</v>
      </c>
      <c r="AE2173">
        <v>5</v>
      </c>
      <c r="AF2173">
        <v>2016</v>
      </c>
      <c r="AG2173">
        <v>201605</v>
      </c>
      <c r="AH2173">
        <v>6</v>
      </c>
      <c r="AI2173">
        <v>2016</v>
      </c>
      <c r="AJ2173">
        <v>201606</v>
      </c>
    </row>
    <row r="2174" spans="1:36" x14ac:dyDescent="0.2">
      <c r="A2174">
        <v>3001984092</v>
      </c>
      <c r="B2174" t="s">
        <v>0</v>
      </c>
      <c r="C2174" t="s">
        <v>1</v>
      </c>
      <c r="D2174" t="s">
        <v>9</v>
      </c>
      <c r="E2174" t="s">
        <v>3</v>
      </c>
      <c r="F2174" t="s">
        <v>4</v>
      </c>
      <c r="G2174">
        <v>8</v>
      </c>
      <c r="H2174">
        <v>4</v>
      </c>
      <c r="I2174">
        <v>7</v>
      </c>
      <c r="J2174">
        <v>2016</v>
      </c>
      <c r="K2174">
        <v>1</v>
      </c>
      <c r="L2174" s="1">
        <v>42516</v>
      </c>
      <c r="M2174" s="1">
        <v>42545</v>
      </c>
      <c r="N2174">
        <v>1</v>
      </c>
      <c r="O2174" t="s">
        <v>11</v>
      </c>
      <c r="P2174" t="s">
        <v>12</v>
      </c>
      <c r="Q2174" t="s">
        <v>7</v>
      </c>
      <c r="R2174" t="s">
        <v>7</v>
      </c>
      <c r="S2174" t="s">
        <v>12</v>
      </c>
      <c r="T2174">
        <v>0</v>
      </c>
      <c r="U2174">
        <v>1</v>
      </c>
      <c r="V2174">
        <v>0</v>
      </c>
      <c r="W2174">
        <v>1</v>
      </c>
      <c r="X2174">
        <v>0</v>
      </c>
      <c r="Y2174">
        <v>0</v>
      </c>
      <c r="Z2174">
        <v>29</v>
      </c>
      <c r="AA2174">
        <v>0.95081967199999995</v>
      </c>
      <c r="AB2174">
        <v>1</v>
      </c>
      <c r="AC2174">
        <v>4</v>
      </c>
      <c r="AD2174" t="s">
        <v>8</v>
      </c>
      <c r="AE2174">
        <v>5</v>
      </c>
      <c r="AF2174">
        <v>2016</v>
      </c>
      <c r="AG2174">
        <v>201605</v>
      </c>
      <c r="AH2174">
        <v>6</v>
      </c>
      <c r="AI2174">
        <v>2016</v>
      </c>
      <c r="AJ2174">
        <v>201606</v>
      </c>
    </row>
    <row r="2175" spans="1:36" x14ac:dyDescent="0.2">
      <c r="A2175">
        <v>3002522067</v>
      </c>
      <c r="B2175" t="s">
        <v>0</v>
      </c>
      <c r="C2175" t="s">
        <v>14</v>
      </c>
      <c r="D2175" t="s">
        <v>9</v>
      </c>
      <c r="E2175" t="s">
        <v>10</v>
      </c>
      <c r="F2175" t="s">
        <v>10</v>
      </c>
      <c r="G2175">
        <v>1</v>
      </c>
      <c r="H2175">
        <v>1</v>
      </c>
      <c r="I2175">
        <v>0</v>
      </c>
      <c r="J2175">
        <v>2016</v>
      </c>
      <c r="K2175">
        <v>1</v>
      </c>
      <c r="L2175" s="1">
        <v>42516</v>
      </c>
      <c r="M2175" s="1">
        <v>42545</v>
      </c>
      <c r="N2175">
        <v>1</v>
      </c>
      <c r="O2175" t="s">
        <v>11</v>
      </c>
      <c r="P2175" t="s">
        <v>12</v>
      </c>
      <c r="Q2175" t="s">
        <v>7</v>
      </c>
      <c r="R2175" t="s">
        <v>7</v>
      </c>
      <c r="S2175" t="s">
        <v>12</v>
      </c>
      <c r="T2175">
        <v>0</v>
      </c>
      <c r="U2175">
        <v>1</v>
      </c>
      <c r="V2175">
        <v>0</v>
      </c>
      <c r="W2175">
        <v>1</v>
      </c>
      <c r="X2175">
        <v>0</v>
      </c>
      <c r="Y2175">
        <v>0</v>
      </c>
      <c r="Z2175">
        <v>29</v>
      </c>
      <c r="AA2175">
        <v>0.95081967199999995</v>
      </c>
      <c r="AB2175">
        <v>1</v>
      </c>
      <c r="AC2175">
        <v>4</v>
      </c>
      <c r="AD2175" t="s">
        <v>8</v>
      </c>
      <c r="AE2175">
        <v>5</v>
      </c>
      <c r="AF2175">
        <v>2016</v>
      </c>
      <c r="AG2175">
        <v>201605</v>
      </c>
      <c r="AH2175">
        <v>6</v>
      </c>
      <c r="AI2175">
        <v>2016</v>
      </c>
      <c r="AJ2175">
        <v>201606</v>
      </c>
    </row>
    <row r="2176" spans="1:36" x14ac:dyDescent="0.2">
      <c r="A2176">
        <v>3000813396</v>
      </c>
      <c r="B2176" t="s">
        <v>0</v>
      </c>
      <c r="C2176" t="s">
        <v>1</v>
      </c>
      <c r="D2176" t="s">
        <v>34</v>
      </c>
      <c r="E2176" t="s">
        <v>10</v>
      </c>
      <c r="F2176" t="s">
        <v>10</v>
      </c>
      <c r="G2176">
        <v>17</v>
      </c>
      <c r="H2176">
        <v>7</v>
      </c>
      <c r="I2176">
        <v>16</v>
      </c>
      <c r="J2176">
        <v>2015</v>
      </c>
      <c r="K2176">
        <v>2</v>
      </c>
      <c r="L2176" s="1">
        <v>42517</v>
      </c>
      <c r="M2176" s="1">
        <v>42629</v>
      </c>
      <c r="N2176">
        <v>0</v>
      </c>
      <c r="O2176" t="s">
        <v>5</v>
      </c>
      <c r="P2176" t="s">
        <v>6</v>
      </c>
      <c r="Q2176" t="s">
        <v>39</v>
      </c>
      <c r="R2176" s="1">
        <v>42591</v>
      </c>
      <c r="S2176" t="s">
        <v>39</v>
      </c>
      <c r="T2176">
        <v>1</v>
      </c>
      <c r="U2176">
        <v>2</v>
      </c>
      <c r="V2176">
        <v>1</v>
      </c>
      <c r="W2176">
        <v>1</v>
      </c>
      <c r="X2176">
        <v>0</v>
      </c>
      <c r="Y2176">
        <v>0</v>
      </c>
      <c r="Z2176">
        <v>112</v>
      </c>
      <c r="AA2176">
        <v>3.6721311480000001</v>
      </c>
      <c r="AB2176">
        <v>3</v>
      </c>
      <c r="AC2176">
        <v>3</v>
      </c>
      <c r="AD2176" t="s">
        <v>8</v>
      </c>
      <c r="AE2176">
        <v>5</v>
      </c>
      <c r="AF2176">
        <v>2016</v>
      </c>
      <c r="AG2176">
        <v>201605</v>
      </c>
      <c r="AH2176">
        <v>9</v>
      </c>
      <c r="AI2176">
        <v>2016</v>
      </c>
      <c r="AJ2176">
        <v>201609</v>
      </c>
    </row>
    <row r="2177" spans="1:36" x14ac:dyDescent="0.2">
      <c r="A2177">
        <v>3002403636</v>
      </c>
      <c r="B2177" t="s">
        <v>0</v>
      </c>
      <c r="C2177" t="s">
        <v>14</v>
      </c>
      <c r="D2177" t="s">
        <v>2</v>
      </c>
      <c r="E2177" t="s">
        <v>4</v>
      </c>
      <c r="F2177" t="s">
        <v>4</v>
      </c>
      <c r="G2177">
        <v>2</v>
      </c>
      <c r="H2177">
        <v>2</v>
      </c>
      <c r="I2177">
        <v>1</v>
      </c>
      <c r="J2177">
        <v>2016</v>
      </c>
      <c r="K2177">
        <v>1</v>
      </c>
      <c r="L2177" s="1">
        <v>42517</v>
      </c>
      <c r="M2177" s="1">
        <v>42549</v>
      </c>
      <c r="N2177">
        <v>1</v>
      </c>
      <c r="O2177" t="s">
        <v>11</v>
      </c>
      <c r="P2177" t="s">
        <v>12</v>
      </c>
      <c r="Q2177" t="s">
        <v>7</v>
      </c>
      <c r="R2177" t="s">
        <v>7</v>
      </c>
      <c r="S2177" t="s">
        <v>12</v>
      </c>
      <c r="T2177">
        <v>0</v>
      </c>
      <c r="U2177">
        <v>1</v>
      </c>
      <c r="V2177">
        <v>0</v>
      </c>
      <c r="W2177">
        <v>1</v>
      </c>
      <c r="X2177">
        <v>0</v>
      </c>
      <c r="Y2177">
        <v>0</v>
      </c>
      <c r="Z2177">
        <v>32</v>
      </c>
      <c r="AA2177">
        <v>1.0491803280000001</v>
      </c>
      <c r="AB2177">
        <v>2</v>
      </c>
      <c r="AC2177">
        <v>4</v>
      </c>
      <c r="AD2177" t="s">
        <v>8</v>
      </c>
      <c r="AE2177">
        <v>5</v>
      </c>
      <c r="AF2177">
        <v>2016</v>
      </c>
      <c r="AG2177">
        <v>201605</v>
      </c>
      <c r="AH2177">
        <v>6</v>
      </c>
      <c r="AI2177">
        <v>2016</v>
      </c>
      <c r="AJ2177">
        <v>201606</v>
      </c>
    </row>
    <row r="2178" spans="1:36" x14ac:dyDescent="0.2">
      <c r="A2178">
        <v>3002544657</v>
      </c>
      <c r="B2178" t="s">
        <v>0</v>
      </c>
      <c r="C2178" t="s">
        <v>1</v>
      </c>
      <c r="D2178" t="s">
        <v>34</v>
      </c>
      <c r="E2178" t="s">
        <v>15</v>
      </c>
      <c r="F2178" t="s">
        <v>15</v>
      </c>
      <c r="G2178">
        <v>18</v>
      </c>
      <c r="H2178">
        <v>7</v>
      </c>
      <c r="I2178">
        <v>17</v>
      </c>
      <c r="J2178">
        <v>2016</v>
      </c>
      <c r="K2178">
        <v>1</v>
      </c>
      <c r="L2178" s="1">
        <v>42517</v>
      </c>
      <c r="M2178" s="1">
        <v>42736</v>
      </c>
      <c r="N2178">
        <v>1</v>
      </c>
      <c r="O2178" t="s">
        <v>3</v>
      </c>
      <c r="P2178" t="s">
        <v>29</v>
      </c>
      <c r="Q2178" t="s">
        <v>26</v>
      </c>
      <c r="R2178" s="1">
        <v>42523</v>
      </c>
      <c r="S2178" t="s">
        <v>26</v>
      </c>
      <c r="T2178">
        <v>1</v>
      </c>
      <c r="U2178">
        <v>2</v>
      </c>
      <c r="V2178">
        <v>1</v>
      </c>
      <c r="W2178">
        <v>0</v>
      </c>
      <c r="X2178">
        <v>0</v>
      </c>
      <c r="Y2178">
        <v>0</v>
      </c>
      <c r="Z2178">
        <v>219</v>
      </c>
      <c r="AA2178">
        <v>7.1803278690000001</v>
      </c>
      <c r="AB2178">
        <v>4</v>
      </c>
      <c r="AC2178">
        <v>0</v>
      </c>
      <c r="AD2178" t="s">
        <v>13</v>
      </c>
      <c r="AE2178">
        <v>5</v>
      </c>
      <c r="AF2178">
        <v>2016</v>
      </c>
      <c r="AG2178">
        <v>201605</v>
      </c>
      <c r="AH2178">
        <v>1</v>
      </c>
      <c r="AI2178">
        <v>2017</v>
      </c>
      <c r="AJ2178">
        <v>201701</v>
      </c>
    </row>
    <row r="2179" spans="1:36" x14ac:dyDescent="0.2">
      <c r="A2179">
        <v>3002496393</v>
      </c>
      <c r="B2179" t="s">
        <v>0</v>
      </c>
      <c r="C2179" t="s">
        <v>1</v>
      </c>
      <c r="D2179" t="s">
        <v>9</v>
      </c>
      <c r="E2179" t="s">
        <v>3</v>
      </c>
      <c r="F2179" t="s">
        <v>4</v>
      </c>
      <c r="G2179">
        <v>3</v>
      </c>
      <c r="H2179">
        <v>3</v>
      </c>
      <c r="I2179">
        <v>3</v>
      </c>
      <c r="J2179">
        <v>2016</v>
      </c>
      <c r="K2179">
        <v>1</v>
      </c>
      <c r="L2179" s="1">
        <v>42518</v>
      </c>
      <c r="M2179" s="1">
        <v>42657</v>
      </c>
      <c r="N2179">
        <v>1</v>
      </c>
      <c r="O2179" t="s">
        <v>11</v>
      </c>
      <c r="P2179" t="s">
        <v>29</v>
      </c>
      <c r="Q2179" t="s">
        <v>12</v>
      </c>
      <c r="R2179" s="1">
        <v>42541</v>
      </c>
      <c r="S2179" t="s">
        <v>12</v>
      </c>
      <c r="T2179">
        <v>1</v>
      </c>
      <c r="U2179">
        <v>2</v>
      </c>
      <c r="V2179">
        <v>1</v>
      </c>
      <c r="W2179">
        <v>1</v>
      </c>
      <c r="X2179">
        <v>0</v>
      </c>
      <c r="Y2179">
        <v>0</v>
      </c>
      <c r="Z2179">
        <v>139</v>
      </c>
      <c r="AA2179">
        <v>4.5573770490000003</v>
      </c>
      <c r="AB2179">
        <v>3</v>
      </c>
      <c r="AC2179">
        <v>2</v>
      </c>
      <c r="AD2179" t="s">
        <v>41</v>
      </c>
      <c r="AE2179">
        <v>5</v>
      </c>
      <c r="AF2179">
        <v>2016</v>
      </c>
      <c r="AG2179">
        <v>201605</v>
      </c>
      <c r="AH2179">
        <v>10</v>
      </c>
      <c r="AI2179">
        <v>2016</v>
      </c>
      <c r="AJ2179">
        <v>201610</v>
      </c>
    </row>
    <row r="2180" spans="1:36" x14ac:dyDescent="0.2">
      <c r="A2180">
        <v>3002020551</v>
      </c>
      <c r="B2180" t="s">
        <v>0</v>
      </c>
      <c r="C2180" t="s">
        <v>14</v>
      </c>
      <c r="D2180" t="s">
        <v>9</v>
      </c>
      <c r="E2180" t="s">
        <v>10</v>
      </c>
      <c r="F2180" t="s">
        <v>10</v>
      </c>
      <c r="G2180">
        <v>8</v>
      </c>
      <c r="H2180">
        <v>4</v>
      </c>
      <c r="I2180">
        <v>7</v>
      </c>
      <c r="J2180">
        <v>2016</v>
      </c>
      <c r="K2180">
        <v>1</v>
      </c>
      <c r="L2180" s="1">
        <v>42520</v>
      </c>
      <c r="M2180" s="1">
        <v>42736</v>
      </c>
      <c r="N2180">
        <v>1</v>
      </c>
      <c r="O2180" t="s">
        <v>27</v>
      </c>
      <c r="P2180" t="s">
        <v>21</v>
      </c>
      <c r="Q2180" t="s">
        <v>21</v>
      </c>
      <c r="R2180" s="1">
        <v>42565</v>
      </c>
      <c r="S2180" t="s">
        <v>21</v>
      </c>
      <c r="T2180">
        <v>0</v>
      </c>
      <c r="U2180">
        <v>2</v>
      </c>
      <c r="V2180">
        <v>1</v>
      </c>
      <c r="W2180">
        <v>0</v>
      </c>
      <c r="X2180">
        <v>0</v>
      </c>
      <c r="Y2180">
        <v>0</v>
      </c>
      <c r="Z2180">
        <v>216</v>
      </c>
      <c r="AA2180">
        <v>7.0819672130000004</v>
      </c>
      <c r="AB2180">
        <v>4</v>
      </c>
      <c r="AC2180">
        <v>0</v>
      </c>
      <c r="AD2180" t="s">
        <v>13</v>
      </c>
      <c r="AE2180">
        <v>5</v>
      </c>
      <c r="AF2180">
        <v>2016</v>
      </c>
      <c r="AG2180">
        <v>201605</v>
      </c>
      <c r="AH2180">
        <v>1</v>
      </c>
      <c r="AI2180">
        <v>2017</v>
      </c>
      <c r="AJ2180">
        <v>201701</v>
      </c>
    </row>
    <row r="2181" spans="1:36" x14ac:dyDescent="0.2">
      <c r="A2181">
        <v>3002020554</v>
      </c>
      <c r="B2181" t="s">
        <v>0</v>
      </c>
      <c r="C2181" t="s">
        <v>14</v>
      </c>
      <c r="D2181" t="s">
        <v>9</v>
      </c>
      <c r="E2181" t="s">
        <v>10</v>
      </c>
      <c r="F2181" t="s">
        <v>10</v>
      </c>
      <c r="G2181">
        <v>6</v>
      </c>
      <c r="H2181">
        <v>3</v>
      </c>
      <c r="I2181">
        <v>5</v>
      </c>
      <c r="J2181">
        <v>2016</v>
      </c>
      <c r="K2181">
        <v>1</v>
      </c>
      <c r="L2181" s="1">
        <v>42520</v>
      </c>
      <c r="M2181" s="1">
        <v>42736</v>
      </c>
      <c r="N2181">
        <v>1</v>
      </c>
      <c r="O2181" t="s">
        <v>27</v>
      </c>
      <c r="P2181" t="s">
        <v>21</v>
      </c>
      <c r="Q2181" t="s">
        <v>21</v>
      </c>
      <c r="R2181" s="1">
        <v>42565</v>
      </c>
      <c r="S2181" t="s">
        <v>21</v>
      </c>
      <c r="T2181">
        <v>0</v>
      </c>
      <c r="U2181">
        <v>2</v>
      </c>
      <c r="V2181">
        <v>1</v>
      </c>
      <c r="W2181">
        <v>0</v>
      </c>
      <c r="X2181">
        <v>0</v>
      </c>
      <c r="Y2181">
        <v>0</v>
      </c>
      <c r="Z2181">
        <v>216</v>
      </c>
      <c r="AA2181">
        <v>7.0819672130000004</v>
      </c>
      <c r="AB2181">
        <v>4</v>
      </c>
      <c r="AC2181">
        <v>0</v>
      </c>
      <c r="AD2181" t="s">
        <v>13</v>
      </c>
      <c r="AE2181">
        <v>5</v>
      </c>
      <c r="AF2181">
        <v>2016</v>
      </c>
      <c r="AG2181">
        <v>201605</v>
      </c>
      <c r="AH2181">
        <v>1</v>
      </c>
      <c r="AI2181">
        <v>2017</v>
      </c>
      <c r="AJ2181">
        <v>201701</v>
      </c>
    </row>
    <row r="2182" spans="1:36" x14ac:dyDescent="0.2">
      <c r="A2182">
        <v>3002427861</v>
      </c>
      <c r="B2182" t="s">
        <v>0</v>
      </c>
      <c r="C2182" t="s">
        <v>1</v>
      </c>
      <c r="D2182" t="s">
        <v>9</v>
      </c>
      <c r="E2182" t="s">
        <v>10</v>
      </c>
      <c r="F2182" t="s">
        <v>10</v>
      </c>
      <c r="G2182">
        <v>1</v>
      </c>
      <c r="H2182">
        <v>2</v>
      </c>
      <c r="I2182">
        <v>1</v>
      </c>
      <c r="J2182">
        <v>2016</v>
      </c>
      <c r="K2182">
        <v>1</v>
      </c>
      <c r="L2182" s="1">
        <v>42520</v>
      </c>
      <c r="M2182" s="1">
        <v>42736</v>
      </c>
      <c r="N2182">
        <v>1</v>
      </c>
      <c r="O2182" t="s">
        <v>27</v>
      </c>
      <c r="P2182" t="s">
        <v>21</v>
      </c>
      <c r="Q2182" t="s">
        <v>21</v>
      </c>
      <c r="R2182" s="1">
        <v>42571</v>
      </c>
      <c r="S2182" t="s">
        <v>21</v>
      </c>
      <c r="T2182">
        <v>0</v>
      </c>
      <c r="U2182">
        <v>2</v>
      </c>
      <c r="V2182">
        <v>1</v>
      </c>
      <c r="W2182">
        <v>0</v>
      </c>
      <c r="X2182">
        <v>0</v>
      </c>
      <c r="Y2182">
        <v>0</v>
      </c>
      <c r="Z2182">
        <v>216</v>
      </c>
      <c r="AA2182">
        <v>7.0819672130000004</v>
      </c>
      <c r="AB2182">
        <v>4</v>
      </c>
      <c r="AC2182">
        <v>0</v>
      </c>
      <c r="AD2182" t="s">
        <v>13</v>
      </c>
      <c r="AE2182">
        <v>5</v>
      </c>
      <c r="AF2182">
        <v>2016</v>
      </c>
      <c r="AG2182">
        <v>201605</v>
      </c>
      <c r="AH2182">
        <v>1</v>
      </c>
      <c r="AI2182">
        <v>2017</v>
      </c>
      <c r="AJ2182">
        <v>201701</v>
      </c>
    </row>
    <row r="2183" spans="1:36" x14ac:dyDescent="0.2">
      <c r="A2183">
        <v>3002544153</v>
      </c>
      <c r="B2183" t="s">
        <v>0</v>
      </c>
      <c r="C2183" t="s">
        <v>1</v>
      </c>
      <c r="D2183" t="s">
        <v>9</v>
      </c>
      <c r="E2183" t="s">
        <v>15</v>
      </c>
      <c r="F2183" t="s">
        <v>15</v>
      </c>
      <c r="G2183">
        <v>1</v>
      </c>
      <c r="H2183">
        <v>2</v>
      </c>
      <c r="I2183">
        <v>1</v>
      </c>
      <c r="J2183">
        <v>2016</v>
      </c>
      <c r="K2183">
        <v>1</v>
      </c>
      <c r="L2183" s="1">
        <v>42520</v>
      </c>
      <c r="M2183" s="1">
        <v>42736</v>
      </c>
      <c r="N2183">
        <v>1</v>
      </c>
      <c r="O2183" t="s">
        <v>27</v>
      </c>
      <c r="P2183" t="s">
        <v>21</v>
      </c>
      <c r="Q2183" t="s">
        <v>21</v>
      </c>
      <c r="R2183" s="1">
        <v>42655</v>
      </c>
      <c r="S2183" t="s">
        <v>21</v>
      </c>
      <c r="T2183">
        <v>0</v>
      </c>
      <c r="U2183">
        <v>2</v>
      </c>
      <c r="V2183">
        <v>1</v>
      </c>
      <c r="W2183">
        <v>0</v>
      </c>
      <c r="X2183">
        <v>0</v>
      </c>
      <c r="Y2183">
        <v>0</v>
      </c>
      <c r="Z2183">
        <v>216</v>
      </c>
      <c r="AA2183">
        <v>7.0819672130000004</v>
      </c>
      <c r="AB2183">
        <v>4</v>
      </c>
      <c r="AC2183">
        <v>0</v>
      </c>
      <c r="AD2183" t="s">
        <v>13</v>
      </c>
      <c r="AE2183">
        <v>5</v>
      </c>
      <c r="AF2183">
        <v>2016</v>
      </c>
      <c r="AG2183">
        <v>201605</v>
      </c>
      <c r="AH2183">
        <v>1</v>
      </c>
      <c r="AI2183">
        <v>2017</v>
      </c>
      <c r="AJ2183">
        <v>201701</v>
      </c>
    </row>
    <row r="2184" spans="1:36" x14ac:dyDescent="0.2">
      <c r="A2184">
        <v>3000299103</v>
      </c>
      <c r="B2184" t="s">
        <v>0</v>
      </c>
      <c r="C2184" t="s">
        <v>1</v>
      </c>
      <c r="D2184" t="s">
        <v>2</v>
      </c>
      <c r="E2184" t="s">
        <v>25</v>
      </c>
      <c r="F2184" t="s">
        <v>4</v>
      </c>
      <c r="G2184">
        <v>16</v>
      </c>
      <c r="H2184">
        <v>6</v>
      </c>
      <c r="I2184">
        <v>15</v>
      </c>
      <c r="J2184">
        <v>2015</v>
      </c>
      <c r="K2184">
        <v>2</v>
      </c>
      <c r="L2184" s="1">
        <v>42521</v>
      </c>
      <c r="M2184" s="1">
        <v>42523</v>
      </c>
      <c r="N2184">
        <v>0</v>
      </c>
      <c r="O2184" t="s">
        <v>5</v>
      </c>
      <c r="P2184" t="s">
        <v>6</v>
      </c>
      <c r="Q2184" t="s">
        <v>7</v>
      </c>
      <c r="R2184" t="s">
        <v>7</v>
      </c>
      <c r="S2184" t="s">
        <v>6</v>
      </c>
      <c r="T2184">
        <v>0</v>
      </c>
      <c r="U2184">
        <v>1</v>
      </c>
      <c r="V2184">
        <v>0</v>
      </c>
      <c r="W2184">
        <v>1</v>
      </c>
      <c r="X2184">
        <v>1</v>
      </c>
      <c r="Y2184">
        <v>1</v>
      </c>
      <c r="Z2184">
        <v>2</v>
      </c>
      <c r="AA2184">
        <v>6.5573771000000003E-2</v>
      </c>
      <c r="AB2184">
        <v>1</v>
      </c>
      <c r="AC2184">
        <v>3</v>
      </c>
      <c r="AD2184" t="s">
        <v>18</v>
      </c>
      <c r="AE2184">
        <v>5</v>
      </c>
      <c r="AF2184">
        <v>2016</v>
      </c>
      <c r="AG2184">
        <v>201605</v>
      </c>
      <c r="AH2184">
        <v>6</v>
      </c>
      <c r="AI2184">
        <v>2016</v>
      </c>
      <c r="AJ2184">
        <v>201606</v>
      </c>
    </row>
    <row r="2185" spans="1:36" x14ac:dyDescent="0.2">
      <c r="A2185">
        <v>3001762104</v>
      </c>
      <c r="B2185" t="s">
        <v>0</v>
      </c>
      <c r="C2185" t="s">
        <v>14</v>
      </c>
      <c r="D2185" t="s">
        <v>9</v>
      </c>
      <c r="E2185" t="s">
        <v>15</v>
      </c>
      <c r="F2185" t="s">
        <v>15</v>
      </c>
      <c r="G2185">
        <v>9</v>
      </c>
      <c r="H2185">
        <v>5</v>
      </c>
      <c r="I2185">
        <v>9</v>
      </c>
      <c r="J2185">
        <v>2016</v>
      </c>
      <c r="K2185">
        <v>1</v>
      </c>
      <c r="L2185" s="1">
        <v>42521</v>
      </c>
      <c r="M2185" s="1">
        <v>42660</v>
      </c>
      <c r="N2185">
        <v>1</v>
      </c>
      <c r="O2185" t="s">
        <v>27</v>
      </c>
      <c r="P2185" t="s">
        <v>6</v>
      </c>
      <c r="Q2185" t="s">
        <v>21</v>
      </c>
      <c r="R2185" s="1">
        <v>42524</v>
      </c>
      <c r="S2185" t="s">
        <v>21</v>
      </c>
      <c r="T2185">
        <v>1</v>
      </c>
      <c r="U2185">
        <v>2</v>
      </c>
      <c r="V2185">
        <v>1</v>
      </c>
      <c r="W2185">
        <v>1</v>
      </c>
      <c r="X2185">
        <v>0</v>
      </c>
      <c r="Y2185">
        <v>0</v>
      </c>
      <c r="Z2185">
        <v>139</v>
      </c>
      <c r="AA2185">
        <v>4.5573770490000003</v>
      </c>
      <c r="AB2185">
        <v>3</v>
      </c>
      <c r="AC2185">
        <v>2</v>
      </c>
      <c r="AD2185" t="s">
        <v>8</v>
      </c>
      <c r="AE2185">
        <v>5</v>
      </c>
      <c r="AF2185">
        <v>2016</v>
      </c>
      <c r="AG2185">
        <v>201605</v>
      </c>
      <c r="AH2185">
        <v>10</v>
      </c>
      <c r="AI2185">
        <v>2016</v>
      </c>
      <c r="AJ2185">
        <v>201610</v>
      </c>
    </row>
    <row r="2186" spans="1:36" x14ac:dyDescent="0.2">
      <c r="A2186">
        <v>3002477673</v>
      </c>
      <c r="B2186" t="s">
        <v>0</v>
      </c>
      <c r="C2186" t="s">
        <v>1</v>
      </c>
      <c r="D2186" t="s">
        <v>9</v>
      </c>
      <c r="E2186" t="s">
        <v>15</v>
      </c>
      <c r="F2186" t="s">
        <v>15</v>
      </c>
      <c r="G2186">
        <v>1</v>
      </c>
      <c r="H2186">
        <v>1</v>
      </c>
      <c r="I2186">
        <v>0</v>
      </c>
      <c r="J2186">
        <v>2016</v>
      </c>
      <c r="K2186">
        <v>1</v>
      </c>
      <c r="L2186" s="1">
        <v>42521</v>
      </c>
      <c r="M2186" s="1">
        <v>42736</v>
      </c>
      <c r="N2186">
        <v>1</v>
      </c>
      <c r="O2186" t="s">
        <v>11</v>
      </c>
      <c r="P2186" t="s">
        <v>12</v>
      </c>
      <c r="Q2186" t="s">
        <v>12</v>
      </c>
      <c r="R2186" s="1">
        <v>42537</v>
      </c>
      <c r="S2186" t="s">
        <v>12</v>
      </c>
      <c r="T2186">
        <v>0</v>
      </c>
      <c r="U2186">
        <v>2</v>
      </c>
      <c r="V2186">
        <v>1</v>
      </c>
      <c r="W2186">
        <v>0</v>
      </c>
      <c r="X2186">
        <v>0</v>
      </c>
      <c r="Y2186">
        <v>0</v>
      </c>
      <c r="Z2186">
        <v>215</v>
      </c>
      <c r="AA2186">
        <v>7.0491803280000003</v>
      </c>
      <c r="AB2186">
        <v>4</v>
      </c>
      <c r="AC2186">
        <v>0</v>
      </c>
      <c r="AD2186" t="s">
        <v>13</v>
      </c>
      <c r="AE2186">
        <v>5</v>
      </c>
      <c r="AF2186">
        <v>2016</v>
      </c>
      <c r="AG2186">
        <v>201605</v>
      </c>
      <c r="AH2186">
        <v>1</v>
      </c>
      <c r="AI2186">
        <v>2017</v>
      </c>
      <c r="AJ2186">
        <v>201701</v>
      </c>
    </row>
    <row r="2187" spans="1:36" x14ac:dyDescent="0.2">
      <c r="A2187">
        <v>3002546151</v>
      </c>
      <c r="B2187" t="s">
        <v>0</v>
      </c>
      <c r="C2187" t="s">
        <v>14</v>
      </c>
      <c r="D2187" t="s">
        <v>9</v>
      </c>
      <c r="E2187" t="s">
        <v>4</v>
      </c>
      <c r="F2187" t="s">
        <v>4</v>
      </c>
      <c r="G2187">
        <v>0</v>
      </c>
      <c r="H2187">
        <v>1</v>
      </c>
      <c r="I2187">
        <v>0</v>
      </c>
      <c r="J2187">
        <v>2016</v>
      </c>
      <c r="K2187">
        <v>1</v>
      </c>
      <c r="L2187" s="1">
        <v>42521</v>
      </c>
      <c r="M2187" s="1">
        <v>42549</v>
      </c>
      <c r="N2187">
        <v>1</v>
      </c>
      <c r="O2187" t="s">
        <v>11</v>
      </c>
      <c r="P2187" t="s">
        <v>12</v>
      </c>
      <c r="Q2187" t="s">
        <v>7</v>
      </c>
      <c r="R2187" t="s">
        <v>7</v>
      </c>
      <c r="S2187" t="s">
        <v>12</v>
      </c>
      <c r="T2187">
        <v>0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28</v>
      </c>
      <c r="AA2187">
        <v>0.91803278700000002</v>
      </c>
      <c r="AB2187">
        <v>1</v>
      </c>
      <c r="AC2187">
        <v>4</v>
      </c>
      <c r="AD2187" t="s">
        <v>8</v>
      </c>
      <c r="AE2187">
        <v>5</v>
      </c>
      <c r="AF2187">
        <v>2016</v>
      </c>
      <c r="AG2187">
        <v>201605</v>
      </c>
      <c r="AH2187">
        <v>6</v>
      </c>
      <c r="AI2187">
        <v>2016</v>
      </c>
      <c r="AJ2187">
        <v>201606</v>
      </c>
    </row>
    <row r="2188" spans="1:36" x14ac:dyDescent="0.2">
      <c r="A2188">
        <v>3002329299</v>
      </c>
      <c r="B2188" t="s">
        <v>0</v>
      </c>
      <c r="C2188" t="s">
        <v>14</v>
      </c>
      <c r="D2188" t="s">
        <v>9</v>
      </c>
      <c r="E2188" t="s">
        <v>4</v>
      </c>
      <c r="F2188" t="s">
        <v>4</v>
      </c>
      <c r="G2188">
        <v>18</v>
      </c>
      <c r="H2188">
        <v>7</v>
      </c>
      <c r="I2188">
        <v>17</v>
      </c>
      <c r="J2188">
        <v>2014</v>
      </c>
      <c r="K2188">
        <v>3</v>
      </c>
      <c r="L2188" s="1">
        <v>42522</v>
      </c>
      <c r="M2188" s="1">
        <v>42736</v>
      </c>
      <c r="N2188">
        <v>0</v>
      </c>
      <c r="O2188" t="s">
        <v>11</v>
      </c>
      <c r="P2188" t="s">
        <v>6</v>
      </c>
      <c r="Q2188" t="s">
        <v>20</v>
      </c>
      <c r="R2188" s="1">
        <v>42529</v>
      </c>
      <c r="S2188" t="s">
        <v>12</v>
      </c>
      <c r="T2188">
        <v>1</v>
      </c>
      <c r="U2188">
        <v>3</v>
      </c>
      <c r="V2188">
        <v>2</v>
      </c>
      <c r="W2188">
        <v>0</v>
      </c>
      <c r="X2188">
        <v>0</v>
      </c>
      <c r="Y2188">
        <v>0</v>
      </c>
      <c r="Z2188">
        <v>214</v>
      </c>
      <c r="AA2188">
        <v>7.0163934430000001</v>
      </c>
      <c r="AB2188">
        <v>4</v>
      </c>
      <c r="AC2188">
        <v>0</v>
      </c>
      <c r="AD2188" t="s">
        <v>13</v>
      </c>
      <c r="AE2188">
        <v>6</v>
      </c>
      <c r="AF2188">
        <v>2016</v>
      </c>
      <c r="AG2188">
        <v>201606</v>
      </c>
      <c r="AH2188">
        <v>1</v>
      </c>
      <c r="AI2188">
        <v>2017</v>
      </c>
      <c r="AJ2188">
        <v>201701</v>
      </c>
    </row>
    <row r="2189" spans="1:36" x14ac:dyDescent="0.2">
      <c r="A2189">
        <v>3002360022</v>
      </c>
      <c r="B2189" t="s">
        <v>0</v>
      </c>
      <c r="C2189" t="s">
        <v>14</v>
      </c>
      <c r="D2189" t="s">
        <v>9</v>
      </c>
      <c r="E2189" t="s">
        <v>15</v>
      </c>
      <c r="F2189" t="s">
        <v>15</v>
      </c>
      <c r="G2189">
        <v>3</v>
      </c>
      <c r="H2189">
        <v>3</v>
      </c>
      <c r="I2189">
        <v>3</v>
      </c>
      <c r="J2189">
        <v>2016</v>
      </c>
      <c r="K2189">
        <v>1</v>
      </c>
      <c r="L2189" s="1">
        <v>42522</v>
      </c>
      <c r="M2189" s="1">
        <v>42736</v>
      </c>
      <c r="N2189">
        <v>1</v>
      </c>
      <c r="O2189" t="s">
        <v>11</v>
      </c>
      <c r="P2189" t="s">
        <v>12</v>
      </c>
      <c r="Q2189" t="s">
        <v>12</v>
      </c>
      <c r="R2189" s="1">
        <v>42551</v>
      </c>
      <c r="S2189" t="s">
        <v>12</v>
      </c>
      <c r="T2189">
        <v>0</v>
      </c>
      <c r="U2189">
        <v>2</v>
      </c>
      <c r="V2189">
        <v>1</v>
      </c>
      <c r="W2189">
        <v>0</v>
      </c>
      <c r="X2189">
        <v>0</v>
      </c>
      <c r="Y2189">
        <v>0</v>
      </c>
      <c r="Z2189">
        <v>214</v>
      </c>
      <c r="AA2189">
        <v>7.0163934430000001</v>
      </c>
      <c r="AB2189">
        <v>4</v>
      </c>
      <c r="AC2189">
        <v>0</v>
      </c>
      <c r="AD2189" t="s">
        <v>13</v>
      </c>
      <c r="AE2189">
        <v>6</v>
      </c>
      <c r="AF2189">
        <v>2016</v>
      </c>
      <c r="AG2189">
        <v>201606</v>
      </c>
      <c r="AH2189">
        <v>1</v>
      </c>
      <c r="AI2189">
        <v>2017</v>
      </c>
      <c r="AJ2189">
        <v>201701</v>
      </c>
    </row>
    <row r="2190" spans="1:36" x14ac:dyDescent="0.2">
      <c r="A2190">
        <v>3002426232</v>
      </c>
      <c r="B2190" t="s">
        <v>0</v>
      </c>
      <c r="C2190" t="s">
        <v>1</v>
      </c>
      <c r="D2190" t="s">
        <v>9</v>
      </c>
      <c r="E2190" t="s">
        <v>15</v>
      </c>
      <c r="F2190" t="s">
        <v>15</v>
      </c>
      <c r="G2190">
        <v>16</v>
      </c>
      <c r="H2190">
        <v>7</v>
      </c>
      <c r="I2190">
        <v>15</v>
      </c>
      <c r="J2190">
        <v>2016</v>
      </c>
      <c r="K2190">
        <v>1</v>
      </c>
      <c r="L2190" s="1">
        <v>42522</v>
      </c>
      <c r="M2190" s="1">
        <v>42736</v>
      </c>
      <c r="N2190">
        <v>1</v>
      </c>
      <c r="O2190" t="s">
        <v>11</v>
      </c>
      <c r="P2190" t="s">
        <v>12</v>
      </c>
      <c r="Q2190" t="s">
        <v>7</v>
      </c>
      <c r="R2190" t="s">
        <v>7</v>
      </c>
      <c r="S2190" t="s">
        <v>12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214</v>
      </c>
      <c r="AA2190">
        <v>7.0163934430000001</v>
      </c>
      <c r="AB2190">
        <v>4</v>
      </c>
      <c r="AC2190">
        <v>0</v>
      </c>
      <c r="AD2190" t="s">
        <v>13</v>
      </c>
      <c r="AE2190">
        <v>6</v>
      </c>
      <c r="AF2190">
        <v>2016</v>
      </c>
      <c r="AG2190">
        <v>201606</v>
      </c>
      <c r="AH2190">
        <v>1</v>
      </c>
      <c r="AI2190">
        <v>2017</v>
      </c>
      <c r="AJ2190">
        <v>201701</v>
      </c>
    </row>
    <row r="2191" spans="1:36" x14ac:dyDescent="0.2">
      <c r="A2191">
        <v>3002455032</v>
      </c>
      <c r="B2191" t="s">
        <v>0</v>
      </c>
      <c r="C2191" t="s">
        <v>1</v>
      </c>
      <c r="D2191" t="s">
        <v>9</v>
      </c>
      <c r="E2191" t="s">
        <v>15</v>
      </c>
      <c r="F2191" t="s">
        <v>15</v>
      </c>
      <c r="G2191">
        <v>1</v>
      </c>
      <c r="H2191">
        <v>2</v>
      </c>
      <c r="I2191">
        <v>1</v>
      </c>
      <c r="J2191">
        <v>2016</v>
      </c>
      <c r="K2191">
        <v>1</v>
      </c>
      <c r="L2191" s="1">
        <v>42522</v>
      </c>
      <c r="M2191" s="1">
        <v>42660</v>
      </c>
      <c r="N2191">
        <v>1</v>
      </c>
      <c r="O2191" t="s">
        <v>27</v>
      </c>
      <c r="P2191" t="s">
        <v>29</v>
      </c>
      <c r="Q2191" t="s">
        <v>21</v>
      </c>
      <c r="R2191" s="1">
        <v>42524</v>
      </c>
      <c r="S2191" t="s">
        <v>21</v>
      </c>
      <c r="T2191">
        <v>1</v>
      </c>
      <c r="U2191">
        <v>2</v>
      </c>
      <c r="V2191">
        <v>1</v>
      </c>
      <c r="W2191">
        <v>1</v>
      </c>
      <c r="X2191">
        <v>0</v>
      </c>
      <c r="Y2191">
        <v>0</v>
      </c>
      <c r="Z2191">
        <v>138</v>
      </c>
      <c r="AA2191">
        <v>4.5245901640000001</v>
      </c>
      <c r="AB2191">
        <v>3</v>
      </c>
      <c r="AC2191">
        <v>2</v>
      </c>
      <c r="AD2191" t="s">
        <v>8</v>
      </c>
      <c r="AE2191">
        <v>6</v>
      </c>
      <c r="AF2191">
        <v>2016</v>
      </c>
      <c r="AG2191">
        <v>201606</v>
      </c>
      <c r="AH2191">
        <v>10</v>
      </c>
      <c r="AI2191">
        <v>2016</v>
      </c>
      <c r="AJ2191">
        <v>201610</v>
      </c>
    </row>
    <row r="2192" spans="1:36" x14ac:dyDescent="0.2">
      <c r="A2192">
        <v>3000362799</v>
      </c>
      <c r="B2192" t="s">
        <v>0</v>
      </c>
      <c r="C2192" t="s">
        <v>14</v>
      </c>
      <c r="D2192" t="s">
        <v>9</v>
      </c>
      <c r="E2192" t="s">
        <v>10</v>
      </c>
      <c r="F2192" t="s">
        <v>10</v>
      </c>
      <c r="G2192">
        <v>17</v>
      </c>
      <c r="H2192">
        <v>6</v>
      </c>
      <c r="I2192">
        <v>17</v>
      </c>
      <c r="J2192">
        <v>2014</v>
      </c>
      <c r="K2192">
        <v>3</v>
      </c>
      <c r="L2192" s="1">
        <v>42522</v>
      </c>
      <c r="M2192" s="1">
        <v>42696</v>
      </c>
      <c r="N2192">
        <v>0</v>
      </c>
      <c r="O2192" t="s">
        <v>19</v>
      </c>
      <c r="P2192" t="s">
        <v>20</v>
      </c>
      <c r="Q2192" t="s">
        <v>17</v>
      </c>
      <c r="R2192" s="1">
        <v>42682</v>
      </c>
      <c r="S2192" t="s">
        <v>17</v>
      </c>
      <c r="T2192">
        <v>1</v>
      </c>
      <c r="U2192">
        <v>2</v>
      </c>
      <c r="V2192">
        <v>1</v>
      </c>
      <c r="W2192">
        <v>1</v>
      </c>
      <c r="X2192">
        <v>0</v>
      </c>
      <c r="Y2192">
        <v>0</v>
      </c>
      <c r="Z2192">
        <v>174</v>
      </c>
      <c r="AA2192">
        <v>5.7049180330000002</v>
      </c>
      <c r="AB2192">
        <v>3</v>
      </c>
      <c r="AC2192">
        <v>2</v>
      </c>
      <c r="AD2192" t="s">
        <v>8</v>
      </c>
      <c r="AE2192">
        <v>6</v>
      </c>
      <c r="AF2192">
        <v>2016</v>
      </c>
      <c r="AG2192">
        <v>201606</v>
      </c>
      <c r="AH2192">
        <v>11</v>
      </c>
      <c r="AI2192">
        <v>2016</v>
      </c>
      <c r="AJ2192">
        <v>201611</v>
      </c>
    </row>
    <row r="2193" spans="1:36" x14ac:dyDescent="0.2">
      <c r="A2193">
        <v>3002479002</v>
      </c>
      <c r="B2193" t="s">
        <v>0</v>
      </c>
      <c r="C2193" t="s">
        <v>14</v>
      </c>
      <c r="D2193" t="s">
        <v>9</v>
      </c>
      <c r="E2193" t="s">
        <v>10</v>
      </c>
      <c r="F2193" t="s">
        <v>10</v>
      </c>
      <c r="G2193">
        <v>1</v>
      </c>
      <c r="H2193">
        <v>1</v>
      </c>
      <c r="I2193">
        <v>0</v>
      </c>
      <c r="J2193">
        <v>2016</v>
      </c>
      <c r="K2193">
        <v>1</v>
      </c>
      <c r="L2193" s="1">
        <v>42522</v>
      </c>
      <c r="M2193" s="1">
        <v>42736</v>
      </c>
      <c r="N2193">
        <v>1</v>
      </c>
      <c r="O2193" t="s">
        <v>11</v>
      </c>
      <c r="P2193" t="s">
        <v>12</v>
      </c>
      <c r="Q2193" t="s">
        <v>12</v>
      </c>
      <c r="R2193" s="1">
        <v>42613</v>
      </c>
      <c r="S2193" t="s">
        <v>12</v>
      </c>
      <c r="T2193">
        <v>0</v>
      </c>
      <c r="U2193">
        <v>2</v>
      </c>
      <c r="V2193">
        <v>1</v>
      </c>
      <c r="W2193">
        <v>0</v>
      </c>
      <c r="X2193">
        <v>0</v>
      </c>
      <c r="Y2193">
        <v>0</v>
      </c>
      <c r="Z2193">
        <v>214</v>
      </c>
      <c r="AA2193">
        <v>7.0163934430000001</v>
      </c>
      <c r="AB2193">
        <v>4</v>
      </c>
      <c r="AC2193">
        <v>0</v>
      </c>
      <c r="AD2193" t="s">
        <v>13</v>
      </c>
      <c r="AE2193">
        <v>6</v>
      </c>
      <c r="AF2193">
        <v>2016</v>
      </c>
      <c r="AG2193">
        <v>201606</v>
      </c>
      <c r="AH2193">
        <v>1</v>
      </c>
      <c r="AI2193">
        <v>2017</v>
      </c>
      <c r="AJ2193">
        <v>201701</v>
      </c>
    </row>
    <row r="2194" spans="1:36" x14ac:dyDescent="0.2">
      <c r="A2194">
        <v>3002152086</v>
      </c>
      <c r="B2194" t="s">
        <v>0</v>
      </c>
      <c r="C2194" t="s">
        <v>1</v>
      </c>
      <c r="D2194" t="s">
        <v>9</v>
      </c>
      <c r="E2194" t="s">
        <v>10</v>
      </c>
      <c r="F2194" t="s">
        <v>10</v>
      </c>
      <c r="G2194">
        <v>20</v>
      </c>
      <c r="H2194">
        <v>8</v>
      </c>
      <c r="I2194">
        <v>20</v>
      </c>
      <c r="J2194">
        <v>2016</v>
      </c>
      <c r="K2194">
        <v>1</v>
      </c>
      <c r="L2194" s="1">
        <v>42523</v>
      </c>
      <c r="M2194" s="1">
        <v>42663</v>
      </c>
      <c r="N2194">
        <v>1</v>
      </c>
      <c r="O2194" t="s">
        <v>30</v>
      </c>
      <c r="P2194" t="s">
        <v>31</v>
      </c>
      <c r="Q2194" t="s">
        <v>7</v>
      </c>
      <c r="R2194" t="s">
        <v>7</v>
      </c>
      <c r="S2194" t="s">
        <v>31</v>
      </c>
      <c r="T2194">
        <v>0</v>
      </c>
      <c r="U2194">
        <v>1</v>
      </c>
      <c r="V2194">
        <v>0</v>
      </c>
      <c r="W2194">
        <v>1</v>
      </c>
      <c r="X2194">
        <v>0</v>
      </c>
      <c r="Y2194">
        <v>0</v>
      </c>
      <c r="Z2194">
        <v>140</v>
      </c>
      <c r="AA2194">
        <v>4.5901639339999996</v>
      </c>
      <c r="AB2194">
        <v>3</v>
      </c>
      <c r="AC2194">
        <v>2</v>
      </c>
      <c r="AD2194" t="s">
        <v>23</v>
      </c>
      <c r="AE2194">
        <v>6</v>
      </c>
      <c r="AF2194">
        <v>2016</v>
      </c>
      <c r="AG2194">
        <v>201606</v>
      </c>
      <c r="AH2194">
        <v>10</v>
      </c>
      <c r="AI2194">
        <v>2016</v>
      </c>
      <c r="AJ2194">
        <v>201610</v>
      </c>
    </row>
    <row r="2195" spans="1:36" x14ac:dyDescent="0.2">
      <c r="A2195">
        <v>3002513400</v>
      </c>
      <c r="B2195" t="s">
        <v>0</v>
      </c>
      <c r="C2195" t="s">
        <v>1</v>
      </c>
      <c r="D2195" t="s">
        <v>9</v>
      </c>
      <c r="E2195" t="s">
        <v>10</v>
      </c>
      <c r="F2195" t="s">
        <v>10</v>
      </c>
      <c r="G2195">
        <v>0</v>
      </c>
      <c r="H2195">
        <v>1</v>
      </c>
      <c r="I2195">
        <v>0</v>
      </c>
      <c r="J2195">
        <v>2016</v>
      </c>
      <c r="K2195">
        <v>1</v>
      </c>
      <c r="L2195" s="1">
        <v>42523</v>
      </c>
      <c r="M2195" s="1">
        <v>42736</v>
      </c>
      <c r="N2195">
        <v>1</v>
      </c>
      <c r="O2195" t="s">
        <v>30</v>
      </c>
      <c r="P2195" t="s">
        <v>31</v>
      </c>
      <c r="Q2195" t="s">
        <v>31</v>
      </c>
      <c r="R2195" s="1">
        <v>42524</v>
      </c>
      <c r="S2195" t="s">
        <v>31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213</v>
      </c>
      <c r="AA2195">
        <v>6.9836065569999999</v>
      </c>
      <c r="AB2195">
        <v>4</v>
      </c>
      <c r="AC2195">
        <v>0</v>
      </c>
      <c r="AD2195" t="s">
        <v>13</v>
      </c>
      <c r="AE2195">
        <v>6</v>
      </c>
      <c r="AF2195">
        <v>2016</v>
      </c>
      <c r="AG2195">
        <v>201606</v>
      </c>
      <c r="AH2195">
        <v>1</v>
      </c>
      <c r="AI2195">
        <v>2017</v>
      </c>
      <c r="AJ2195">
        <v>201701</v>
      </c>
    </row>
    <row r="2196" spans="1:36" x14ac:dyDescent="0.2">
      <c r="A2196">
        <v>3002529036</v>
      </c>
      <c r="B2196" t="s">
        <v>0</v>
      </c>
      <c r="C2196" t="s">
        <v>1</v>
      </c>
      <c r="D2196" t="s">
        <v>9</v>
      </c>
      <c r="E2196" t="s">
        <v>15</v>
      </c>
      <c r="F2196" t="s">
        <v>15</v>
      </c>
      <c r="G2196">
        <v>1</v>
      </c>
      <c r="H2196">
        <v>2</v>
      </c>
      <c r="I2196">
        <v>1</v>
      </c>
      <c r="J2196">
        <v>2016</v>
      </c>
      <c r="K2196">
        <v>1</v>
      </c>
      <c r="L2196" s="1">
        <v>42523</v>
      </c>
      <c r="M2196" s="1">
        <v>42736</v>
      </c>
      <c r="N2196">
        <v>1</v>
      </c>
      <c r="O2196" t="s">
        <v>27</v>
      </c>
      <c r="P2196" t="s">
        <v>21</v>
      </c>
      <c r="Q2196" t="s">
        <v>7</v>
      </c>
      <c r="R2196" t="s">
        <v>7</v>
      </c>
      <c r="S2196" t="s">
        <v>21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213</v>
      </c>
      <c r="AA2196">
        <v>6.9836065569999999</v>
      </c>
      <c r="AB2196">
        <v>4</v>
      </c>
      <c r="AC2196">
        <v>0</v>
      </c>
      <c r="AD2196" t="s">
        <v>13</v>
      </c>
      <c r="AE2196">
        <v>6</v>
      </c>
      <c r="AF2196">
        <v>2016</v>
      </c>
      <c r="AG2196">
        <v>201606</v>
      </c>
      <c r="AH2196">
        <v>1</v>
      </c>
      <c r="AI2196">
        <v>2017</v>
      </c>
      <c r="AJ2196">
        <v>201701</v>
      </c>
    </row>
    <row r="2197" spans="1:36" x14ac:dyDescent="0.2">
      <c r="A2197">
        <v>3002493114</v>
      </c>
      <c r="B2197" t="s">
        <v>0</v>
      </c>
      <c r="C2197" t="s">
        <v>14</v>
      </c>
      <c r="D2197" t="s">
        <v>9</v>
      </c>
      <c r="E2197" t="s">
        <v>10</v>
      </c>
      <c r="F2197" t="s">
        <v>10</v>
      </c>
      <c r="G2197">
        <v>18</v>
      </c>
      <c r="H2197">
        <v>7</v>
      </c>
      <c r="I2197">
        <v>17</v>
      </c>
      <c r="J2197">
        <v>2016</v>
      </c>
      <c r="K2197">
        <v>1</v>
      </c>
      <c r="L2197" s="1">
        <v>42524</v>
      </c>
      <c r="M2197" s="1">
        <v>42736</v>
      </c>
      <c r="N2197">
        <v>1</v>
      </c>
      <c r="O2197" t="s">
        <v>38</v>
      </c>
      <c r="P2197" t="s">
        <v>39</v>
      </c>
      <c r="Q2197" t="s">
        <v>7</v>
      </c>
      <c r="R2197" t="s">
        <v>7</v>
      </c>
      <c r="S2197" t="s">
        <v>39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212</v>
      </c>
      <c r="AA2197">
        <v>6.9508196719999997</v>
      </c>
      <c r="AB2197">
        <v>4</v>
      </c>
      <c r="AC2197">
        <v>0</v>
      </c>
      <c r="AD2197" t="s">
        <v>13</v>
      </c>
      <c r="AE2197">
        <v>6</v>
      </c>
      <c r="AF2197">
        <v>2016</v>
      </c>
      <c r="AG2197">
        <v>201606</v>
      </c>
      <c r="AH2197">
        <v>1</v>
      </c>
      <c r="AI2197">
        <v>2017</v>
      </c>
      <c r="AJ2197">
        <v>201701</v>
      </c>
    </row>
    <row r="2198" spans="1:36" x14ac:dyDescent="0.2">
      <c r="A2198">
        <v>3002016354</v>
      </c>
      <c r="B2198" t="s">
        <v>0</v>
      </c>
      <c r="C2198" t="s">
        <v>14</v>
      </c>
      <c r="D2198" t="s">
        <v>9</v>
      </c>
      <c r="E2198" t="s">
        <v>10</v>
      </c>
      <c r="F2198" t="s">
        <v>10</v>
      </c>
      <c r="G2198">
        <v>7</v>
      </c>
      <c r="H2198">
        <v>4</v>
      </c>
      <c r="I2198">
        <v>6</v>
      </c>
      <c r="J2198">
        <v>2016</v>
      </c>
      <c r="K2198">
        <v>1</v>
      </c>
      <c r="L2198" s="1">
        <v>42526</v>
      </c>
      <c r="M2198" s="1">
        <v>42592</v>
      </c>
      <c r="N2198">
        <v>1</v>
      </c>
      <c r="O2198" t="s">
        <v>27</v>
      </c>
      <c r="P2198" t="s">
        <v>21</v>
      </c>
      <c r="Q2198" t="s">
        <v>7</v>
      </c>
      <c r="R2198" t="s">
        <v>7</v>
      </c>
      <c r="S2198" t="s">
        <v>21</v>
      </c>
      <c r="T2198">
        <v>0</v>
      </c>
      <c r="U2198">
        <v>1</v>
      </c>
      <c r="V2198">
        <v>0</v>
      </c>
      <c r="W2198">
        <v>1</v>
      </c>
      <c r="X2198">
        <v>0</v>
      </c>
      <c r="Y2198">
        <v>0</v>
      </c>
      <c r="Z2198">
        <v>66</v>
      </c>
      <c r="AA2198">
        <v>2.163934426</v>
      </c>
      <c r="AB2198">
        <v>2</v>
      </c>
      <c r="AC2198">
        <v>3</v>
      </c>
      <c r="AD2198" t="s">
        <v>8</v>
      </c>
      <c r="AE2198">
        <v>6</v>
      </c>
      <c r="AF2198">
        <v>2016</v>
      </c>
      <c r="AG2198">
        <v>201606</v>
      </c>
      <c r="AH2198">
        <v>8</v>
      </c>
      <c r="AI2198">
        <v>2016</v>
      </c>
      <c r="AJ2198">
        <v>201608</v>
      </c>
    </row>
    <row r="2199" spans="1:36" x14ac:dyDescent="0.2">
      <c r="A2199">
        <v>3002073942</v>
      </c>
      <c r="B2199" t="s">
        <v>0</v>
      </c>
      <c r="C2199" t="s">
        <v>14</v>
      </c>
      <c r="D2199" t="s">
        <v>9</v>
      </c>
      <c r="E2199" t="s">
        <v>15</v>
      </c>
      <c r="F2199" t="s">
        <v>15</v>
      </c>
      <c r="G2199">
        <v>6</v>
      </c>
      <c r="H2199">
        <v>3</v>
      </c>
      <c r="I2199">
        <v>5</v>
      </c>
      <c r="J2199">
        <v>2014</v>
      </c>
      <c r="K2199">
        <v>2</v>
      </c>
      <c r="L2199" s="1">
        <v>42526</v>
      </c>
      <c r="M2199" s="1">
        <v>42736</v>
      </c>
      <c r="N2199">
        <v>0</v>
      </c>
      <c r="O2199" t="s">
        <v>11</v>
      </c>
      <c r="P2199" t="s">
        <v>29</v>
      </c>
      <c r="Q2199" t="s">
        <v>12</v>
      </c>
      <c r="R2199" s="1">
        <v>42542</v>
      </c>
      <c r="S2199" t="s">
        <v>12</v>
      </c>
      <c r="T2199">
        <v>1</v>
      </c>
      <c r="U2199">
        <v>2</v>
      </c>
      <c r="V2199">
        <v>1</v>
      </c>
      <c r="W2199">
        <v>0</v>
      </c>
      <c r="X2199">
        <v>0</v>
      </c>
      <c r="Y2199">
        <v>0</v>
      </c>
      <c r="Z2199">
        <v>210</v>
      </c>
      <c r="AA2199">
        <v>6.8852459020000003</v>
      </c>
      <c r="AB2199">
        <v>4</v>
      </c>
      <c r="AC2199">
        <v>0</v>
      </c>
      <c r="AD2199" t="s">
        <v>13</v>
      </c>
      <c r="AE2199">
        <v>6</v>
      </c>
      <c r="AF2199">
        <v>2016</v>
      </c>
      <c r="AG2199">
        <v>201606</v>
      </c>
      <c r="AH2199">
        <v>1</v>
      </c>
      <c r="AI2199">
        <v>2017</v>
      </c>
      <c r="AJ2199">
        <v>201701</v>
      </c>
    </row>
    <row r="2200" spans="1:36" x14ac:dyDescent="0.2">
      <c r="A2200">
        <v>3002281851</v>
      </c>
      <c r="B2200" t="s">
        <v>0</v>
      </c>
      <c r="C2200" t="s">
        <v>14</v>
      </c>
      <c r="D2200" t="s">
        <v>9</v>
      </c>
      <c r="E2200" t="s">
        <v>10</v>
      </c>
      <c r="F2200" t="s">
        <v>10</v>
      </c>
      <c r="G2200">
        <v>4</v>
      </c>
      <c r="H2200">
        <v>3</v>
      </c>
      <c r="I2200">
        <v>3</v>
      </c>
      <c r="J2200">
        <v>2016</v>
      </c>
      <c r="K2200">
        <v>1</v>
      </c>
      <c r="L2200" s="1">
        <v>42526</v>
      </c>
      <c r="M2200" s="1">
        <v>42592</v>
      </c>
      <c r="N2200">
        <v>1</v>
      </c>
      <c r="O2200" t="s">
        <v>27</v>
      </c>
      <c r="P2200" t="s">
        <v>21</v>
      </c>
      <c r="Q2200" t="s">
        <v>7</v>
      </c>
      <c r="R2200" t="s">
        <v>7</v>
      </c>
      <c r="S2200" t="s">
        <v>21</v>
      </c>
      <c r="T2200">
        <v>0</v>
      </c>
      <c r="U2200">
        <v>1</v>
      </c>
      <c r="V2200">
        <v>0</v>
      </c>
      <c r="W2200">
        <v>1</v>
      </c>
      <c r="X2200">
        <v>0</v>
      </c>
      <c r="Y2200">
        <v>0</v>
      </c>
      <c r="Z2200">
        <v>66</v>
      </c>
      <c r="AA2200">
        <v>2.163934426</v>
      </c>
      <c r="AB2200">
        <v>2</v>
      </c>
      <c r="AC2200">
        <v>3</v>
      </c>
      <c r="AD2200" t="s">
        <v>8</v>
      </c>
      <c r="AE2200">
        <v>6</v>
      </c>
      <c r="AF2200">
        <v>2016</v>
      </c>
      <c r="AG2200">
        <v>201606</v>
      </c>
      <c r="AH2200">
        <v>8</v>
      </c>
      <c r="AI2200">
        <v>2016</v>
      </c>
      <c r="AJ2200">
        <v>201608</v>
      </c>
    </row>
    <row r="2201" spans="1:36" x14ac:dyDescent="0.2">
      <c r="A2201">
        <v>3001905408</v>
      </c>
      <c r="B2201" t="s">
        <v>0</v>
      </c>
      <c r="C2201" t="s">
        <v>1</v>
      </c>
      <c r="D2201" t="s">
        <v>2</v>
      </c>
      <c r="E2201" t="s">
        <v>3</v>
      </c>
      <c r="F2201" t="s">
        <v>4</v>
      </c>
      <c r="G2201">
        <v>18</v>
      </c>
      <c r="H2201">
        <v>8</v>
      </c>
      <c r="I2201">
        <v>18</v>
      </c>
      <c r="J2201">
        <v>2016</v>
      </c>
      <c r="K2201">
        <v>1</v>
      </c>
      <c r="L2201" s="1">
        <v>42527</v>
      </c>
      <c r="M2201" s="1">
        <v>42578</v>
      </c>
      <c r="N2201">
        <v>1</v>
      </c>
      <c r="O2201" t="s">
        <v>30</v>
      </c>
      <c r="P2201" t="s">
        <v>31</v>
      </c>
      <c r="Q2201" t="s">
        <v>7</v>
      </c>
      <c r="R2201" t="s">
        <v>7</v>
      </c>
      <c r="S2201" t="s">
        <v>31</v>
      </c>
      <c r="T2201">
        <v>0</v>
      </c>
      <c r="U2201">
        <v>1</v>
      </c>
      <c r="V2201">
        <v>0</v>
      </c>
      <c r="W2201">
        <v>1</v>
      </c>
      <c r="X2201">
        <v>1</v>
      </c>
      <c r="Y2201">
        <v>0</v>
      </c>
      <c r="Z2201">
        <v>51</v>
      </c>
      <c r="AA2201">
        <v>1.6721311480000001</v>
      </c>
      <c r="AB2201">
        <v>2</v>
      </c>
      <c r="AC2201">
        <v>3</v>
      </c>
      <c r="AD2201" t="s">
        <v>18</v>
      </c>
      <c r="AE2201">
        <v>6</v>
      </c>
      <c r="AF2201">
        <v>2016</v>
      </c>
      <c r="AG2201">
        <v>201606</v>
      </c>
      <c r="AH2201">
        <v>7</v>
      </c>
      <c r="AI2201">
        <v>2016</v>
      </c>
      <c r="AJ2201">
        <v>201607</v>
      </c>
    </row>
    <row r="2202" spans="1:36" x14ac:dyDescent="0.2">
      <c r="A2202">
        <v>3002547576</v>
      </c>
      <c r="B2202" t="s">
        <v>0</v>
      </c>
      <c r="C2202" t="s">
        <v>14</v>
      </c>
      <c r="D2202" t="s">
        <v>9</v>
      </c>
      <c r="E2202" t="s">
        <v>10</v>
      </c>
      <c r="F2202" t="s">
        <v>10</v>
      </c>
      <c r="G2202">
        <v>1</v>
      </c>
      <c r="H2202">
        <v>1</v>
      </c>
      <c r="I2202">
        <v>0</v>
      </c>
      <c r="J2202">
        <v>2016</v>
      </c>
      <c r="K2202">
        <v>1</v>
      </c>
      <c r="L2202" s="1">
        <v>42527</v>
      </c>
      <c r="M2202" s="1">
        <v>42736</v>
      </c>
      <c r="N2202">
        <v>1</v>
      </c>
      <c r="O2202" t="s">
        <v>11</v>
      </c>
      <c r="P2202" t="s">
        <v>12</v>
      </c>
      <c r="Q2202" t="s">
        <v>12</v>
      </c>
      <c r="R2202" s="1">
        <v>42564</v>
      </c>
      <c r="S2202" t="s">
        <v>12</v>
      </c>
      <c r="T2202">
        <v>0</v>
      </c>
      <c r="U2202">
        <v>2</v>
      </c>
      <c r="V2202">
        <v>1</v>
      </c>
      <c r="W2202">
        <v>0</v>
      </c>
      <c r="X2202">
        <v>0</v>
      </c>
      <c r="Y2202">
        <v>0</v>
      </c>
      <c r="Z2202">
        <v>209</v>
      </c>
      <c r="AA2202">
        <v>6.8524590160000001</v>
      </c>
      <c r="AB2202">
        <v>4</v>
      </c>
      <c r="AC2202">
        <v>0</v>
      </c>
      <c r="AD2202" t="s">
        <v>13</v>
      </c>
      <c r="AE2202">
        <v>6</v>
      </c>
      <c r="AF2202">
        <v>2016</v>
      </c>
      <c r="AG2202">
        <v>201606</v>
      </c>
      <c r="AH2202">
        <v>1</v>
      </c>
      <c r="AI2202">
        <v>2017</v>
      </c>
      <c r="AJ2202">
        <v>201701</v>
      </c>
    </row>
    <row r="2203" spans="1:36" x14ac:dyDescent="0.2">
      <c r="A2203">
        <v>3000149892</v>
      </c>
      <c r="B2203" t="s">
        <v>0</v>
      </c>
      <c r="C2203" t="s">
        <v>1</v>
      </c>
      <c r="D2203" t="s">
        <v>9</v>
      </c>
      <c r="E2203" t="s">
        <v>15</v>
      </c>
      <c r="F2203" t="s">
        <v>15</v>
      </c>
      <c r="G2203">
        <v>16</v>
      </c>
      <c r="H2203">
        <v>7</v>
      </c>
      <c r="I2203">
        <v>15</v>
      </c>
      <c r="J2203">
        <v>2016</v>
      </c>
      <c r="K2203">
        <v>1</v>
      </c>
      <c r="L2203" s="1">
        <v>42528</v>
      </c>
      <c r="M2203" s="1">
        <v>42736</v>
      </c>
      <c r="N2203">
        <v>1</v>
      </c>
      <c r="O2203" t="s">
        <v>11</v>
      </c>
      <c r="P2203" t="s">
        <v>12</v>
      </c>
      <c r="Q2203" t="s">
        <v>7</v>
      </c>
      <c r="R2203" t="s">
        <v>7</v>
      </c>
      <c r="S2203" t="s">
        <v>12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208</v>
      </c>
      <c r="AA2203">
        <v>6.8196721309999999</v>
      </c>
      <c r="AB2203">
        <v>4</v>
      </c>
      <c r="AC2203">
        <v>0</v>
      </c>
      <c r="AD2203" t="s">
        <v>13</v>
      </c>
      <c r="AE2203">
        <v>6</v>
      </c>
      <c r="AF2203">
        <v>2016</v>
      </c>
      <c r="AG2203">
        <v>201606</v>
      </c>
      <c r="AH2203">
        <v>1</v>
      </c>
      <c r="AI2203">
        <v>2017</v>
      </c>
      <c r="AJ2203">
        <v>201701</v>
      </c>
    </row>
    <row r="2204" spans="1:36" x14ac:dyDescent="0.2">
      <c r="A2204">
        <v>3000511980</v>
      </c>
      <c r="B2204" t="s">
        <v>0</v>
      </c>
      <c r="C2204" t="s">
        <v>1</v>
      </c>
      <c r="D2204" t="s">
        <v>9</v>
      </c>
      <c r="E2204" t="s">
        <v>10</v>
      </c>
      <c r="F2204" t="s">
        <v>10</v>
      </c>
      <c r="G2204">
        <v>15</v>
      </c>
      <c r="H2204">
        <v>6</v>
      </c>
      <c r="I2204">
        <v>15</v>
      </c>
      <c r="J2204">
        <v>2016</v>
      </c>
      <c r="K2204">
        <v>2</v>
      </c>
      <c r="L2204" s="1">
        <v>42528</v>
      </c>
      <c r="M2204" s="1">
        <v>42736</v>
      </c>
      <c r="N2204">
        <v>0</v>
      </c>
      <c r="O2204" t="s">
        <v>3</v>
      </c>
      <c r="P2204" t="s">
        <v>26</v>
      </c>
      <c r="Q2204" t="s">
        <v>26</v>
      </c>
      <c r="R2204" s="1">
        <v>42663</v>
      </c>
      <c r="S2204" t="s">
        <v>26</v>
      </c>
      <c r="T2204">
        <v>0</v>
      </c>
      <c r="U2204">
        <v>2</v>
      </c>
      <c r="V2204">
        <v>1</v>
      </c>
      <c r="W2204">
        <v>0</v>
      </c>
      <c r="X2204">
        <v>0</v>
      </c>
      <c r="Y2204">
        <v>0</v>
      </c>
      <c r="Z2204">
        <v>208</v>
      </c>
      <c r="AA2204">
        <v>6.8196721309999999</v>
      </c>
      <c r="AB2204">
        <v>4</v>
      </c>
      <c r="AC2204">
        <v>0</v>
      </c>
      <c r="AD2204" t="s">
        <v>13</v>
      </c>
      <c r="AE2204">
        <v>6</v>
      </c>
      <c r="AF2204">
        <v>2016</v>
      </c>
      <c r="AG2204">
        <v>201606</v>
      </c>
      <c r="AH2204">
        <v>1</v>
      </c>
      <c r="AI2204">
        <v>2017</v>
      </c>
      <c r="AJ2204">
        <v>201701</v>
      </c>
    </row>
    <row r="2205" spans="1:36" x14ac:dyDescent="0.2">
      <c r="A2205">
        <v>3000829350</v>
      </c>
      <c r="B2205" t="s">
        <v>0</v>
      </c>
      <c r="C2205" t="s">
        <v>1</v>
      </c>
      <c r="D2205" t="s">
        <v>9</v>
      </c>
      <c r="E2205" t="s">
        <v>3</v>
      </c>
      <c r="F2205" t="s">
        <v>4</v>
      </c>
      <c r="G2205">
        <v>14</v>
      </c>
      <c r="H2205">
        <v>6</v>
      </c>
      <c r="I2205">
        <v>13</v>
      </c>
      <c r="J2205">
        <v>2016</v>
      </c>
      <c r="K2205">
        <v>2</v>
      </c>
      <c r="L2205" s="1">
        <v>42528</v>
      </c>
      <c r="M2205" s="1">
        <v>42736</v>
      </c>
      <c r="N2205">
        <v>0</v>
      </c>
      <c r="O2205" t="s">
        <v>3</v>
      </c>
      <c r="P2205" t="s">
        <v>26</v>
      </c>
      <c r="Q2205" t="s">
        <v>26</v>
      </c>
      <c r="R2205" s="1">
        <v>42663</v>
      </c>
      <c r="S2205" t="s">
        <v>26</v>
      </c>
      <c r="T2205">
        <v>0</v>
      </c>
      <c r="U2205">
        <v>2</v>
      </c>
      <c r="V2205">
        <v>1</v>
      </c>
      <c r="W2205">
        <v>0</v>
      </c>
      <c r="X2205">
        <v>0</v>
      </c>
      <c r="Y2205">
        <v>0</v>
      </c>
      <c r="Z2205">
        <v>208</v>
      </c>
      <c r="AA2205">
        <v>6.8196721309999999</v>
      </c>
      <c r="AB2205">
        <v>4</v>
      </c>
      <c r="AC2205">
        <v>0</v>
      </c>
      <c r="AD2205" t="s">
        <v>13</v>
      </c>
      <c r="AE2205">
        <v>6</v>
      </c>
      <c r="AF2205">
        <v>2016</v>
      </c>
      <c r="AG2205">
        <v>201606</v>
      </c>
      <c r="AH2205">
        <v>1</v>
      </c>
      <c r="AI2205">
        <v>2017</v>
      </c>
      <c r="AJ2205">
        <v>201701</v>
      </c>
    </row>
    <row r="2206" spans="1:36" x14ac:dyDescent="0.2">
      <c r="A2206">
        <v>3001887861</v>
      </c>
      <c r="B2206" t="s">
        <v>0</v>
      </c>
      <c r="C2206" t="s">
        <v>14</v>
      </c>
      <c r="D2206" t="s">
        <v>9</v>
      </c>
      <c r="E2206" t="s">
        <v>15</v>
      </c>
      <c r="F2206" t="s">
        <v>15</v>
      </c>
      <c r="G2206">
        <v>6</v>
      </c>
      <c r="H2206">
        <v>4</v>
      </c>
      <c r="I2206">
        <v>6</v>
      </c>
      <c r="J2206">
        <v>2016</v>
      </c>
      <c r="K2206">
        <v>1</v>
      </c>
      <c r="L2206" s="1">
        <v>42528</v>
      </c>
      <c r="M2206" s="1">
        <v>42529</v>
      </c>
      <c r="N2206">
        <v>1</v>
      </c>
      <c r="O2206" t="s">
        <v>28</v>
      </c>
      <c r="P2206" t="s">
        <v>29</v>
      </c>
      <c r="Q2206" t="s">
        <v>7</v>
      </c>
      <c r="R2206" t="s">
        <v>7</v>
      </c>
      <c r="S2206" t="s">
        <v>29</v>
      </c>
      <c r="T2206">
        <v>0</v>
      </c>
      <c r="U2206">
        <v>1</v>
      </c>
      <c r="V2206">
        <v>0</v>
      </c>
      <c r="W2206">
        <v>1</v>
      </c>
      <c r="X2206">
        <v>0</v>
      </c>
      <c r="Y2206">
        <v>0</v>
      </c>
      <c r="Z2206">
        <v>1</v>
      </c>
      <c r="AA2206">
        <v>3.2786885000000002E-2</v>
      </c>
      <c r="AB2206">
        <v>1</v>
      </c>
      <c r="AC2206">
        <v>4</v>
      </c>
      <c r="AD2206" t="s">
        <v>8</v>
      </c>
      <c r="AE2206">
        <v>6</v>
      </c>
      <c r="AF2206">
        <v>2016</v>
      </c>
      <c r="AG2206">
        <v>201606</v>
      </c>
      <c r="AH2206">
        <v>6</v>
      </c>
      <c r="AI2206">
        <v>2016</v>
      </c>
      <c r="AJ2206">
        <v>201606</v>
      </c>
    </row>
    <row r="2207" spans="1:36" x14ac:dyDescent="0.2">
      <c r="A2207">
        <v>3002437308</v>
      </c>
      <c r="B2207" t="s">
        <v>0</v>
      </c>
      <c r="C2207" t="s">
        <v>1</v>
      </c>
      <c r="D2207" t="s">
        <v>9</v>
      </c>
      <c r="E2207" t="s">
        <v>10</v>
      </c>
      <c r="F2207" t="s">
        <v>10</v>
      </c>
      <c r="G2207">
        <v>1</v>
      </c>
      <c r="H2207">
        <v>2</v>
      </c>
      <c r="I2207">
        <v>1</v>
      </c>
      <c r="J2207">
        <v>2016</v>
      </c>
      <c r="K2207">
        <v>1</v>
      </c>
      <c r="L2207" s="1">
        <v>42528</v>
      </c>
      <c r="M2207" s="1">
        <v>42576</v>
      </c>
      <c r="N2207">
        <v>1</v>
      </c>
      <c r="O2207" t="s">
        <v>11</v>
      </c>
      <c r="P2207" t="s">
        <v>12</v>
      </c>
      <c r="Q2207" t="s">
        <v>7</v>
      </c>
      <c r="R2207" t="s">
        <v>7</v>
      </c>
      <c r="S2207" t="s">
        <v>12</v>
      </c>
      <c r="T2207">
        <v>0</v>
      </c>
      <c r="U2207">
        <v>1</v>
      </c>
      <c r="V2207">
        <v>0</v>
      </c>
      <c r="W2207">
        <v>1</v>
      </c>
      <c r="X2207">
        <v>0</v>
      </c>
      <c r="Y2207">
        <v>0</v>
      </c>
      <c r="Z2207">
        <v>48</v>
      </c>
      <c r="AA2207">
        <v>1.573770492</v>
      </c>
      <c r="AB2207">
        <v>2</v>
      </c>
      <c r="AC2207">
        <v>3</v>
      </c>
      <c r="AD2207" t="s">
        <v>8</v>
      </c>
      <c r="AE2207">
        <v>6</v>
      </c>
      <c r="AF2207">
        <v>2016</v>
      </c>
      <c r="AG2207">
        <v>201606</v>
      </c>
      <c r="AH2207">
        <v>7</v>
      </c>
      <c r="AI2207">
        <v>2016</v>
      </c>
      <c r="AJ2207">
        <v>201607</v>
      </c>
    </row>
    <row r="2208" spans="1:36" x14ac:dyDescent="0.2">
      <c r="A2208">
        <v>3000335673</v>
      </c>
      <c r="B2208" t="s">
        <v>0</v>
      </c>
      <c r="C2208" t="s">
        <v>14</v>
      </c>
      <c r="D2208" t="s">
        <v>9</v>
      </c>
      <c r="E2208" t="s">
        <v>15</v>
      </c>
      <c r="F2208" t="s">
        <v>15</v>
      </c>
      <c r="G2208">
        <v>15</v>
      </c>
      <c r="H2208">
        <v>7</v>
      </c>
      <c r="I2208">
        <v>15</v>
      </c>
      <c r="J2208">
        <v>2016</v>
      </c>
      <c r="K2208">
        <v>1</v>
      </c>
      <c r="L2208" s="1">
        <v>42529</v>
      </c>
      <c r="M2208" s="1">
        <v>42552</v>
      </c>
      <c r="N2208">
        <v>1</v>
      </c>
      <c r="O2208" t="s">
        <v>11</v>
      </c>
      <c r="P2208" t="s">
        <v>12</v>
      </c>
      <c r="Q2208" t="s">
        <v>7</v>
      </c>
      <c r="R2208" t="s">
        <v>7</v>
      </c>
      <c r="S2208" t="s">
        <v>12</v>
      </c>
      <c r="T2208">
        <v>0</v>
      </c>
      <c r="U2208">
        <v>1</v>
      </c>
      <c r="V2208">
        <v>0</v>
      </c>
      <c r="W2208">
        <v>1</v>
      </c>
      <c r="X2208">
        <v>0</v>
      </c>
      <c r="Y2208">
        <v>0</v>
      </c>
      <c r="Z2208">
        <v>23</v>
      </c>
      <c r="AA2208">
        <v>0.75409836100000005</v>
      </c>
      <c r="AB2208">
        <v>1</v>
      </c>
      <c r="AC2208">
        <v>4</v>
      </c>
      <c r="AD2208" t="s">
        <v>8</v>
      </c>
      <c r="AE2208">
        <v>6</v>
      </c>
      <c r="AF2208">
        <v>2016</v>
      </c>
      <c r="AG2208">
        <v>201606</v>
      </c>
      <c r="AH2208">
        <v>7</v>
      </c>
      <c r="AI2208">
        <v>2016</v>
      </c>
      <c r="AJ2208">
        <v>201607</v>
      </c>
    </row>
    <row r="2209" spans="1:36" x14ac:dyDescent="0.2">
      <c r="A2209">
        <v>3002549421</v>
      </c>
      <c r="B2209" t="s">
        <v>0</v>
      </c>
      <c r="C2209" t="s">
        <v>14</v>
      </c>
      <c r="D2209" t="s">
        <v>9</v>
      </c>
      <c r="E2209" t="s">
        <v>10</v>
      </c>
      <c r="F2209" t="s">
        <v>10</v>
      </c>
      <c r="G2209">
        <v>18</v>
      </c>
      <c r="H2209">
        <v>7</v>
      </c>
      <c r="I2209">
        <v>17</v>
      </c>
      <c r="J2209">
        <v>2016</v>
      </c>
      <c r="K2209">
        <v>1</v>
      </c>
      <c r="L2209" s="1">
        <v>42529</v>
      </c>
      <c r="M2209" s="1">
        <v>42531</v>
      </c>
      <c r="N2209">
        <v>1</v>
      </c>
      <c r="O2209" t="s">
        <v>5</v>
      </c>
      <c r="P2209" t="s">
        <v>6</v>
      </c>
      <c r="Q2209" t="s">
        <v>7</v>
      </c>
      <c r="R2209" t="s">
        <v>7</v>
      </c>
      <c r="S2209" t="s">
        <v>6</v>
      </c>
      <c r="T2209">
        <v>0</v>
      </c>
      <c r="U2209">
        <v>1</v>
      </c>
      <c r="V2209">
        <v>0</v>
      </c>
      <c r="W2209">
        <v>1</v>
      </c>
      <c r="X2209">
        <v>0</v>
      </c>
      <c r="Y2209">
        <v>0</v>
      </c>
      <c r="Z2209">
        <v>2</v>
      </c>
      <c r="AA2209">
        <v>6.5573771000000003E-2</v>
      </c>
      <c r="AB2209">
        <v>1</v>
      </c>
      <c r="AC2209">
        <v>4</v>
      </c>
      <c r="AD2209" t="s">
        <v>8</v>
      </c>
      <c r="AE2209">
        <v>6</v>
      </c>
      <c r="AF2209">
        <v>2016</v>
      </c>
      <c r="AG2209">
        <v>201606</v>
      </c>
      <c r="AH2209">
        <v>6</v>
      </c>
      <c r="AI2209">
        <v>2016</v>
      </c>
      <c r="AJ2209">
        <v>201606</v>
      </c>
    </row>
    <row r="2210" spans="1:36" x14ac:dyDescent="0.2">
      <c r="A2210">
        <v>3002549883</v>
      </c>
      <c r="B2210" t="s">
        <v>0</v>
      </c>
      <c r="C2210" t="s">
        <v>14</v>
      </c>
      <c r="D2210" t="s">
        <v>9</v>
      </c>
      <c r="E2210" t="s">
        <v>10</v>
      </c>
      <c r="F2210" t="s">
        <v>10</v>
      </c>
      <c r="G2210">
        <v>0</v>
      </c>
      <c r="H2210">
        <v>1</v>
      </c>
      <c r="I2210">
        <v>0</v>
      </c>
      <c r="J2210">
        <v>2016</v>
      </c>
      <c r="K2210">
        <v>1</v>
      </c>
      <c r="L2210" s="1">
        <v>42530</v>
      </c>
      <c r="M2210" s="1">
        <v>42736</v>
      </c>
      <c r="N2210">
        <v>1</v>
      </c>
      <c r="O2210" t="s">
        <v>27</v>
      </c>
      <c r="P2210" t="s">
        <v>21</v>
      </c>
      <c r="Q2210" t="s">
        <v>21</v>
      </c>
      <c r="R2210" s="1">
        <v>42600</v>
      </c>
      <c r="S2210" t="s">
        <v>21</v>
      </c>
      <c r="T2210">
        <v>0</v>
      </c>
      <c r="U2210">
        <v>2</v>
      </c>
      <c r="V2210">
        <v>1</v>
      </c>
      <c r="W2210">
        <v>0</v>
      </c>
      <c r="X2210">
        <v>0</v>
      </c>
      <c r="Y2210">
        <v>0</v>
      </c>
      <c r="Z2210">
        <v>206</v>
      </c>
      <c r="AA2210">
        <v>6.7540983609999996</v>
      </c>
      <c r="AB2210">
        <v>4</v>
      </c>
      <c r="AC2210">
        <v>0</v>
      </c>
      <c r="AD2210" t="s">
        <v>13</v>
      </c>
      <c r="AE2210">
        <v>6</v>
      </c>
      <c r="AF2210">
        <v>2016</v>
      </c>
      <c r="AG2210">
        <v>201606</v>
      </c>
      <c r="AH2210">
        <v>1</v>
      </c>
      <c r="AI2210">
        <v>2017</v>
      </c>
      <c r="AJ2210">
        <v>201701</v>
      </c>
    </row>
    <row r="2211" spans="1:36" x14ac:dyDescent="0.2">
      <c r="A2211">
        <v>3001067655</v>
      </c>
      <c r="B2211" t="s">
        <v>0</v>
      </c>
      <c r="C2211" t="s">
        <v>1</v>
      </c>
      <c r="D2211" t="s">
        <v>2</v>
      </c>
      <c r="E2211" t="s">
        <v>25</v>
      </c>
      <c r="F2211" t="s">
        <v>4</v>
      </c>
      <c r="G2211">
        <v>15</v>
      </c>
      <c r="H2211">
        <v>7</v>
      </c>
      <c r="I2211">
        <v>15</v>
      </c>
      <c r="J2211">
        <v>2016</v>
      </c>
      <c r="K2211">
        <v>1</v>
      </c>
      <c r="L2211" s="1">
        <v>42531</v>
      </c>
      <c r="M2211" s="1">
        <v>42571</v>
      </c>
      <c r="N2211">
        <v>1</v>
      </c>
      <c r="O2211" t="s">
        <v>16</v>
      </c>
      <c r="P2211" t="s">
        <v>6</v>
      </c>
      <c r="Q2211" t="s">
        <v>17</v>
      </c>
      <c r="R2211" s="1">
        <v>42542</v>
      </c>
      <c r="S2211" t="s">
        <v>17</v>
      </c>
      <c r="T2211">
        <v>1</v>
      </c>
      <c r="U2211">
        <v>2</v>
      </c>
      <c r="V2211">
        <v>1</v>
      </c>
      <c r="W2211">
        <v>1</v>
      </c>
      <c r="X2211">
        <v>0</v>
      </c>
      <c r="Y2211">
        <v>1</v>
      </c>
      <c r="Z2211">
        <v>40</v>
      </c>
      <c r="AA2211">
        <v>1.3114754099999999</v>
      </c>
      <c r="AB2211">
        <v>2</v>
      </c>
      <c r="AC2211">
        <v>1</v>
      </c>
      <c r="AD2211" t="s">
        <v>23</v>
      </c>
      <c r="AE2211">
        <v>6</v>
      </c>
      <c r="AF2211">
        <v>2016</v>
      </c>
      <c r="AG2211">
        <v>201606</v>
      </c>
      <c r="AH2211">
        <v>7</v>
      </c>
      <c r="AI2211">
        <v>2016</v>
      </c>
      <c r="AJ2211">
        <v>201607</v>
      </c>
    </row>
    <row r="2212" spans="1:36" x14ac:dyDescent="0.2">
      <c r="A2212">
        <v>3001067658</v>
      </c>
      <c r="B2212" t="s">
        <v>0</v>
      </c>
      <c r="C2212" t="s">
        <v>1</v>
      </c>
      <c r="D2212" t="s">
        <v>2</v>
      </c>
      <c r="E2212" t="s">
        <v>25</v>
      </c>
      <c r="F2212" t="s">
        <v>4</v>
      </c>
      <c r="G2212">
        <v>14</v>
      </c>
      <c r="H2212">
        <v>6</v>
      </c>
      <c r="I2212">
        <v>14</v>
      </c>
      <c r="J2212">
        <v>2016</v>
      </c>
      <c r="K2212">
        <v>1</v>
      </c>
      <c r="L2212" s="1">
        <v>42531</v>
      </c>
      <c r="M2212" s="1">
        <v>42736</v>
      </c>
      <c r="N2212">
        <v>1</v>
      </c>
      <c r="O2212" t="s">
        <v>16</v>
      </c>
      <c r="P2212" t="s">
        <v>6</v>
      </c>
      <c r="Q2212" t="s">
        <v>17</v>
      </c>
      <c r="R2212" s="1">
        <v>42542</v>
      </c>
      <c r="S2212" t="s">
        <v>17</v>
      </c>
      <c r="T2212">
        <v>1</v>
      </c>
      <c r="U2212">
        <v>2</v>
      </c>
      <c r="V2212">
        <v>1</v>
      </c>
      <c r="W2212">
        <v>0</v>
      </c>
      <c r="X2212">
        <v>0</v>
      </c>
      <c r="Y2212">
        <v>0</v>
      </c>
      <c r="Z2212">
        <v>205</v>
      </c>
      <c r="AA2212">
        <v>6.7213114750000003</v>
      </c>
      <c r="AB2212">
        <v>4</v>
      </c>
      <c r="AC2212">
        <v>0</v>
      </c>
      <c r="AD2212" t="s">
        <v>13</v>
      </c>
      <c r="AE2212">
        <v>6</v>
      </c>
      <c r="AF2212">
        <v>2016</v>
      </c>
      <c r="AG2212">
        <v>201606</v>
      </c>
      <c r="AH2212">
        <v>1</v>
      </c>
      <c r="AI2212">
        <v>2017</v>
      </c>
      <c r="AJ2212">
        <v>201701</v>
      </c>
    </row>
    <row r="2213" spans="1:36" x14ac:dyDescent="0.2">
      <c r="A2213">
        <v>3001067652</v>
      </c>
      <c r="B2213" t="s">
        <v>0</v>
      </c>
      <c r="C2213" t="s">
        <v>14</v>
      </c>
      <c r="D2213" t="s">
        <v>2</v>
      </c>
      <c r="E2213" t="s">
        <v>25</v>
      </c>
      <c r="F2213" t="s">
        <v>4</v>
      </c>
      <c r="G2213">
        <v>16</v>
      </c>
      <c r="H2213">
        <v>7</v>
      </c>
      <c r="I2213">
        <v>16</v>
      </c>
      <c r="J2213">
        <v>2016</v>
      </c>
      <c r="K2213">
        <v>1</v>
      </c>
      <c r="L2213" s="1">
        <v>42531</v>
      </c>
      <c r="M2213" s="1">
        <v>42736</v>
      </c>
      <c r="N2213">
        <v>1</v>
      </c>
      <c r="O2213" t="s">
        <v>19</v>
      </c>
      <c r="P2213" t="s">
        <v>6</v>
      </c>
      <c r="Q2213" t="s">
        <v>20</v>
      </c>
      <c r="R2213" s="1">
        <v>42538</v>
      </c>
      <c r="S2213" t="s">
        <v>20</v>
      </c>
      <c r="T2213">
        <v>1</v>
      </c>
      <c r="U2213">
        <v>2</v>
      </c>
      <c r="V2213">
        <v>1</v>
      </c>
      <c r="W2213">
        <v>0</v>
      </c>
      <c r="X2213">
        <v>0</v>
      </c>
      <c r="Y2213">
        <v>0</v>
      </c>
      <c r="Z2213">
        <v>205</v>
      </c>
      <c r="AA2213">
        <v>6.7213114750000003</v>
      </c>
      <c r="AB2213">
        <v>4</v>
      </c>
      <c r="AC2213">
        <v>0</v>
      </c>
      <c r="AD2213" t="s">
        <v>13</v>
      </c>
      <c r="AE2213">
        <v>6</v>
      </c>
      <c r="AF2213">
        <v>2016</v>
      </c>
      <c r="AG2213">
        <v>201606</v>
      </c>
      <c r="AH2213">
        <v>1</v>
      </c>
      <c r="AI2213">
        <v>2017</v>
      </c>
      <c r="AJ2213">
        <v>201701</v>
      </c>
    </row>
    <row r="2214" spans="1:36" x14ac:dyDescent="0.2">
      <c r="A2214">
        <v>3002534016</v>
      </c>
      <c r="B2214" t="s">
        <v>0</v>
      </c>
      <c r="C2214" t="s">
        <v>14</v>
      </c>
      <c r="D2214" t="s">
        <v>9</v>
      </c>
      <c r="E2214" t="s">
        <v>25</v>
      </c>
      <c r="F2214" t="s">
        <v>4</v>
      </c>
      <c r="G2214">
        <v>9</v>
      </c>
      <c r="H2214">
        <v>4</v>
      </c>
      <c r="I2214">
        <v>8</v>
      </c>
      <c r="J2214">
        <v>2016</v>
      </c>
      <c r="K2214">
        <v>1</v>
      </c>
      <c r="L2214" s="1">
        <v>42533</v>
      </c>
      <c r="M2214" s="1">
        <v>42583</v>
      </c>
      <c r="N2214">
        <v>1</v>
      </c>
      <c r="O2214" t="s">
        <v>11</v>
      </c>
      <c r="P2214" t="s">
        <v>29</v>
      </c>
      <c r="Q2214" t="s">
        <v>12</v>
      </c>
      <c r="R2214" s="1">
        <v>42534</v>
      </c>
      <c r="S2214" t="s">
        <v>12</v>
      </c>
      <c r="T2214">
        <v>1</v>
      </c>
      <c r="U2214">
        <v>2</v>
      </c>
      <c r="V2214">
        <v>1</v>
      </c>
      <c r="W2214">
        <v>1</v>
      </c>
      <c r="X2214">
        <v>0</v>
      </c>
      <c r="Y2214">
        <v>0</v>
      </c>
      <c r="Z2214">
        <v>50</v>
      </c>
      <c r="AA2214">
        <v>1.6393442620000001</v>
      </c>
      <c r="AB2214">
        <v>2</v>
      </c>
      <c r="AC2214">
        <v>3</v>
      </c>
      <c r="AD2214" t="s">
        <v>8</v>
      </c>
      <c r="AE2214">
        <v>6</v>
      </c>
      <c r="AF2214">
        <v>2016</v>
      </c>
      <c r="AG2214">
        <v>201606</v>
      </c>
      <c r="AH2214">
        <v>8</v>
      </c>
      <c r="AI2214">
        <v>2016</v>
      </c>
      <c r="AJ2214">
        <v>201608</v>
      </c>
    </row>
    <row r="2215" spans="1:36" x14ac:dyDescent="0.2">
      <c r="A2215">
        <v>3002534019</v>
      </c>
      <c r="B2215" t="s">
        <v>0</v>
      </c>
      <c r="C2215" t="s">
        <v>14</v>
      </c>
      <c r="D2215" t="s">
        <v>9</v>
      </c>
      <c r="E2215" t="s">
        <v>25</v>
      </c>
      <c r="F2215" t="s">
        <v>4</v>
      </c>
      <c r="G2215">
        <v>7</v>
      </c>
      <c r="H2215">
        <v>4</v>
      </c>
      <c r="I2215">
        <v>7</v>
      </c>
      <c r="J2215">
        <v>2016</v>
      </c>
      <c r="K2215">
        <v>1</v>
      </c>
      <c r="L2215" s="1">
        <v>42533</v>
      </c>
      <c r="M2215" s="1">
        <v>42583</v>
      </c>
      <c r="N2215">
        <v>1</v>
      </c>
      <c r="O2215" t="s">
        <v>11</v>
      </c>
      <c r="P2215" t="s">
        <v>29</v>
      </c>
      <c r="Q2215" t="s">
        <v>12</v>
      </c>
      <c r="R2215" s="1">
        <v>42534</v>
      </c>
      <c r="S2215" t="s">
        <v>12</v>
      </c>
      <c r="T2215">
        <v>1</v>
      </c>
      <c r="U2215">
        <v>2</v>
      </c>
      <c r="V2215">
        <v>1</v>
      </c>
      <c r="W2215">
        <v>1</v>
      </c>
      <c r="X2215">
        <v>0</v>
      </c>
      <c r="Y2215">
        <v>0</v>
      </c>
      <c r="Z2215">
        <v>50</v>
      </c>
      <c r="AA2215">
        <v>1.6393442620000001</v>
      </c>
      <c r="AB2215">
        <v>2</v>
      </c>
      <c r="AC2215">
        <v>3</v>
      </c>
      <c r="AD2215" t="s">
        <v>8</v>
      </c>
      <c r="AE2215">
        <v>6</v>
      </c>
      <c r="AF2215">
        <v>2016</v>
      </c>
      <c r="AG2215">
        <v>201606</v>
      </c>
      <c r="AH2215">
        <v>8</v>
      </c>
      <c r="AI2215">
        <v>2016</v>
      </c>
      <c r="AJ2215">
        <v>201608</v>
      </c>
    </row>
    <row r="2216" spans="1:36" x14ac:dyDescent="0.2">
      <c r="A2216">
        <v>3002534022</v>
      </c>
      <c r="B2216" t="s">
        <v>0</v>
      </c>
      <c r="C2216" t="s">
        <v>14</v>
      </c>
      <c r="D2216" t="s">
        <v>9</v>
      </c>
      <c r="E2216" t="s">
        <v>25</v>
      </c>
      <c r="F2216" t="s">
        <v>4</v>
      </c>
      <c r="G2216">
        <v>8</v>
      </c>
      <c r="H2216">
        <v>4</v>
      </c>
      <c r="I2216">
        <v>8</v>
      </c>
      <c r="J2216">
        <v>2016</v>
      </c>
      <c r="K2216">
        <v>1</v>
      </c>
      <c r="L2216" s="1">
        <v>42533</v>
      </c>
      <c r="M2216" s="1">
        <v>42583</v>
      </c>
      <c r="N2216">
        <v>1</v>
      </c>
      <c r="O2216" t="s">
        <v>11</v>
      </c>
      <c r="P2216" t="s">
        <v>29</v>
      </c>
      <c r="Q2216" t="s">
        <v>12</v>
      </c>
      <c r="R2216" s="1">
        <v>42534</v>
      </c>
      <c r="S2216" t="s">
        <v>12</v>
      </c>
      <c r="T2216">
        <v>1</v>
      </c>
      <c r="U2216">
        <v>2</v>
      </c>
      <c r="V2216">
        <v>1</v>
      </c>
      <c r="W2216">
        <v>1</v>
      </c>
      <c r="X2216">
        <v>0</v>
      </c>
      <c r="Y2216">
        <v>0</v>
      </c>
      <c r="Z2216">
        <v>50</v>
      </c>
      <c r="AA2216">
        <v>1.6393442620000001</v>
      </c>
      <c r="AB2216">
        <v>2</v>
      </c>
      <c r="AC2216">
        <v>3</v>
      </c>
      <c r="AD2216" t="s">
        <v>8</v>
      </c>
      <c r="AE2216">
        <v>6</v>
      </c>
      <c r="AF2216">
        <v>2016</v>
      </c>
      <c r="AG2216">
        <v>201606</v>
      </c>
      <c r="AH2216">
        <v>8</v>
      </c>
      <c r="AI2216">
        <v>2016</v>
      </c>
      <c r="AJ2216">
        <v>201608</v>
      </c>
    </row>
    <row r="2217" spans="1:36" x14ac:dyDescent="0.2">
      <c r="A2217">
        <v>3002534025</v>
      </c>
      <c r="B2217" t="s">
        <v>0</v>
      </c>
      <c r="C2217" t="s">
        <v>1</v>
      </c>
      <c r="D2217" t="s">
        <v>34</v>
      </c>
      <c r="E2217" t="s">
        <v>15</v>
      </c>
      <c r="F2217" t="s">
        <v>15</v>
      </c>
      <c r="G2217">
        <v>14</v>
      </c>
      <c r="H2217">
        <v>6</v>
      </c>
      <c r="I2217">
        <v>13</v>
      </c>
      <c r="J2217">
        <v>2016</v>
      </c>
      <c r="K2217">
        <v>1</v>
      </c>
      <c r="L2217" s="1">
        <v>42533</v>
      </c>
      <c r="M2217" s="1">
        <v>42583</v>
      </c>
      <c r="N2217">
        <v>1</v>
      </c>
      <c r="O2217" t="s">
        <v>11</v>
      </c>
      <c r="P2217" t="s">
        <v>6</v>
      </c>
      <c r="Q2217" t="s">
        <v>12</v>
      </c>
      <c r="R2217" s="1">
        <v>42534</v>
      </c>
      <c r="S2217" t="s">
        <v>12</v>
      </c>
      <c r="T2217">
        <v>1</v>
      </c>
      <c r="U2217">
        <v>2</v>
      </c>
      <c r="V2217">
        <v>1</v>
      </c>
      <c r="W2217">
        <v>1</v>
      </c>
      <c r="X2217">
        <v>0</v>
      </c>
      <c r="Y2217">
        <v>0</v>
      </c>
      <c r="Z2217">
        <v>50</v>
      </c>
      <c r="AA2217">
        <v>1.6393442620000001</v>
      </c>
      <c r="AB2217">
        <v>2</v>
      </c>
      <c r="AC2217">
        <v>3</v>
      </c>
      <c r="AD2217" t="s">
        <v>8</v>
      </c>
      <c r="AE2217">
        <v>6</v>
      </c>
      <c r="AF2217">
        <v>2016</v>
      </c>
      <c r="AG2217">
        <v>201606</v>
      </c>
      <c r="AH2217">
        <v>8</v>
      </c>
      <c r="AI2217">
        <v>2016</v>
      </c>
      <c r="AJ2217">
        <v>201608</v>
      </c>
    </row>
    <row r="2218" spans="1:36" x14ac:dyDescent="0.2">
      <c r="A2218">
        <v>3002534028</v>
      </c>
      <c r="B2218" t="s">
        <v>0</v>
      </c>
      <c r="C2218" t="s">
        <v>14</v>
      </c>
      <c r="D2218" t="s">
        <v>34</v>
      </c>
      <c r="E2218" t="s">
        <v>15</v>
      </c>
      <c r="F2218" t="s">
        <v>15</v>
      </c>
      <c r="G2218">
        <v>13</v>
      </c>
      <c r="H2218">
        <v>6</v>
      </c>
      <c r="I2218">
        <v>12</v>
      </c>
      <c r="J2218">
        <v>2016</v>
      </c>
      <c r="K2218">
        <v>1</v>
      </c>
      <c r="L2218" s="1">
        <v>42533</v>
      </c>
      <c r="M2218" s="1">
        <v>42583</v>
      </c>
      <c r="N2218">
        <v>1</v>
      </c>
      <c r="O2218" t="s">
        <v>11</v>
      </c>
      <c r="P2218" t="s">
        <v>6</v>
      </c>
      <c r="Q2218" t="s">
        <v>12</v>
      </c>
      <c r="R2218" s="1">
        <v>42535</v>
      </c>
      <c r="S2218" t="s">
        <v>12</v>
      </c>
      <c r="T2218">
        <v>1</v>
      </c>
      <c r="U2218">
        <v>2</v>
      </c>
      <c r="V2218">
        <v>1</v>
      </c>
      <c r="W2218">
        <v>1</v>
      </c>
      <c r="X2218">
        <v>0</v>
      </c>
      <c r="Y2218">
        <v>0</v>
      </c>
      <c r="Z2218">
        <v>50</v>
      </c>
      <c r="AA2218">
        <v>1.6393442620000001</v>
      </c>
      <c r="AB2218">
        <v>2</v>
      </c>
      <c r="AC2218">
        <v>3</v>
      </c>
      <c r="AD2218" t="s">
        <v>8</v>
      </c>
      <c r="AE2218">
        <v>6</v>
      </c>
      <c r="AF2218">
        <v>2016</v>
      </c>
      <c r="AG2218">
        <v>201606</v>
      </c>
      <c r="AH2218">
        <v>8</v>
      </c>
      <c r="AI2218">
        <v>2016</v>
      </c>
      <c r="AJ2218">
        <v>201608</v>
      </c>
    </row>
    <row r="2219" spans="1:36" x14ac:dyDescent="0.2">
      <c r="A2219">
        <v>3002534031</v>
      </c>
      <c r="B2219" t="s">
        <v>0</v>
      </c>
      <c r="C2219" t="s">
        <v>14</v>
      </c>
      <c r="D2219" t="s">
        <v>9</v>
      </c>
      <c r="E2219" t="s">
        <v>15</v>
      </c>
      <c r="F2219" t="s">
        <v>15</v>
      </c>
      <c r="G2219">
        <v>12</v>
      </c>
      <c r="H2219">
        <v>5</v>
      </c>
      <c r="I2219">
        <v>11</v>
      </c>
      <c r="J2219">
        <v>2016</v>
      </c>
      <c r="K2219">
        <v>1</v>
      </c>
      <c r="L2219" s="1">
        <v>42533</v>
      </c>
      <c r="M2219" s="1">
        <v>42583</v>
      </c>
      <c r="N2219">
        <v>1</v>
      </c>
      <c r="O2219" t="s">
        <v>11</v>
      </c>
      <c r="P2219" t="s">
        <v>29</v>
      </c>
      <c r="Q2219" t="s">
        <v>12</v>
      </c>
      <c r="R2219" s="1">
        <v>42534</v>
      </c>
      <c r="S2219" t="s">
        <v>12</v>
      </c>
      <c r="T2219">
        <v>1</v>
      </c>
      <c r="U2219">
        <v>2</v>
      </c>
      <c r="V2219">
        <v>1</v>
      </c>
      <c r="W2219">
        <v>1</v>
      </c>
      <c r="X2219">
        <v>0</v>
      </c>
      <c r="Y2219">
        <v>0</v>
      </c>
      <c r="Z2219">
        <v>50</v>
      </c>
      <c r="AA2219">
        <v>1.6393442620000001</v>
      </c>
      <c r="AB2219">
        <v>2</v>
      </c>
      <c r="AC2219">
        <v>3</v>
      </c>
      <c r="AD2219" t="s">
        <v>8</v>
      </c>
      <c r="AE2219">
        <v>6</v>
      </c>
      <c r="AF2219">
        <v>2016</v>
      </c>
      <c r="AG2219">
        <v>201606</v>
      </c>
      <c r="AH2219">
        <v>8</v>
      </c>
      <c r="AI2219">
        <v>2016</v>
      </c>
      <c r="AJ2219">
        <v>201608</v>
      </c>
    </row>
    <row r="2220" spans="1:36" x14ac:dyDescent="0.2">
      <c r="A2220">
        <v>3000156618</v>
      </c>
      <c r="B2220" t="s">
        <v>0</v>
      </c>
      <c r="C2220" t="s">
        <v>1</v>
      </c>
      <c r="D2220" t="s">
        <v>2</v>
      </c>
      <c r="E2220" t="s">
        <v>10</v>
      </c>
      <c r="F2220" t="s">
        <v>10</v>
      </c>
      <c r="G2220">
        <v>15</v>
      </c>
      <c r="H2220">
        <v>7</v>
      </c>
      <c r="I2220">
        <v>15</v>
      </c>
      <c r="J2220">
        <v>2016</v>
      </c>
      <c r="K2220">
        <v>1</v>
      </c>
      <c r="L2220" s="1">
        <v>42534</v>
      </c>
      <c r="M2220" s="1">
        <v>42695</v>
      </c>
      <c r="N2220">
        <v>1</v>
      </c>
      <c r="O2220" t="s">
        <v>30</v>
      </c>
      <c r="P2220" t="s">
        <v>31</v>
      </c>
      <c r="Q2220" t="s">
        <v>7</v>
      </c>
      <c r="R2220" t="s">
        <v>7</v>
      </c>
      <c r="S2220" t="s">
        <v>31</v>
      </c>
      <c r="T2220">
        <v>0</v>
      </c>
      <c r="U2220">
        <v>1</v>
      </c>
      <c r="V2220">
        <v>0</v>
      </c>
      <c r="W2220">
        <v>1</v>
      </c>
      <c r="X2220">
        <v>0</v>
      </c>
      <c r="Y2220">
        <v>0</v>
      </c>
      <c r="Z2220">
        <v>161</v>
      </c>
      <c r="AA2220">
        <v>5.2786885249999997</v>
      </c>
      <c r="AB2220">
        <v>3</v>
      </c>
      <c r="AC2220">
        <v>2</v>
      </c>
      <c r="AD2220" t="s">
        <v>8</v>
      </c>
      <c r="AE2220">
        <v>6</v>
      </c>
      <c r="AF2220">
        <v>2016</v>
      </c>
      <c r="AG2220">
        <v>201606</v>
      </c>
      <c r="AH2220">
        <v>11</v>
      </c>
      <c r="AI2220">
        <v>2016</v>
      </c>
      <c r="AJ2220">
        <v>201611</v>
      </c>
    </row>
    <row r="2221" spans="1:36" x14ac:dyDescent="0.2">
      <c r="A2221">
        <v>3002280633</v>
      </c>
      <c r="B2221" t="s">
        <v>0</v>
      </c>
      <c r="C2221" t="s">
        <v>14</v>
      </c>
      <c r="D2221" t="s">
        <v>9</v>
      </c>
      <c r="E2221" t="s">
        <v>10</v>
      </c>
      <c r="F2221" t="s">
        <v>10</v>
      </c>
      <c r="G2221">
        <v>5</v>
      </c>
      <c r="H2221">
        <v>3</v>
      </c>
      <c r="I2221">
        <v>4</v>
      </c>
      <c r="J2221">
        <v>2016</v>
      </c>
      <c r="K2221">
        <v>1</v>
      </c>
      <c r="L2221" s="1">
        <v>42534</v>
      </c>
      <c r="M2221" s="1">
        <v>42736</v>
      </c>
      <c r="N2221">
        <v>1</v>
      </c>
      <c r="O2221" t="s">
        <v>11</v>
      </c>
      <c r="P2221" t="s">
        <v>29</v>
      </c>
      <c r="Q2221" t="s">
        <v>12</v>
      </c>
      <c r="R2221" s="1">
        <v>42541</v>
      </c>
      <c r="S2221" t="s">
        <v>12</v>
      </c>
      <c r="T2221">
        <v>1</v>
      </c>
      <c r="U2221">
        <v>2</v>
      </c>
      <c r="V2221">
        <v>1</v>
      </c>
      <c r="W2221">
        <v>0</v>
      </c>
      <c r="X2221">
        <v>0</v>
      </c>
      <c r="Y2221">
        <v>0</v>
      </c>
      <c r="Z2221">
        <v>202</v>
      </c>
      <c r="AA2221">
        <v>6.6229508199999998</v>
      </c>
      <c r="AB2221">
        <v>4</v>
      </c>
      <c r="AC2221">
        <v>0</v>
      </c>
      <c r="AD2221" t="s">
        <v>13</v>
      </c>
      <c r="AE2221">
        <v>6</v>
      </c>
      <c r="AF2221">
        <v>2016</v>
      </c>
      <c r="AG2221">
        <v>201606</v>
      </c>
      <c r="AH2221">
        <v>1</v>
      </c>
      <c r="AI2221">
        <v>2017</v>
      </c>
      <c r="AJ2221">
        <v>201701</v>
      </c>
    </row>
    <row r="2222" spans="1:36" x14ac:dyDescent="0.2">
      <c r="A2222">
        <v>3002519646</v>
      </c>
      <c r="B2222" t="s">
        <v>0</v>
      </c>
      <c r="C2222" t="s">
        <v>1</v>
      </c>
      <c r="D2222" t="s">
        <v>9</v>
      </c>
      <c r="E2222" t="s">
        <v>10</v>
      </c>
      <c r="F2222" t="s">
        <v>10</v>
      </c>
      <c r="G2222">
        <v>2</v>
      </c>
      <c r="H2222">
        <v>2</v>
      </c>
      <c r="I2222">
        <v>1</v>
      </c>
      <c r="J2222">
        <v>2016</v>
      </c>
      <c r="K2222">
        <v>1</v>
      </c>
      <c r="L2222" s="1">
        <v>42534</v>
      </c>
      <c r="M2222" s="1">
        <v>42564</v>
      </c>
      <c r="N2222">
        <v>1</v>
      </c>
      <c r="O2222" t="s">
        <v>28</v>
      </c>
      <c r="P2222" t="s">
        <v>29</v>
      </c>
      <c r="Q2222" t="s">
        <v>7</v>
      </c>
      <c r="R2222" t="s">
        <v>7</v>
      </c>
      <c r="S2222" t="s">
        <v>29</v>
      </c>
      <c r="T2222">
        <v>0</v>
      </c>
      <c r="U2222">
        <v>1</v>
      </c>
      <c r="V2222">
        <v>0</v>
      </c>
      <c r="W2222">
        <v>1</v>
      </c>
      <c r="X2222">
        <v>0</v>
      </c>
      <c r="Y2222">
        <v>0</v>
      </c>
      <c r="Z2222">
        <v>30</v>
      </c>
      <c r="AA2222">
        <v>0.98360655699999999</v>
      </c>
      <c r="AB2222">
        <v>2</v>
      </c>
      <c r="AC2222">
        <v>3</v>
      </c>
      <c r="AD2222" t="s">
        <v>8</v>
      </c>
      <c r="AE2222">
        <v>6</v>
      </c>
      <c r="AF2222">
        <v>2016</v>
      </c>
      <c r="AG2222">
        <v>201606</v>
      </c>
      <c r="AH2222">
        <v>7</v>
      </c>
      <c r="AI2222">
        <v>2016</v>
      </c>
      <c r="AJ2222">
        <v>201607</v>
      </c>
    </row>
    <row r="2223" spans="1:36" x14ac:dyDescent="0.2">
      <c r="A2223">
        <v>3001925550</v>
      </c>
      <c r="B2223" t="s">
        <v>0</v>
      </c>
      <c r="C2223" t="s">
        <v>14</v>
      </c>
      <c r="D2223" t="s">
        <v>9</v>
      </c>
      <c r="E2223" t="s">
        <v>15</v>
      </c>
      <c r="F2223" t="s">
        <v>15</v>
      </c>
      <c r="G2223">
        <v>8</v>
      </c>
      <c r="H2223">
        <v>4</v>
      </c>
      <c r="I2223">
        <v>8</v>
      </c>
      <c r="J2223">
        <v>2016</v>
      </c>
      <c r="K2223">
        <v>1</v>
      </c>
      <c r="L2223" s="1">
        <v>42535</v>
      </c>
      <c r="M2223" s="1">
        <v>42543</v>
      </c>
      <c r="N2223">
        <v>1</v>
      </c>
      <c r="O2223" t="s">
        <v>11</v>
      </c>
      <c r="P2223" t="s">
        <v>12</v>
      </c>
      <c r="Q2223" t="s">
        <v>7</v>
      </c>
      <c r="R2223" t="s">
        <v>7</v>
      </c>
      <c r="S2223" t="s">
        <v>12</v>
      </c>
      <c r="T2223">
        <v>0</v>
      </c>
      <c r="U2223">
        <v>1</v>
      </c>
      <c r="V2223">
        <v>0</v>
      </c>
      <c r="W2223">
        <v>1</v>
      </c>
      <c r="X2223">
        <v>0</v>
      </c>
      <c r="Y2223">
        <v>0</v>
      </c>
      <c r="Z2223">
        <v>8</v>
      </c>
      <c r="AA2223">
        <v>0.26229508200000001</v>
      </c>
      <c r="AB2223">
        <v>1</v>
      </c>
      <c r="AC2223">
        <v>4</v>
      </c>
      <c r="AD2223" t="s">
        <v>8</v>
      </c>
      <c r="AE2223">
        <v>6</v>
      </c>
      <c r="AF2223">
        <v>2016</v>
      </c>
      <c r="AG2223">
        <v>201606</v>
      </c>
      <c r="AH2223">
        <v>6</v>
      </c>
      <c r="AI2223">
        <v>2016</v>
      </c>
      <c r="AJ2223">
        <v>201606</v>
      </c>
    </row>
    <row r="2224" spans="1:36" x14ac:dyDescent="0.2">
      <c r="A2224">
        <v>3002110890</v>
      </c>
      <c r="B2224" t="s">
        <v>0</v>
      </c>
      <c r="C2224" t="s">
        <v>1</v>
      </c>
      <c r="D2224" t="s">
        <v>9</v>
      </c>
      <c r="E2224" t="s">
        <v>15</v>
      </c>
      <c r="F2224" t="s">
        <v>15</v>
      </c>
      <c r="G2224">
        <v>5</v>
      </c>
      <c r="H2224">
        <v>3</v>
      </c>
      <c r="I2224">
        <v>4</v>
      </c>
      <c r="J2224">
        <v>2016</v>
      </c>
      <c r="K2224">
        <v>2</v>
      </c>
      <c r="L2224" s="1">
        <v>42535</v>
      </c>
      <c r="M2224" s="1">
        <v>42538</v>
      </c>
      <c r="N2224">
        <v>0</v>
      </c>
      <c r="O2224" t="s">
        <v>28</v>
      </c>
      <c r="P2224" t="s">
        <v>29</v>
      </c>
      <c r="Q2224" t="s">
        <v>7</v>
      </c>
      <c r="R2224" t="s">
        <v>7</v>
      </c>
      <c r="S2224" t="s">
        <v>29</v>
      </c>
      <c r="T2224">
        <v>0</v>
      </c>
      <c r="U2224">
        <v>1</v>
      </c>
      <c r="V2224">
        <v>0</v>
      </c>
      <c r="W2224">
        <v>1</v>
      </c>
      <c r="X2224">
        <v>0</v>
      </c>
      <c r="Y2224">
        <v>0</v>
      </c>
      <c r="Z2224">
        <v>3</v>
      </c>
      <c r="AA2224">
        <v>9.8360656000000005E-2</v>
      </c>
      <c r="AB2224">
        <v>1</v>
      </c>
      <c r="AC2224">
        <v>4</v>
      </c>
      <c r="AD2224" t="s">
        <v>8</v>
      </c>
      <c r="AE2224">
        <v>6</v>
      </c>
      <c r="AF2224">
        <v>2016</v>
      </c>
      <c r="AG2224">
        <v>201606</v>
      </c>
      <c r="AH2224">
        <v>6</v>
      </c>
      <c r="AI2224">
        <v>2016</v>
      </c>
      <c r="AJ2224">
        <v>201606</v>
      </c>
    </row>
    <row r="2225" spans="1:36" x14ac:dyDescent="0.2">
      <c r="A2225">
        <v>3002142675</v>
      </c>
      <c r="B2225" t="s">
        <v>0</v>
      </c>
      <c r="C2225" t="s">
        <v>1</v>
      </c>
      <c r="D2225" t="s">
        <v>9</v>
      </c>
      <c r="E2225" t="s">
        <v>15</v>
      </c>
      <c r="F2225" t="s">
        <v>15</v>
      </c>
      <c r="G2225">
        <v>6</v>
      </c>
      <c r="H2225">
        <v>3</v>
      </c>
      <c r="I2225">
        <v>5</v>
      </c>
      <c r="J2225">
        <v>2016</v>
      </c>
      <c r="K2225">
        <v>1</v>
      </c>
      <c r="L2225" s="1">
        <v>42535</v>
      </c>
      <c r="M2225" s="1">
        <v>42736</v>
      </c>
      <c r="N2225">
        <v>1</v>
      </c>
      <c r="O2225" t="s">
        <v>11</v>
      </c>
      <c r="P2225" t="s">
        <v>12</v>
      </c>
      <c r="Q2225" t="s">
        <v>7</v>
      </c>
      <c r="R2225" t="s">
        <v>7</v>
      </c>
      <c r="S2225" t="s">
        <v>12</v>
      </c>
      <c r="T2225">
        <v>0</v>
      </c>
      <c r="U2225">
        <v>1</v>
      </c>
      <c r="V2225">
        <v>0</v>
      </c>
      <c r="W2225">
        <v>0</v>
      </c>
      <c r="X2225">
        <v>0</v>
      </c>
      <c r="Y2225">
        <v>0</v>
      </c>
      <c r="Z2225">
        <v>201</v>
      </c>
      <c r="AA2225">
        <v>6.5901639339999996</v>
      </c>
      <c r="AB2225">
        <v>4</v>
      </c>
      <c r="AC2225">
        <v>0</v>
      </c>
      <c r="AD2225" t="s">
        <v>13</v>
      </c>
      <c r="AE2225">
        <v>6</v>
      </c>
      <c r="AF2225">
        <v>2016</v>
      </c>
      <c r="AG2225">
        <v>201606</v>
      </c>
      <c r="AH2225">
        <v>1</v>
      </c>
      <c r="AI2225">
        <v>2017</v>
      </c>
      <c r="AJ2225">
        <v>201701</v>
      </c>
    </row>
    <row r="2226" spans="1:36" x14ac:dyDescent="0.2">
      <c r="A2226">
        <v>3002399286</v>
      </c>
      <c r="B2226" t="s">
        <v>0</v>
      </c>
      <c r="C2226" t="s">
        <v>14</v>
      </c>
      <c r="D2226" t="s">
        <v>9</v>
      </c>
      <c r="E2226" t="s">
        <v>15</v>
      </c>
      <c r="F2226" t="s">
        <v>15</v>
      </c>
      <c r="G2226">
        <v>3</v>
      </c>
      <c r="H2226">
        <v>2</v>
      </c>
      <c r="I2226">
        <v>2</v>
      </c>
      <c r="J2226">
        <v>2016</v>
      </c>
      <c r="K2226">
        <v>1</v>
      </c>
      <c r="L2226" s="1">
        <v>42535</v>
      </c>
      <c r="M2226" s="1">
        <v>42736</v>
      </c>
      <c r="N2226">
        <v>1</v>
      </c>
      <c r="O2226" t="s">
        <v>11</v>
      </c>
      <c r="P2226" t="s">
        <v>12</v>
      </c>
      <c r="Q2226" t="s">
        <v>7</v>
      </c>
      <c r="R2226" t="s">
        <v>7</v>
      </c>
      <c r="S2226" t="s">
        <v>12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201</v>
      </c>
      <c r="AA2226">
        <v>6.5901639339999996</v>
      </c>
      <c r="AB2226">
        <v>4</v>
      </c>
      <c r="AC2226">
        <v>0</v>
      </c>
      <c r="AD2226" t="s">
        <v>13</v>
      </c>
      <c r="AE2226">
        <v>6</v>
      </c>
      <c r="AF2226">
        <v>2016</v>
      </c>
      <c r="AG2226">
        <v>201606</v>
      </c>
      <c r="AH2226">
        <v>1</v>
      </c>
      <c r="AI2226">
        <v>2017</v>
      </c>
      <c r="AJ2226">
        <v>201701</v>
      </c>
    </row>
    <row r="2227" spans="1:36" x14ac:dyDescent="0.2">
      <c r="A2227">
        <v>3002430594</v>
      </c>
      <c r="B2227" t="s">
        <v>0</v>
      </c>
      <c r="C2227" t="s">
        <v>1</v>
      </c>
      <c r="D2227" t="s">
        <v>9</v>
      </c>
      <c r="E2227" t="s">
        <v>15</v>
      </c>
      <c r="F2227" t="s">
        <v>15</v>
      </c>
      <c r="G2227">
        <v>1</v>
      </c>
      <c r="H2227">
        <v>1</v>
      </c>
      <c r="I2227">
        <v>1</v>
      </c>
      <c r="J2227">
        <v>2016</v>
      </c>
      <c r="K2227">
        <v>2</v>
      </c>
      <c r="L2227" s="1">
        <v>42535</v>
      </c>
      <c r="M2227" s="1">
        <v>42538</v>
      </c>
      <c r="N2227">
        <v>0</v>
      </c>
      <c r="O2227" t="s">
        <v>28</v>
      </c>
      <c r="P2227" t="s">
        <v>29</v>
      </c>
      <c r="Q2227" t="s">
        <v>7</v>
      </c>
      <c r="R2227" t="s">
        <v>7</v>
      </c>
      <c r="S2227" t="s">
        <v>29</v>
      </c>
      <c r="T2227">
        <v>0</v>
      </c>
      <c r="U2227">
        <v>1</v>
      </c>
      <c r="V2227">
        <v>0</v>
      </c>
      <c r="W2227">
        <v>1</v>
      </c>
      <c r="X2227">
        <v>0</v>
      </c>
      <c r="Y2227">
        <v>0</v>
      </c>
      <c r="Z2227">
        <v>3</v>
      </c>
      <c r="AA2227">
        <v>9.8360656000000005E-2</v>
      </c>
      <c r="AB2227">
        <v>1</v>
      </c>
      <c r="AC2227">
        <v>4</v>
      </c>
      <c r="AD2227" t="s">
        <v>8</v>
      </c>
      <c r="AE2227">
        <v>6</v>
      </c>
      <c r="AF2227">
        <v>2016</v>
      </c>
      <c r="AG2227">
        <v>201606</v>
      </c>
      <c r="AH2227">
        <v>6</v>
      </c>
      <c r="AI2227">
        <v>2016</v>
      </c>
      <c r="AJ2227">
        <v>201606</v>
      </c>
    </row>
    <row r="2228" spans="1:36" x14ac:dyDescent="0.2">
      <c r="A2228">
        <v>3000968541</v>
      </c>
      <c r="B2228" t="s">
        <v>0</v>
      </c>
      <c r="C2228" t="s">
        <v>1</v>
      </c>
      <c r="D2228" t="s">
        <v>9</v>
      </c>
      <c r="E2228" t="s">
        <v>4</v>
      </c>
      <c r="F2228" t="s">
        <v>4</v>
      </c>
      <c r="G2228">
        <v>18</v>
      </c>
      <c r="H2228">
        <v>7</v>
      </c>
      <c r="I2228">
        <v>17</v>
      </c>
      <c r="J2228">
        <v>2015</v>
      </c>
      <c r="K2228">
        <v>2</v>
      </c>
      <c r="L2228" s="1">
        <v>42536</v>
      </c>
      <c r="M2228" s="1">
        <v>42538</v>
      </c>
      <c r="N2228">
        <v>0</v>
      </c>
      <c r="O2228" t="s">
        <v>5</v>
      </c>
      <c r="P2228" t="s">
        <v>6</v>
      </c>
      <c r="Q2228" t="s">
        <v>7</v>
      </c>
      <c r="R2228" t="s">
        <v>7</v>
      </c>
      <c r="S2228" t="s">
        <v>6</v>
      </c>
      <c r="T2228">
        <v>0</v>
      </c>
      <c r="U2228">
        <v>1</v>
      </c>
      <c r="V2228">
        <v>0</v>
      </c>
      <c r="W2228">
        <v>1</v>
      </c>
      <c r="X2228">
        <v>0</v>
      </c>
      <c r="Y2228">
        <v>1</v>
      </c>
      <c r="Z2228">
        <v>2</v>
      </c>
      <c r="AA2228">
        <v>6.5573771000000003E-2</v>
      </c>
      <c r="AB2228">
        <v>1</v>
      </c>
      <c r="AC2228">
        <v>2</v>
      </c>
      <c r="AD2228" t="s">
        <v>8</v>
      </c>
      <c r="AE2228">
        <v>6</v>
      </c>
      <c r="AF2228">
        <v>2016</v>
      </c>
      <c r="AG2228">
        <v>201606</v>
      </c>
      <c r="AH2228">
        <v>6</v>
      </c>
      <c r="AI2228">
        <v>2016</v>
      </c>
      <c r="AJ2228">
        <v>201606</v>
      </c>
    </row>
    <row r="2229" spans="1:36" x14ac:dyDescent="0.2">
      <c r="A2229">
        <v>3002087337</v>
      </c>
      <c r="B2229" t="s">
        <v>0</v>
      </c>
      <c r="C2229" t="s">
        <v>1</v>
      </c>
      <c r="D2229" t="s">
        <v>9</v>
      </c>
      <c r="E2229" t="s">
        <v>25</v>
      </c>
      <c r="F2229" t="s">
        <v>4</v>
      </c>
      <c r="G2229">
        <v>5</v>
      </c>
      <c r="H2229">
        <v>3</v>
      </c>
      <c r="I2229">
        <v>5</v>
      </c>
      <c r="J2229">
        <v>2016</v>
      </c>
      <c r="K2229">
        <v>1</v>
      </c>
      <c r="L2229" s="1">
        <v>42536</v>
      </c>
      <c r="M2229" s="1">
        <v>42736</v>
      </c>
      <c r="N2229">
        <v>1</v>
      </c>
      <c r="O2229" t="s">
        <v>11</v>
      </c>
      <c r="P2229" t="s">
        <v>12</v>
      </c>
      <c r="Q2229" t="s">
        <v>7</v>
      </c>
      <c r="R2229" t="s">
        <v>7</v>
      </c>
      <c r="S2229" t="s">
        <v>12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200</v>
      </c>
      <c r="AA2229">
        <v>6.5573770490000003</v>
      </c>
      <c r="AB2229">
        <v>4</v>
      </c>
      <c r="AC2229">
        <v>0</v>
      </c>
      <c r="AD2229" t="s">
        <v>13</v>
      </c>
      <c r="AE2229">
        <v>6</v>
      </c>
      <c r="AF2229">
        <v>2016</v>
      </c>
      <c r="AG2229">
        <v>201606</v>
      </c>
      <c r="AH2229">
        <v>1</v>
      </c>
      <c r="AI2229">
        <v>2017</v>
      </c>
      <c r="AJ2229">
        <v>201701</v>
      </c>
    </row>
    <row r="2230" spans="1:36" x14ac:dyDescent="0.2">
      <c r="A2230">
        <v>3002367300</v>
      </c>
      <c r="B2230" t="s">
        <v>0</v>
      </c>
      <c r="C2230" t="s">
        <v>1</v>
      </c>
      <c r="D2230" t="s">
        <v>34</v>
      </c>
      <c r="E2230" t="s">
        <v>10</v>
      </c>
      <c r="F2230" t="s">
        <v>10</v>
      </c>
      <c r="G2230">
        <v>5</v>
      </c>
      <c r="H2230">
        <v>3</v>
      </c>
      <c r="I2230">
        <v>4</v>
      </c>
      <c r="J2230">
        <v>2016</v>
      </c>
      <c r="K2230">
        <v>1</v>
      </c>
      <c r="L2230" s="1">
        <v>42536</v>
      </c>
      <c r="M2230" s="1">
        <v>42620</v>
      </c>
      <c r="N2230">
        <v>1</v>
      </c>
      <c r="O2230" t="s">
        <v>28</v>
      </c>
      <c r="P2230" t="s">
        <v>29</v>
      </c>
      <c r="Q2230" t="s">
        <v>7</v>
      </c>
      <c r="R2230" t="s">
        <v>7</v>
      </c>
      <c r="S2230" t="s">
        <v>29</v>
      </c>
      <c r="T2230">
        <v>0</v>
      </c>
      <c r="U2230">
        <v>1</v>
      </c>
      <c r="V2230">
        <v>0</v>
      </c>
      <c r="W2230">
        <v>1</v>
      </c>
      <c r="X2230">
        <v>0</v>
      </c>
      <c r="Y2230">
        <v>0</v>
      </c>
      <c r="Z2230">
        <v>84</v>
      </c>
      <c r="AA2230">
        <v>2.7540983610000001</v>
      </c>
      <c r="AB2230">
        <v>2</v>
      </c>
      <c r="AC2230">
        <v>3</v>
      </c>
      <c r="AD2230" t="s">
        <v>8</v>
      </c>
      <c r="AE2230">
        <v>6</v>
      </c>
      <c r="AF2230">
        <v>2016</v>
      </c>
      <c r="AG2230">
        <v>201606</v>
      </c>
      <c r="AH2230">
        <v>9</v>
      </c>
      <c r="AI2230">
        <v>2016</v>
      </c>
      <c r="AJ2230">
        <v>201609</v>
      </c>
    </row>
    <row r="2231" spans="1:36" x14ac:dyDescent="0.2">
      <c r="A2231">
        <v>3001498560</v>
      </c>
      <c r="B2231" t="s">
        <v>0</v>
      </c>
      <c r="C2231" t="s">
        <v>1</v>
      </c>
      <c r="D2231" t="s">
        <v>9</v>
      </c>
      <c r="E2231" t="s">
        <v>15</v>
      </c>
      <c r="F2231" t="s">
        <v>15</v>
      </c>
      <c r="G2231">
        <v>13</v>
      </c>
      <c r="H2231">
        <v>6</v>
      </c>
      <c r="I2231">
        <v>12</v>
      </c>
      <c r="J2231">
        <v>2016</v>
      </c>
      <c r="K2231">
        <v>1</v>
      </c>
      <c r="L2231" s="1">
        <v>42537</v>
      </c>
      <c r="M2231" s="1">
        <v>42562</v>
      </c>
      <c r="N2231">
        <v>1</v>
      </c>
      <c r="O2231" t="s">
        <v>11</v>
      </c>
      <c r="P2231" t="s">
        <v>6</v>
      </c>
      <c r="Q2231" t="s">
        <v>12</v>
      </c>
      <c r="R2231" s="1">
        <v>42542</v>
      </c>
      <c r="S2231" t="s">
        <v>12</v>
      </c>
      <c r="T2231">
        <v>1</v>
      </c>
      <c r="U2231">
        <v>2</v>
      </c>
      <c r="V2231">
        <v>1</v>
      </c>
      <c r="W2231">
        <v>1</v>
      </c>
      <c r="X2231">
        <v>0</v>
      </c>
      <c r="Y2231">
        <v>0</v>
      </c>
      <c r="Z2231">
        <v>25</v>
      </c>
      <c r="AA2231">
        <v>0.81967213100000003</v>
      </c>
      <c r="AB2231">
        <v>1</v>
      </c>
      <c r="AC2231">
        <v>3</v>
      </c>
      <c r="AD2231" t="s">
        <v>8</v>
      </c>
      <c r="AE2231">
        <v>6</v>
      </c>
      <c r="AF2231">
        <v>2016</v>
      </c>
      <c r="AG2231">
        <v>201606</v>
      </c>
      <c r="AH2231">
        <v>7</v>
      </c>
      <c r="AI2231">
        <v>2016</v>
      </c>
      <c r="AJ2231">
        <v>201607</v>
      </c>
    </row>
    <row r="2232" spans="1:36" x14ac:dyDescent="0.2">
      <c r="A2232">
        <v>3001822374</v>
      </c>
      <c r="B2232" t="s">
        <v>0</v>
      </c>
      <c r="C2232" t="s">
        <v>1</v>
      </c>
      <c r="D2232" t="s">
        <v>9</v>
      </c>
      <c r="E2232" t="s">
        <v>10</v>
      </c>
      <c r="F2232" t="s">
        <v>10</v>
      </c>
      <c r="G2232">
        <v>16</v>
      </c>
      <c r="H2232">
        <v>7</v>
      </c>
      <c r="I2232">
        <v>16</v>
      </c>
      <c r="J2232">
        <v>2016</v>
      </c>
      <c r="K2232">
        <v>1</v>
      </c>
      <c r="L2232" s="1">
        <v>42537</v>
      </c>
      <c r="M2232" s="1">
        <v>42736</v>
      </c>
      <c r="N2232">
        <v>1</v>
      </c>
      <c r="O2232" t="s">
        <v>3</v>
      </c>
      <c r="P2232" t="s">
        <v>6</v>
      </c>
      <c r="Q2232" t="s">
        <v>12</v>
      </c>
      <c r="R2232" s="1">
        <v>42584</v>
      </c>
      <c r="S2232" t="s">
        <v>26</v>
      </c>
      <c r="T2232">
        <v>1</v>
      </c>
      <c r="U2232">
        <v>3</v>
      </c>
      <c r="V2232">
        <v>2</v>
      </c>
      <c r="W2232">
        <v>0</v>
      </c>
      <c r="X2232">
        <v>0</v>
      </c>
      <c r="Y2232">
        <v>0</v>
      </c>
      <c r="Z2232">
        <v>199</v>
      </c>
      <c r="AA2232">
        <v>6.5245901640000001</v>
      </c>
      <c r="AB2232">
        <v>4</v>
      </c>
      <c r="AC2232">
        <v>0</v>
      </c>
      <c r="AD2232" t="s">
        <v>13</v>
      </c>
      <c r="AE2232">
        <v>6</v>
      </c>
      <c r="AF2232">
        <v>2016</v>
      </c>
      <c r="AG2232">
        <v>201606</v>
      </c>
      <c r="AH2232">
        <v>1</v>
      </c>
      <c r="AI2232">
        <v>2017</v>
      </c>
      <c r="AJ2232">
        <v>201701</v>
      </c>
    </row>
    <row r="2233" spans="1:36" x14ac:dyDescent="0.2">
      <c r="A2233">
        <v>3002060892</v>
      </c>
      <c r="B2233" t="s">
        <v>0</v>
      </c>
      <c r="C2233" t="s">
        <v>1</v>
      </c>
      <c r="D2233" t="s">
        <v>9</v>
      </c>
      <c r="E2233" t="s">
        <v>15</v>
      </c>
      <c r="F2233" t="s">
        <v>15</v>
      </c>
      <c r="G2233">
        <v>11</v>
      </c>
      <c r="H2233">
        <v>5</v>
      </c>
      <c r="I2233">
        <v>11</v>
      </c>
      <c r="J2233">
        <v>2016</v>
      </c>
      <c r="K2233">
        <v>1</v>
      </c>
      <c r="L2233" s="1">
        <v>42537</v>
      </c>
      <c r="M2233" s="1">
        <v>42571</v>
      </c>
      <c r="N2233">
        <v>1</v>
      </c>
      <c r="O2233" t="s">
        <v>11</v>
      </c>
      <c r="P2233" t="s">
        <v>12</v>
      </c>
      <c r="Q2233" t="s">
        <v>7</v>
      </c>
      <c r="R2233" t="s">
        <v>7</v>
      </c>
      <c r="S2233" t="s">
        <v>12</v>
      </c>
      <c r="T2233">
        <v>0</v>
      </c>
      <c r="U2233">
        <v>1</v>
      </c>
      <c r="V2233">
        <v>0</v>
      </c>
      <c r="W2233">
        <v>1</v>
      </c>
      <c r="X2233">
        <v>0</v>
      </c>
      <c r="Y2233">
        <v>0</v>
      </c>
      <c r="Z2233">
        <v>34</v>
      </c>
      <c r="AA2233">
        <v>1.1147540979999999</v>
      </c>
      <c r="AB2233">
        <v>2</v>
      </c>
      <c r="AC2233">
        <v>3</v>
      </c>
      <c r="AD2233" t="s">
        <v>8</v>
      </c>
      <c r="AE2233">
        <v>6</v>
      </c>
      <c r="AF2233">
        <v>2016</v>
      </c>
      <c r="AG2233">
        <v>201606</v>
      </c>
      <c r="AH2233">
        <v>7</v>
      </c>
      <c r="AI2233">
        <v>2016</v>
      </c>
      <c r="AJ2233">
        <v>201607</v>
      </c>
    </row>
    <row r="2234" spans="1:36" x14ac:dyDescent="0.2">
      <c r="A2234">
        <v>3002472597</v>
      </c>
      <c r="B2234" t="s">
        <v>0</v>
      </c>
      <c r="C2234" t="s">
        <v>1</v>
      </c>
      <c r="D2234" t="s">
        <v>9</v>
      </c>
      <c r="E2234" t="s">
        <v>10</v>
      </c>
      <c r="F2234" t="s">
        <v>10</v>
      </c>
      <c r="G2234">
        <v>1</v>
      </c>
      <c r="H2234">
        <v>1</v>
      </c>
      <c r="I2234">
        <v>0</v>
      </c>
      <c r="J2234">
        <v>2016</v>
      </c>
      <c r="K2234">
        <v>2</v>
      </c>
      <c r="L2234" s="1">
        <v>42537</v>
      </c>
      <c r="M2234" s="1">
        <v>42564</v>
      </c>
      <c r="N2234">
        <v>0</v>
      </c>
      <c r="O2234" t="s">
        <v>11</v>
      </c>
      <c r="P2234" t="s">
        <v>12</v>
      </c>
      <c r="Q2234" t="s">
        <v>7</v>
      </c>
      <c r="R2234" t="s">
        <v>7</v>
      </c>
      <c r="S2234" t="s">
        <v>12</v>
      </c>
      <c r="T2234">
        <v>0</v>
      </c>
      <c r="U2234">
        <v>1</v>
      </c>
      <c r="V2234">
        <v>0</v>
      </c>
      <c r="W2234">
        <v>1</v>
      </c>
      <c r="X2234">
        <v>0</v>
      </c>
      <c r="Y2234">
        <v>1</v>
      </c>
      <c r="Z2234">
        <v>27</v>
      </c>
      <c r="AA2234">
        <v>0.88524590199999997</v>
      </c>
      <c r="AB2234">
        <v>1</v>
      </c>
      <c r="AC2234">
        <v>1</v>
      </c>
      <c r="AD2234" t="s">
        <v>8</v>
      </c>
      <c r="AE2234">
        <v>6</v>
      </c>
      <c r="AF2234">
        <v>2016</v>
      </c>
      <c r="AG2234">
        <v>201606</v>
      </c>
      <c r="AH2234">
        <v>7</v>
      </c>
      <c r="AI2234">
        <v>2016</v>
      </c>
      <c r="AJ2234">
        <v>201607</v>
      </c>
    </row>
    <row r="2235" spans="1:36" x14ac:dyDescent="0.2">
      <c r="A2235">
        <v>3002508735</v>
      </c>
      <c r="B2235" t="s">
        <v>0</v>
      </c>
      <c r="C2235" t="s">
        <v>1</v>
      </c>
      <c r="D2235" t="s">
        <v>9</v>
      </c>
      <c r="E2235" t="s">
        <v>15</v>
      </c>
      <c r="F2235" t="s">
        <v>15</v>
      </c>
      <c r="G2235">
        <v>15</v>
      </c>
      <c r="H2235">
        <v>6</v>
      </c>
      <c r="I2235">
        <v>14</v>
      </c>
      <c r="J2235">
        <v>2016</v>
      </c>
      <c r="K2235">
        <v>1</v>
      </c>
      <c r="L2235" s="1">
        <v>42537</v>
      </c>
      <c r="M2235" s="1">
        <v>42571</v>
      </c>
      <c r="N2235">
        <v>1</v>
      </c>
      <c r="O2235" t="s">
        <v>11</v>
      </c>
      <c r="P2235" t="s">
        <v>12</v>
      </c>
      <c r="Q2235" t="s">
        <v>7</v>
      </c>
      <c r="R2235" t="s">
        <v>7</v>
      </c>
      <c r="S2235" t="s">
        <v>12</v>
      </c>
      <c r="T2235">
        <v>0</v>
      </c>
      <c r="U2235">
        <v>1</v>
      </c>
      <c r="V2235">
        <v>0</v>
      </c>
      <c r="W2235">
        <v>1</v>
      </c>
      <c r="X2235">
        <v>0</v>
      </c>
      <c r="Y2235">
        <v>0</v>
      </c>
      <c r="Z2235">
        <v>34</v>
      </c>
      <c r="AA2235">
        <v>1.1147540979999999</v>
      </c>
      <c r="AB2235">
        <v>2</v>
      </c>
      <c r="AC2235">
        <v>3</v>
      </c>
      <c r="AD2235" t="s">
        <v>8</v>
      </c>
      <c r="AE2235">
        <v>6</v>
      </c>
      <c r="AF2235">
        <v>2016</v>
      </c>
      <c r="AG2235">
        <v>201606</v>
      </c>
      <c r="AH2235">
        <v>7</v>
      </c>
      <c r="AI2235">
        <v>2016</v>
      </c>
      <c r="AJ2235">
        <v>201607</v>
      </c>
    </row>
    <row r="2236" spans="1:36" x14ac:dyDescent="0.2">
      <c r="A2236">
        <v>3002508741</v>
      </c>
      <c r="B2236" t="s">
        <v>0</v>
      </c>
      <c r="C2236" t="s">
        <v>14</v>
      </c>
      <c r="D2236" t="s">
        <v>9</v>
      </c>
      <c r="E2236" t="s">
        <v>15</v>
      </c>
      <c r="F2236" t="s">
        <v>15</v>
      </c>
      <c r="G2236">
        <v>6</v>
      </c>
      <c r="H2236">
        <v>3</v>
      </c>
      <c r="I2236">
        <v>5</v>
      </c>
      <c r="J2236">
        <v>2016</v>
      </c>
      <c r="K2236">
        <v>1</v>
      </c>
      <c r="L2236" s="1">
        <v>42537</v>
      </c>
      <c r="M2236" s="1">
        <v>42571</v>
      </c>
      <c r="N2236">
        <v>1</v>
      </c>
      <c r="O2236" t="s">
        <v>11</v>
      </c>
      <c r="P2236" t="s">
        <v>12</v>
      </c>
      <c r="Q2236" t="s">
        <v>7</v>
      </c>
      <c r="R2236" t="s">
        <v>7</v>
      </c>
      <c r="S2236" t="s">
        <v>12</v>
      </c>
      <c r="T2236">
        <v>0</v>
      </c>
      <c r="U2236">
        <v>1</v>
      </c>
      <c r="V2236">
        <v>0</v>
      </c>
      <c r="W2236">
        <v>1</v>
      </c>
      <c r="X2236">
        <v>0</v>
      </c>
      <c r="Y2236">
        <v>0</v>
      </c>
      <c r="Z2236">
        <v>34</v>
      </c>
      <c r="AA2236">
        <v>1.1147540979999999</v>
      </c>
      <c r="AB2236">
        <v>2</v>
      </c>
      <c r="AC2236">
        <v>3</v>
      </c>
      <c r="AD2236" t="s">
        <v>8</v>
      </c>
      <c r="AE2236">
        <v>6</v>
      </c>
      <c r="AF2236">
        <v>2016</v>
      </c>
      <c r="AG2236">
        <v>201606</v>
      </c>
      <c r="AH2236">
        <v>7</v>
      </c>
      <c r="AI2236">
        <v>2016</v>
      </c>
      <c r="AJ2236">
        <v>201607</v>
      </c>
    </row>
    <row r="2237" spans="1:36" x14ac:dyDescent="0.2">
      <c r="A2237">
        <v>3002552289</v>
      </c>
      <c r="B2237" t="s">
        <v>0</v>
      </c>
      <c r="C2237" t="s">
        <v>1</v>
      </c>
      <c r="D2237" t="s">
        <v>9</v>
      </c>
      <c r="E2237" t="s">
        <v>15</v>
      </c>
      <c r="F2237" t="s">
        <v>15</v>
      </c>
      <c r="G2237">
        <v>14</v>
      </c>
      <c r="H2237">
        <v>6</v>
      </c>
      <c r="I2237">
        <v>14</v>
      </c>
      <c r="J2237">
        <v>2016</v>
      </c>
      <c r="K2237">
        <v>1</v>
      </c>
      <c r="L2237" s="1">
        <v>42537</v>
      </c>
      <c r="M2237" s="1">
        <v>42681</v>
      </c>
      <c r="N2237">
        <v>1</v>
      </c>
      <c r="O2237" t="s">
        <v>5</v>
      </c>
      <c r="P2237" t="s">
        <v>29</v>
      </c>
      <c r="Q2237" t="s">
        <v>6</v>
      </c>
      <c r="R2237" s="1">
        <v>42599</v>
      </c>
      <c r="S2237" t="s">
        <v>6</v>
      </c>
      <c r="T2237">
        <v>1</v>
      </c>
      <c r="U2237">
        <v>2</v>
      </c>
      <c r="V2237">
        <v>1</v>
      </c>
      <c r="W2237">
        <v>1</v>
      </c>
      <c r="X2237">
        <v>0</v>
      </c>
      <c r="Y2237">
        <v>0</v>
      </c>
      <c r="Z2237">
        <v>144</v>
      </c>
      <c r="AA2237">
        <v>4.7213114750000003</v>
      </c>
      <c r="AB2237">
        <v>3</v>
      </c>
      <c r="AC2237">
        <v>2</v>
      </c>
      <c r="AD2237" t="s">
        <v>8</v>
      </c>
      <c r="AE2237">
        <v>6</v>
      </c>
      <c r="AF2237">
        <v>2016</v>
      </c>
      <c r="AG2237">
        <v>201606</v>
      </c>
      <c r="AH2237">
        <v>11</v>
      </c>
      <c r="AI2237">
        <v>2016</v>
      </c>
      <c r="AJ2237">
        <v>201611</v>
      </c>
    </row>
    <row r="2238" spans="1:36" x14ac:dyDescent="0.2">
      <c r="A2238">
        <v>3002103621</v>
      </c>
      <c r="B2238" t="s">
        <v>0</v>
      </c>
      <c r="C2238" t="s">
        <v>14</v>
      </c>
      <c r="D2238" t="s">
        <v>2</v>
      </c>
      <c r="E2238" t="s">
        <v>10</v>
      </c>
      <c r="F2238" t="s">
        <v>10</v>
      </c>
      <c r="G2238">
        <v>5</v>
      </c>
      <c r="H2238">
        <v>3</v>
      </c>
      <c r="I2238">
        <v>4</v>
      </c>
      <c r="J2238">
        <v>2016</v>
      </c>
      <c r="K2238">
        <v>1</v>
      </c>
      <c r="L2238" s="1">
        <v>42538</v>
      </c>
      <c r="M2238" s="1">
        <v>42578</v>
      </c>
      <c r="N2238">
        <v>1</v>
      </c>
      <c r="O2238" t="s">
        <v>11</v>
      </c>
      <c r="P2238" t="s">
        <v>12</v>
      </c>
      <c r="Q2238" t="s">
        <v>7</v>
      </c>
      <c r="R2238" t="s">
        <v>7</v>
      </c>
      <c r="S2238" t="s">
        <v>12</v>
      </c>
      <c r="T2238">
        <v>0</v>
      </c>
      <c r="U2238">
        <v>1</v>
      </c>
      <c r="V2238">
        <v>0</v>
      </c>
      <c r="W2238">
        <v>1</v>
      </c>
      <c r="X2238">
        <v>0</v>
      </c>
      <c r="Y2238">
        <v>0</v>
      </c>
      <c r="Z2238">
        <v>40</v>
      </c>
      <c r="AA2238">
        <v>1.3114754099999999</v>
      </c>
      <c r="AB2238">
        <v>2</v>
      </c>
      <c r="AC2238">
        <v>3</v>
      </c>
      <c r="AD2238" t="s">
        <v>40</v>
      </c>
      <c r="AE2238">
        <v>6</v>
      </c>
      <c r="AF2238">
        <v>2016</v>
      </c>
      <c r="AG2238">
        <v>201606</v>
      </c>
      <c r="AH2238">
        <v>7</v>
      </c>
      <c r="AI2238">
        <v>2016</v>
      </c>
      <c r="AJ2238">
        <v>201607</v>
      </c>
    </row>
    <row r="2239" spans="1:36" x14ac:dyDescent="0.2">
      <c r="A2239">
        <v>3001971939</v>
      </c>
      <c r="B2239" t="s">
        <v>0</v>
      </c>
      <c r="C2239" t="s">
        <v>1</v>
      </c>
      <c r="D2239" t="s">
        <v>2</v>
      </c>
      <c r="E2239" t="s">
        <v>15</v>
      </c>
      <c r="F2239" t="s">
        <v>15</v>
      </c>
      <c r="G2239">
        <v>18</v>
      </c>
      <c r="H2239">
        <v>7</v>
      </c>
      <c r="I2239">
        <v>17</v>
      </c>
      <c r="J2239">
        <v>2016</v>
      </c>
      <c r="K2239">
        <v>1</v>
      </c>
      <c r="L2239" s="1">
        <v>42538</v>
      </c>
      <c r="M2239" s="1">
        <v>42736</v>
      </c>
      <c r="N2239">
        <v>1</v>
      </c>
      <c r="O2239" t="s">
        <v>38</v>
      </c>
      <c r="P2239" t="s">
        <v>39</v>
      </c>
      <c r="Q2239" t="s">
        <v>7</v>
      </c>
      <c r="R2239" t="s">
        <v>7</v>
      </c>
      <c r="S2239" t="s">
        <v>39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198</v>
      </c>
      <c r="AA2239">
        <v>6.491803279</v>
      </c>
      <c r="AB2239">
        <v>4</v>
      </c>
      <c r="AC2239">
        <v>0</v>
      </c>
      <c r="AD2239" t="s">
        <v>13</v>
      </c>
      <c r="AE2239">
        <v>6</v>
      </c>
      <c r="AF2239">
        <v>2016</v>
      </c>
      <c r="AG2239">
        <v>201606</v>
      </c>
      <c r="AH2239">
        <v>1</v>
      </c>
      <c r="AI2239">
        <v>2017</v>
      </c>
      <c r="AJ2239">
        <v>201701</v>
      </c>
    </row>
    <row r="2240" spans="1:36" x14ac:dyDescent="0.2">
      <c r="A2240">
        <v>3002540562</v>
      </c>
      <c r="B2240" t="s">
        <v>0</v>
      </c>
      <c r="C2240" t="s">
        <v>1</v>
      </c>
      <c r="D2240" t="s">
        <v>9</v>
      </c>
      <c r="E2240" t="s">
        <v>25</v>
      </c>
      <c r="F2240" t="s">
        <v>4</v>
      </c>
      <c r="G2240">
        <v>6</v>
      </c>
      <c r="H2240">
        <v>4</v>
      </c>
      <c r="I2240">
        <v>6</v>
      </c>
      <c r="J2240">
        <v>2016</v>
      </c>
      <c r="K2240">
        <v>1</v>
      </c>
      <c r="L2240" s="1">
        <v>42538</v>
      </c>
      <c r="M2240" s="1">
        <v>42736</v>
      </c>
      <c r="N2240">
        <v>1</v>
      </c>
      <c r="O2240" t="s">
        <v>11</v>
      </c>
      <c r="P2240" t="s">
        <v>12</v>
      </c>
      <c r="Q2240" t="s">
        <v>7</v>
      </c>
      <c r="R2240" t="s">
        <v>7</v>
      </c>
      <c r="S2240" t="s">
        <v>12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198</v>
      </c>
      <c r="AA2240">
        <v>6.491803279</v>
      </c>
      <c r="AB2240">
        <v>4</v>
      </c>
      <c r="AC2240">
        <v>0</v>
      </c>
      <c r="AD2240" t="s">
        <v>13</v>
      </c>
      <c r="AE2240">
        <v>6</v>
      </c>
      <c r="AF2240">
        <v>2016</v>
      </c>
      <c r="AG2240">
        <v>201606</v>
      </c>
      <c r="AH2240">
        <v>1</v>
      </c>
      <c r="AI2240">
        <v>2017</v>
      </c>
      <c r="AJ2240">
        <v>201701</v>
      </c>
    </row>
    <row r="2241" spans="1:36" x14ac:dyDescent="0.2">
      <c r="A2241">
        <v>3002552487</v>
      </c>
      <c r="B2241" t="s">
        <v>0</v>
      </c>
      <c r="C2241" t="s">
        <v>1</v>
      </c>
      <c r="D2241" t="s">
        <v>9</v>
      </c>
      <c r="E2241" t="s">
        <v>25</v>
      </c>
      <c r="F2241" t="s">
        <v>4</v>
      </c>
      <c r="G2241">
        <v>0</v>
      </c>
      <c r="H2241">
        <v>1</v>
      </c>
      <c r="I2241">
        <v>0</v>
      </c>
      <c r="J2241">
        <v>2016</v>
      </c>
      <c r="K2241">
        <v>1</v>
      </c>
      <c r="L2241" s="1">
        <v>42538</v>
      </c>
      <c r="M2241" s="1">
        <v>42736</v>
      </c>
      <c r="N2241">
        <v>1</v>
      </c>
      <c r="O2241" t="s">
        <v>27</v>
      </c>
      <c r="P2241" t="s">
        <v>21</v>
      </c>
      <c r="Q2241" t="s">
        <v>7</v>
      </c>
      <c r="R2241" t="s">
        <v>7</v>
      </c>
      <c r="S2241" t="s">
        <v>21</v>
      </c>
      <c r="T2241">
        <v>0</v>
      </c>
      <c r="U2241">
        <v>1</v>
      </c>
      <c r="V2241">
        <v>0</v>
      </c>
      <c r="W2241">
        <v>0</v>
      </c>
      <c r="X2241">
        <v>0</v>
      </c>
      <c r="Y2241">
        <v>0</v>
      </c>
      <c r="Z2241">
        <v>198</v>
      </c>
      <c r="AA2241">
        <v>6.491803279</v>
      </c>
      <c r="AB2241">
        <v>4</v>
      </c>
      <c r="AC2241">
        <v>0</v>
      </c>
      <c r="AD2241" t="s">
        <v>13</v>
      </c>
      <c r="AE2241">
        <v>6</v>
      </c>
      <c r="AF2241">
        <v>2016</v>
      </c>
      <c r="AG2241">
        <v>201606</v>
      </c>
      <c r="AH2241">
        <v>1</v>
      </c>
      <c r="AI2241">
        <v>2017</v>
      </c>
      <c r="AJ2241">
        <v>201701</v>
      </c>
    </row>
    <row r="2242" spans="1:36" x14ac:dyDescent="0.2">
      <c r="A2242">
        <v>3000179139</v>
      </c>
      <c r="B2242" t="s">
        <v>0</v>
      </c>
      <c r="C2242" t="s">
        <v>14</v>
      </c>
      <c r="D2242" t="s">
        <v>9</v>
      </c>
      <c r="E2242" t="s">
        <v>10</v>
      </c>
      <c r="F2242" t="s">
        <v>10</v>
      </c>
      <c r="G2242">
        <v>16</v>
      </c>
      <c r="H2242">
        <v>7</v>
      </c>
      <c r="I2242">
        <v>15</v>
      </c>
      <c r="J2242">
        <v>2016</v>
      </c>
      <c r="K2242">
        <v>1</v>
      </c>
      <c r="L2242" s="1">
        <v>42541</v>
      </c>
      <c r="M2242" s="1">
        <v>42564</v>
      </c>
      <c r="N2242">
        <v>1</v>
      </c>
      <c r="O2242" t="s">
        <v>3</v>
      </c>
      <c r="P2242" t="s">
        <v>26</v>
      </c>
      <c r="Q2242" t="s">
        <v>7</v>
      </c>
      <c r="R2242" t="s">
        <v>7</v>
      </c>
      <c r="S2242" t="s">
        <v>26</v>
      </c>
      <c r="T2242">
        <v>0</v>
      </c>
      <c r="U2242">
        <v>1</v>
      </c>
      <c r="V2242">
        <v>0</v>
      </c>
      <c r="W2242">
        <v>1</v>
      </c>
      <c r="X2242">
        <v>0</v>
      </c>
      <c r="Y2242">
        <v>1</v>
      </c>
      <c r="Z2242">
        <v>23</v>
      </c>
      <c r="AA2242">
        <v>0.75409836100000005</v>
      </c>
      <c r="AB2242">
        <v>1</v>
      </c>
      <c r="AC2242">
        <v>1</v>
      </c>
      <c r="AD2242" t="s">
        <v>8</v>
      </c>
      <c r="AE2242">
        <v>6</v>
      </c>
      <c r="AF2242">
        <v>2016</v>
      </c>
      <c r="AG2242">
        <v>201606</v>
      </c>
      <c r="AH2242">
        <v>7</v>
      </c>
      <c r="AI2242">
        <v>2016</v>
      </c>
      <c r="AJ2242">
        <v>201607</v>
      </c>
    </row>
    <row r="2243" spans="1:36" x14ac:dyDescent="0.2">
      <c r="A2243">
        <v>3000180921</v>
      </c>
      <c r="B2243" t="s">
        <v>0</v>
      </c>
      <c r="C2243" t="s">
        <v>14</v>
      </c>
      <c r="D2243" t="s">
        <v>9</v>
      </c>
      <c r="E2243" t="s">
        <v>10</v>
      </c>
      <c r="F2243" t="s">
        <v>10</v>
      </c>
      <c r="G2243">
        <v>11</v>
      </c>
      <c r="H2243">
        <v>5</v>
      </c>
      <c r="I2243">
        <v>10</v>
      </c>
      <c r="J2243">
        <v>2016</v>
      </c>
      <c r="K2243">
        <v>1</v>
      </c>
      <c r="L2243" s="1">
        <v>42541</v>
      </c>
      <c r="M2243" s="1">
        <v>42564</v>
      </c>
      <c r="N2243">
        <v>1</v>
      </c>
      <c r="O2243" t="s">
        <v>27</v>
      </c>
      <c r="P2243" t="s">
        <v>21</v>
      </c>
      <c r="Q2243" t="s">
        <v>7</v>
      </c>
      <c r="R2243" t="s">
        <v>7</v>
      </c>
      <c r="S2243" t="s">
        <v>21</v>
      </c>
      <c r="T2243">
        <v>0</v>
      </c>
      <c r="U2243">
        <v>1</v>
      </c>
      <c r="V2243">
        <v>0</v>
      </c>
      <c r="W2243">
        <v>1</v>
      </c>
      <c r="X2243">
        <v>0</v>
      </c>
      <c r="Y2243">
        <v>1</v>
      </c>
      <c r="Z2243">
        <v>23</v>
      </c>
      <c r="AA2243">
        <v>0.75409836100000005</v>
      </c>
      <c r="AB2243">
        <v>1</v>
      </c>
      <c r="AC2243">
        <v>1</v>
      </c>
      <c r="AD2243" t="s">
        <v>8</v>
      </c>
      <c r="AE2243">
        <v>6</v>
      </c>
      <c r="AF2243">
        <v>2016</v>
      </c>
      <c r="AG2243">
        <v>201606</v>
      </c>
      <c r="AH2243">
        <v>7</v>
      </c>
      <c r="AI2243">
        <v>2016</v>
      </c>
      <c r="AJ2243">
        <v>201607</v>
      </c>
    </row>
    <row r="2244" spans="1:36" x14ac:dyDescent="0.2">
      <c r="A2244">
        <v>3001136751</v>
      </c>
      <c r="B2244" t="s">
        <v>0</v>
      </c>
      <c r="C2244" t="s">
        <v>1</v>
      </c>
      <c r="D2244" t="s">
        <v>9</v>
      </c>
      <c r="E2244" t="s">
        <v>10</v>
      </c>
      <c r="F2244" t="s">
        <v>10</v>
      </c>
      <c r="G2244">
        <v>17</v>
      </c>
      <c r="H2244">
        <v>7</v>
      </c>
      <c r="I2244">
        <v>16</v>
      </c>
      <c r="J2244">
        <v>2016</v>
      </c>
      <c r="K2244">
        <v>1</v>
      </c>
      <c r="L2244" s="1">
        <v>42541</v>
      </c>
      <c r="M2244" s="1">
        <v>42736</v>
      </c>
      <c r="N2244">
        <v>1</v>
      </c>
      <c r="O2244" t="s">
        <v>16</v>
      </c>
      <c r="P2244" t="s">
        <v>31</v>
      </c>
      <c r="Q2244" t="s">
        <v>17</v>
      </c>
      <c r="R2244" s="1">
        <v>42559</v>
      </c>
      <c r="S2244" t="s">
        <v>17</v>
      </c>
      <c r="T2244">
        <v>1</v>
      </c>
      <c r="U2244">
        <v>2</v>
      </c>
      <c r="V2244">
        <v>1</v>
      </c>
      <c r="W2244">
        <v>0</v>
      </c>
      <c r="X2244">
        <v>0</v>
      </c>
      <c r="Y2244">
        <v>0</v>
      </c>
      <c r="Z2244">
        <v>195</v>
      </c>
      <c r="AA2244">
        <v>6.3934426230000003</v>
      </c>
      <c r="AB2244">
        <v>4</v>
      </c>
      <c r="AC2244">
        <v>0</v>
      </c>
      <c r="AD2244" t="s">
        <v>13</v>
      </c>
      <c r="AE2244">
        <v>6</v>
      </c>
      <c r="AF2244">
        <v>2016</v>
      </c>
      <c r="AG2244">
        <v>201606</v>
      </c>
      <c r="AH2244">
        <v>1</v>
      </c>
      <c r="AI2244">
        <v>2017</v>
      </c>
      <c r="AJ2244">
        <v>201701</v>
      </c>
    </row>
    <row r="2245" spans="1:36" x14ac:dyDescent="0.2">
      <c r="A2245">
        <v>3001523154</v>
      </c>
      <c r="B2245" t="s">
        <v>0</v>
      </c>
      <c r="C2245" t="s">
        <v>1</v>
      </c>
      <c r="D2245" t="s">
        <v>2</v>
      </c>
      <c r="E2245" t="s">
        <v>10</v>
      </c>
      <c r="F2245" t="s">
        <v>10</v>
      </c>
      <c r="G2245">
        <v>13</v>
      </c>
      <c r="H2245">
        <v>6</v>
      </c>
      <c r="I2245">
        <v>12</v>
      </c>
      <c r="J2245">
        <v>2016</v>
      </c>
      <c r="K2245">
        <v>1</v>
      </c>
      <c r="L2245" s="1">
        <v>42541</v>
      </c>
      <c r="M2245" s="1">
        <v>42736</v>
      </c>
      <c r="N2245">
        <v>1</v>
      </c>
      <c r="O2245" t="s">
        <v>16</v>
      </c>
      <c r="P2245" t="s">
        <v>31</v>
      </c>
      <c r="Q2245" t="s">
        <v>17</v>
      </c>
      <c r="R2245" s="1">
        <v>42559</v>
      </c>
      <c r="S2245" t="s">
        <v>17</v>
      </c>
      <c r="T2245">
        <v>1</v>
      </c>
      <c r="U2245">
        <v>2</v>
      </c>
      <c r="V2245">
        <v>1</v>
      </c>
      <c r="W2245">
        <v>0</v>
      </c>
      <c r="X2245">
        <v>0</v>
      </c>
      <c r="Y2245">
        <v>0</v>
      </c>
      <c r="Z2245">
        <v>195</v>
      </c>
      <c r="AA2245">
        <v>6.3934426230000003</v>
      </c>
      <c r="AB2245">
        <v>4</v>
      </c>
      <c r="AC2245">
        <v>0</v>
      </c>
      <c r="AD2245" t="s">
        <v>13</v>
      </c>
      <c r="AE2245">
        <v>6</v>
      </c>
      <c r="AF2245">
        <v>2016</v>
      </c>
      <c r="AG2245">
        <v>201606</v>
      </c>
      <c r="AH2245">
        <v>1</v>
      </c>
      <c r="AI2245">
        <v>2017</v>
      </c>
      <c r="AJ2245">
        <v>201701</v>
      </c>
    </row>
    <row r="2246" spans="1:36" x14ac:dyDescent="0.2">
      <c r="A2246">
        <v>3001552032</v>
      </c>
      <c r="B2246" t="s">
        <v>0</v>
      </c>
      <c r="C2246" t="s">
        <v>1</v>
      </c>
      <c r="D2246" t="s">
        <v>2</v>
      </c>
      <c r="E2246" t="s">
        <v>15</v>
      </c>
      <c r="F2246" t="s">
        <v>15</v>
      </c>
      <c r="G2246">
        <v>9</v>
      </c>
      <c r="H2246">
        <v>4</v>
      </c>
      <c r="I2246">
        <v>8</v>
      </c>
      <c r="J2246">
        <v>2016</v>
      </c>
      <c r="K2246">
        <v>1</v>
      </c>
      <c r="L2246" s="1">
        <v>42541</v>
      </c>
      <c r="M2246" s="1">
        <v>42736</v>
      </c>
      <c r="N2246">
        <v>1</v>
      </c>
      <c r="O2246" t="s">
        <v>11</v>
      </c>
      <c r="P2246" t="s">
        <v>12</v>
      </c>
      <c r="Q2246" t="s">
        <v>7</v>
      </c>
      <c r="R2246" t="s">
        <v>7</v>
      </c>
      <c r="S2246" t="s">
        <v>12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195</v>
      </c>
      <c r="AA2246">
        <v>6.3934426230000003</v>
      </c>
      <c r="AB2246">
        <v>4</v>
      </c>
      <c r="AC2246">
        <v>0</v>
      </c>
      <c r="AD2246" t="s">
        <v>13</v>
      </c>
      <c r="AE2246">
        <v>6</v>
      </c>
      <c r="AF2246">
        <v>2016</v>
      </c>
      <c r="AG2246">
        <v>201606</v>
      </c>
      <c r="AH2246">
        <v>1</v>
      </c>
      <c r="AI2246">
        <v>2017</v>
      </c>
      <c r="AJ2246">
        <v>201701</v>
      </c>
    </row>
    <row r="2247" spans="1:36" x14ac:dyDescent="0.2">
      <c r="A2247">
        <v>3000192705</v>
      </c>
      <c r="B2247" t="s">
        <v>0</v>
      </c>
      <c r="C2247" t="s">
        <v>14</v>
      </c>
      <c r="D2247" t="s">
        <v>9</v>
      </c>
      <c r="E2247" t="s">
        <v>10</v>
      </c>
      <c r="F2247" t="s">
        <v>10</v>
      </c>
      <c r="G2247">
        <v>14</v>
      </c>
      <c r="H2247">
        <v>6</v>
      </c>
      <c r="I2247">
        <v>13</v>
      </c>
      <c r="J2247">
        <v>2014</v>
      </c>
      <c r="K2247">
        <v>3</v>
      </c>
      <c r="L2247" s="1">
        <v>42541</v>
      </c>
      <c r="M2247" s="1">
        <v>42736</v>
      </c>
      <c r="N2247">
        <v>0</v>
      </c>
      <c r="O2247" t="s">
        <v>5</v>
      </c>
      <c r="P2247" t="s">
        <v>6</v>
      </c>
      <c r="Q2247" t="s">
        <v>7</v>
      </c>
      <c r="R2247" t="s">
        <v>7</v>
      </c>
      <c r="S2247" t="s">
        <v>6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195</v>
      </c>
      <c r="AA2247">
        <v>6.3934426230000003</v>
      </c>
      <c r="AB2247">
        <v>4</v>
      </c>
      <c r="AC2247">
        <v>0</v>
      </c>
      <c r="AD2247" t="s">
        <v>13</v>
      </c>
      <c r="AE2247">
        <v>6</v>
      </c>
      <c r="AF2247">
        <v>2016</v>
      </c>
      <c r="AG2247">
        <v>201606</v>
      </c>
      <c r="AH2247">
        <v>1</v>
      </c>
      <c r="AI2247">
        <v>2017</v>
      </c>
      <c r="AJ2247">
        <v>201701</v>
      </c>
    </row>
    <row r="2248" spans="1:36" x14ac:dyDescent="0.2">
      <c r="A2248">
        <v>3002335767</v>
      </c>
      <c r="B2248" t="s">
        <v>0</v>
      </c>
      <c r="C2248" t="s">
        <v>14</v>
      </c>
      <c r="D2248" t="s">
        <v>9</v>
      </c>
      <c r="E2248" t="s">
        <v>3</v>
      </c>
      <c r="F2248" t="s">
        <v>4</v>
      </c>
      <c r="G2248">
        <v>3</v>
      </c>
      <c r="H2248">
        <v>2</v>
      </c>
      <c r="I2248">
        <v>2</v>
      </c>
      <c r="J2248">
        <v>2016</v>
      </c>
      <c r="K2248">
        <v>1</v>
      </c>
      <c r="L2248" s="1">
        <v>42541</v>
      </c>
      <c r="M2248" s="1">
        <v>42736</v>
      </c>
      <c r="N2248">
        <v>1</v>
      </c>
      <c r="O2248" t="s">
        <v>11</v>
      </c>
      <c r="P2248" t="s">
        <v>12</v>
      </c>
      <c r="Q2248" t="s">
        <v>7</v>
      </c>
      <c r="R2248" t="s">
        <v>7</v>
      </c>
      <c r="S2248" t="s">
        <v>12</v>
      </c>
      <c r="T2248">
        <v>0</v>
      </c>
      <c r="U2248">
        <v>1</v>
      </c>
      <c r="V2248">
        <v>0</v>
      </c>
      <c r="W2248">
        <v>0</v>
      </c>
      <c r="X2248">
        <v>0</v>
      </c>
      <c r="Y2248">
        <v>0</v>
      </c>
      <c r="Z2248">
        <v>195</v>
      </c>
      <c r="AA2248">
        <v>6.3934426230000003</v>
      </c>
      <c r="AB2248">
        <v>4</v>
      </c>
      <c r="AC2248">
        <v>0</v>
      </c>
      <c r="AD2248" t="s">
        <v>13</v>
      </c>
      <c r="AE2248">
        <v>6</v>
      </c>
      <c r="AF2248">
        <v>2016</v>
      </c>
      <c r="AG2248">
        <v>201606</v>
      </c>
      <c r="AH2248">
        <v>1</v>
      </c>
      <c r="AI2248">
        <v>2017</v>
      </c>
      <c r="AJ2248">
        <v>201701</v>
      </c>
    </row>
    <row r="2249" spans="1:36" x14ac:dyDescent="0.2">
      <c r="A2249">
        <v>3001599054</v>
      </c>
      <c r="B2249" t="s">
        <v>0</v>
      </c>
      <c r="C2249" t="s">
        <v>1</v>
      </c>
      <c r="D2249" t="s">
        <v>9</v>
      </c>
      <c r="E2249" t="s">
        <v>10</v>
      </c>
      <c r="F2249" t="s">
        <v>10</v>
      </c>
      <c r="G2249">
        <v>17</v>
      </c>
      <c r="H2249">
        <v>7</v>
      </c>
      <c r="I2249">
        <v>16</v>
      </c>
      <c r="J2249">
        <v>2016</v>
      </c>
      <c r="K2249">
        <v>1</v>
      </c>
      <c r="L2249" s="1">
        <v>42542</v>
      </c>
      <c r="M2249" s="1">
        <v>42695</v>
      </c>
      <c r="N2249">
        <v>1</v>
      </c>
      <c r="O2249" t="s">
        <v>30</v>
      </c>
      <c r="P2249" t="s">
        <v>31</v>
      </c>
      <c r="Q2249" t="s">
        <v>7</v>
      </c>
      <c r="R2249" t="s">
        <v>7</v>
      </c>
      <c r="S2249" t="s">
        <v>31</v>
      </c>
      <c r="T2249">
        <v>0</v>
      </c>
      <c r="U2249">
        <v>1</v>
      </c>
      <c r="V2249">
        <v>0</v>
      </c>
      <c r="W2249">
        <v>1</v>
      </c>
      <c r="X2249">
        <v>0</v>
      </c>
      <c r="Y2249">
        <v>0</v>
      </c>
      <c r="Z2249">
        <v>153</v>
      </c>
      <c r="AA2249">
        <v>5.0163934430000001</v>
      </c>
      <c r="AB2249">
        <v>3</v>
      </c>
      <c r="AC2249">
        <v>2</v>
      </c>
      <c r="AD2249" t="s">
        <v>8</v>
      </c>
      <c r="AE2249">
        <v>6</v>
      </c>
      <c r="AF2249">
        <v>2016</v>
      </c>
      <c r="AG2249">
        <v>201606</v>
      </c>
      <c r="AH2249">
        <v>11</v>
      </c>
      <c r="AI2249">
        <v>2016</v>
      </c>
      <c r="AJ2249">
        <v>201611</v>
      </c>
    </row>
    <row r="2250" spans="1:36" x14ac:dyDescent="0.2">
      <c r="A2250">
        <v>3002208495</v>
      </c>
      <c r="B2250" t="s">
        <v>0</v>
      </c>
      <c r="C2250" t="s">
        <v>1</v>
      </c>
      <c r="D2250" t="s">
        <v>9</v>
      </c>
      <c r="E2250" t="s">
        <v>10</v>
      </c>
      <c r="F2250" t="s">
        <v>10</v>
      </c>
      <c r="G2250">
        <v>4</v>
      </c>
      <c r="H2250">
        <v>3</v>
      </c>
      <c r="I2250">
        <v>4</v>
      </c>
      <c r="J2250">
        <v>2016</v>
      </c>
      <c r="K2250">
        <v>1</v>
      </c>
      <c r="L2250" s="1">
        <v>42542</v>
      </c>
      <c r="M2250" s="1">
        <v>42736</v>
      </c>
      <c r="N2250">
        <v>1</v>
      </c>
      <c r="O2250" t="s">
        <v>11</v>
      </c>
      <c r="P2250" t="s">
        <v>29</v>
      </c>
      <c r="Q2250" t="s">
        <v>12</v>
      </c>
      <c r="R2250" s="1">
        <v>42545</v>
      </c>
      <c r="S2250" t="s">
        <v>12</v>
      </c>
      <c r="T2250">
        <v>1</v>
      </c>
      <c r="U2250">
        <v>2</v>
      </c>
      <c r="V2250">
        <v>1</v>
      </c>
      <c r="W2250">
        <v>0</v>
      </c>
      <c r="X2250">
        <v>0</v>
      </c>
      <c r="Y2250">
        <v>0</v>
      </c>
      <c r="Z2250">
        <v>194</v>
      </c>
      <c r="AA2250">
        <v>6.3606557380000002</v>
      </c>
      <c r="AB2250">
        <v>4</v>
      </c>
      <c r="AC2250">
        <v>0</v>
      </c>
      <c r="AD2250" t="s">
        <v>13</v>
      </c>
      <c r="AE2250">
        <v>6</v>
      </c>
      <c r="AF2250">
        <v>2016</v>
      </c>
      <c r="AG2250">
        <v>201606</v>
      </c>
      <c r="AH2250">
        <v>1</v>
      </c>
      <c r="AI2250">
        <v>2017</v>
      </c>
      <c r="AJ2250">
        <v>201701</v>
      </c>
    </row>
    <row r="2251" spans="1:36" x14ac:dyDescent="0.2">
      <c r="A2251">
        <v>3002208357</v>
      </c>
      <c r="B2251" t="s">
        <v>0</v>
      </c>
      <c r="C2251" t="s">
        <v>1</v>
      </c>
      <c r="D2251" t="s">
        <v>9</v>
      </c>
      <c r="E2251" t="s">
        <v>4</v>
      </c>
      <c r="F2251" t="s">
        <v>4</v>
      </c>
      <c r="G2251">
        <v>13</v>
      </c>
      <c r="H2251">
        <v>6</v>
      </c>
      <c r="I2251">
        <v>13</v>
      </c>
      <c r="J2251">
        <v>2016</v>
      </c>
      <c r="K2251">
        <v>1</v>
      </c>
      <c r="L2251" s="1">
        <v>42543</v>
      </c>
      <c r="M2251" s="1">
        <v>42736</v>
      </c>
      <c r="N2251">
        <v>1</v>
      </c>
      <c r="O2251" t="s">
        <v>11</v>
      </c>
      <c r="P2251" t="s">
        <v>12</v>
      </c>
      <c r="Q2251" t="s">
        <v>12</v>
      </c>
      <c r="R2251" s="1">
        <v>42545</v>
      </c>
      <c r="S2251" t="s">
        <v>12</v>
      </c>
      <c r="T2251">
        <v>0</v>
      </c>
      <c r="U2251">
        <v>2</v>
      </c>
      <c r="V2251">
        <v>1</v>
      </c>
      <c r="W2251">
        <v>0</v>
      </c>
      <c r="X2251">
        <v>0</v>
      </c>
      <c r="Y2251">
        <v>0</v>
      </c>
      <c r="Z2251">
        <v>193</v>
      </c>
      <c r="AA2251">
        <v>6.327868853</v>
      </c>
      <c r="AB2251">
        <v>4</v>
      </c>
      <c r="AC2251">
        <v>0</v>
      </c>
      <c r="AD2251" t="s">
        <v>13</v>
      </c>
      <c r="AE2251">
        <v>6</v>
      </c>
      <c r="AF2251">
        <v>2016</v>
      </c>
      <c r="AG2251">
        <v>201606</v>
      </c>
      <c r="AH2251">
        <v>1</v>
      </c>
      <c r="AI2251">
        <v>2017</v>
      </c>
      <c r="AJ2251">
        <v>201701</v>
      </c>
    </row>
    <row r="2252" spans="1:36" x14ac:dyDescent="0.2">
      <c r="A2252">
        <v>3000148023</v>
      </c>
      <c r="B2252" t="s">
        <v>0</v>
      </c>
      <c r="C2252" t="s">
        <v>14</v>
      </c>
      <c r="D2252" t="s">
        <v>9</v>
      </c>
      <c r="E2252" t="s">
        <v>10</v>
      </c>
      <c r="F2252" t="s">
        <v>10</v>
      </c>
      <c r="G2252">
        <v>16</v>
      </c>
      <c r="H2252">
        <v>7</v>
      </c>
      <c r="I2252">
        <v>16</v>
      </c>
      <c r="J2252">
        <v>2016</v>
      </c>
      <c r="K2252">
        <v>1</v>
      </c>
      <c r="L2252" s="1">
        <v>42544</v>
      </c>
      <c r="M2252" s="1">
        <v>42545</v>
      </c>
      <c r="N2252">
        <v>1</v>
      </c>
      <c r="O2252" t="s">
        <v>5</v>
      </c>
      <c r="P2252" t="s">
        <v>6</v>
      </c>
      <c r="Q2252" t="s">
        <v>7</v>
      </c>
      <c r="R2252" t="s">
        <v>7</v>
      </c>
      <c r="S2252" t="s">
        <v>6</v>
      </c>
      <c r="T2252">
        <v>0</v>
      </c>
      <c r="U2252">
        <v>1</v>
      </c>
      <c r="V2252">
        <v>0</v>
      </c>
      <c r="W2252">
        <v>1</v>
      </c>
      <c r="X2252">
        <v>0</v>
      </c>
      <c r="Y2252">
        <v>1</v>
      </c>
      <c r="Z2252">
        <v>1</v>
      </c>
      <c r="AA2252">
        <v>3.2786885000000002E-2</v>
      </c>
      <c r="AB2252">
        <v>1</v>
      </c>
      <c r="AC2252">
        <v>3</v>
      </c>
      <c r="AD2252" t="s">
        <v>8</v>
      </c>
      <c r="AE2252">
        <v>6</v>
      </c>
      <c r="AF2252">
        <v>2016</v>
      </c>
      <c r="AG2252">
        <v>201606</v>
      </c>
      <c r="AH2252">
        <v>6</v>
      </c>
      <c r="AI2252">
        <v>2016</v>
      </c>
      <c r="AJ2252">
        <v>201606</v>
      </c>
    </row>
    <row r="2253" spans="1:36" x14ac:dyDescent="0.2">
      <c r="A2253">
        <v>3000945351</v>
      </c>
      <c r="B2253" t="s">
        <v>0</v>
      </c>
      <c r="C2253" t="s">
        <v>14</v>
      </c>
      <c r="D2253" t="s">
        <v>9</v>
      </c>
      <c r="E2253" t="s">
        <v>15</v>
      </c>
      <c r="F2253" t="s">
        <v>15</v>
      </c>
      <c r="G2253">
        <v>17</v>
      </c>
      <c r="H2253">
        <v>7</v>
      </c>
      <c r="I2253">
        <v>17</v>
      </c>
      <c r="J2253">
        <v>2015</v>
      </c>
      <c r="K2253">
        <v>4</v>
      </c>
      <c r="L2253" s="1">
        <v>42544</v>
      </c>
      <c r="M2253" s="1">
        <v>42551</v>
      </c>
      <c r="N2253">
        <v>0</v>
      </c>
      <c r="O2253" t="s">
        <v>5</v>
      </c>
      <c r="P2253" t="s">
        <v>6</v>
      </c>
      <c r="Q2253" t="s">
        <v>7</v>
      </c>
      <c r="R2253" t="s">
        <v>7</v>
      </c>
      <c r="S2253" t="s">
        <v>6</v>
      </c>
      <c r="T2253">
        <v>0</v>
      </c>
      <c r="U2253">
        <v>1</v>
      </c>
      <c r="V2253">
        <v>0</v>
      </c>
      <c r="W2253">
        <v>1</v>
      </c>
      <c r="X2253">
        <v>1</v>
      </c>
      <c r="Y2253">
        <v>1</v>
      </c>
      <c r="Z2253">
        <v>7</v>
      </c>
      <c r="AA2253">
        <v>0.229508197</v>
      </c>
      <c r="AB2253">
        <v>1</v>
      </c>
      <c r="AC2253">
        <v>1</v>
      </c>
      <c r="AD2253" t="s">
        <v>18</v>
      </c>
      <c r="AE2253">
        <v>6</v>
      </c>
      <c r="AF2253">
        <v>2016</v>
      </c>
      <c r="AG2253">
        <v>201606</v>
      </c>
      <c r="AH2253">
        <v>6</v>
      </c>
      <c r="AI2253">
        <v>2016</v>
      </c>
      <c r="AJ2253">
        <v>201606</v>
      </c>
    </row>
    <row r="2254" spans="1:36" x14ac:dyDescent="0.2">
      <c r="A2254">
        <v>3002195238</v>
      </c>
      <c r="B2254" t="s">
        <v>0</v>
      </c>
      <c r="C2254" t="s">
        <v>1</v>
      </c>
      <c r="D2254" t="s">
        <v>9</v>
      </c>
      <c r="E2254" t="s">
        <v>4</v>
      </c>
      <c r="F2254" t="s">
        <v>4</v>
      </c>
      <c r="G2254">
        <v>4</v>
      </c>
      <c r="H2254">
        <v>3</v>
      </c>
      <c r="I2254">
        <v>3</v>
      </c>
      <c r="J2254">
        <v>2016</v>
      </c>
      <c r="K2254">
        <v>1</v>
      </c>
      <c r="L2254" s="1">
        <v>42545</v>
      </c>
      <c r="M2254" s="1">
        <v>42736</v>
      </c>
      <c r="N2254">
        <v>1</v>
      </c>
      <c r="O2254" t="s">
        <v>11</v>
      </c>
      <c r="P2254" t="s">
        <v>12</v>
      </c>
      <c r="Q2254" t="s">
        <v>26</v>
      </c>
      <c r="R2254" s="1">
        <v>42607</v>
      </c>
      <c r="S2254" t="s">
        <v>12</v>
      </c>
      <c r="T2254">
        <v>1</v>
      </c>
      <c r="U2254">
        <v>3</v>
      </c>
      <c r="V2254">
        <v>2</v>
      </c>
      <c r="W2254">
        <v>0</v>
      </c>
      <c r="X2254">
        <v>0</v>
      </c>
      <c r="Y2254">
        <v>0</v>
      </c>
      <c r="Z2254">
        <v>191</v>
      </c>
      <c r="AA2254">
        <v>6.2622950819999996</v>
      </c>
      <c r="AB2254">
        <v>4</v>
      </c>
      <c r="AC2254">
        <v>0</v>
      </c>
      <c r="AD2254" t="s">
        <v>13</v>
      </c>
      <c r="AE2254">
        <v>6</v>
      </c>
      <c r="AF2254">
        <v>2016</v>
      </c>
      <c r="AG2254">
        <v>201606</v>
      </c>
      <c r="AH2254">
        <v>1</v>
      </c>
      <c r="AI2254">
        <v>2017</v>
      </c>
      <c r="AJ2254">
        <v>201701</v>
      </c>
    </row>
    <row r="2255" spans="1:36" x14ac:dyDescent="0.2">
      <c r="A2255">
        <v>3002535783</v>
      </c>
      <c r="B2255" t="s">
        <v>0</v>
      </c>
      <c r="C2255" t="s">
        <v>14</v>
      </c>
      <c r="D2255" t="s">
        <v>9</v>
      </c>
      <c r="E2255" t="s">
        <v>4</v>
      </c>
      <c r="F2255" t="s">
        <v>4</v>
      </c>
      <c r="G2255">
        <v>1</v>
      </c>
      <c r="H2255">
        <v>1</v>
      </c>
      <c r="I2255">
        <v>0</v>
      </c>
      <c r="J2255">
        <v>2016</v>
      </c>
      <c r="K2255">
        <v>1</v>
      </c>
      <c r="L2255" s="1">
        <v>42545</v>
      </c>
      <c r="M2255" s="1">
        <v>42736</v>
      </c>
      <c r="N2255">
        <v>1</v>
      </c>
      <c r="O2255" t="s">
        <v>11</v>
      </c>
      <c r="P2255" t="s">
        <v>12</v>
      </c>
      <c r="Q2255" t="s">
        <v>7</v>
      </c>
      <c r="R2255" t="s">
        <v>7</v>
      </c>
      <c r="S2255" t="s">
        <v>12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191</v>
      </c>
      <c r="AA2255">
        <v>6.2622950819999996</v>
      </c>
      <c r="AB2255">
        <v>4</v>
      </c>
      <c r="AC2255">
        <v>0</v>
      </c>
      <c r="AD2255" t="s">
        <v>13</v>
      </c>
      <c r="AE2255">
        <v>6</v>
      </c>
      <c r="AF2255">
        <v>2016</v>
      </c>
      <c r="AG2255">
        <v>201606</v>
      </c>
      <c r="AH2255">
        <v>1</v>
      </c>
      <c r="AI2255">
        <v>2017</v>
      </c>
      <c r="AJ2255">
        <v>201701</v>
      </c>
    </row>
    <row r="2256" spans="1:36" x14ac:dyDescent="0.2">
      <c r="A2256">
        <v>3002549760</v>
      </c>
      <c r="B2256" t="s">
        <v>0</v>
      </c>
      <c r="C2256" t="s">
        <v>1</v>
      </c>
      <c r="D2256" t="s">
        <v>2</v>
      </c>
      <c r="E2256" t="s">
        <v>3</v>
      </c>
      <c r="F2256" t="s">
        <v>4</v>
      </c>
      <c r="G2256">
        <v>0</v>
      </c>
      <c r="H2256">
        <v>1</v>
      </c>
      <c r="I2256">
        <v>0</v>
      </c>
      <c r="J2256">
        <v>2016</v>
      </c>
      <c r="K2256">
        <v>1</v>
      </c>
      <c r="L2256" s="1">
        <v>42545</v>
      </c>
      <c r="M2256" s="1">
        <v>42577</v>
      </c>
      <c r="N2256">
        <v>1</v>
      </c>
      <c r="O2256" t="s">
        <v>27</v>
      </c>
      <c r="P2256" t="s">
        <v>21</v>
      </c>
      <c r="Q2256" t="s">
        <v>7</v>
      </c>
      <c r="R2256" t="s">
        <v>7</v>
      </c>
      <c r="S2256" t="s">
        <v>21</v>
      </c>
      <c r="T2256">
        <v>0</v>
      </c>
      <c r="U2256">
        <v>1</v>
      </c>
      <c r="V2256">
        <v>0</v>
      </c>
      <c r="W2256">
        <v>1</v>
      </c>
      <c r="X2256">
        <v>0</v>
      </c>
      <c r="Y2256">
        <v>0</v>
      </c>
      <c r="Z2256">
        <v>32</v>
      </c>
      <c r="AA2256">
        <v>1.0491803280000001</v>
      </c>
      <c r="AB2256">
        <v>2</v>
      </c>
      <c r="AC2256">
        <v>3</v>
      </c>
      <c r="AD2256" t="s">
        <v>8</v>
      </c>
      <c r="AE2256">
        <v>6</v>
      </c>
      <c r="AF2256">
        <v>2016</v>
      </c>
      <c r="AG2256">
        <v>201606</v>
      </c>
      <c r="AH2256">
        <v>7</v>
      </c>
      <c r="AI2256">
        <v>2016</v>
      </c>
      <c r="AJ2256">
        <v>201607</v>
      </c>
    </row>
    <row r="2257" spans="1:36" x14ac:dyDescent="0.2">
      <c r="A2257">
        <v>3001780446</v>
      </c>
      <c r="B2257" t="s">
        <v>0</v>
      </c>
      <c r="C2257" t="s">
        <v>14</v>
      </c>
      <c r="D2257" t="s">
        <v>9</v>
      </c>
      <c r="E2257" t="s">
        <v>10</v>
      </c>
      <c r="F2257" t="s">
        <v>10</v>
      </c>
      <c r="G2257">
        <v>16</v>
      </c>
      <c r="H2257">
        <v>7</v>
      </c>
      <c r="I2257">
        <v>15</v>
      </c>
      <c r="J2257">
        <v>2016</v>
      </c>
      <c r="K2257">
        <v>1</v>
      </c>
      <c r="L2257" s="1">
        <v>42546</v>
      </c>
      <c r="M2257" s="1">
        <v>42548</v>
      </c>
      <c r="N2257">
        <v>1</v>
      </c>
      <c r="O2257" t="s">
        <v>5</v>
      </c>
      <c r="P2257" t="s">
        <v>6</v>
      </c>
      <c r="Q2257" t="s">
        <v>7</v>
      </c>
      <c r="R2257" t="s">
        <v>7</v>
      </c>
      <c r="S2257" t="s">
        <v>6</v>
      </c>
      <c r="T2257">
        <v>0</v>
      </c>
      <c r="U2257">
        <v>1</v>
      </c>
      <c r="V2257">
        <v>0</v>
      </c>
      <c r="W2257">
        <v>1</v>
      </c>
      <c r="X2257">
        <v>0</v>
      </c>
      <c r="Y2257">
        <v>0</v>
      </c>
      <c r="Z2257">
        <v>2</v>
      </c>
      <c r="AA2257">
        <v>6.5573771000000003E-2</v>
      </c>
      <c r="AB2257">
        <v>1</v>
      </c>
      <c r="AC2257">
        <v>4</v>
      </c>
      <c r="AD2257" t="s">
        <v>8</v>
      </c>
      <c r="AE2257">
        <v>6</v>
      </c>
      <c r="AF2257">
        <v>2016</v>
      </c>
      <c r="AG2257">
        <v>201606</v>
      </c>
      <c r="AH2257">
        <v>6</v>
      </c>
      <c r="AI2257">
        <v>2016</v>
      </c>
      <c r="AJ2257">
        <v>201606</v>
      </c>
    </row>
    <row r="2258" spans="1:36" x14ac:dyDescent="0.2">
      <c r="A2258">
        <v>3002554758</v>
      </c>
      <c r="B2258" t="s">
        <v>0</v>
      </c>
      <c r="C2258" t="s">
        <v>1</v>
      </c>
      <c r="D2258" t="s">
        <v>34</v>
      </c>
      <c r="E2258" t="s">
        <v>4</v>
      </c>
      <c r="F2258" t="s">
        <v>4</v>
      </c>
      <c r="G2258">
        <v>3</v>
      </c>
      <c r="H2258">
        <v>2</v>
      </c>
      <c r="I2258">
        <v>2</v>
      </c>
      <c r="J2258">
        <v>2016</v>
      </c>
      <c r="K2258">
        <v>1</v>
      </c>
      <c r="L2258" s="1">
        <v>42547</v>
      </c>
      <c r="M2258" s="1">
        <v>42550</v>
      </c>
      <c r="N2258">
        <v>1</v>
      </c>
      <c r="O2258" t="s">
        <v>28</v>
      </c>
      <c r="P2258" t="s">
        <v>29</v>
      </c>
      <c r="Q2258" t="s">
        <v>7</v>
      </c>
      <c r="R2258" t="s">
        <v>7</v>
      </c>
      <c r="S2258" t="s">
        <v>29</v>
      </c>
      <c r="T2258">
        <v>0</v>
      </c>
      <c r="U2258">
        <v>1</v>
      </c>
      <c r="V2258">
        <v>0</v>
      </c>
      <c r="W2258">
        <v>1</v>
      </c>
      <c r="X2258">
        <v>0</v>
      </c>
      <c r="Y2258">
        <v>0</v>
      </c>
      <c r="Z2258">
        <v>3</v>
      </c>
      <c r="AA2258">
        <v>9.8360656000000005E-2</v>
      </c>
      <c r="AB2258">
        <v>1</v>
      </c>
      <c r="AC2258">
        <v>4</v>
      </c>
      <c r="AD2258" t="s">
        <v>8</v>
      </c>
      <c r="AE2258">
        <v>6</v>
      </c>
      <c r="AF2258">
        <v>2016</v>
      </c>
      <c r="AG2258">
        <v>201606</v>
      </c>
      <c r="AH2258">
        <v>6</v>
      </c>
      <c r="AI2258">
        <v>2016</v>
      </c>
      <c r="AJ2258">
        <v>201606</v>
      </c>
    </row>
    <row r="2259" spans="1:36" x14ac:dyDescent="0.2">
      <c r="A2259">
        <v>3000997251</v>
      </c>
      <c r="B2259" t="s">
        <v>0</v>
      </c>
      <c r="C2259" t="s">
        <v>1</v>
      </c>
      <c r="D2259" t="s">
        <v>9</v>
      </c>
      <c r="E2259" t="s">
        <v>10</v>
      </c>
      <c r="F2259" t="s">
        <v>10</v>
      </c>
      <c r="G2259">
        <v>16</v>
      </c>
      <c r="H2259">
        <v>7</v>
      </c>
      <c r="I2259">
        <v>16</v>
      </c>
      <c r="J2259">
        <v>2016</v>
      </c>
      <c r="K2259">
        <v>1</v>
      </c>
      <c r="L2259" s="1">
        <v>42548</v>
      </c>
      <c r="M2259" s="1">
        <v>42586</v>
      </c>
      <c r="N2259">
        <v>1</v>
      </c>
      <c r="O2259" t="s">
        <v>5</v>
      </c>
      <c r="P2259" t="s">
        <v>6</v>
      </c>
      <c r="Q2259" t="s">
        <v>7</v>
      </c>
      <c r="R2259" t="s">
        <v>7</v>
      </c>
      <c r="S2259" t="s">
        <v>6</v>
      </c>
      <c r="T2259">
        <v>0</v>
      </c>
      <c r="U2259">
        <v>1</v>
      </c>
      <c r="V2259">
        <v>0</v>
      </c>
      <c r="W2259">
        <v>1</v>
      </c>
      <c r="X2259">
        <v>0</v>
      </c>
      <c r="Y2259">
        <v>1</v>
      </c>
      <c r="Z2259">
        <v>38</v>
      </c>
      <c r="AA2259">
        <v>1.2459016389999999</v>
      </c>
      <c r="AB2259">
        <v>2</v>
      </c>
      <c r="AC2259">
        <v>1</v>
      </c>
      <c r="AD2259" t="s">
        <v>22</v>
      </c>
      <c r="AE2259">
        <v>6</v>
      </c>
      <c r="AF2259">
        <v>2016</v>
      </c>
      <c r="AG2259">
        <v>201606</v>
      </c>
      <c r="AH2259">
        <v>8</v>
      </c>
      <c r="AI2259">
        <v>2016</v>
      </c>
      <c r="AJ2259">
        <v>201608</v>
      </c>
    </row>
    <row r="2260" spans="1:36" x14ac:dyDescent="0.2">
      <c r="A2260">
        <v>3002468865</v>
      </c>
      <c r="B2260" t="s">
        <v>0</v>
      </c>
      <c r="C2260" t="s">
        <v>1</v>
      </c>
      <c r="D2260" t="s">
        <v>9</v>
      </c>
      <c r="E2260" t="s">
        <v>15</v>
      </c>
      <c r="F2260" t="s">
        <v>15</v>
      </c>
      <c r="G2260">
        <v>1</v>
      </c>
      <c r="H2260">
        <v>1</v>
      </c>
      <c r="I2260">
        <v>0</v>
      </c>
      <c r="J2260">
        <v>2015</v>
      </c>
      <c r="K2260">
        <v>2</v>
      </c>
      <c r="L2260" s="1">
        <v>42548</v>
      </c>
      <c r="M2260" s="1">
        <v>42736</v>
      </c>
      <c r="N2260">
        <v>0</v>
      </c>
      <c r="O2260" t="s">
        <v>3</v>
      </c>
      <c r="P2260" t="s">
        <v>12</v>
      </c>
      <c r="Q2260" t="s">
        <v>26</v>
      </c>
      <c r="R2260" s="1">
        <v>42583</v>
      </c>
      <c r="S2260" t="s">
        <v>26</v>
      </c>
      <c r="T2260">
        <v>1</v>
      </c>
      <c r="U2260">
        <v>2</v>
      </c>
      <c r="V2260">
        <v>1</v>
      </c>
      <c r="W2260">
        <v>0</v>
      </c>
      <c r="X2260">
        <v>0</v>
      </c>
      <c r="Y2260">
        <v>0</v>
      </c>
      <c r="Z2260">
        <v>188</v>
      </c>
      <c r="AA2260">
        <v>6.163934426</v>
      </c>
      <c r="AB2260">
        <v>4</v>
      </c>
      <c r="AC2260">
        <v>0</v>
      </c>
      <c r="AD2260" t="s">
        <v>13</v>
      </c>
      <c r="AE2260">
        <v>6</v>
      </c>
      <c r="AF2260">
        <v>2016</v>
      </c>
      <c r="AG2260">
        <v>201606</v>
      </c>
      <c r="AH2260">
        <v>1</v>
      </c>
      <c r="AI2260">
        <v>2017</v>
      </c>
      <c r="AJ2260">
        <v>201701</v>
      </c>
    </row>
    <row r="2261" spans="1:36" x14ac:dyDescent="0.2">
      <c r="A2261">
        <v>3002553672</v>
      </c>
      <c r="B2261" t="s">
        <v>0</v>
      </c>
      <c r="C2261" t="s">
        <v>14</v>
      </c>
      <c r="D2261" t="s">
        <v>9</v>
      </c>
      <c r="E2261" t="s">
        <v>15</v>
      </c>
      <c r="F2261" t="s">
        <v>15</v>
      </c>
      <c r="G2261">
        <v>0</v>
      </c>
      <c r="H2261">
        <v>1</v>
      </c>
      <c r="I2261">
        <v>0</v>
      </c>
      <c r="J2261">
        <v>2016</v>
      </c>
      <c r="K2261">
        <v>1</v>
      </c>
      <c r="L2261" s="1">
        <v>42548</v>
      </c>
      <c r="M2261" s="1">
        <v>42552</v>
      </c>
      <c r="N2261">
        <v>1</v>
      </c>
      <c r="O2261" t="s">
        <v>28</v>
      </c>
      <c r="P2261" t="s">
        <v>29</v>
      </c>
      <c r="Q2261" t="s">
        <v>7</v>
      </c>
      <c r="R2261" t="s">
        <v>7</v>
      </c>
      <c r="S2261" t="s">
        <v>29</v>
      </c>
      <c r="T2261">
        <v>0</v>
      </c>
      <c r="U2261">
        <v>1</v>
      </c>
      <c r="V2261">
        <v>0</v>
      </c>
      <c r="W2261">
        <v>1</v>
      </c>
      <c r="X2261">
        <v>0</v>
      </c>
      <c r="Y2261">
        <v>0</v>
      </c>
      <c r="Z2261">
        <v>4</v>
      </c>
      <c r="AA2261">
        <v>0.13114754100000001</v>
      </c>
      <c r="AB2261">
        <v>1</v>
      </c>
      <c r="AC2261">
        <v>4</v>
      </c>
      <c r="AD2261" t="s">
        <v>8</v>
      </c>
      <c r="AE2261">
        <v>6</v>
      </c>
      <c r="AF2261">
        <v>2016</v>
      </c>
      <c r="AG2261">
        <v>201606</v>
      </c>
      <c r="AH2261">
        <v>7</v>
      </c>
      <c r="AI2261">
        <v>2016</v>
      </c>
      <c r="AJ2261">
        <v>201607</v>
      </c>
    </row>
    <row r="2262" spans="1:36" x14ac:dyDescent="0.2">
      <c r="A2262">
        <v>3000968013</v>
      </c>
      <c r="B2262" t="s">
        <v>0</v>
      </c>
      <c r="C2262" t="s">
        <v>1</v>
      </c>
      <c r="D2262" t="s">
        <v>9</v>
      </c>
      <c r="E2262" t="s">
        <v>10</v>
      </c>
      <c r="F2262" t="s">
        <v>10</v>
      </c>
      <c r="G2262">
        <v>16</v>
      </c>
      <c r="H2262">
        <v>7</v>
      </c>
      <c r="I2262">
        <v>16</v>
      </c>
      <c r="J2262">
        <v>2015</v>
      </c>
      <c r="K2262">
        <v>2</v>
      </c>
      <c r="L2262" s="1">
        <v>42549</v>
      </c>
      <c r="M2262" s="1">
        <v>42736</v>
      </c>
      <c r="N2262">
        <v>0</v>
      </c>
      <c r="O2262" t="s">
        <v>5</v>
      </c>
      <c r="P2262" t="s">
        <v>6</v>
      </c>
      <c r="Q2262" t="s">
        <v>6</v>
      </c>
      <c r="R2262" s="1">
        <v>42605</v>
      </c>
      <c r="S2262" t="s">
        <v>20</v>
      </c>
      <c r="T2262">
        <v>1</v>
      </c>
      <c r="U2262">
        <v>3</v>
      </c>
      <c r="V2262">
        <v>2</v>
      </c>
      <c r="W2262">
        <v>0</v>
      </c>
      <c r="X2262">
        <v>0</v>
      </c>
      <c r="Y2262">
        <v>0</v>
      </c>
      <c r="Z2262">
        <v>187</v>
      </c>
      <c r="AA2262">
        <v>6.1311475409999998</v>
      </c>
      <c r="AB2262">
        <v>4</v>
      </c>
      <c r="AC2262">
        <v>0</v>
      </c>
      <c r="AD2262" t="s">
        <v>13</v>
      </c>
      <c r="AE2262">
        <v>6</v>
      </c>
      <c r="AF2262">
        <v>2016</v>
      </c>
      <c r="AG2262">
        <v>201606</v>
      </c>
      <c r="AH2262">
        <v>1</v>
      </c>
      <c r="AI2262">
        <v>2017</v>
      </c>
      <c r="AJ2262">
        <v>201701</v>
      </c>
    </row>
    <row r="2263" spans="1:36" x14ac:dyDescent="0.2">
      <c r="A2263">
        <v>3002166327</v>
      </c>
      <c r="B2263" t="s">
        <v>0</v>
      </c>
      <c r="C2263" t="s">
        <v>1</v>
      </c>
      <c r="D2263" t="s">
        <v>9</v>
      </c>
      <c r="E2263" t="s">
        <v>25</v>
      </c>
      <c r="F2263" t="s">
        <v>4</v>
      </c>
      <c r="G2263">
        <v>4</v>
      </c>
      <c r="H2263">
        <v>3</v>
      </c>
      <c r="I2263">
        <v>3</v>
      </c>
      <c r="J2263">
        <v>2016</v>
      </c>
      <c r="K2263">
        <v>1</v>
      </c>
      <c r="L2263" s="1">
        <v>42549</v>
      </c>
      <c r="M2263" s="1">
        <v>42736</v>
      </c>
      <c r="N2263">
        <v>1</v>
      </c>
      <c r="O2263" t="s">
        <v>27</v>
      </c>
      <c r="P2263" t="s">
        <v>29</v>
      </c>
      <c r="Q2263" t="s">
        <v>26</v>
      </c>
      <c r="R2263" s="1">
        <v>42576</v>
      </c>
      <c r="S2263" t="s">
        <v>21</v>
      </c>
      <c r="T2263">
        <v>1</v>
      </c>
      <c r="U2263">
        <v>5</v>
      </c>
      <c r="V2263">
        <v>4</v>
      </c>
      <c r="W2263">
        <v>0</v>
      </c>
      <c r="X2263">
        <v>0</v>
      </c>
      <c r="Y2263">
        <v>0</v>
      </c>
      <c r="Z2263">
        <v>187</v>
      </c>
      <c r="AA2263">
        <v>6.1311475409999998</v>
      </c>
      <c r="AB2263">
        <v>4</v>
      </c>
      <c r="AC2263">
        <v>0</v>
      </c>
      <c r="AD2263" t="s">
        <v>13</v>
      </c>
      <c r="AE2263">
        <v>6</v>
      </c>
      <c r="AF2263">
        <v>2016</v>
      </c>
      <c r="AG2263">
        <v>201606</v>
      </c>
      <c r="AH2263">
        <v>1</v>
      </c>
      <c r="AI2263">
        <v>2017</v>
      </c>
      <c r="AJ2263">
        <v>201701</v>
      </c>
    </row>
    <row r="2264" spans="1:36" x14ac:dyDescent="0.2">
      <c r="A2264">
        <v>3002554815</v>
      </c>
      <c r="B2264" t="s">
        <v>0</v>
      </c>
      <c r="C2264" t="s">
        <v>1</v>
      </c>
      <c r="D2264" t="s">
        <v>9</v>
      </c>
      <c r="E2264" t="s">
        <v>15</v>
      </c>
      <c r="F2264" t="s">
        <v>15</v>
      </c>
      <c r="G2264">
        <v>0</v>
      </c>
      <c r="H2264">
        <v>1</v>
      </c>
      <c r="I2264">
        <v>0</v>
      </c>
      <c r="J2264">
        <v>2016</v>
      </c>
      <c r="K2264">
        <v>1</v>
      </c>
      <c r="L2264" s="1">
        <v>42549</v>
      </c>
      <c r="M2264" s="1">
        <v>42660</v>
      </c>
      <c r="N2264">
        <v>1</v>
      </c>
      <c r="O2264" t="s">
        <v>11</v>
      </c>
      <c r="P2264" t="s">
        <v>12</v>
      </c>
      <c r="Q2264" t="s">
        <v>12</v>
      </c>
      <c r="R2264" s="1">
        <v>42599</v>
      </c>
      <c r="S2264" t="s">
        <v>26</v>
      </c>
      <c r="T2264">
        <v>1</v>
      </c>
      <c r="U2264">
        <v>3</v>
      </c>
      <c r="V2264">
        <v>2</v>
      </c>
      <c r="W2264">
        <v>1</v>
      </c>
      <c r="X2264">
        <v>0</v>
      </c>
      <c r="Y2264">
        <v>0</v>
      </c>
      <c r="Z2264">
        <v>111</v>
      </c>
      <c r="AA2264">
        <v>3.6393442619999998</v>
      </c>
      <c r="AB2264">
        <v>3</v>
      </c>
      <c r="AC2264">
        <v>2</v>
      </c>
      <c r="AD2264" t="s">
        <v>8</v>
      </c>
      <c r="AE2264">
        <v>6</v>
      </c>
      <c r="AF2264">
        <v>2016</v>
      </c>
      <c r="AG2264">
        <v>201606</v>
      </c>
      <c r="AH2264">
        <v>10</v>
      </c>
      <c r="AI2264">
        <v>2016</v>
      </c>
      <c r="AJ2264">
        <v>201610</v>
      </c>
    </row>
    <row r="2265" spans="1:36" x14ac:dyDescent="0.2">
      <c r="A2265">
        <v>3002370456</v>
      </c>
      <c r="B2265" t="s">
        <v>0</v>
      </c>
      <c r="C2265" t="s">
        <v>1</v>
      </c>
      <c r="D2265" t="s">
        <v>9</v>
      </c>
      <c r="E2265" t="s">
        <v>10</v>
      </c>
      <c r="F2265" t="s">
        <v>10</v>
      </c>
      <c r="G2265">
        <v>2</v>
      </c>
      <c r="H2265">
        <v>2</v>
      </c>
      <c r="I2265">
        <v>1</v>
      </c>
      <c r="J2265">
        <v>2016</v>
      </c>
      <c r="K2265">
        <v>1</v>
      </c>
      <c r="L2265" s="1">
        <v>42550</v>
      </c>
      <c r="M2265" s="1">
        <v>42736</v>
      </c>
      <c r="N2265">
        <v>1</v>
      </c>
      <c r="O2265" t="s">
        <v>27</v>
      </c>
      <c r="P2265" t="s">
        <v>21</v>
      </c>
      <c r="Q2265" t="s">
        <v>7</v>
      </c>
      <c r="R2265" t="s">
        <v>7</v>
      </c>
      <c r="S2265" t="s">
        <v>21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186</v>
      </c>
      <c r="AA2265">
        <v>6.0983606559999997</v>
      </c>
      <c r="AB2265">
        <v>4</v>
      </c>
      <c r="AC2265">
        <v>0</v>
      </c>
      <c r="AD2265" t="s">
        <v>13</v>
      </c>
      <c r="AE2265">
        <v>6</v>
      </c>
      <c r="AF2265">
        <v>2016</v>
      </c>
      <c r="AG2265">
        <v>201606</v>
      </c>
      <c r="AH2265">
        <v>1</v>
      </c>
      <c r="AI2265">
        <v>2017</v>
      </c>
      <c r="AJ2265">
        <v>201701</v>
      </c>
    </row>
    <row r="2266" spans="1:36" x14ac:dyDescent="0.2">
      <c r="A2266">
        <v>3000413031</v>
      </c>
      <c r="B2266" t="s">
        <v>0</v>
      </c>
      <c r="C2266" t="s">
        <v>14</v>
      </c>
      <c r="D2266" t="s">
        <v>9</v>
      </c>
      <c r="E2266" t="s">
        <v>15</v>
      </c>
      <c r="F2266" t="s">
        <v>15</v>
      </c>
      <c r="G2266">
        <v>17</v>
      </c>
      <c r="H2266">
        <v>6</v>
      </c>
      <c r="I2266">
        <v>16</v>
      </c>
      <c r="J2266">
        <v>2014</v>
      </c>
      <c r="K2266">
        <v>5</v>
      </c>
      <c r="L2266" s="1">
        <v>42551</v>
      </c>
      <c r="M2266" s="1">
        <v>42736</v>
      </c>
      <c r="N2266">
        <v>0</v>
      </c>
      <c r="O2266" t="s">
        <v>11</v>
      </c>
      <c r="P2266" t="s">
        <v>12</v>
      </c>
      <c r="Q2266" t="s">
        <v>7</v>
      </c>
      <c r="R2266" t="s">
        <v>7</v>
      </c>
      <c r="S2266" t="s">
        <v>12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185</v>
      </c>
      <c r="AA2266">
        <v>6.0655737710000004</v>
      </c>
      <c r="AB2266">
        <v>4</v>
      </c>
      <c r="AC2266">
        <v>0</v>
      </c>
      <c r="AD2266" t="s">
        <v>13</v>
      </c>
      <c r="AE2266">
        <v>6</v>
      </c>
      <c r="AF2266">
        <v>2016</v>
      </c>
      <c r="AG2266">
        <v>201606</v>
      </c>
      <c r="AH2266">
        <v>1</v>
      </c>
      <c r="AI2266">
        <v>2017</v>
      </c>
      <c r="AJ2266">
        <v>201701</v>
      </c>
    </row>
    <row r="2267" spans="1:36" x14ac:dyDescent="0.2">
      <c r="A2267">
        <v>3001658007</v>
      </c>
      <c r="B2267" t="s">
        <v>0</v>
      </c>
      <c r="C2267" t="s">
        <v>14</v>
      </c>
      <c r="D2267" t="s">
        <v>9</v>
      </c>
      <c r="E2267" t="s">
        <v>10</v>
      </c>
      <c r="F2267" t="s">
        <v>10</v>
      </c>
      <c r="G2267">
        <v>14</v>
      </c>
      <c r="H2267">
        <v>6</v>
      </c>
      <c r="I2267">
        <v>13</v>
      </c>
      <c r="J2267">
        <v>2016</v>
      </c>
      <c r="K2267">
        <v>1</v>
      </c>
      <c r="L2267" s="1">
        <v>42551</v>
      </c>
      <c r="M2267" s="1">
        <v>42736</v>
      </c>
      <c r="N2267">
        <v>1</v>
      </c>
      <c r="O2267" t="s">
        <v>11</v>
      </c>
      <c r="P2267" t="s">
        <v>12</v>
      </c>
      <c r="Q2267" t="s">
        <v>7</v>
      </c>
      <c r="R2267" t="s">
        <v>7</v>
      </c>
      <c r="S2267" t="s">
        <v>12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185</v>
      </c>
      <c r="AA2267">
        <v>6.0655737710000004</v>
      </c>
      <c r="AB2267">
        <v>4</v>
      </c>
      <c r="AC2267">
        <v>0</v>
      </c>
      <c r="AD2267" t="s">
        <v>13</v>
      </c>
      <c r="AE2267">
        <v>6</v>
      </c>
      <c r="AF2267">
        <v>2016</v>
      </c>
      <c r="AG2267">
        <v>201606</v>
      </c>
      <c r="AH2267">
        <v>1</v>
      </c>
      <c r="AI2267">
        <v>2017</v>
      </c>
      <c r="AJ2267">
        <v>201701</v>
      </c>
    </row>
    <row r="2268" spans="1:36" x14ac:dyDescent="0.2">
      <c r="A2268">
        <v>3002366235</v>
      </c>
      <c r="B2268" t="s">
        <v>0</v>
      </c>
      <c r="C2268" t="s">
        <v>1</v>
      </c>
      <c r="D2268" t="s">
        <v>9</v>
      </c>
      <c r="E2268" t="s">
        <v>3</v>
      </c>
      <c r="F2268" t="s">
        <v>4</v>
      </c>
      <c r="G2268">
        <v>2</v>
      </c>
      <c r="H2268">
        <v>2</v>
      </c>
      <c r="I2268">
        <v>2</v>
      </c>
      <c r="J2268">
        <v>2016</v>
      </c>
      <c r="K2268">
        <v>1</v>
      </c>
      <c r="L2268" s="1">
        <v>42551</v>
      </c>
      <c r="M2268" s="1">
        <v>42681</v>
      </c>
      <c r="N2268">
        <v>1</v>
      </c>
      <c r="O2268" t="s">
        <v>11</v>
      </c>
      <c r="P2268" t="s">
        <v>21</v>
      </c>
      <c r="Q2268" t="s">
        <v>12</v>
      </c>
      <c r="R2268" s="1">
        <v>42552</v>
      </c>
      <c r="S2268" t="s">
        <v>12</v>
      </c>
      <c r="T2268">
        <v>1</v>
      </c>
      <c r="U2268">
        <v>2</v>
      </c>
      <c r="V2268">
        <v>1</v>
      </c>
      <c r="W2268">
        <v>1</v>
      </c>
      <c r="X2268">
        <v>0</v>
      </c>
      <c r="Y2268">
        <v>0</v>
      </c>
      <c r="Z2268">
        <v>130</v>
      </c>
      <c r="AA2268">
        <v>4.2622950819999996</v>
      </c>
      <c r="AB2268">
        <v>3</v>
      </c>
      <c r="AC2268">
        <v>2</v>
      </c>
      <c r="AD2268" t="s">
        <v>8</v>
      </c>
      <c r="AE2268">
        <v>6</v>
      </c>
      <c r="AF2268">
        <v>2016</v>
      </c>
      <c r="AG2268">
        <v>201606</v>
      </c>
      <c r="AH2268">
        <v>11</v>
      </c>
      <c r="AI2268">
        <v>2016</v>
      </c>
      <c r="AJ2268">
        <v>201611</v>
      </c>
    </row>
    <row r="2269" spans="1:36" x14ac:dyDescent="0.2">
      <c r="A2269">
        <v>3002458686</v>
      </c>
      <c r="B2269" t="s">
        <v>0</v>
      </c>
      <c r="C2269" t="s">
        <v>14</v>
      </c>
      <c r="D2269" t="s">
        <v>9</v>
      </c>
      <c r="E2269" t="s">
        <v>3</v>
      </c>
      <c r="F2269" t="s">
        <v>4</v>
      </c>
      <c r="G2269">
        <v>1</v>
      </c>
      <c r="H2269">
        <v>2</v>
      </c>
      <c r="I2269">
        <v>1</v>
      </c>
      <c r="J2269">
        <v>2016</v>
      </c>
      <c r="K2269">
        <v>1</v>
      </c>
      <c r="L2269" s="1">
        <v>42551</v>
      </c>
      <c r="M2269" s="1">
        <v>42736</v>
      </c>
      <c r="N2269">
        <v>1</v>
      </c>
      <c r="O2269" t="s">
        <v>11</v>
      </c>
      <c r="P2269" t="s">
        <v>21</v>
      </c>
      <c r="Q2269" t="s">
        <v>12</v>
      </c>
      <c r="R2269" s="1">
        <v>42552</v>
      </c>
      <c r="S2269" t="s">
        <v>12</v>
      </c>
      <c r="T2269">
        <v>1</v>
      </c>
      <c r="U2269">
        <v>2</v>
      </c>
      <c r="V2269">
        <v>1</v>
      </c>
      <c r="W2269">
        <v>0</v>
      </c>
      <c r="X2269">
        <v>0</v>
      </c>
      <c r="Y2269">
        <v>0</v>
      </c>
      <c r="Z2269">
        <v>185</v>
      </c>
      <c r="AA2269">
        <v>6.0655737710000004</v>
      </c>
      <c r="AB2269">
        <v>4</v>
      </c>
      <c r="AC2269">
        <v>0</v>
      </c>
      <c r="AD2269" t="s">
        <v>13</v>
      </c>
      <c r="AE2269">
        <v>6</v>
      </c>
      <c r="AF2269">
        <v>2016</v>
      </c>
      <c r="AG2269">
        <v>201606</v>
      </c>
      <c r="AH2269">
        <v>1</v>
      </c>
      <c r="AI2269">
        <v>2017</v>
      </c>
      <c r="AJ2269">
        <v>201701</v>
      </c>
    </row>
    <row r="2270" spans="1:36" x14ac:dyDescent="0.2">
      <c r="A2270">
        <v>3002480889</v>
      </c>
      <c r="B2270" t="s">
        <v>0</v>
      </c>
      <c r="C2270" t="s">
        <v>14</v>
      </c>
      <c r="D2270" t="s">
        <v>9</v>
      </c>
      <c r="E2270" t="s">
        <v>10</v>
      </c>
      <c r="F2270" t="s">
        <v>10</v>
      </c>
      <c r="G2270">
        <v>5</v>
      </c>
      <c r="H2270">
        <v>3</v>
      </c>
      <c r="I2270">
        <v>5</v>
      </c>
      <c r="J2270">
        <v>2016</v>
      </c>
      <c r="K2270">
        <v>1</v>
      </c>
      <c r="L2270" s="1">
        <v>42551</v>
      </c>
      <c r="M2270" s="1">
        <v>42736</v>
      </c>
      <c r="N2270">
        <v>1</v>
      </c>
      <c r="O2270" t="s">
        <v>11</v>
      </c>
      <c r="P2270" t="s">
        <v>21</v>
      </c>
      <c r="Q2270" t="s">
        <v>12</v>
      </c>
      <c r="R2270" s="1">
        <v>42552</v>
      </c>
      <c r="S2270" t="s">
        <v>12</v>
      </c>
      <c r="T2270">
        <v>1</v>
      </c>
      <c r="U2270">
        <v>2</v>
      </c>
      <c r="V2270">
        <v>1</v>
      </c>
      <c r="W2270">
        <v>0</v>
      </c>
      <c r="X2270">
        <v>0</v>
      </c>
      <c r="Y2270">
        <v>0</v>
      </c>
      <c r="Z2270">
        <v>185</v>
      </c>
      <c r="AA2270">
        <v>6.0655737710000004</v>
      </c>
      <c r="AB2270">
        <v>4</v>
      </c>
      <c r="AC2270">
        <v>0</v>
      </c>
      <c r="AD2270" t="s">
        <v>13</v>
      </c>
      <c r="AE2270">
        <v>6</v>
      </c>
      <c r="AF2270">
        <v>2016</v>
      </c>
      <c r="AG2270">
        <v>201606</v>
      </c>
      <c r="AH2270">
        <v>1</v>
      </c>
      <c r="AI2270">
        <v>2017</v>
      </c>
      <c r="AJ2270">
        <v>201701</v>
      </c>
    </row>
    <row r="2271" spans="1:36" x14ac:dyDescent="0.2">
      <c r="A2271">
        <v>3002320797</v>
      </c>
      <c r="B2271" t="s">
        <v>0</v>
      </c>
      <c r="C2271" t="s">
        <v>1</v>
      </c>
      <c r="D2271" t="s">
        <v>9</v>
      </c>
      <c r="E2271" t="s">
        <v>4</v>
      </c>
      <c r="F2271" t="s">
        <v>4</v>
      </c>
      <c r="G2271">
        <v>3</v>
      </c>
      <c r="H2271">
        <v>1</v>
      </c>
      <c r="I2271">
        <v>2</v>
      </c>
      <c r="J2271">
        <v>2014</v>
      </c>
      <c r="K2271">
        <v>2</v>
      </c>
      <c r="L2271" s="1">
        <v>42552</v>
      </c>
      <c r="M2271" s="1">
        <v>42556</v>
      </c>
      <c r="N2271">
        <v>0</v>
      </c>
      <c r="O2271" t="s">
        <v>11</v>
      </c>
      <c r="P2271" t="s">
        <v>12</v>
      </c>
      <c r="Q2271" t="s">
        <v>7</v>
      </c>
      <c r="R2271" t="s">
        <v>7</v>
      </c>
      <c r="S2271" t="s">
        <v>12</v>
      </c>
      <c r="T2271">
        <v>0</v>
      </c>
      <c r="U2271">
        <v>1</v>
      </c>
      <c r="V2271">
        <v>0</v>
      </c>
      <c r="W2271">
        <v>1</v>
      </c>
      <c r="X2271">
        <v>0</v>
      </c>
      <c r="Y2271">
        <v>0</v>
      </c>
      <c r="Z2271">
        <v>4</v>
      </c>
      <c r="AA2271">
        <v>0.13114754100000001</v>
      </c>
      <c r="AB2271">
        <v>1</v>
      </c>
      <c r="AC2271">
        <v>4</v>
      </c>
      <c r="AD2271" t="s">
        <v>8</v>
      </c>
      <c r="AE2271">
        <v>7</v>
      </c>
      <c r="AF2271">
        <v>2016</v>
      </c>
      <c r="AG2271">
        <v>201607</v>
      </c>
      <c r="AH2271">
        <v>7</v>
      </c>
      <c r="AI2271">
        <v>2016</v>
      </c>
      <c r="AJ2271">
        <v>201607</v>
      </c>
    </row>
    <row r="2272" spans="1:36" x14ac:dyDescent="0.2">
      <c r="A2272">
        <v>3002518722</v>
      </c>
      <c r="B2272" t="s">
        <v>0</v>
      </c>
      <c r="C2272" t="s">
        <v>14</v>
      </c>
      <c r="D2272" t="s">
        <v>9</v>
      </c>
      <c r="E2272" t="s">
        <v>3</v>
      </c>
      <c r="F2272" t="s">
        <v>4</v>
      </c>
      <c r="G2272">
        <v>5</v>
      </c>
      <c r="H2272">
        <v>3</v>
      </c>
      <c r="I2272">
        <v>5</v>
      </c>
      <c r="J2272">
        <v>2016</v>
      </c>
      <c r="K2272">
        <v>1</v>
      </c>
      <c r="L2272" s="1">
        <v>42552</v>
      </c>
      <c r="M2272" s="1">
        <v>42736</v>
      </c>
      <c r="N2272">
        <v>1</v>
      </c>
      <c r="O2272" t="s">
        <v>11</v>
      </c>
      <c r="P2272" t="s">
        <v>12</v>
      </c>
      <c r="Q2272" t="s">
        <v>7</v>
      </c>
      <c r="R2272" t="s">
        <v>7</v>
      </c>
      <c r="S2272" t="s">
        <v>12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184</v>
      </c>
      <c r="AA2272">
        <v>6.0327868850000002</v>
      </c>
      <c r="AB2272">
        <v>4</v>
      </c>
      <c r="AC2272">
        <v>0</v>
      </c>
      <c r="AD2272" t="s">
        <v>13</v>
      </c>
      <c r="AE2272">
        <v>7</v>
      </c>
      <c r="AF2272">
        <v>2016</v>
      </c>
      <c r="AG2272">
        <v>201607</v>
      </c>
      <c r="AH2272">
        <v>1</v>
      </c>
      <c r="AI2272">
        <v>2017</v>
      </c>
      <c r="AJ2272">
        <v>201701</v>
      </c>
    </row>
    <row r="2273" spans="1:36" x14ac:dyDescent="0.2">
      <c r="A2273">
        <v>3002551035</v>
      </c>
      <c r="B2273" t="s">
        <v>0</v>
      </c>
      <c r="C2273" t="s">
        <v>14</v>
      </c>
      <c r="D2273" t="s">
        <v>9</v>
      </c>
      <c r="E2273" t="s">
        <v>15</v>
      </c>
      <c r="F2273" t="s">
        <v>15</v>
      </c>
      <c r="G2273">
        <v>2</v>
      </c>
      <c r="H2273">
        <v>2</v>
      </c>
      <c r="I2273">
        <v>1</v>
      </c>
      <c r="J2273">
        <v>2016</v>
      </c>
      <c r="K2273">
        <v>1</v>
      </c>
      <c r="L2273" s="1">
        <v>42552</v>
      </c>
      <c r="M2273" s="1">
        <v>42736</v>
      </c>
      <c r="N2273">
        <v>1</v>
      </c>
      <c r="O2273" t="s">
        <v>11</v>
      </c>
      <c r="P2273" t="s">
        <v>12</v>
      </c>
      <c r="Q2273" t="s">
        <v>12</v>
      </c>
      <c r="R2273" s="1">
        <v>42616</v>
      </c>
      <c r="S2273" t="s">
        <v>12</v>
      </c>
      <c r="T2273">
        <v>0</v>
      </c>
      <c r="U2273">
        <v>2</v>
      </c>
      <c r="V2273">
        <v>1</v>
      </c>
      <c r="W2273">
        <v>0</v>
      </c>
      <c r="X2273">
        <v>0</v>
      </c>
      <c r="Y2273">
        <v>0</v>
      </c>
      <c r="Z2273">
        <v>184</v>
      </c>
      <c r="AA2273">
        <v>6.0327868850000002</v>
      </c>
      <c r="AB2273">
        <v>4</v>
      </c>
      <c r="AC2273">
        <v>0</v>
      </c>
      <c r="AD2273" t="s">
        <v>13</v>
      </c>
      <c r="AE2273">
        <v>7</v>
      </c>
      <c r="AF2273">
        <v>2016</v>
      </c>
      <c r="AG2273">
        <v>201607</v>
      </c>
      <c r="AH2273">
        <v>1</v>
      </c>
      <c r="AI2273">
        <v>2017</v>
      </c>
      <c r="AJ2273">
        <v>201701</v>
      </c>
    </row>
    <row r="2274" spans="1:36" x14ac:dyDescent="0.2">
      <c r="A2274">
        <v>3002496705</v>
      </c>
      <c r="B2274" t="s">
        <v>0</v>
      </c>
      <c r="C2274" t="s">
        <v>14</v>
      </c>
      <c r="D2274" t="s">
        <v>9</v>
      </c>
      <c r="E2274" t="s">
        <v>15</v>
      </c>
      <c r="F2274" t="s">
        <v>15</v>
      </c>
      <c r="G2274">
        <v>1</v>
      </c>
      <c r="H2274">
        <v>2</v>
      </c>
      <c r="I2274">
        <v>1</v>
      </c>
      <c r="J2274">
        <v>2016</v>
      </c>
      <c r="K2274">
        <v>1</v>
      </c>
      <c r="L2274" s="1">
        <v>42555</v>
      </c>
      <c r="M2274" s="1">
        <v>42584</v>
      </c>
      <c r="N2274">
        <v>1</v>
      </c>
      <c r="O2274" t="s">
        <v>11</v>
      </c>
      <c r="P2274" t="s">
        <v>12</v>
      </c>
      <c r="Q2274" t="s">
        <v>7</v>
      </c>
      <c r="R2274" t="s">
        <v>7</v>
      </c>
      <c r="S2274" t="s">
        <v>12</v>
      </c>
      <c r="T2274">
        <v>0</v>
      </c>
      <c r="U2274">
        <v>1</v>
      </c>
      <c r="V2274">
        <v>0</v>
      </c>
      <c r="W2274">
        <v>1</v>
      </c>
      <c r="X2274">
        <v>0</v>
      </c>
      <c r="Y2274">
        <v>0</v>
      </c>
      <c r="Z2274">
        <v>29</v>
      </c>
      <c r="AA2274">
        <v>0.95081967199999995</v>
      </c>
      <c r="AB2274">
        <v>1</v>
      </c>
      <c r="AC2274">
        <v>3</v>
      </c>
      <c r="AD2274" t="s">
        <v>8</v>
      </c>
      <c r="AE2274">
        <v>7</v>
      </c>
      <c r="AF2274">
        <v>2016</v>
      </c>
      <c r="AG2274">
        <v>201607</v>
      </c>
      <c r="AH2274">
        <v>8</v>
      </c>
      <c r="AI2274">
        <v>2016</v>
      </c>
      <c r="AJ2274">
        <v>201608</v>
      </c>
    </row>
    <row r="2275" spans="1:36" x14ac:dyDescent="0.2">
      <c r="A2275">
        <v>3002393121</v>
      </c>
      <c r="B2275" t="s">
        <v>0</v>
      </c>
      <c r="C2275" t="s">
        <v>14</v>
      </c>
      <c r="D2275" t="s">
        <v>9</v>
      </c>
      <c r="E2275" t="s">
        <v>10</v>
      </c>
      <c r="F2275" t="s">
        <v>10</v>
      </c>
      <c r="G2275">
        <v>3</v>
      </c>
      <c r="H2275">
        <v>2</v>
      </c>
      <c r="I2275">
        <v>2</v>
      </c>
      <c r="J2275">
        <v>2016</v>
      </c>
      <c r="K2275">
        <v>1</v>
      </c>
      <c r="L2275" s="1">
        <v>42556</v>
      </c>
      <c r="M2275" s="1">
        <v>42736</v>
      </c>
      <c r="N2275">
        <v>1</v>
      </c>
      <c r="O2275" t="s">
        <v>27</v>
      </c>
      <c r="P2275" t="s">
        <v>21</v>
      </c>
      <c r="Q2275" t="s">
        <v>7</v>
      </c>
      <c r="R2275" t="s">
        <v>7</v>
      </c>
      <c r="S2275" t="s">
        <v>21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180</v>
      </c>
      <c r="AA2275">
        <v>5.9016393440000003</v>
      </c>
      <c r="AB2275">
        <v>4</v>
      </c>
      <c r="AC2275">
        <v>0</v>
      </c>
      <c r="AD2275" t="s">
        <v>13</v>
      </c>
      <c r="AE2275">
        <v>7</v>
      </c>
      <c r="AF2275">
        <v>2016</v>
      </c>
      <c r="AG2275">
        <v>201607</v>
      </c>
      <c r="AH2275">
        <v>1</v>
      </c>
      <c r="AI2275">
        <v>2017</v>
      </c>
      <c r="AJ2275">
        <v>201701</v>
      </c>
    </row>
    <row r="2276" spans="1:36" x14ac:dyDescent="0.2">
      <c r="A2276">
        <v>3002509884</v>
      </c>
      <c r="B2276" t="s">
        <v>0</v>
      </c>
      <c r="C2276" t="s">
        <v>1</v>
      </c>
      <c r="D2276" t="s">
        <v>2</v>
      </c>
      <c r="E2276" t="s">
        <v>15</v>
      </c>
      <c r="F2276" t="s">
        <v>15</v>
      </c>
      <c r="G2276">
        <v>1</v>
      </c>
      <c r="H2276">
        <v>1</v>
      </c>
      <c r="I2276">
        <v>0</v>
      </c>
      <c r="J2276">
        <v>2016</v>
      </c>
      <c r="K2276">
        <v>2</v>
      </c>
      <c r="L2276" s="1">
        <v>42556</v>
      </c>
      <c r="M2276" s="1">
        <v>42626</v>
      </c>
      <c r="N2276">
        <v>0</v>
      </c>
      <c r="O2276" t="s">
        <v>11</v>
      </c>
      <c r="P2276" t="s">
        <v>12</v>
      </c>
      <c r="Q2276" t="s">
        <v>7</v>
      </c>
      <c r="R2276" t="s">
        <v>7</v>
      </c>
      <c r="S2276" t="s">
        <v>12</v>
      </c>
      <c r="T2276">
        <v>0</v>
      </c>
      <c r="U2276">
        <v>1</v>
      </c>
      <c r="V2276">
        <v>0</v>
      </c>
      <c r="W2276">
        <v>1</v>
      </c>
      <c r="X2276">
        <v>0</v>
      </c>
      <c r="Y2276">
        <v>0</v>
      </c>
      <c r="Z2276">
        <v>70</v>
      </c>
      <c r="AA2276">
        <v>2.2950819669999998</v>
      </c>
      <c r="AB2276">
        <v>2</v>
      </c>
      <c r="AC2276">
        <v>3</v>
      </c>
      <c r="AD2276" t="s">
        <v>8</v>
      </c>
      <c r="AE2276">
        <v>7</v>
      </c>
      <c r="AF2276">
        <v>2016</v>
      </c>
      <c r="AG2276">
        <v>201607</v>
      </c>
      <c r="AH2276">
        <v>9</v>
      </c>
      <c r="AI2276">
        <v>2016</v>
      </c>
      <c r="AJ2276">
        <v>201609</v>
      </c>
    </row>
    <row r="2277" spans="1:36" x14ac:dyDescent="0.2">
      <c r="A2277">
        <v>3002551272</v>
      </c>
      <c r="B2277" t="s">
        <v>0</v>
      </c>
      <c r="C2277" t="s">
        <v>14</v>
      </c>
      <c r="D2277" t="s">
        <v>9</v>
      </c>
      <c r="E2277" t="s">
        <v>10</v>
      </c>
      <c r="F2277" t="s">
        <v>10</v>
      </c>
      <c r="G2277">
        <v>1</v>
      </c>
      <c r="H2277">
        <v>1</v>
      </c>
      <c r="I2277">
        <v>0</v>
      </c>
      <c r="J2277">
        <v>2016</v>
      </c>
      <c r="K2277">
        <v>1</v>
      </c>
      <c r="L2277" s="1">
        <v>42556</v>
      </c>
      <c r="M2277" s="1">
        <v>42736</v>
      </c>
      <c r="N2277">
        <v>1</v>
      </c>
      <c r="O2277" t="s">
        <v>27</v>
      </c>
      <c r="P2277" t="s">
        <v>21</v>
      </c>
      <c r="Q2277" t="s">
        <v>7</v>
      </c>
      <c r="R2277" t="s">
        <v>7</v>
      </c>
      <c r="S2277" t="s">
        <v>21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180</v>
      </c>
      <c r="AA2277">
        <v>5.9016393440000003</v>
      </c>
      <c r="AB2277">
        <v>4</v>
      </c>
      <c r="AC2277">
        <v>0</v>
      </c>
      <c r="AD2277" t="s">
        <v>13</v>
      </c>
      <c r="AE2277">
        <v>7</v>
      </c>
      <c r="AF2277">
        <v>2016</v>
      </c>
      <c r="AG2277">
        <v>201607</v>
      </c>
      <c r="AH2277">
        <v>1</v>
      </c>
      <c r="AI2277">
        <v>2017</v>
      </c>
      <c r="AJ2277">
        <v>201701</v>
      </c>
    </row>
    <row r="2278" spans="1:36" x14ac:dyDescent="0.2">
      <c r="A2278">
        <v>3002182566</v>
      </c>
      <c r="B2278" t="s">
        <v>0</v>
      </c>
      <c r="C2278" t="s">
        <v>1</v>
      </c>
      <c r="D2278" t="s">
        <v>9</v>
      </c>
      <c r="E2278" t="s">
        <v>3</v>
      </c>
      <c r="F2278" t="s">
        <v>4</v>
      </c>
      <c r="G2278">
        <v>4</v>
      </c>
      <c r="H2278">
        <v>3</v>
      </c>
      <c r="I2278">
        <v>3</v>
      </c>
      <c r="J2278">
        <v>2016</v>
      </c>
      <c r="K2278">
        <v>2</v>
      </c>
      <c r="L2278" s="1">
        <v>42558</v>
      </c>
      <c r="M2278" s="1">
        <v>42736</v>
      </c>
      <c r="N2278">
        <v>0</v>
      </c>
      <c r="O2278" t="s">
        <v>11</v>
      </c>
      <c r="P2278" t="s">
        <v>12</v>
      </c>
      <c r="Q2278" t="s">
        <v>12</v>
      </c>
      <c r="R2278" s="1">
        <v>42583</v>
      </c>
      <c r="S2278" t="s">
        <v>12</v>
      </c>
      <c r="T2278">
        <v>0</v>
      </c>
      <c r="U2278">
        <v>2</v>
      </c>
      <c r="V2278">
        <v>1</v>
      </c>
      <c r="W2278">
        <v>0</v>
      </c>
      <c r="X2278">
        <v>0</v>
      </c>
      <c r="Y2278">
        <v>0</v>
      </c>
      <c r="Z2278">
        <v>178</v>
      </c>
      <c r="AA2278">
        <v>5.836065574</v>
      </c>
      <c r="AB2278">
        <v>3</v>
      </c>
      <c r="AC2278">
        <v>0</v>
      </c>
      <c r="AD2278" t="s">
        <v>13</v>
      </c>
      <c r="AE2278">
        <v>7</v>
      </c>
      <c r="AF2278">
        <v>2016</v>
      </c>
      <c r="AG2278">
        <v>201607</v>
      </c>
      <c r="AH2278">
        <v>1</v>
      </c>
      <c r="AI2278">
        <v>2017</v>
      </c>
      <c r="AJ2278">
        <v>201701</v>
      </c>
    </row>
    <row r="2279" spans="1:36" x14ac:dyDescent="0.2">
      <c r="A2279">
        <v>3002416902</v>
      </c>
      <c r="B2279" t="s">
        <v>0</v>
      </c>
      <c r="C2279" t="s">
        <v>1</v>
      </c>
      <c r="D2279" t="s">
        <v>2</v>
      </c>
      <c r="E2279" t="s">
        <v>3</v>
      </c>
      <c r="F2279" t="s">
        <v>4</v>
      </c>
      <c r="G2279">
        <v>2</v>
      </c>
      <c r="H2279">
        <v>2</v>
      </c>
      <c r="I2279">
        <v>1</v>
      </c>
      <c r="J2279">
        <v>2016</v>
      </c>
      <c r="K2279">
        <v>2</v>
      </c>
      <c r="L2279" s="1">
        <v>42558</v>
      </c>
      <c r="M2279" s="1">
        <v>42736</v>
      </c>
      <c r="N2279">
        <v>0</v>
      </c>
      <c r="O2279" t="s">
        <v>11</v>
      </c>
      <c r="P2279" t="s">
        <v>12</v>
      </c>
      <c r="Q2279" t="s">
        <v>12</v>
      </c>
      <c r="R2279" s="1">
        <v>42583</v>
      </c>
      <c r="S2279" t="s">
        <v>12</v>
      </c>
      <c r="T2279">
        <v>0</v>
      </c>
      <c r="U2279">
        <v>2</v>
      </c>
      <c r="V2279">
        <v>1</v>
      </c>
      <c r="W2279">
        <v>0</v>
      </c>
      <c r="X2279">
        <v>0</v>
      </c>
      <c r="Y2279">
        <v>0</v>
      </c>
      <c r="Z2279">
        <v>178</v>
      </c>
      <c r="AA2279">
        <v>5.836065574</v>
      </c>
      <c r="AB2279">
        <v>3</v>
      </c>
      <c r="AC2279">
        <v>0</v>
      </c>
      <c r="AD2279" t="s">
        <v>13</v>
      </c>
      <c r="AE2279">
        <v>7</v>
      </c>
      <c r="AF2279">
        <v>2016</v>
      </c>
      <c r="AG2279">
        <v>201607</v>
      </c>
      <c r="AH2279">
        <v>1</v>
      </c>
      <c r="AI2279">
        <v>2017</v>
      </c>
      <c r="AJ2279">
        <v>201701</v>
      </c>
    </row>
    <row r="2280" spans="1:36" x14ac:dyDescent="0.2">
      <c r="A2280">
        <v>3002448846</v>
      </c>
      <c r="B2280" t="s">
        <v>0</v>
      </c>
      <c r="C2280" t="s">
        <v>14</v>
      </c>
      <c r="D2280" t="s">
        <v>9</v>
      </c>
      <c r="E2280" t="s">
        <v>10</v>
      </c>
      <c r="F2280" t="s">
        <v>10</v>
      </c>
      <c r="G2280">
        <v>2</v>
      </c>
      <c r="H2280">
        <v>2</v>
      </c>
      <c r="I2280">
        <v>1</v>
      </c>
      <c r="J2280">
        <v>2016</v>
      </c>
      <c r="K2280">
        <v>1</v>
      </c>
      <c r="L2280" s="1">
        <v>42558</v>
      </c>
      <c r="M2280" s="1">
        <v>42736</v>
      </c>
      <c r="N2280">
        <v>1</v>
      </c>
      <c r="O2280" t="s">
        <v>11</v>
      </c>
      <c r="P2280" t="s">
        <v>12</v>
      </c>
      <c r="Q2280" t="s">
        <v>7</v>
      </c>
      <c r="R2280" t="s">
        <v>7</v>
      </c>
      <c r="S2280" t="s">
        <v>12</v>
      </c>
      <c r="T2280">
        <v>0</v>
      </c>
      <c r="U2280">
        <v>1</v>
      </c>
      <c r="V2280">
        <v>0</v>
      </c>
      <c r="W2280">
        <v>0</v>
      </c>
      <c r="X2280">
        <v>0</v>
      </c>
      <c r="Y2280">
        <v>0</v>
      </c>
      <c r="Z2280">
        <v>178</v>
      </c>
      <c r="AA2280">
        <v>5.836065574</v>
      </c>
      <c r="AB2280">
        <v>3</v>
      </c>
      <c r="AC2280">
        <v>0</v>
      </c>
      <c r="AD2280" t="s">
        <v>13</v>
      </c>
      <c r="AE2280">
        <v>7</v>
      </c>
      <c r="AF2280">
        <v>2016</v>
      </c>
      <c r="AG2280">
        <v>201607</v>
      </c>
      <c r="AH2280">
        <v>1</v>
      </c>
      <c r="AI2280">
        <v>2017</v>
      </c>
      <c r="AJ2280">
        <v>201701</v>
      </c>
    </row>
    <row r="2281" spans="1:36" x14ac:dyDescent="0.2">
      <c r="A2281">
        <v>3002509236</v>
      </c>
      <c r="B2281" t="s">
        <v>0</v>
      </c>
      <c r="C2281" t="s">
        <v>1</v>
      </c>
      <c r="D2281" t="s">
        <v>9</v>
      </c>
      <c r="E2281" t="s">
        <v>10</v>
      </c>
      <c r="F2281" t="s">
        <v>10</v>
      </c>
      <c r="G2281">
        <v>0</v>
      </c>
      <c r="H2281">
        <v>1</v>
      </c>
      <c r="I2281">
        <v>0</v>
      </c>
      <c r="J2281">
        <v>2016</v>
      </c>
      <c r="K2281">
        <v>1</v>
      </c>
      <c r="L2281" s="1">
        <v>42558</v>
      </c>
      <c r="M2281" s="1">
        <v>42736</v>
      </c>
      <c r="N2281">
        <v>1</v>
      </c>
      <c r="O2281" t="s">
        <v>11</v>
      </c>
      <c r="P2281" t="s">
        <v>12</v>
      </c>
      <c r="Q2281" t="s">
        <v>7</v>
      </c>
      <c r="R2281" t="s">
        <v>7</v>
      </c>
      <c r="S2281" t="s">
        <v>12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178</v>
      </c>
      <c r="AA2281">
        <v>5.836065574</v>
      </c>
      <c r="AB2281">
        <v>3</v>
      </c>
      <c r="AC2281">
        <v>0</v>
      </c>
      <c r="AD2281" t="s">
        <v>13</v>
      </c>
      <c r="AE2281">
        <v>7</v>
      </c>
      <c r="AF2281">
        <v>2016</v>
      </c>
      <c r="AG2281">
        <v>201607</v>
      </c>
      <c r="AH2281">
        <v>1</v>
      </c>
      <c r="AI2281">
        <v>2017</v>
      </c>
      <c r="AJ2281">
        <v>201701</v>
      </c>
    </row>
    <row r="2282" spans="1:36" x14ac:dyDescent="0.2">
      <c r="A2282">
        <v>3002513712</v>
      </c>
      <c r="B2282" t="s">
        <v>0</v>
      </c>
      <c r="C2282" t="s">
        <v>1</v>
      </c>
      <c r="D2282" t="s">
        <v>9</v>
      </c>
      <c r="E2282" t="s">
        <v>15</v>
      </c>
      <c r="F2282" t="s">
        <v>15</v>
      </c>
      <c r="G2282">
        <v>0</v>
      </c>
      <c r="H2282">
        <v>1</v>
      </c>
      <c r="I2282">
        <v>0</v>
      </c>
      <c r="J2282">
        <v>2016</v>
      </c>
      <c r="K2282">
        <v>1</v>
      </c>
      <c r="L2282" s="1">
        <v>42558</v>
      </c>
      <c r="M2282" s="1">
        <v>42736</v>
      </c>
      <c r="N2282">
        <v>1</v>
      </c>
      <c r="O2282" t="s">
        <v>11</v>
      </c>
      <c r="P2282" t="s">
        <v>12</v>
      </c>
      <c r="Q2282" t="s">
        <v>7</v>
      </c>
      <c r="R2282" t="s">
        <v>7</v>
      </c>
      <c r="S2282" t="s">
        <v>12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178</v>
      </c>
      <c r="AA2282">
        <v>5.836065574</v>
      </c>
      <c r="AB2282">
        <v>3</v>
      </c>
      <c r="AC2282">
        <v>0</v>
      </c>
      <c r="AD2282" t="s">
        <v>13</v>
      </c>
      <c r="AE2282">
        <v>7</v>
      </c>
      <c r="AF2282">
        <v>2016</v>
      </c>
      <c r="AG2282">
        <v>201607</v>
      </c>
      <c r="AH2282">
        <v>1</v>
      </c>
      <c r="AI2282">
        <v>2017</v>
      </c>
      <c r="AJ2282">
        <v>201701</v>
      </c>
    </row>
    <row r="2283" spans="1:36" x14ac:dyDescent="0.2">
      <c r="A2283">
        <v>3002544636</v>
      </c>
      <c r="B2283" t="s">
        <v>0</v>
      </c>
      <c r="C2283" t="s">
        <v>14</v>
      </c>
      <c r="D2283" t="s">
        <v>34</v>
      </c>
      <c r="E2283" t="s">
        <v>15</v>
      </c>
      <c r="F2283" t="s">
        <v>15</v>
      </c>
      <c r="G2283">
        <v>6</v>
      </c>
      <c r="H2283">
        <v>4</v>
      </c>
      <c r="I2283">
        <v>6</v>
      </c>
      <c r="J2283">
        <v>2016</v>
      </c>
      <c r="K2283">
        <v>1</v>
      </c>
      <c r="L2283" s="1">
        <v>42558</v>
      </c>
      <c r="M2283" s="1">
        <v>42736</v>
      </c>
      <c r="N2283">
        <v>1</v>
      </c>
      <c r="O2283" t="s">
        <v>27</v>
      </c>
      <c r="P2283" t="s">
        <v>21</v>
      </c>
      <c r="Q2283" t="s">
        <v>7</v>
      </c>
      <c r="R2283" t="s">
        <v>7</v>
      </c>
      <c r="S2283" t="s">
        <v>21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178</v>
      </c>
      <c r="AA2283">
        <v>5.836065574</v>
      </c>
      <c r="AB2283">
        <v>3</v>
      </c>
      <c r="AC2283">
        <v>0</v>
      </c>
      <c r="AD2283" t="s">
        <v>13</v>
      </c>
      <c r="AE2283">
        <v>7</v>
      </c>
      <c r="AF2283">
        <v>2016</v>
      </c>
      <c r="AG2283">
        <v>201607</v>
      </c>
      <c r="AH2283">
        <v>1</v>
      </c>
      <c r="AI2283">
        <v>2017</v>
      </c>
      <c r="AJ2283">
        <v>201701</v>
      </c>
    </row>
    <row r="2284" spans="1:36" x14ac:dyDescent="0.2">
      <c r="A2284">
        <v>3001984605</v>
      </c>
      <c r="B2284" t="s">
        <v>0</v>
      </c>
      <c r="C2284" t="s">
        <v>14</v>
      </c>
      <c r="D2284" t="s">
        <v>9</v>
      </c>
      <c r="E2284" t="s">
        <v>15</v>
      </c>
      <c r="F2284" t="s">
        <v>15</v>
      </c>
      <c r="G2284">
        <v>8</v>
      </c>
      <c r="H2284">
        <v>4</v>
      </c>
      <c r="I2284">
        <v>7</v>
      </c>
      <c r="J2284">
        <v>2016</v>
      </c>
      <c r="K2284">
        <v>1</v>
      </c>
      <c r="L2284" s="1">
        <v>42559</v>
      </c>
      <c r="M2284" s="1">
        <v>42562</v>
      </c>
      <c r="N2284">
        <v>1</v>
      </c>
      <c r="O2284" t="s">
        <v>11</v>
      </c>
      <c r="P2284" t="s">
        <v>12</v>
      </c>
      <c r="Q2284" t="s">
        <v>7</v>
      </c>
      <c r="R2284" t="s">
        <v>7</v>
      </c>
      <c r="S2284" t="s">
        <v>12</v>
      </c>
      <c r="T2284">
        <v>0</v>
      </c>
      <c r="U2284">
        <v>1</v>
      </c>
      <c r="V2284">
        <v>0</v>
      </c>
      <c r="W2284">
        <v>1</v>
      </c>
      <c r="X2284">
        <v>0</v>
      </c>
      <c r="Y2284">
        <v>0</v>
      </c>
      <c r="Z2284">
        <v>3</v>
      </c>
      <c r="AA2284">
        <v>9.8360656000000005E-2</v>
      </c>
      <c r="AB2284">
        <v>1</v>
      </c>
      <c r="AC2284">
        <v>3</v>
      </c>
      <c r="AD2284" t="s">
        <v>8</v>
      </c>
      <c r="AE2284">
        <v>7</v>
      </c>
      <c r="AF2284">
        <v>2016</v>
      </c>
      <c r="AG2284">
        <v>201607</v>
      </c>
      <c r="AH2284">
        <v>7</v>
      </c>
      <c r="AI2284">
        <v>2016</v>
      </c>
      <c r="AJ2284">
        <v>201607</v>
      </c>
    </row>
    <row r="2285" spans="1:36" x14ac:dyDescent="0.2">
      <c r="A2285">
        <v>3001984608</v>
      </c>
      <c r="B2285" t="s">
        <v>0</v>
      </c>
      <c r="C2285" t="s">
        <v>1</v>
      </c>
      <c r="D2285" t="s">
        <v>9</v>
      </c>
      <c r="E2285" t="s">
        <v>15</v>
      </c>
      <c r="F2285" t="s">
        <v>15</v>
      </c>
      <c r="G2285">
        <v>11</v>
      </c>
      <c r="H2285">
        <v>5</v>
      </c>
      <c r="I2285">
        <v>11</v>
      </c>
      <c r="J2285">
        <v>2016</v>
      </c>
      <c r="K2285">
        <v>1</v>
      </c>
      <c r="L2285" s="1">
        <v>42559</v>
      </c>
      <c r="M2285" s="1">
        <v>42605</v>
      </c>
      <c r="N2285">
        <v>1</v>
      </c>
      <c r="O2285" t="s">
        <v>11</v>
      </c>
      <c r="P2285" t="s">
        <v>12</v>
      </c>
      <c r="Q2285" t="s">
        <v>7</v>
      </c>
      <c r="R2285" t="s">
        <v>7</v>
      </c>
      <c r="S2285" t="s">
        <v>12</v>
      </c>
      <c r="T2285">
        <v>0</v>
      </c>
      <c r="U2285">
        <v>1</v>
      </c>
      <c r="V2285">
        <v>0</v>
      </c>
      <c r="W2285">
        <v>1</v>
      </c>
      <c r="X2285">
        <v>0</v>
      </c>
      <c r="Y2285">
        <v>0</v>
      </c>
      <c r="Z2285">
        <v>46</v>
      </c>
      <c r="AA2285">
        <v>1.508196721</v>
      </c>
      <c r="AB2285">
        <v>2</v>
      </c>
      <c r="AC2285">
        <v>3</v>
      </c>
      <c r="AD2285" t="s">
        <v>8</v>
      </c>
      <c r="AE2285">
        <v>7</v>
      </c>
      <c r="AF2285">
        <v>2016</v>
      </c>
      <c r="AG2285">
        <v>201607</v>
      </c>
      <c r="AH2285">
        <v>8</v>
      </c>
      <c r="AI2285">
        <v>2016</v>
      </c>
      <c r="AJ2285">
        <v>201608</v>
      </c>
    </row>
    <row r="2286" spans="1:36" x14ac:dyDescent="0.2">
      <c r="A2286">
        <v>3002466858</v>
      </c>
      <c r="B2286" t="s">
        <v>0</v>
      </c>
      <c r="C2286" t="s">
        <v>1</v>
      </c>
      <c r="D2286" t="s">
        <v>9</v>
      </c>
      <c r="E2286" t="s">
        <v>15</v>
      </c>
      <c r="F2286" t="s">
        <v>15</v>
      </c>
      <c r="G2286">
        <v>9</v>
      </c>
      <c r="H2286">
        <v>4</v>
      </c>
      <c r="I2286">
        <v>8</v>
      </c>
      <c r="J2286">
        <v>2016</v>
      </c>
      <c r="K2286">
        <v>1</v>
      </c>
      <c r="L2286" s="1">
        <v>42559</v>
      </c>
      <c r="M2286" s="1">
        <v>42736</v>
      </c>
      <c r="N2286">
        <v>1</v>
      </c>
      <c r="O2286" t="s">
        <v>11</v>
      </c>
      <c r="P2286" t="s">
        <v>12</v>
      </c>
      <c r="Q2286" t="s">
        <v>26</v>
      </c>
      <c r="R2286" s="1">
        <v>42633</v>
      </c>
      <c r="S2286" t="s">
        <v>26</v>
      </c>
      <c r="T2286">
        <v>1</v>
      </c>
      <c r="U2286">
        <v>4</v>
      </c>
      <c r="V2286">
        <v>3</v>
      </c>
      <c r="W2286">
        <v>0</v>
      </c>
      <c r="X2286">
        <v>0</v>
      </c>
      <c r="Y2286">
        <v>0</v>
      </c>
      <c r="Z2286">
        <v>177</v>
      </c>
      <c r="AA2286">
        <v>5.8032786889999999</v>
      </c>
      <c r="AB2286">
        <v>3</v>
      </c>
      <c r="AC2286">
        <v>0</v>
      </c>
      <c r="AD2286" t="s">
        <v>13</v>
      </c>
      <c r="AE2286">
        <v>7</v>
      </c>
      <c r="AF2286">
        <v>2016</v>
      </c>
      <c r="AG2286">
        <v>201607</v>
      </c>
      <c r="AH2286">
        <v>1</v>
      </c>
      <c r="AI2286">
        <v>2017</v>
      </c>
      <c r="AJ2286">
        <v>201701</v>
      </c>
    </row>
    <row r="2287" spans="1:36" x14ac:dyDescent="0.2">
      <c r="A2287">
        <v>3002474859</v>
      </c>
      <c r="B2287" t="s">
        <v>0</v>
      </c>
      <c r="C2287" t="s">
        <v>1</v>
      </c>
      <c r="D2287" t="s">
        <v>9</v>
      </c>
      <c r="E2287" t="s">
        <v>15</v>
      </c>
      <c r="F2287" t="s">
        <v>15</v>
      </c>
      <c r="G2287">
        <v>6</v>
      </c>
      <c r="H2287">
        <v>3</v>
      </c>
      <c r="I2287">
        <v>5</v>
      </c>
      <c r="J2287">
        <v>2016</v>
      </c>
      <c r="K2287">
        <v>1</v>
      </c>
      <c r="L2287" s="1">
        <v>42559</v>
      </c>
      <c r="M2287" s="1">
        <v>42736</v>
      </c>
      <c r="N2287">
        <v>1</v>
      </c>
      <c r="O2287" t="s">
        <v>11</v>
      </c>
      <c r="P2287" t="s">
        <v>12</v>
      </c>
      <c r="Q2287" t="s">
        <v>26</v>
      </c>
      <c r="R2287" s="1">
        <v>42633</v>
      </c>
      <c r="S2287" t="s">
        <v>26</v>
      </c>
      <c r="T2287">
        <v>1</v>
      </c>
      <c r="U2287">
        <v>4</v>
      </c>
      <c r="V2287">
        <v>3</v>
      </c>
      <c r="W2287">
        <v>0</v>
      </c>
      <c r="X2287">
        <v>0</v>
      </c>
      <c r="Y2287">
        <v>0</v>
      </c>
      <c r="Z2287">
        <v>177</v>
      </c>
      <c r="AA2287">
        <v>5.8032786889999999</v>
      </c>
      <c r="AB2287">
        <v>3</v>
      </c>
      <c r="AC2287">
        <v>0</v>
      </c>
      <c r="AD2287" t="s">
        <v>13</v>
      </c>
      <c r="AE2287">
        <v>7</v>
      </c>
      <c r="AF2287">
        <v>2016</v>
      </c>
      <c r="AG2287">
        <v>201607</v>
      </c>
      <c r="AH2287">
        <v>1</v>
      </c>
      <c r="AI2287">
        <v>2017</v>
      </c>
      <c r="AJ2287">
        <v>201701</v>
      </c>
    </row>
    <row r="2288" spans="1:36" x14ac:dyDescent="0.2">
      <c r="A2288">
        <v>3002500497</v>
      </c>
      <c r="B2288" t="s">
        <v>0</v>
      </c>
      <c r="C2288" t="s">
        <v>14</v>
      </c>
      <c r="D2288" t="s">
        <v>9</v>
      </c>
      <c r="E2288" t="s">
        <v>15</v>
      </c>
      <c r="F2288" t="s">
        <v>15</v>
      </c>
      <c r="G2288">
        <v>1</v>
      </c>
      <c r="H2288">
        <v>1</v>
      </c>
      <c r="I2288">
        <v>0</v>
      </c>
      <c r="J2288">
        <v>2016</v>
      </c>
      <c r="K2288">
        <v>1</v>
      </c>
      <c r="L2288" s="1">
        <v>42559</v>
      </c>
      <c r="M2288" s="1">
        <v>42736</v>
      </c>
      <c r="N2288">
        <v>1</v>
      </c>
      <c r="O2288" t="s">
        <v>27</v>
      </c>
      <c r="P2288" t="s">
        <v>21</v>
      </c>
      <c r="Q2288" t="s">
        <v>7</v>
      </c>
      <c r="R2288" t="s">
        <v>7</v>
      </c>
      <c r="S2288" t="s">
        <v>21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177</v>
      </c>
      <c r="AA2288">
        <v>5.8032786889999999</v>
      </c>
      <c r="AB2288">
        <v>3</v>
      </c>
      <c r="AC2288">
        <v>0</v>
      </c>
      <c r="AD2288" t="s">
        <v>13</v>
      </c>
      <c r="AE2288">
        <v>7</v>
      </c>
      <c r="AF2288">
        <v>2016</v>
      </c>
      <c r="AG2288">
        <v>201607</v>
      </c>
      <c r="AH2288">
        <v>1</v>
      </c>
      <c r="AI2288">
        <v>2017</v>
      </c>
      <c r="AJ2288">
        <v>201701</v>
      </c>
    </row>
    <row r="2289" spans="1:36" x14ac:dyDescent="0.2">
      <c r="A2289">
        <v>3002506671</v>
      </c>
      <c r="B2289" t="s">
        <v>0</v>
      </c>
      <c r="C2289" t="s">
        <v>14</v>
      </c>
      <c r="D2289" t="s">
        <v>9</v>
      </c>
      <c r="E2289" t="s">
        <v>15</v>
      </c>
      <c r="F2289" t="s">
        <v>15</v>
      </c>
      <c r="G2289">
        <v>3</v>
      </c>
      <c r="H2289">
        <v>2</v>
      </c>
      <c r="I2289">
        <v>2</v>
      </c>
      <c r="J2289">
        <v>2016</v>
      </c>
      <c r="K2289">
        <v>1</v>
      </c>
      <c r="L2289" s="1">
        <v>42560</v>
      </c>
      <c r="M2289" s="1">
        <v>42736</v>
      </c>
      <c r="N2289">
        <v>1</v>
      </c>
      <c r="O2289" t="s">
        <v>11</v>
      </c>
      <c r="P2289" t="s">
        <v>12</v>
      </c>
      <c r="Q2289" t="s">
        <v>12</v>
      </c>
      <c r="R2289" s="1">
        <v>42562</v>
      </c>
      <c r="S2289" t="s">
        <v>12</v>
      </c>
      <c r="T2289">
        <v>0</v>
      </c>
      <c r="U2289">
        <v>3</v>
      </c>
      <c r="V2289">
        <v>2</v>
      </c>
      <c r="W2289">
        <v>0</v>
      </c>
      <c r="X2289">
        <v>0</v>
      </c>
      <c r="Y2289">
        <v>0</v>
      </c>
      <c r="Z2289">
        <v>176</v>
      </c>
      <c r="AA2289">
        <v>5.7704918029999996</v>
      </c>
      <c r="AB2289">
        <v>3</v>
      </c>
      <c r="AC2289">
        <v>0</v>
      </c>
      <c r="AD2289" t="s">
        <v>13</v>
      </c>
      <c r="AE2289">
        <v>7</v>
      </c>
      <c r="AF2289">
        <v>2016</v>
      </c>
      <c r="AG2289">
        <v>201607</v>
      </c>
      <c r="AH2289">
        <v>1</v>
      </c>
      <c r="AI2289">
        <v>2017</v>
      </c>
      <c r="AJ2289">
        <v>201701</v>
      </c>
    </row>
    <row r="2290" spans="1:36" x14ac:dyDescent="0.2">
      <c r="A2290">
        <v>3002506674</v>
      </c>
      <c r="B2290" t="s">
        <v>0</v>
      </c>
      <c r="C2290" t="s">
        <v>14</v>
      </c>
      <c r="D2290" t="s">
        <v>9</v>
      </c>
      <c r="E2290" t="s">
        <v>15</v>
      </c>
      <c r="F2290" t="s">
        <v>15</v>
      </c>
      <c r="G2290">
        <v>1</v>
      </c>
      <c r="H2290">
        <v>2</v>
      </c>
      <c r="I2290">
        <v>1</v>
      </c>
      <c r="J2290">
        <v>2016</v>
      </c>
      <c r="K2290">
        <v>1</v>
      </c>
      <c r="L2290" s="1">
        <v>42560</v>
      </c>
      <c r="M2290" s="1">
        <v>42736</v>
      </c>
      <c r="N2290">
        <v>1</v>
      </c>
      <c r="O2290" t="s">
        <v>11</v>
      </c>
      <c r="P2290" t="s">
        <v>12</v>
      </c>
      <c r="Q2290" t="s">
        <v>12</v>
      </c>
      <c r="R2290" s="1">
        <v>42562</v>
      </c>
      <c r="S2290" t="s">
        <v>12</v>
      </c>
      <c r="T2290">
        <v>0</v>
      </c>
      <c r="U2290">
        <v>3</v>
      </c>
      <c r="V2290">
        <v>2</v>
      </c>
      <c r="W2290">
        <v>0</v>
      </c>
      <c r="X2290">
        <v>0</v>
      </c>
      <c r="Y2290">
        <v>0</v>
      </c>
      <c r="Z2290">
        <v>176</v>
      </c>
      <c r="AA2290">
        <v>5.7704918029999996</v>
      </c>
      <c r="AB2290">
        <v>3</v>
      </c>
      <c r="AC2290">
        <v>0</v>
      </c>
      <c r="AD2290" t="s">
        <v>13</v>
      </c>
      <c r="AE2290">
        <v>7</v>
      </c>
      <c r="AF2290">
        <v>2016</v>
      </c>
      <c r="AG2290">
        <v>201607</v>
      </c>
      <c r="AH2290">
        <v>1</v>
      </c>
      <c r="AI2290">
        <v>2017</v>
      </c>
      <c r="AJ2290">
        <v>201701</v>
      </c>
    </row>
    <row r="2291" spans="1:36" x14ac:dyDescent="0.2">
      <c r="A2291">
        <v>3002378151</v>
      </c>
      <c r="B2291" t="s">
        <v>0</v>
      </c>
      <c r="C2291" t="s">
        <v>1</v>
      </c>
      <c r="D2291" t="s">
        <v>34</v>
      </c>
      <c r="E2291" t="s">
        <v>10</v>
      </c>
      <c r="F2291" t="s">
        <v>10</v>
      </c>
      <c r="G2291">
        <v>3</v>
      </c>
      <c r="H2291">
        <v>3</v>
      </c>
      <c r="I2291">
        <v>3</v>
      </c>
      <c r="J2291">
        <v>2016</v>
      </c>
      <c r="K2291">
        <v>1</v>
      </c>
      <c r="L2291" s="1">
        <v>42561</v>
      </c>
      <c r="M2291" s="1">
        <v>42736</v>
      </c>
      <c r="N2291">
        <v>1</v>
      </c>
      <c r="O2291" t="s">
        <v>11</v>
      </c>
      <c r="P2291" t="s">
        <v>29</v>
      </c>
      <c r="Q2291" t="s">
        <v>12</v>
      </c>
      <c r="R2291" s="1">
        <v>42587</v>
      </c>
      <c r="S2291" t="s">
        <v>12</v>
      </c>
      <c r="T2291">
        <v>1</v>
      </c>
      <c r="U2291">
        <v>4</v>
      </c>
      <c r="V2291">
        <v>3</v>
      </c>
      <c r="W2291">
        <v>0</v>
      </c>
      <c r="X2291">
        <v>0</v>
      </c>
      <c r="Y2291">
        <v>0</v>
      </c>
      <c r="Z2291">
        <v>175</v>
      </c>
      <c r="AA2291">
        <v>5.7377049180000004</v>
      </c>
      <c r="AB2291">
        <v>3</v>
      </c>
      <c r="AC2291">
        <v>0</v>
      </c>
      <c r="AD2291" t="s">
        <v>13</v>
      </c>
      <c r="AE2291">
        <v>7</v>
      </c>
      <c r="AF2291">
        <v>2016</v>
      </c>
      <c r="AG2291">
        <v>201607</v>
      </c>
      <c r="AH2291">
        <v>1</v>
      </c>
      <c r="AI2291">
        <v>2017</v>
      </c>
      <c r="AJ2291">
        <v>201701</v>
      </c>
    </row>
    <row r="2292" spans="1:36" x14ac:dyDescent="0.2">
      <c r="A2292">
        <v>3002465925</v>
      </c>
      <c r="B2292" t="s">
        <v>0</v>
      </c>
      <c r="C2292" t="s">
        <v>14</v>
      </c>
      <c r="D2292" t="s">
        <v>34</v>
      </c>
      <c r="E2292" t="s">
        <v>25</v>
      </c>
      <c r="F2292" t="s">
        <v>4</v>
      </c>
      <c r="G2292">
        <v>2</v>
      </c>
      <c r="H2292">
        <v>2</v>
      </c>
      <c r="I2292">
        <v>2</v>
      </c>
      <c r="J2292">
        <v>2016</v>
      </c>
      <c r="K2292">
        <v>1</v>
      </c>
      <c r="L2292" s="1">
        <v>42561</v>
      </c>
      <c r="M2292" s="1">
        <v>42736</v>
      </c>
      <c r="N2292">
        <v>1</v>
      </c>
      <c r="O2292" t="s">
        <v>11</v>
      </c>
      <c r="P2292" t="s">
        <v>29</v>
      </c>
      <c r="Q2292" t="s">
        <v>12</v>
      </c>
      <c r="R2292" s="1">
        <v>42570</v>
      </c>
      <c r="S2292" t="s">
        <v>12</v>
      </c>
      <c r="T2292">
        <v>1</v>
      </c>
      <c r="U2292">
        <v>2</v>
      </c>
      <c r="V2292">
        <v>1</v>
      </c>
      <c r="W2292">
        <v>0</v>
      </c>
      <c r="X2292">
        <v>0</v>
      </c>
      <c r="Y2292">
        <v>0</v>
      </c>
      <c r="Z2292">
        <v>175</v>
      </c>
      <c r="AA2292">
        <v>5.7377049180000004</v>
      </c>
      <c r="AB2292">
        <v>3</v>
      </c>
      <c r="AC2292">
        <v>0</v>
      </c>
      <c r="AD2292" t="s">
        <v>13</v>
      </c>
      <c r="AE2292">
        <v>7</v>
      </c>
      <c r="AF2292">
        <v>2016</v>
      </c>
      <c r="AG2292">
        <v>201607</v>
      </c>
      <c r="AH2292">
        <v>1</v>
      </c>
      <c r="AI2292">
        <v>2017</v>
      </c>
      <c r="AJ2292">
        <v>201701</v>
      </c>
    </row>
    <row r="2293" spans="1:36" x14ac:dyDescent="0.2">
      <c r="A2293">
        <v>3002549274</v>
      </c>
      <c r="B2293" t="s">
        <v>0</v>
      </c>
      <c r="C2293" t="s">
        <v>1</v>
      </c>
      <c r="D2293" t="s">
        <v>34</v>
      </c>
      <c r="E2293" t="s">
        <v>25</v>
      </c>
      <c r="F2293" t="s">
        <v>4</v>
      </c>
      <c r="G2293">
        <v>6</v>
      </c>
      <c r="H2293">
        <v>4</v>
      </c>
      <c r="I2293">
        <v>6</v>
      </c>
      <c r="J2293">
        <v>2016</v>
      </c>
      <c r="K2293">
        <v>1</v>
      </c>
      <c r="L2293" s="1">
        <v>42561</v>
      </c>
      <c r="M2293" s="1">
        <v>42736</v>
      </c>
      <c r="N2293">
        <v>1</v>
      </c>
      <c r="O2293" t="s">
        <v>11</v>
      </c>
      <c r="P2293" t="s">
        <v>29</v>
      </c>
      <c r="Q2293" t="s">
        <v>12</v>
      </c>
      <c r="R2293" s="1">
        <v>42587</v>
      </c>
      <c r="S2293" t="s">
        <v>12</v>
      </c>
      <c r="T2293">
        <v>1</v>
      </c>
      <c r="U2293">
        <v>4</v>
      </c>
      <c r="V2293">
        <v>3</v>
      </c>
      <c r="W2293">
        <v>0</v>
      </c>
      <c r="X2293">
        <v>0</v>
      </c>
      <c r="Y2293">
        <v>0</v>
      </c>
      <c r="Z2293">
        <v>175</v>
      </c>
      <c r="AA2293">
        <v>5.7377049180000004</v>
      </c>
      <c r="AB2293">
        <v>3</v>
      </c>
      <c r="AC2293">
        <v>0</v>
      </c>
      <c r="AD2293" t="s">
        <v>13</v>
      </c>
      <c r="AE2293">
        <v>7</v>
      </c>
      <c r="AF2293">
        <v>2016</v>
      </c>
      <c r="AG2293">
        <v>201607</v>
      </c>
      <c r="AH2293">
        <v>1</v>
      </c>
      <c r="AI2293">
        <v>2017</v>
      </c>
      <c r="AJ2293">
        <v>201701</v>
      </c>
    </row>
    <row r="2294" spans="1:36" x14ac:dyDescent="0.2">
      <c r="A2294">
        <v>3002551935</v>
      </c>
      <c r="B2294" t="s">
        <v>0</v>
      </c>
      <c r="C2294" t="s">
        <v>14</v>
      </c>
      <c r="D2294" t="s">
        <v>2</v>
      </c>
      <c r="E2294" t="s">
        <v>3</v>
      </c>
      <c r="F2294" t="s">
        <v>4</v>
      </c>
      <c r="G2294">
        <v>0</v>
      </c>
      <c r="H2294">
        <v>1</v>
      </c>
      <c r="I2294">
        <v>0</v>
      </c>
      <c r="J2294">
        <v>2016</v>
      </c>
      <c r="K2294">
        <v>1</v>
      </c>
      <c r="L2294" s="1">
        <v>42561</v>
      </c>
      <c r="M2294" s="1">
        <v>42736</v>
      </c>
      <c r="N2294">
        <v>1</v>
      </c>
      <c r="O2294" t="s">
        <v>11</v>
      </c>
      <c r="P2294" t="s">
        <v>29</v>
      </c>
      <c r="Q2294" t="s">
        <v>12</v>
      </c>
      <c r="R2294" s="1">
        <v>42570</v>
      </c>
      <c r="S2294" t="s">
        <v>12</v>
      </c>
      <c r="T2294">
        <v>1</v>
      </c>
      <c r="U2294">
        <v>2</v>
      </c>
      <c r="V2294">
        <v>1</v>
      </c>
      <c r="W2294">
        <v>0</v>
      </c>
      <c r="X2294">
        <v>0</v>
      </c>
      <c r="Y2294">
        <v>0</v>
      </c>
      <c r="Z2294">
        <v>175</v>
      </c>
      <c r="AA2294">
        <v>5.7377049180000004</v>
      </c>
      <c r="AB2294">
        <v>3</v>
      </c>
      <c r="AC2294">
        <v>0</v>
      </c>
      <c r="AD2294" t="s">
        <v>13</v>
      </c>
      <c r="AE2294">
        <v>7</v>
      </c>
      <c r="AF2294">
        <v>2016</v>
      </c>
      <c r="AG2294">
        <v>201607</v>
      </c>
      <c r="AH2294">
        <v>1</v>
      </c>
      <c r="AI2294">
        <v>2017</v>
      </c>
      <c r="AJ2294">
        <v>201701</v>
      </c>
    </row>
    <row r="2295" spans="1:36" x14ac:dyDescent="0.2">
      <c r="A2295">
        <v>3002506668</v>
      </c>
      <c r="B2295" t="s">
        <v>0</v>
      </c>
      <c r="C2295" t="s">
        <v>1</v>
      </c>
      <c r="D2295" t="s">
        <v>9</v>
      </c>
      <c r="E2295" t="s">
        <v>15</v>
      </c>
      <c r="F2295" t="s">
        <v>15</v>
      </c>
      <c r="G2295">
        <v>5</v>
      </c>
      <c r="H2295">
        <v>3</v>
      </c>
      <c r="I2295">
        <v>5</v>
      </c>
      <c r="J2295">
        <v>2016</v>
      </c>
      <c r="K2295">
        <v>1</v>
      </c>
      <c r="L2295" s="1">
        <v>42562</v>
      </c>
      <c r="M2295" s="1">
        <v>42736</v>
      </c>
      <c r="N2295">
        <v>1</v>
      </c>
      <c r="O2295" t="s">
        <v>11</v>
      </c>
      <c r="P2295" t="s">
        <v>12</v>
      </c>
      <c r="Q2295" t="s">
        <v>12</v>
      </c>
      <c r="R2295" s="1">
        <v>42586</v>
      </c>
      <c r="S2295" t="s">
        <v>12</v>
      </c>
      <c r="T2295">
        <v>0</v>
      </c>
      <c r="U2295">
        <v>2</v>
      </c>
      <c r="V2295">
        <v>1</v>
      </c>
      <c r="W2295">
        <v>0</v>
      </c>
      <c r="X2295">
        <v>0</v>
      </c>
      <c r="Y2295">
        <v>0</v>
      </c>
      <c r="Z2295">
        <v>174</v>
      </c>
      <c r="AA2295">
        <v>5.7049180330000002</v>
      </c>
      <c r="AB2295">
        <v>3</v>
      </c>
      <c r="AC2295">
        <v>0</v>
      </c>
      <c r="AD2295" t="s">
        <v>13</v>
      </c>
      <c r="AE2295">
        <v>7</v>
      </c>
      <c r="AF2295">
        <v>2016</v>
      </c>
      <c r="AG2295">
        <v>201607</v>
      </c>
      <c r="AH2295">
        <v>1</v>
      </c>
      <c r="AI2295">
        <v>2017</v>
      </c>
      <c r="AJ2295">
        <v>201701</v>
      </c>
    </row>
    <row r="2296" spans="1:36" x14ac:dyDescent="0.2">
      <c r="A2296">
        <v>3002529819</v>
      </c>
      <c r="B2296" t="s">
        <v>0</v>
      </c>
      <c r="C2296" t="s">
        <v>14</v>
      </c>
      <c r="D2296" t="s">
        <v>9</v>
      </c>
      <c r="E2296" t="s">
        <v>15</v>
      </c>
      <c r="F2296" t="s">
        <v>15</v>
      </c>
      <c r="G2296">
        <v>0</v>
      </c>
      <c r="H2296">
        <v>1</v>
      </c>
      <c r="I2296">
        <v>0</v>
      </c>
      <c r="J2296">
        <v>2016</v>
      </c>
      <c r="K2296">
        <v>1</v>
      </c>
      <c r="L2296" s="1">
        <v>42562</v>
      </c>
      <c r="M2296" s="1">
        <v>42736</v>
      </c>
      <c r="N2296">
        <v>1</v>
      </c>
      <c r="O2296" t="s">
        <v>11</v>
      </c>
      <c r="P2296" t="s">
        <v>12</v>
      </c>
      <c r="Q2296" t="s">
        <v>12</v>
      </c>
      <c r="R2296" s="1">
        <v>42650</v>
      </c>
      <c r="S2296" t="s">
        <v>12</v>
      </c>
      <c r="T2296">
        <v>0</v>
      </c>
      <c r="U2296">
        <v>2</v>
      </c>
      <c r="V2296">
        <v>1</v>
      </c>
      <c r="W2296">
        <v>0</v>
      </c>
      <c r="X2296">
        <v>0</v>
      </c>
      <c r="Y2296">
        <v>0</v>
      </c>
      <c r="Z2296">
        <v>174</v>
      </c>
      <c r="AA2296">
        <v>5.7049180330000002</v>
      </c>
      <c r="AB2296">
        <v>3</v>
      </c>
      <c r="AC2296">
        <v>0</v>
      </c>
      <c r="AD2296" t="s">
        <v>13</v>
      </c>
      <c r="AE2296">
        <v>7</v>
      </c>
      <c r="AF2296">
        <v>2016</v>
      </c>
      <c r="AG2296">
        <v>201607</v>
      </c>
      <c r="AH2296">
        <v>1</v>
      </c>
      <c r="AI2296">
        <v>2017</v>
      </c>
      <c r="AJ2296">
        <v>201701</v>
      </c>
    </row>
    <row r="2297" spans="1:36" x14ac:dyDescent="0.2">
      <c r="A2297">
        <v>3000834657</v>
      </c>
      <c r="B2297" t="s">
        <v>0</v>
      </c>
      <c r="C2297" t="s">
        <v>14</v>
      </c>
      <c r="D2297" t="s">
        <v>9</v>
      </c>
      <c r="E2297" t="s">
        <v>10</v>
      </c>
      <c r="F2297" t="s">
        <v>10</v>
      </c>
      <c r="G2297">
        <v>10</v>
      </c>
      <c r="H2297">
        <v>5</v>
      </c>
      <c r="I2297">
        <v>10</v>
      </c>
      <c r="J2297">
        <v>2016</v>
      </c>
      <c r="K2297">
        <v>1</v>
      </c>
      <c r="L2297" s="1">
        <v>42563</v>
      </c>
      <c r="M2297" s="1">
        <v>42650</v>
      </c>
      <c r="N2297">
        <v>1</v>
      </c>
      <c r="O2297" t="s">
        <v>11</v>
      </c>
      <c r="P2297" t="s">
        <v>12</v>
      </c>
      <c r="Q2297" t="s">
        <v>12</v>
      </c>
      <c r="R2297" s="1">
        <v>42574</v>
      </c>
      <c r="S2297" t="s">
        <v>12</v>
      </c>
      <c r="T2297">
        <v>0</v>
      </c>
      <c r="U2297">
        <v>2</v>
      </c>
      <c r="V2297">
        <v>1</v>
      </c>
      <c r="W2297">
        <v>1</v>
      </c>
      <c r="X2297">
        <v>0</v>
      </c>
      <c r="Y2297">
        <v>0</v>
      </c>
      <c r="Z2297">
        <v>87</v>
      </c>
      <c r="AA2297">
        <v>2.8524590160000001</v>
      </c>
      <c r="AB2297">
        <v>2</v>
      </c>
      <c r="AC2297">
        <v>2</v>
      </c>
      <c r="AD2297" t="s">
        <v>8</v>
      </c>
      <c r="AE2297">
        <v>7</v>
      </c>
      <c r="AF2297">
        <v>2016</v>
      </c>
      <c r="AG2297">
        <v>201607</v>
      </c>
      <c r="AH2297">
        <v>10</v>
      </c>
      <c r="AI2297">
        <v>2016</v>
      </c>
      <c r="AJ2297">
        <v>201610</v>
      </c>
    </row>
    <row r="2298" spans="1:36" x14ac:dyDescent="0.2">
      <c r="A2298">
        <v>3000911796</v>
      </c>
      <c r="B2298" t="s">
        <v>0</v>
      </c>
      <c r="C2298" t="s">
        <v>1</v>
      </c>
      <c r="D2298" t="s">
        <v>2</v>
      </c>
      <c r="E2298" t="s">
        <v>10</v>
      </c>
      <c r="F2298" t="s">
        <v>10</v>
      </c>
      <c r="G2298">
        <v>18</v>
      </c>
      <c r="H2298">
        <v>7</v>
      </c>
      <c r="I2298">
        <v>17</v>
      </c>
      <c r="J2298">
        <v>2016</v>
      </c>
      <c r="K2298">
        <v>2</v>
      </c>
      <c r="L2298" s="1">
        <v>42563</v>
      </c>
      <c r="M2298" s="1">
        <v>42736</v>
      </c>
      <c r="N2298">
        <v>0</v>
      </c>
      <c r="O2298" t="s">
        <v>5</v>
      </c>
      <c r="P2298" t="s">
        <v>6</v>
      </c>
      <c r="Q2298" t="s">
        <v>7</v>
      </c>
      <c r="R2298" t="s">
        <v>7</v>
      </c>
      <c r="S2298" t="s">
        <v>6</v>
      </c>
      <c r="T2298">
        <v>0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173</v>
      </c>
      <c r="AA2298">
        <v>5.6721311480000001</v>
      </c>
      <c r="AB2298">
        <v>3</v>
      </c>
      <c r="AC2298">
        <v>0</v>
      </c>
      <c r="AD2298" t="s">
        <v>13</v>
      </c>
      <c r="AE2298">
        <v>7</v>
      </c>
      <c r="AF2298">
        <v>2016</v>
      </c>
      <c r="AG2298">
        <v>201607</v>
      </c>
      <c r="AH2298">
        <v>1</v>
      </c>
      <c r="AI2298">
        <v>2017</v>
      </c>
      <c r="AJ2298">
        <v>201701</v>
      </c>
    </row>
    <row r="2299" spans="1:36" x14ac:dyDescent="0.2">
      <c r="A2299">
        <v>3002210229</v>
      </c>
      <c r="B2299" t="s">
        <v>0</v>
      </c>
      <c r="C2299" t="s">
        <v>14</v>
      </c>
      <c r="D2299" t="s">
        <v>2</v>
      </c>
      <c r="E2299" t="s">
        <v>4</v>
      </c>
      <c r="F2299" t="s">
        <v>4</v>
      </c>
      <c r="G2299">
        <v>5</v>
      </c>
      <c r="H2299">
        <v>3</v>
      </c>
      <c r="I2299">
        <v>4</v>
      </c>
      <c r="J2299">
        <v>2016</v>
      </c>
      <c r="K2299">
        <v>1</v>
      </c>
      <c r="L2299" s="1">
        <v>42563</v>
      </c>
      <c r="M2299" s="1">
        <v>42650</v>
      </c>
      <c r="N2299">
        <v>1</v>
      </c>
      <c r="O2299" t="s">
        <v>11</v>
      </c>
      <c r="P2299" t="s">
        <v>12</v>
      </c>
      <c r="Q2299" t="s">
        <v>7</v>
      </c>
      <c r="R2299" t="s">
        <v>7</v>
      </c>
      <c r="S2299" t="s">
        <v>12</v>
      </c>
      <c r="T2299">
        <v>0</v>
      </c>
      <c r="U2299">
        <v>1</v>
      </c>
      <c r="V2299">
        <v>0</v>
      </c>
      <c r="W2299">
        <v>1</v>
      </c>
      <c r="X2299">
        <v>0</v>
      </c>
      <c r="Y2299">
        <v>0</v>
      </c>
      <c r="Z2299">
        <v>87</v>
      </c>
      <c r="AA2299">
        <v>2.8524590160000001</v>
      </c>
      <c r="AB2299">
        <v>2</v>
      </c>
      <c r="AC2299">
        <v>2</v>
      </c>
      <c r="AD2299" t="s">
        <v>8</v>
      </c>
      <c r="AE2299">
        <v>7</v>
      </c>
      <c r="AF2299">
        <v>2016</v>
      </c>
      <c r="AG2299">
        <v>201607</v>
      </c>
      <c r="AH2299">
        <v>10</v>
      </c>
      <c r="AI2299">
        <v>2016</v>
      </c>
      <c r="AJ2299">
        <v>201610</v>
      </c>
    </row>
    <row r="2300" spans="1:36" x14ac:dyDescent="0.2">
      <c r="A2300">
        <v>3002555442</v>
      </c>
      <c r="B2300" t="s">
        <v>0</v>
      </c>
      <c r="C2300" t="s">
        <v>14</v>
      </c>
      <c r="D2300" t="s">
        <v>34</v>
      </c>
      <c r="E2300" t="s">
        <v>15</v>
      </c>
      <c r="F2300" t="s">
        <v>15</v>
      </c>
      <c r="G2300">
        <v>0</v>
      </c>
      <c r="H2300">
        <v>1</v>
      </c>
      <c r="I2300">
        <v>0</v>
      </c>
      <c r="J2300">
        <v>2016</v>
      </c>
      <c r="K2300">
        <v>1</v>
      </c>
      <c r="L2300" s="1">
        <v>42563</v>
      </c>
      <c r="M2300" s="1">
        <v>42736</v>
      </c>
      <c r="N2300">
        <v>1</v>
      </c>
      <c r="O2300" t="s">
        <v>11</v>
      </c>
      <c r="P2300" t="s">
        <v>12</v>
      </c>
      <c r="Q2300" t="s">
        <v>7</v>
      </c>
      <c r="R2300" t="s">
        <v>7</v>
      </c>
      <c r="S2300" t="s">
        <v>12</v>
      </c>
      <c r="T2300">
        <v>0</v>
      </c>
      <c r="U2300">
        <v>1</v>
      </c>
      <c r="V2300">
        <v>0</v>
      </c>
      <c r="W2300">
        <v>0</v>
      </c>
      <c r="X2300">
        <v>0</v>
      </c>
      <c r="Y2300">
        <v>0</v>
      </c>
      <c r="Z2300">
        <v>173</v>
      </c>
      <c r="AA2300">
        <v>5.6721311480000001</v>
      </c>
      <c r="AB2300">
        <v>3</v>
      </c>
      <c r="AC2300">
        <v>0</v>
      </c>
      <c r="AD2300" t="s">
        <v>13</v>
      </c>
      <c r="AE2300">
        <v>7</v>
      </c>
      <c r="AF2300">
        <v>2016</v>
      </c>
      <c r="AG2300">
        <v>201607</v>
      </c>
      <c r="AH2300">
        <v>1</v>
      </c>
      <c r="AI2300">
        <v>2017</v>
      </c>
      <c r="AJ2300">
        <v>201701</v>
      </c>
    </row>
    <row r="2301" spans="1:36" x14ac:dyDescent="0.2">
      <c r="A2301">
        <v>3000173196</v>
      </c>
      <c r="B2301" t="s">
        <v>0</v>
      </c>
      <c r="C2301" t="s">
        <v>14</v>
      </c>
      <c r="D2301" t="s">
        <v>9</v>
      </c>
      <c r="E2301" t="s">
        <v>3</v>
      </c>
      <c r="F2301" t="s">
        <v>4</v>
      </c>
      <c r="G2301">
        <v>10</v>
      </c>
      <c r="H2301">
        <v>5</v>
      </c>
      <c r="I2301">
        <v>10</v>
      </c>
      <c r="J2301">
        <v>2016</v>
      </c>
      <c r="K2301">
        <v>1</v>
      </c>
      <c r="L2301" s="1">
        <v>42564</v>
      </c>
      <c r="M2301" s="1">
        <v>42736</v>
      </c>
      <c r="N2301">
        <v>1</v>
      </c>
      <c r="O2301" t="s">
        <v>11</v>
      </c>
      <c r="P2301" t="s">
        <v>12</v>
      </c>
      <c r="Q2301" t="s">
        <v>7</v>
      </c>
      <c r="R2301" t="s">
        <v>7</v>
      </c>
      <c r="S2301" t="s">
        <v>12</v>
      </c>
      <c r="T2301">
        <v>0</v>
      </c>
      <c r="U2301">
        <v>1</v>
      </c>
      <c r="V2301">
        <v>0</v>
      </c>
      <c r="W2301">
        <v>0</v>
      </c>
      <c r="X2301">
        <v>0</v>
      </c>
      <c r="Y2301">
        <v>0</v>
      </c>
      <c r="Z2301">
        <v>172</v>
      </c>
      <c r="AA2301">
        <v>5.6393442619999998</v>
      </c>
      <c r="AB2301">
        <v>3</v>
      </c>
      <c r="AC2301">
        <v>0</v>
      </c>
      <c r="AD2301" t="s">
        <v>13</v>
      </c>
      <c r="AE2301">
        <v>7</v>
      </c>
      <c r="AF2301">
        <v>2016</v>
      </c>
      <c r="AG2301">
        <v>201607</v>
      </c>
      <c r="AH2301">
        <v>1</v>
      </c>
      <c r="AI2301">
        <v>2017</v>
      </c>
      <c r="AJ2301">
        <v>201701</v>
      </c>
    </row>
    <row r="2302" spans="1:36" x14ac:dyDescent="0.2">
      <c r="A2302">
        <v>3000800709</v>
      </c>
      <c r="B2302" t="s">
        <v>0</v>
      </c>
      <c r="C2302" t="s">
        <v>14</v>
      </c>
      <c r="D2302" t="s">
        <v>9</v>
      </c>
      <c r="E2302" t="s">
        <v>3</v>
      </c>
      <c r="F2302" t="s">
        <v>4</v>
      </c>
      <c r="G2302">
        <v>15</v>
      </c>
      <c r="H2302">
        <v>6</v>
      </c>
      <c r="I2302">
        <v>14</v>
      </c>
      <c r="J2302">
        <v>2016</v>
      </c>
      <c r="K2302">
        <v>1</v>
      </c>
      <c r="L2302" s="1">
        <v>42564</v>
      </c>
      <c r="M2302" s="1">
        <v>42736</v>
      </c>
      <c r="N2302">
        <v>1</v>
      </c>
      <c r="O2302" t="s">
        <v>11</v>
      </c>
      <c r="P2302" t="s">
        <v>12</v>
      </c>
      <c r="Q2302" t="s">
        <v>7</v>
      </c>
      <c r="R2302" t="s">
        <v>7</v>
      </c>
      <c r="S2302" t="s">
        <v>12</v>
      </c>
      <c r="T2302">
        <v>0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172</v>
      </c>
      <c r="AA2302">
        <v>5.6393442619999998</v>
      </c>
      <c r="AB2302">
        <v>3</v>
      </c>
      <c r="AC2302">
        <v>0</v>
      </c>
      <c r="AD2302" t="s">
        <v>13</v>
      </c>
      <c r="AE2302">
        <v>7</v>
      </c>
      <c r="AF2302">
        <v>2016</v>
      </c>
      <c r="AG2302">
        <v>201607</v>
      </c>
      <c r="AH2302">
        <v>1</v>
      </c>
      <c r="AI2302">
        <v>2017</v>
      </c>
      <c r="AJ2302">
        <v>201701</v>
      </c>
    </row>
    <row r="2303" spans="1:36" x14ac:dyDescent="0.2">
      <c r="A2303">
        <v>3001789341</v>
      </c>
      <c r="B2303" t="s">
        <v>0</v>
      </c>
      <c r="C2303" t="s">
        <v>1</v>
      </c>
      <c r="D2303" t="s">
        <v>9</v>
      </c>
      <c r="E2303" t="s">
        <v>15</v>
      </c>
      <c r="F2303" t="s">
        <v>15</v>
      </c>
      <c r="G2303">
        <v>13</v>
      </c>
      <c r="H2303">
        <v>6</v>
      </c>
      <c r="I2303">
        <v>13</v>
      </c>
      <c r="J2303">
        <v>2016</v>
      </c>
      <c r="K2303">
        <v>1</v>
      </c>
      <c r="L2303" s="1">
        <v>42564</v>
      </c>
      <c r="M2303" s="1">
        <v>42736</v>
      </c>
      <c r="N2303">
        <v>1</v>
      </c>
      <c r="O2303" t="s">
        <v>11</v>
      </c>
      <c r="P2303" t="s">
        <v>12</v>
      </c>
      <c r="Q2303" t="s">
        <v>7</v>
      </c>
      <c r="R2303" t="s">
        <v>7</v>
      </c>
      <c r="S2303" t="s">
        <v>12</v>
      </c>
      <c r="T2303">
        <v>0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172</v>
      </c>
      <c r="AA2303">
        <v>5.6393442619999998</v>
      </c>
      <c r="AB2303">
        <v>3</v>
      </c>
      <c r="AC2303">
        <v>0</v>
      </c>
      <c r="AD2303" t="s">
        <v>13</v>
      </c>
      <c r="AE2303">
        <v>7</v>
      </c>
      <c r="AF2303">
        <v>2016</v>
      </c>
      <c r="AG2303">
        <v>201607</v>
      </c>
      <c r="AH2303">
        <v>1</v>
      </c>
      <c r="AI2303">
        <v>2017</v>
      </c>
      <c r="AJ2303">
        <v>201701</v>
      </c>
    </row>
    <row r="2304" spans="1:36" x14ac:dyDescent="0.2">
      <c r="A2304">
        <v>3001952406</v>
      </c>
      <c r="B2304" t="s">
        <v>0</v>
      </c>
      <c r="C2304" t="s">
        <v>14</v>
      </c>
      <c r="D2304" t="s">
        <v>9</v>
      </c>
      <c r="E2304" t="s">
        <v>15</v>
      </c>
      <c r="F2304" t="s">
        <v>15</v>
      </c>
      <c r="G2304">
        <v>8</v>
      </c>
      <c r="H2304">
        <v>4</v>
      </c>
      <c r="I2304">
        <v>7</v>
      </c>
      <c r="J2304">
        <v>2016</v>
      </c>
      <c r="K2304">
        <v>1</v>
      </c>
      <c r="L2304" s="1">
        <v>42564</v>
      </c>
      <c r="M2304" s="1">
        <v>42736</v>
      </c>
      <c r="N2304">
        <v>1</v>
      </c>
      <c r="O2304" t="s">
        <v>11</v>
      </c>
      <c r="P2304" t="s">
        <v>12</v>
      </c>
      <c r="Q2304" t="s">
        <v>7</v>
      </c>
      <c r="R2304" t="s">
        <v>7</v>
      </c>
      <c r="S2304" t="s">
        <v>12</v>
      </c>
      <c r="T2304">
        <v>0</v>
      </c>
      <c r="U2304">
        <v>1</v>
      </c>
      <c r="V2304">
        <v>0</v>
      </c>
      <c r="W2304">
        <v>0</v>
      </c>
      <c r="X2304">
        <v>0</v>
      </c>
      <c r="Y2304">
        <v>0</v>
      </c>
      <c r="Z2304">
        <v>172</v>
      </c>
      <c r="AA2304">
        <v>5.6393442619999998</v>
      </c>
      <c r="AB2304">
        <v>3</v>
      </c>
      <c r="AC2304">
        <v>0</v>
      </c>
      <c r="AD2304" t="s">
        <v>13</v>
      </c>
      <c r="AE2304">
        <v>7</v>
      </c>
      <c r="AF2304">
        <v>2016</v>
      </c>
      <c r="AG2304">
        <v>201607</v>
      </c>
      <c r="AH2304">
        <v>1</v>
      </c>
      <c r="AI2304">
        <v>2017</v>
      </c>
      <c r="AJ2304">
        <v>201701</v>
      </c>
    </row>
    <row r="2305" spans="1:36" x14ac:dyDescent="0.2">
      <c r="A2305">
        <v>3001952409</v>
      </c>
      <c r="B2305" t="s">
        <v>0</v>
      </c>
      <c r="C2305" t="s">
        <v>14</v>
      </c>
      <c r="D2305" t="s">
        <v>9</v>
      </c>
      <c r="E2305" t="s">
        <v>15</v>
      </c>
      <c r="F2305" t="s">
        <v>15</v>
      </c>
      <c r="G2305">
        <v>7</v>
      </c>
      <c r="H2305">
        <v>4</v>
      </c>
      <c r="I2305">
        <v>6</v>
      </c>
      <c r="J2305">
        <v>2016</v>
      </c>
      <c r="K2305">
        <v>1</v>
      </c>
      <c r="L2305" s="1">
        <v>42564</v>
      </c>
      <c r="M2305" s="1">
        <v>42736</v>
      </c>
      <c r="N2305">
        <v>1</v>
      </c>
      <c r="O2305" t="s">
        <v>11</v>
      </c>
      <c r="P2305" t="s">
        <v>12</v>
      </c>
      <c r="Q2305" t="s">
        <v>7</v>
      </c>
      <c r="R2305" t="s">
        <v>7</v>
      </c>
      <c r="S2305" t="s">
        <v>12</v>
      </c>
      <c r="T2305">
        <v>0</v>
      </c>
      <c r="U2305">
        <v>1</v>
      </c>
      <c r="V2305">
        <v>0</v>
      </c>
      <c r="W2305">
        <v>0</v>
      </c>
      <c r="X2305">
        <v>0</v>
      </c>
      <c r="Y2305">
        <v>0</v>
      </c>
      <c r="Z2305">
        <v>172</v>
      </c>
      <c r="AA2305">
        <v>5.6393442619999998</v>
      </c>
      <c r="AB2305">
        <v>3</v>
      </c>
      <c r="AC2305">
        <v>0</v>
      </c>
      <c r="AD2305" t="s">
        <v>13</v>
      </c>
      <c r="AE2305">
        <v>7</v>
      </c>
      <c r="AF2305">
        <v>2016</v>
      </c>
      <c r="AG2305">
        <v>201607</v>
      </c>
      <c r="AH2305">
        <v>1</v>
      </c>
      <c r="AI2305">
        <v>2017</v>
      </c>
      <c r="AJ2305">
        <v>201701</v>
      </c>
    </row>
    <row r="2306" spans="1:36" x14ac:dyDescent="0.2">
      <c r="A2306">
        <v>3002139237</v>
      </c>
      <c r="B2306" t="s">
        <v>0</v>
      </c>
      <c r="C2306" t="s">
        <v>1</v>
      </c>
      <c r="D2306" t="s">
        <v>9</v>
      </c>
      <c r="E2306" t="s">
        <v>15</v>
      </c>
      <c r="F2306" t="s">
        <v>15</v>
      </c>
      <c r="G2306">
        <v>5</v>
      </c>
      <c r="H2306">
        <v>3</v>
      </c>
      <c r="I2306">
        <v>5</v>
      </c>
      <c r="J2306">
        <v>2016</v>
      </c>
      <c r="K2306">
        <v>1</v>
      </c>
      <c r="L2306" s="1">
        <v>42564</v>
      </c>
      <c r="M2306" s="1">
        <v>42736</v>
      </c>
      <c r="N2306">
        <v>1</v>
      </c>
      <c r="O2306" t="s">
        <v>11</v>
      </c>
      <c r="P2306" t="s">
        <v>12</v>
      </c>
      <c r="Q2306" t="s">
        <v>7</v>
      </c>
      <c r="R2306" t="s">
        <v>7</v>
      </c>
      <c r="S2306" t="s">
        <v>12</v>
      </c>
      <c r="T2306">
        <v>0</v>
      </c>
      <c r="U2306">
        <v>1</v>
      </c>
      <c r="V2306">
        <v>0</v>
      </c>
      <c r="W2306">
        <v>0</v>
      </c>
      <c r="X2306">
        <v>0</v>
      </c>
      <c r="Y2306">
        <v>0</v>
      </c>
      <c r="Z2306">
        <v>172</v>
      </c>
      <c r="AA2306">
        <v>5.6393442619999998</v>
      </c>
      <c r="AB2306">
        <v>3</v>
      </c>
      <c r="AC2306">
        <v>0</v>
      </c>
      <c r="AD2306" t="s">
        <v>13</v>
      </c>
      <c r="AE2306">
        <v>7</v>
      </c>
      <c r="AF2306">
        <v>2016</v>
      </c>
      <c r="AG2306">
        <v>201607</v>
      </c>
      <c r="AH2306">
        <v>1</v>
      </c>
      <c r="AI2306">
        <v>2017</v>
      </c>
      <c r="AJ2306">
        <v>201701</v>
      </c>
    </row>
    <row r="2307" spans="1:36" x14ac:dyDescent="0.2">
      <c r="A2307">
        <v>3002555535</v>
      </c>
      <c r="B2307" t="s">
        <v>0</v>
      </c>
      <c r="C2307" t="s">
        <v>14</v>
      </c>
      <c r="D2307" t="s">
        <v>9</v>
      </c>
      <c r="E2307" t="s">
        <v>10</v>
      </c>
      <c r="F2307" t="s">
        <v>10</v>
      </c>
      <c r="G2307">
        <v>0</v>
      </c>
      <c r="H2307">
        <v>1</v>
      </c>
      <c r="I2307">
        <v>0</v>
      </c>
      <c r="J2307">
        <v>2016</v>
      </c>
      <c r="K2307">
        <v>1</v>
      </c>
      <c r="L2307" s="1">
        <v>42564</v>
      </c>
      <c r="M2307" s="1">
        <v>42736</v>
      </c>
      <c r="N2307">
        <v>1</v>
      </c>
      <c r="O2307" t="s">
        <v>11</v>
      </c>
      <c r="P2307" t="s">
        <v>12</v>
      </c>
      <c r="Q2307" t="s">
        <v>12</v>
      </c>
      <c r="R2307" s="1">
        <v>42611</v>
      </c>
      <c r="S2307" t="s">
        <v>12</v>
      </c>
      <c r="T2307">
        <v>0</v>
      </c>
      <c r="U2307">
        <v>2</v>
      </c>
      <c r="V2307">
        <v>1</v>
      </c>
      <c r="W2307">
        <v>0</v>
      </c>
      <c r="X2307">
        <v>0</v>
      </c>
      <c r="Y2307">
        <v>0</v>
      </c>
      <c r="Z2307">
        <v>172</v>
      </c>
      <c r="AA2307">
        <v>5.6393442619999998</v>
      </c>
      <c r="AB2307">
        <v>3</v>
      </c>
      <c r="AC2307">
        <v>0</v>
      </c>
      <c r="AD2307" t="s">
        <v>13</v>
      </c>
      <c r="AE2307">
        <v>7</v>
      </c>
      <c r="AF2307">
        <v>2016</v>
      </c>
      <c r="AG2307">
        <v>201607</v>
      </c>
      <c r="AH2307">
        <v>1</v>
      </c>
      <c r="AI2307">
        <v>2017</v>
      </c>
      <c r="AJ2307">
        <v>201701</v>
      </c>
    </row>
    <row r="2308" spans="1:36" x14ac:dyDescent="0.2">
      <c r="A2308">
        <v>3000945351</v>
      </c>
      <c r="B2308" t="s">
        <v>0</v>
      </c>
      <c r="C2308" t="s">
        <v>14</v>
      </c>
      <c r="D2308" t="s">
        <v>9</v>
      </c>
      <c r="E2308" t="s">
        <v>15</v>
      </c>
      <c r="F2308" t="s">
        <v>15</v>
      </c>
      <c r="G2308">
        <v>17</v>
      </c>
      <c r="H2308">
        <v>7</v>
      </c>
      <c r="I2308">
        <v>17</v>
      </c>
      <c r="J2308">
        <v>2015</v>
      </c>
      <c r="K2308">
        <v>5</v>
      </c>
      <c r="L2308" s="1">
        <v>42565</v>
      </c>
      <c r="M2308" s="1">
        <v>42572</v>
      </c>
      <c r="N2308">
        <v>0</v>
      </c>
      <c r="O2308" t="s">
        <v>5</v>
      </c>
      <c r="P2308" t="s">
        <v>6</v>
      </c>
      <c r="Q2308" t="s">
        <v>7</v>
      </c>
      <c r="R2308" t="s">
        <v>7</v>
      </c>
      <c r="S2308" t="s">
        <v>6</v>
      </c>
      <c r="T2308">
        <v>0</v>
      </c>
      <c r="U2308">
        <v>1</v>
      </c>
      <c r="V2308">
        <v>0</v>
      </c>
      <c r="W2308">
        <v>1</v>
      </c>
      <c r="X2308">
        <v>1</v>
      </c>
      <c r="Y2308">
        <v>1</v>
      </c>
      <c r="Z2308">
        <v>7</v>
      </c>
      <c r="AA2308">
        <v>0.229508197</v>
      </c>
      <c r="AB2308">
        <v>1</v>
      </c>
      <c r="AC2308">
        <v>1</v>
      </c>
      <c r="AD2308" t="s">
        <v>18</v>
      </c>
      <c r="AE2308">
        <v>7</v>
      </c>
      <c r="AF2308">
        <v>2016</v>
      </c>
      <c r="AG2308">
        <v>201607</v>
      </c>
      <c r="AH2308">
        <v>7</v>
      </c>
      <c r="AI2308">
        <v>2016</v>
      </c>
      <c r="AJ2308">
        <v>201607</v>
      </c>
    </row>
    <row r="2309" spans="1:36" x14ac:dyDescent="0.2">
      <c r="A2309">
        <v>3002560542</v>
      </c>
      <c r="B2309" t="s">
        <v>0</v>
      </c>
      <c r="C2309" t="s">
        <v>1</v>
      </c>
      <c r="D2309" t="s">
        <v>2</v>
      </c>
      <c r="E2309" t="s">
        <v>10</v>
      </c>
      <c r="F2309" t="s">
        <v>10</v>
      </c>
      <c r="G2309">
        <v>0</v>
      </c>
      <c r="H2309">
        <v>1</v>
      </c>
      <c r="I2309">
        <v>0</v>
      </c>
      <c r="J2309">
        <v>2016</v>
      </c>
      <c r="K2309">
        <v>1</v>
      </c>
      <c r="L2309" s="1">
        <v>42565</v>
      </c>
      <c r="M2309" s="1">
        <v>42736</v>
      </c>
      <c r="N2309">
        <v>1</v>
      </c>
      <c r="O2309" t="s">
        <v>27</v>
      </c>
      <c r="P2309" t="s">
        <v>21</v>
      </c>
      <c r="Q2309" t="s">
        <v>7</v>
      </c>
      <c r="R2309" t="s">
        <v>7</v>
      </c>
      <c r="S2309" t="s">
        <v>21</v>
      </c>
      <c r="T2309">
        <v>0</v>
      </c>
      <c r="U2309">
        <v>1</v>
      </c>
      <c r="V2309">
        <v>0</v>
      </c>
      <c r="W2309">
        <v>0</v>
      </c>
      <c r="X2309">
        <v>0</v>
      </c>
      <c r="Y2309">
        <v>0</v>
      </c>
      <c r="Z2309">
        <v>171</v>
      </c>
      <c r="AA2309">
        <v>5.6065573769999997</v>
      </c>
      <c r="AB2309">
        <v>3</v>
      </c>
      <c r="AC2309">
        <v>0</v>
      </c>
      <c r="AD2309" t="s">
        <v>13</v>
      </c>
      <c r="AE2309">
        <v>7</v>
      </c>
      <c r="AF2309">
        <v>2016</v>
      </c>
      <c r="AG2309">
        <v>201607</v>
      </c>
      <c r="AH2309">
        <v>1</v>
      </c>
      <c r="AI2309">
        <v>2017</v>
      </c>
      <c r="AJ2309">
        <v>201701</v>
      </c>
    </row>
    <row r="2310" spans="1:36" x14ac:dyDescent="0.2">
      <c r="A2310">
        <v>3001846158</v>
      </c>
      <c r="B2310" t="s">
        <v>0</v>
      </c>
      <c r="C2310" t="s">
        <v>1</v>
      </c>
      <c r="D2310" t="s">
        <v>2</v>
      </c>
      <c r="E2310" t="s">
        <v>10</v>
      </c>
      <c r="F2310" t="s">
        <v>10</v>
      </c>
      <c r="G2310">
        <v>10</v>
      </c>
      <c r="H2310">
        <v>5</v>
      </c>
      <c r="I2310">
        <v>9</v>
      </c>
      <c r="J2310">
        <v>2016</v>
      </c>
      <c r="K2310">
        <v>1</v>
      </c>
      <c r="L2310" s="1">
        <v>42566</v>
      </c>
      <c r="M2310" s="1">
        <v>42736</v>
      </c>
      <c r="N2310">
        <v>1</v>
      </c>
      <c r="O2310" t="s">
        <v>11</v>
      </c>
      <c r="P2310" t="s">
        <v>29</v>
      </c>
      <c r="Q2310" t="s">
        <v>12</v>
      </c>
      <c r="R2310" s="1">
        <v>42569</v>
      </c>
      <c r="S2310" t="s">
        <v>12</v>
      </c>
      <c r="T2310">
        <v>1</v>
      </c>
      <c r="U2310">
        <v>2</v>
      </c>
      <c r="V2310">
        <v>1</v>
      </c>
      <c r="W2310">
        <v>0</v>
      </c>
      <c r="X2310">
        <v>0</v>
      </c>
      <c r="Y2310">
        <v>0</v>
      </c>
      <c r="Z2310">
        <v>170</v>
      </c>
      <c r="AA2310">
        <v>5.5737704920000004</v>
      </c>
      <c r="AB2310">
        <v>3</v>
      </c>
      <c r="AC2310">
        <v>0</v>
      </c>
      <c r="AD2310" t="s">
        <v>13</v>
      </c>
      <c r="AE2310">
        <v>7</v>
      </c>
      <c r="AF2310">
        <v>2016</v>
      </c>
      <c r="AG2310">
        <v>201607</v>
      </c>
      <c r="AH2310">
        <v>1</v>
      </c>
      <c r="AI2310">
        <v>2017</v>
      </c>
      <c r="AJ2310">
        <v>201701</v>
      </c>
    </row>
    <row r="2311" spans="1:36" x14ac:dyDescent="0.2">
      <c r="A2311">
        <v>3002032278</v>
      </c>
      <c r="B2311" t="s">
        <v>0</v>
      </c>
      <c r="C2311" t="s">
        <v>14</v>
      </c>
      <c r="D2311" t="s">
        <v>2</v>
      </c>
      <c r="E2311" t="s">
        <v>15</v>
      </c>
      <c r="F2311" t="s">
        <v>15</v>
      </c>
      <c r="G2311">
        <v>8</v>
      </c>
      <c r="H2311">
        <v>4</v>
      </c>
      <c r="I2311">
        <v>8</v>
      </c>
      <c r="J2311">
        <v>2016</v>
      </c>
      <c r="K2311">
        <v>1</v>
      </c>
      <c r="L2311" s="1">
        <v>42566</v>
      </c>
      <c r="M2311" s="1">
        <v>42736</v>
      </c>
      <c r="N2311">
        <v>1</v>
      </c>
      <c r="O2311" t="s">
        <v>27</v>
      </c>
      <c r="P2311" t="s">
        <v>21</v>
      </c>
      <c r="Q2311" t="s">
        <v>7</v>
      </c>
      <c r="R2311" t="s">
        <v>7</v>
      </c>
      <c r="S2311" t="s">
        <v>21</v>
      </c>
      <c r="T2311">
        <v>0</v>
      </c>
      <c r="U2311">
        <v>1</v>
      </c>
      <c r="V2311">
        <v>0</v>
      </c>
      <c r="W2311">
        <v>0</v>
      </c>
      <c r="X2311">
        <v>0</v>
      </c>
      <c r="Y2311">
        <v>0</v>
      </c>
      <c r="Z2311">
        <v>170</v>
      </c>
      <c r="AA2311">
        <v>5.5737704920000004</v>
      </c>
      <c r="AB2311">
        <v>3</v>
      </c>
      <c r="AC2311">
        <v>0</v>
      </c>
      <c r="AD2311" t="s">
        <v>13</v>
      </c>
      <c r="AE2311">
        <v>7</v>
      </c>
      <c r="AF2311">
        <v>2016</v>
      </c>
      <c r="AG2311">
        <v>201607</v>
      </c>
      <c r="AH2311">
        <v>1</v>
      </c>
      <c r="AI2311">
        <v>2017</v>
      </c>
      <c r="AJ2311">
        <v>201701</v>
      </c>
    </row>
    <row r="2312" spans="1:36" x14ac:dyDescent="0.2">
      <c r="A2312">
        <v>3002360400</v>
      </c>
      <c r="B2312" t="s">
        <v>0</v>
      </c>
      <c r="C2312" t="s">
        <v>14</v>
      </c>
      <c r="D2312" t="s">
        <v>9</v>
      </c>
      <c r="E2312" t="s">
        <v>15</v>
      </c>
      <c r="F2312" t="s">
        <v>15</v>
      </c>
      <c r="G2312">
        <v>5</v>
      </c>
      <c r="H2312">
        <v>3</v>
      </c>
      <c r="I2312">
        <v>5</v>
      </c>
      <c r="J2312">
        <v>2016</v>
      </c>
      <c r="K2312">
        <v>1</v>
      </c>
      <c r="L2312" s="1">
        <v>42566</v>
      </c>
      <c r="M2312" s="1">
        <v>42736</v>
      </c>
      <c r="N2312">
        <v>1</v>
      </c>
      <c r="O2312" t="s">
        <v>27</v>
      </c>
      <c r="P2312" t="s">
        <v>21</v>
      </c>
      <c r="Q2312" t="s">
        <v>7</v>
      </c>
      <c r="R2312" t="s">
        <v>7</v>
      </c>
      <c r="S2312" t="s">
        <v>21</v>
      </c>
      <c r="T2312">
        <v>0</v>
      </c>
      <c r="U2312">
        <v>1</v>
      </c>
      <c r="V2312">
        <v>0</v>
      </c>
      <c r="W2312">
        <v>0</v>
      </c>
      <c r="X2312">
        <v>0</v>
      </c>
      <c r="Y2312">
        <v>0</v>
      </c>
      <c r="Z2312">
        <v>170</v>
      </c>
      <c r="AA2312">
        <v>5.5737704920000004</v>
      </c>
      <c r="AB2312">
        <v>3</v>
      </c>
      <c r="AC2312">
        <v>0</v>
      </c>
      <c r="AD2312" t="s">
        <v>13</v>
      </c>
      <c r="AE2312">
        <v>7</v>
      </c>
      <c r="AF2312">
        <v>2016</v>
      </c>
      <c r="AG2312">
        <v>201607</v>
      </c>
      <c r="AH2312">
        <v>1</v>
      </c>
      <c r="AI2312">
        <v>2017</v>
      </c>
      <c r="AJ2312">
        <v>201701</v>
      </c>
    </row>
    <row r="2313" spans="1:36" x14ac:dyDescent="0.2">
      <c r="A2313">
        <v>3002410935</v>
      </c>
      <c r="B2313" t="s">
        <v>0</v>
      </c>
      <c r="C2313" t="s">
        <v>1</v>
      </c>
      <c r="D2313" t="s">
        <v>9</v>
      </c>
      <c r="E2313" t="s">
        <v>15</v>
      </c>
      <c r="F2313" t="s">
        <v>15</v>
      </c>
      <c r="G2313">
        <v>1</v>
      </c>
      <c r="H2313">
        <v>2</v>
      </c>
      <c r="I2313">
        <v>1</v>
      </c>
      <c r="J2313">
        <v>2016</v>
      </c>
      <c r="K2313">
        <v>1</v>
      </c>
      <c r="L2313" s="1">
        <v>42566</v>
      </c>
      <c r="M2313" s="1">
        <v>42736</v>
      </c>
      <c r="N2313">
        <v>1</v>
      </c>
      <c r="O2313" t="s">
        <v>11</v>
      </c>
      <c r="P2313" t="s">
        <v>29</v>
      </c>
      <c r="Q2313" t="s">
        <v>12</v>
      </c>
      <c r="R2313" s="1">
        <v>42590</v>
      </c>
      <c r="S2313" t="s">
        <v>12</v>
      </c>
      <c r="T2313">
        <v>1</v>
      </c>
      <c r="U2313">
        <v>2</v>
      </c>
      <c r="V2313">
        <v>1</v>
      </c>
      <c r="W2313">
        <v>0</v>
      </c>
      <c r="X2313">
        <v>0</v>
      </c>
      <c r="Y2313">
        <v>0</v>
      </c>
      <c r="Z2313">
        <v>170</v>
      </c>
      <c r="AA2313">
        <v>5.5737704920000004</v>
      </c>
      <c r="AB2313">
        <v>3</v>
      </c>
      <c r="AC2313">
        <v>0</v>
      </c>
      <c r="AD2313" t="s">
        <v>13</v>
      </c>
      <c r="AE2313">
        <v>7</v>
      </c>
      <c r="AF2313">
        <v>2016</v>
      </c>
      <c r="AG2313">
        <v>201607</v>
      </c>
      <c r="AH2313">
        <v>1</v>
      </c>
      <c r="AI2313">
        <v>2017</v>
      </c>
      <c r="AJ2313">
        <v>201701</v>
      </c>
    </row>
    <row r="2314" spans="1:36" x14ac:dyDescent="0.2">
      <c r="A2314">
        <v>3002549676</v>
      </c>
      <c r="B2314" t="s">
        <v>0</v>
      </c>
      <c r="C2314" t="s">
        <v>14</v>
      </c>
      <c r="D2314" t="s">
        <v>34</v>
      </c>
      <c r="E2314" t="s">
        <v>10</v>
      </c>
      <c r="F2314" t="s">
        <v>10</v>
      </c>
      <c r="G2314">
        <v>12</v>
      </c>
      <c r="H2314">
        <v>6</v>
      </c>
      <c r="I2314">
        <v>12</v>
      </c>
      <c r="J2314">
        <v>2016</v>
      </c>
      <c r="K2314">
        <v>1</v>
      </c>
      <c r="L2314" s="1">
        <v>42566</v>
      </c>
      <c r="M2314" s="1">
        <v>42626</v>
      </c>
      <c r="N2314">
        <v>1</v>
      </c>
      <c r="O2314" t="s">
        <v>11</v>
      </c>
      <c r="P2314" t="s">
        <v>29</v>
      </c>
      <c r="Q2314" t="s">
        <v>12</v>
      </c>
      <c r="R2314" s="1">
        <v>42569</v>
      </c>
      <c r="S2314" t="s">
        <v>12</v>
      </c>
      <c r="T2314">
        <v>1</v>
      </c>
      <c r="U2314">
        <v>2</v>
      </c>
      <c r="V2314">
        <v>1</v>
      </c>
      <c r="W2314">
        <v>1</v>
      </c>
      <c r="X2314">
        <v>0</v>
      </c>
      <c r="Y2314">
        <v>0</v>
      </c>
      <c r="Z2314">
        <v>60</v>
      </c>
      <c r="AA2314">
        <v>1.9672131150000001</v>
      </c>
      <c r="AB2314">
        <v>2</v>
      </c>
      <c r="AC2314">
        <v>3</v>
      </c>
      <c r="AD2314" t="s">
        <v>8</v>
      </c>
      <c r="AE2314">
        <v>7</v>
      </c>
      <c r="AF2314">
        <v>2016</v>
      </c>
      <c r="AG2314">
        <v>201607</v>
      </c>
      <c r="AH2314">
        <v>9</v>
      </c>
      <c r="AI2314">
        <v>2016</v>
      </c>
      <c r="AJ2314">
        <v>201609</v>
      </c>
    </row>
    <row r="2315" spans="1:36" x14ac:dyDescent="0.2">
      <c r="A2315">
        <v>3002549715</v>
      </c>
      <c r="B2315" t="s">
        <v>0</v>
      </c>
      <c r="C2315" t="s">
        <v>1</v>
      </c>
      <c r="D2315" t="s">
        <v>9</v>
      </c>
      <c r="E2315" t="s">
        <v>10</v>
      </c>
      <c r="F2315" t="s">
        <v>10</v>
      </c>
      <c r="G2315">
        <v>0</v>
      </c>
      <c r="H2315">
        <v>1</v>
      </c>
      <c r="I2315">
        <v>0</v>
      </c>
      <c r="J2315">
        <v>2016</v>
      </c>
      <c r="K2315">
        <v>1</v>
      </c>
      <c r="L2315" s="1">
        <v>42566</v>
      </c>
      <c r="M2315" s="1">
        <v>42569</v>
      </c>
      <c r="N2315">
        <v>1</v>
      </c>
      <c r="O2315" t="s">
        <v>28</v>
      </c>
      <c r="P2315" t="s">
        <v>29</v>
      </c>
      <c r="Q2315" t="s">
        <v>7</v>
      </c>
      <c r="R2315" t="s">
        <v>7</v>
      </c>
      <c r="S2315" t="s">
        <v>29</v>
      </c>
      <c r="T2315">
        <v>0</v>
      </c>
      <c r="U2315">
        <v>1</v>
      </c>
      <c r="V2315">
        <v>0</v>
      </c>
      <c r="W2315">
        <v>1</v>
      </c>
      <c r="X2315">
        <v>0</v>
      </c>
      <c r="Y2315">
        <v>0</v>
      </c>
      <c r="Z2315">
        <v>3</v>
      </c>
      <c r="AA2315">
        <v>9.8360656000000005E-2</v>
      </c>
      <c r="AB2315">
        <v>1</v>
      </c>
      <c r="AC2315">
        <v>3</v>
      </c>
      <c r="AD2315" t="s">
        <v>8</v>
      </c>
      <c r="AE2315">
        <v>7</v>
      </c>
      <c r="AF2315">
        <v>2016</v>
      </c>
      <c r="AG2315">
        <v>201607</v>
      </c>
      <c r="AH2315">
        <v>7</v>
      </c>
      <c r="AI2315">
        <v>2016</v>
      </c>
      <c r="AJ2315">
        <v>201607</v>
      </c>
    </row>
    <row r="2316" spans="1:36" x14ac:dyDescent="0.2">
      <c r="A2316">
        <v>3002434278</v>
      </c>
      <c r="B2316" t="s">
        <v>0</v>
      </c>
      <c r="C2316" t="s">
        <v>1</v>
      </c>
      <c r="D2316" t="s">
        <v>9</v>
      </c>
      <c r="E2316" t="s">
        <v>10</v>
      </c>
      <c r="F2316" t="s">
        <v>10</v>
      </c>
      <c r="G2316">
        <v>14</v>
      </c>
      <c r="H2316">
        <v>6</v>
      </c>
      <c r="I2316">
        <v>14</v>
      </c>
      <c r="J2316">
        <v>2016</v>
      </c>
      <c r="K2316">
        <v>1</v>
      </c>
      <c r="L2316" s="1">
        <v>42567</v>
      </c>
      <c r="M2316" s="1">
        <v>42736</v>
      </c>
      <c r="N2316">
        <v>1</v>
      </c>
      <c r="O2316" t="s">
        <v>27</v>
      </c>
      <c r="P2316" t="s">
        <v>21</v>
      </c>
      <c r="Q2316" t="s">
        <v>7</v>
      </c>
      <c r="R2316" t="s">
        <v>7</v>
      </c>
      <c r="S2316" t="s">
        <v>21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169</v>
      </c>
      <c r="AA2316">
        <v>5.5409836070000003</v>
      </c>
      <c r="AB2316">
        <v>3</v>
      </c>
      <c r="AC2316">
        <v>0</v>
      </c>
      <c r="AD2316" t="s">
        <v>13</v>
      </c>
      <c r="AE2316">
        <v>7</v>
      </c>
      <c r="AF2316">
        <v>2016</v>
      </c>
      <c r="AG2316">
        <v>201607</v>
      </c>
      <c r="AH2316">
        <v>1</v>
      </c>
      <c r="AI2316">
        <v>2017</v>
      </c>
      <c r="AJ2316">
        <v>201701</v>
      </c>
    </row>
    <row r="2317" spans="1:36" x14ac:dyDescent="0.2">
      <c r="A2317">
        <v>3002493507</v>
      </c>
      <c r="B2317" t="s">
        <v>0</v>
      </c>
      <c r="C2317" t="s">
        <v>1</v>
      </c>
      <c r="D2317" t="s">
        <v>2</v>
      </c>
      <c r="E2317" t="s">
        <v>4</v>
      </c>
      <c r="F2317" t="s">
        <v>4</v>
      </c>
      <c r="G2317">
        <v>1</v>
      </c>
      <c r="H2317">
        <v>1</v>
      </c>
      <c r="I2317">
        <v>0</v>
      </c>
      <c r="J2317">
        <v>2015</v>
      </c>
      <c r="K2317">
        <v>2</v>
      </c>
      <c r="L2317" s="1">
        <v>42567</v>
      </c>
      <c r="M2317" s="1">
        <v>42607</v>
      </c>
      <c r="N2317">
        <v>0</v>
      </c>
      <c r="O2317" t="s">
        <v>28</v>
      </c>
      <c r="P2317" t="s">
        <v>29</v>
      </c>
      <c r="Q2317" t="s">
        <v>7</v>
      </c>
      <c r="R2317" t="s">
        <v>7</v>
      </c>
      <c r="S2317" t="s">
        <v>29</v>
      </c>
      <c r="T2317">
        <v>0</v>
      </c>
      <c r="U2317">
        <v>1</v>
      </c>
      <c r="V2317">
        <v>0</v>
      </c>
      <c r="W2317">
        <v>1</v>
      </c>
      <c r="X2317">
        <v>0</v>
      </c>
      <c r="Y2317">
        <v>0</v>
      </c>
      <c r="Z2317">
        <v>40</v>
      </c>
      <c r="AA2317">
        <v>1.3114754099999999</v>
      </c>
      <c r="AB2317">
        <v>2</v>
      </c>
      <c r="AC2317">
        <v>3</v>
      </c>
      <c r="AD2317" t="s">
        <v>8</v>
      </c>
      <c r="AE2317">
        <v>7</v>
      </c>
      <c r="AF2317">
        <v>2016</v>
      </c>
      <c r="AG2317">
        <v>201607</v>
      </c>
      <c r="AH2317">
        <v>8</v>
      </c>
      <c r="AI2317">
        <v>2016</v>
      </c>
      <c r="AJ2317">
        <v>201608</v>
      </c>
    </row>
    <row r="2318" spans="1:36" x14ac:dyDescent="0.2">
      <c r="A2318">
        <v>3002559456</v>
      </c>
      <c r="B2318" t="s">
        <v>0</v>
      </c>
      <c r="C2318" t="s">
        <v>1</v>
      </c>
      <c r="D2318" t="s">
        <v>9</v>
      </c>
      <c r="E2318" t="s">
        <v>25</v>
      </c>
      <c r="F2318" t="s">
        <v>4</v>
      </c>
      <c r="G2318">
        <v>0</v>
      </c>
      <c r="H2318">
        <v>1</v>
      </c>
      <c r="I2318">
        <v>0</v>
      </c>
      <c r="J2318">
        <v>2016</v>
      </c>
      <c r="K2318">
        <v>1</v>
      </c>
      <c r="L2318" s="1">
        <v>42567</v>
      </c>
      <c r="M2318" s="1">
        <v>42736</v>
      </c>
      <c r="N2318">
        <v>1</v>
      </c>
      <c r="O2318" t="s">
        <v>11</v>
      </c>
      <c r="P2318" t="s">
        <v>12</v>
      </c>
      <c r="Q2318" t="s">
        <v>7</v>
      </c>
      <c r="R2318" t="s">
        <v>7</v>
      </c>
      <c r="S2318" t="s">
        <v>12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169</v>
      </c>
      <c r="AA2318">
        <v>5.5409836070000003</v>
      </c>
      <c r="AB2318">
        <v>3</v>
      </c>
      <c r="AC2318">
        <v>0</v>
      </c>
      <c r="AD2318" t="s">
        <v>13</v>
      </c>
      <c r="AE2318">
        <v>7</v>
      </c>
      <c r="AF2318">
        <v>2016</v>
      </c>
      <c r="AG2318">
        <v>201607</v>
      </c>
      <c r="AH2318">
        <v>1</v>
      </c>
      <c r="AI2318">
        <v>2017</v>
      </c>
      <c r="AJ2318">
        <v>201701</v>
      </c>
    </row>
    <row r="2319" spans="1:36" x14ac:dyDescent="0.2">
      <c r="A2319">
        <v>3001472097</v>
      </c>
      <c r="B2319" t="s">
        <v>0</v>
      </c>
      <c r="C2319" t="s">
        <v>1</v>
      </c>
      <c r="D2319" t="s">
        <v>34</v>
      </c>
      <c r="E2319" t="s">
        <v>10</v>
      </c>
      <c r="F2319" t="s">
        <v>10</v>
      </c>
      <c r="G2319">
        <v>10</v>
      </c>
      <c r="H2319">
        <v>5</v>
      </c>
      <c r="I2319">
        <v>10</v>
      </c>
      <c r="J2319">
        <v>2016</v>
      </c>
      <c r="K2319">
        <v>1</v>
      </c>
      <c r="L2319" s="1">
        <v>42569</v>
      </c>
      <c r="M2319" s="1">
        <v>42736</v>
      </c>
      <c r="N2319">
        <v>1</v>
      </c>
      <c r="O2319" t="s">
        <v>11</v>
      </c>
      <c r="P2319" t="s">
        <v>29</v>
      </c>
      <c r="Q2319" t="s">
        <v>12</v>
      </c>
      <c r="R2319" s="1">
        <v>42571</v>
      </c>
      <c r="S2319" t="s">
        <v>12</v>
      </c>
      <c r="T2319">
        <v>1</v>
      </c>
      <c r="U2319">
        <v>2</v>
      </c>
      <c r="V2319">
        <v>1</v>
      </c>
      <c r="W2319">
        <v>0</v>
      </c>
      <c r="X2319">
        <v>0</v>
      </c>
      <c r="Y2319">
        <v>0</v>
      </c>
      <c r="Z2319">
        <v>167</v>
      </c>
      <c r="AA2319">
        <v>5.4754098359999999</v>
      </c>
      <c r="AB2319">
        <v>3</v>
      </c>
      <c r="AC2319">
        <v>0</v>
      </c>
      <c r="AD2319" t="s">
        <v>13</v>
      </c>
      <c r="AE2319">
        <v>7</v>
      </c>
      <c r="AF2319">
        <v>2016</v>
      </c>
      <c r="AG2319">
        <v>201607</v>
      </c>
      <c r="AH2319">
        <v>1</v>
      </c>
      <c r="AI2319">
        <v>2017</v>
      </c>
      <c r="AJ2319">
        <v>201701</v>
      </c>
    </row>
    <row r="2320" spans="1:36" x14ac:dyDescent="0.2">
      <c r="A2320">
        <v>3000324840</v>
      </c>
      <c r="B2320" t="s">
        <v>0</v>
      </c>
      <c r="C2320" t="s">
        <v>14</v>
      </c>
      <c r="D2320" t="s">
        <v>9</v>
      </c>
      <c r="E2320" t="s">
        <v>25</v>
      </c>
      <c r="F2320" t="s">
        <v>4</v>
      </c>
      <c r="G2320">
        <v>14</v>
      </c>
      <c r="H2320">
        <v>6</v>
      </c>
      <c r="I2320">
        <v>13</v>
      </c>
      <c r="J2320">
        <v>2016</v>
      </c>
      <c r="K2320">
        <v>1</v>
      </c>
      <c r="L2320" s="1">
        <v>42570</v>
      </c>
      <c r="M2320" s="1">
        <v>42736</v>
      </c>
      <c r="N2320">
        <v>1</v>
      </c>
      <c r="O2320" t="s">
        <v>11</v>
      </c>
      <c r="P2320" t="s">
        <v>12</v>
      </c>
      <c r="Q2320" t="s">
        <v>7</v>
      </c>
      <c r="R2320" t="s">
        <v>7</v>
      </c>
      <c r="S2320" t="s">
        <v>12</v>
      </c>
      <c r="T2320">
        <v>0</v>
      </c>
      <c r="U2320">
        <v>1</v>
      </c>
      <c r="V2320">
        <v>0</v>
      </c>
      <c r="W2320">
        <v>0</v>
      </c>
      <c r="X2320">
        <v>0</v>
      </c>
      <c r="Y2320">
        <v>0</v>
      </c>
      <c r="Z2320">
        <v>166</v>
      </c>
      <c r="AA2320">
        <v>5.4426229509999997</v>
      </c>
      <c r="AB2320">
        <v>3</v>
      </c>
      <c r="AC2320">
        <v>0</v>
      </c>
      <c r="AD2320" t="s">
        <v>13</v>
      </c>
      <c r="AE2320">
        <v>7</v>
      </c>
      <c r="AF2320">
        <v>2016</v>
      </c>
      <c r="AG2320">
        <v>201607</v>
      </c>
      <c r="AH2320">
        <v>1</v>
      </c>
      <c r="AI2320">
        <v>2017</v>
      </c>
      <c r="AJ2320">
        <v>201701</v>
      </c>
    </row>
    <row r="2321" spans="1:36" x14ac:dyDescent="0.2">
      <c r="A2321">
        <v>3002441883</v>
      </c>
      <c r="B2321" t="s">
        <v>0</v>
      </c>
      <c r="C2321" t="s">
        <v>14</v>
      </c>
      <c r="D2321" t="s">
        <v>9</v>
      </c>
      <c r="E2321" t="s">
        <v>15</v>
      </c>
      <c r="F2321" t="s">
        <v>15</v>
      </c>
      <c r="G2321">
        <v>3</v>
      </c>
      <c r="H2321">
        <v>2</v>
      </c>
      <c r="I2321">
        <v>3</v>
      </c>
      <c r="J2321">
        <v>2015</v>
      </c>
      <c r="K2321">
        <v>2</v>
      </c>
      <c r="L2321" s="1">
        <v>42570</v>
      </c>
      <c r="M2321" s="1">
        <v>42736</v>
      </c>
      <c r="N2321">
        <v>0</v>
      </c>
      <c r="O2321" t="s">
        <v>11</v>
      </c>
      <c r="P2321" t="s">
        <v>12</v>
      </c>
      <c r="Q2321" t="s">
        <v>7</v>
      </c>
      <c r="R2321" t="s">
        <v>7</v>
      </c>
      <c r="S2321" t="s">
        <v>12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166</v>
      </c>
      <c r="AA2321">
        <v>5.4426229509999997</v>
      </c>
      <c r="AB2321">
        <v>3</v>
      </c>
      <c r="AC2321">
        <v>0</v>
      </c>
      <c r="AD2321" t="s">
        <v>13</v>
      </c>
      <c r="AE2321">
        <v>7</v>
      </c>
      <c r="AF2321">
        <v>2016</v>
      </c>
      <c r="AG2321">
        <v>201607</v>
      </c>
      <c r="AH2321">
        <v>1</v>
      </c>
      <c r="AI2321">
        <v>2017</v>
      </c>
      <c r="AJ2321">
        <v>201701</v>
      </c>
    </row>
    <row r="2322" spans="1:36" x14ac:dyDescent="0.2">
      <c r="A2322">
        <v>3002561100</v>
      </c>
      <c r="B2322" t="s">
        <v>0</v>
      </c>
      <c r="C2322" t="s">
        <v>14</v>
      </c>
      <c r="D2322" t="s">
        <v>2</v>
      </c>
      <c r="E2322" t="s">
        <v>15</v>
      </c>
      <c r="F2322" t="s">
        <v>15</v>
      </c>
      <c r="G2322">
        <v>17</v>
      </c>
      <c r="H2322">
        <v>7</v>
      </c>
      <c r="I2322">
        <v>17</v>
      </c>
      <c r="J2322">
        <v>2016</v>
      </c>
      <c r="K2322">
        <v>1</v>
      </c>
      <c r="L2322" s="1">
        <v>42570</v>
      </c>
      <c r="M2322" s="1">
        <v>42571</v>
      </c>
      <c r="N2322">
        <v>1</v>
      </c>
      <c r="O2322" t="s">
        <v>5</v>
      </c>
      <c r="P2322" t="s">
        <v>6</v>
      </c>
      <c r="Q2322" t="s">
        <v>7</v>
      </c>
      <c r="R2322" t="s">
        <v>7</v>
      </c>
      <c r="S2322" t="s">
        <v>6</v>
      </c>
      <c r="T2322">
        <v>0</v>
      </c>
      <c r="U2322">
        <v>1</v>
      </c>
      <c r="V2322">
        <v>0</v>
      </c>
      <c r="W2322">
        <v>1</v>
      </c>
      <c r="X2322">
        <v>0</v>
      </c>
      <c r="Y2322">
        <v>0</v>
      </c>
      <c r="Z2322">
        <v>1</v>
      </c>
      <c r="AA2322">
        <v>3.2786885000000002E-2</v>
      </c>
      <c r="AB2322">
        <v>1</v>
      </c>
      <c r="AC2322">
        <v>3</v>
      </c>
      <c r="AD2322" t="s">
        <v>8</v>
      </c>
      <c r="AE2322">
        <v>7</v>
      </c>
      <c r="AF2322">
        <v>2016</v>
      </c>
      <c r="AG2322">
        <v>201607</v>
      </c>
      <c r="AH2322">
        <v>7</v>
      </c>
      <c r="AI2322">
        <v>2016</v>
      </c>
      <c r="AJ2322">
        <v>201607</v>
      </c>
    </row>
    <row r="2323" spans="1:36" x14ac:dyDescent="0.2">
      <c r="A2323">
        <v>3000324621</v>
      </c>
      <c r="B2323" t="s">
        <v>0</v>
      </c>
      <c r="C2323" t="s">
        <v>1</v>
      </c>
      <c r="D2323" t="s">
        <v>9</v>
      </c>
      <c r="E2323" t="s">
        <v>3</v>
      </c>
      <c r="F2323" t="s">
        <v>4</v>
      </c>
      <c r="G2323">
        <v>15</v>
      </c>
      <c r="H2323">
        <v>6</v>
      </c>
      <c r="I2323">
        <v>15</v>
      </c>
      <c r="J2323">
        <v>2014</v>
      </c>
      <c r="K2323">
        <v>3</v>
      </c>
      <c r="L2323" s="1">
        <v>42571</v>
      </c>
      <c r="M2323" s="1">
        <v>42668</v>
      </c>
      <c r="N2323">
        <v>0</v>
      </c>
      <c r="O2323" t="s">
        <v>5</v>
      </c>
      <c r="P2323" t="s">
        <v>6</v>
      </c>
      <c r="Q2323" t="s">
        <v>7</v>
      </c>
      <c r="R2323" t="s">
        <v>7</v>
      </c>
      <c r="S2323" t="s">
        <v>6</v>
      </c>
      <c r="T2323">
        <v>0</v>
      </c>
      <c r="U2323">
        <v>1</v>
      </c>
      <c r="V2323">
        <v>0</v>
      </c>
      <c r="W2323">
        <v>1</v>
      </c>
      <c r="X2323">
        <v>1</v>
      </c>
      <c r="Y2323">
        <v>1</v>
      </c>
      <c r="Z2323">
        <v>97</v>
      </c>
      <c r="AA2323">
        <v>3.1803278690000001</v>
      </c>
      <c r="AB2323">
        <v>3</v>
      </c>
      <c r="AC2323">
        <v>1</v>
      </c>
      <c r="AD2323" t="s">
        <v>18</v>
      </c>
      <c r="AE2323">
        <v>7</v>
      </c>
      <c r="AF2323">
        <v>2016</v>
      </c>
      <c r="AG2323">
        <v>201607</v>
      </c>
      <c r="AH2323">
        <v>10</v>
      </c>
      <c r="AI2323">
        <v>2016</v>
      </c>
      <c r="AJ2323">
        <v>201610</v>
      </c>
    </row>
    <row r="2324" spans="1:36" x14ac:dyDescent="0.2">
      <c r="A2324">
        <v>3002562849</v>
      </c>
      <c r="B2324" t="s">
        <v>0</v>
      </c>
      <c r="C2324" t="s">
        <v>1</v>
      </c>
      <c r="D2324" t="s">
        <v>9</v>
      </c>
      <c r="E2324" t="s">
        <v>44</v>
      </c>
      <c r="F2324" t="s">
        <v>4</v>
      </c>
      <c r="G2324">
        <v>15</v>
      </c>
      <c r="H2324">
        <v>7</v>
      </c>
      <c r="I2324">
        <v>15</v>
      </c>
      <c r="J2324">
        <v>2016</v>
      </c>
      <c r="K2324">
        <v>1</v>
      </c>
      <c r="L2324" s="1">
        <v>42571</v>
      </c>
      <c r="M2324" s="1">
        <v>42582</v>
      </c>
      <c r="N2324">
        <v>1</v>
      </c>
      <c r="O2324" t="s">
        <v>5</v>
      </c>
      <c r="P2324" t="s">
        <v>6</v>
      </c>
      <c r="Q2324" t="s">
        <v>7</v>
      </c>
      <c r="R2324" t="s">
        <v>7</v>
      </c>
      <c r="S2324" t="s">
        <v>6</v>
      </c>
      <c r="T2324">
        <v>0</v>
      </c>
      <c r="U2324">
        <v>1</v>
      </c>
      <c r="V2324">
        <v>0</v>
      </c>
      <c r="W2324">
        <v>1</v>
      </c>
      <c r="X2324">
        <v>0</v>
      </c>
      <c r="Y2324">
        <v>0</v>
      </c>
      <c r="Z2324">
        <v>11</v>
      </c>
      <c r="AA2324">
        <v>0.360655738</v>
      </c>
      <c r="AB2324">
        <v>1</v>
      </c>
      <c r="AC2324">
        <v>3</v>
      </c>
      <c r="AD2324" t="s">
        <v>8</v>
      </c>
      <c r="AE2324">
        <v>7</v>
      </c>
      <c r="AF2324">
        <v>2016</v>
      </c>
      <c r="AG2324">
        <v>201607</v>
      </c>
      <c r="AH2324">
        <v>7</v>
      </c>
      <c r="AI2324">
        <v>2016</v>
      </c>
      <c r="AJ2324">
        <v>201607</v>
      </c>
    </row>
    <row r="2325" spans="1:36" x14ac:dyDescent="0.2">
      <c r="A2325">
        <v>3001759839</v>
      </c>
      <c r="B2325" t="s">
        <v>0</v>
      </c>
      <c r="C2325" t="s">
        <v>14</v>
      </c>
      <c r="D2325" t="s">
        <v>9</v>
      </c>
      <c r="E2325" t="s">
        <v>3</v>
      </c>
      <c r="F2325" t="s">
        <v>4</v>
      </c>
      <c r="G2325">
        <v>16</v>
      </c>
      <c r="H2325">
        <v>7</v>
      </c>
      <c r="I2325">
        <v>16</v>
      </c>
      <c r="J2325">
        <v>2016</v>
      </c>
      <c r="K2325">
        <v>2</v>
      </c>
      <c r="L2325" s="1">
        <v>42572</v>
      </c>
      <c r="M2325" s="1">
        <v>42629</v>
      </c>
      <c r="N2325">
        <v>0</v>
      </c>
      <c r="O2325" t="s">
        <v>5</v>
      </c>
      <c r="P2325" t="s">
        <v>6</v>
      </c>
      <c r="Q2325" t="s">
        <v>6</v>
      </c>
      <c r="R2325" s="1">
        <v>42573</v>
      </c>
      <c r="S2325" t="s">
        <v>6</v>
      </c>
      <c r="T2325">
        <v>0</v>
      </c>
      <c r="U2325">
        <v>2</v>
      </c>
      <c r="V2325">
        <v>1</v>
      </c>
      <c r="W2325">
        <v>1</v>
      </c>
      <c r="X2325">
        <v>0</v>
      </c>
      <c r="Y2325">
        <v>0</v>
      </c>
      <c r="Z2325">
        <v>57</v>
      </c>
      <c r="AA2325">
        <v>1.868852459</v>
      </c>
      <c r="AB2325">
        <v>2</v>
      </c>
      <c r="AC2325">
        <v>3</v>
      </c>
      <c r="AD2325" t="s">
        <v>8</v>
      </c>
      <c r="AE2325">
        <v>7</v>
      </c>
      <c r="AF2325">
        <v>2016</v>
      </c>
      <c r="AG2325">
        <v>201607</v>
      </c>
      <c r="AH2325">
        <v>9</v>
      </c>
      <c r="AI2325">
        <v>2016</v>
      </c>
      <c r="AJ2325">
        <v>201609</v>
      </c>
    </row>
    <row r="2326" spans="1:36" x14ac:dyDescent="0.2">
      <c r="A2326">
        <v>3002543094</v>
      </c>
      <c r="B2326" t="s">
        <v>0</v>
      </c>
      <c r="C2326" t="s">
        <v>1</v>
      </c>
      <c r="D2326" t="s">
        <v>9</v>
      </c>
      <c r="E2326" t="s">
        <v>10</v>
      </c>
      <c r="F2326" t="s">
        <v>10</v>
      </c>
      <c r="G2326">
        <v>1</v>
      </c>
      <c r="H2326">
        <v>1</v>
      </c>
      <c r="I2326">
        <v>0</v>
      </c>
      <c r="J2326">
        <v>2016</v>
      </c>
      <c r="K2326">
        <v>1</v>
      </c>
      <c r="L2326" s="1">
        <v>42572</v>
      </c>
      <c r="M2326" s="1">
        <v>42736</v>
      </c>
      <c r="N2326">
        <v>1</v>
      </c>
      <c r="O2326" t="s">
        <v>27</v>
      </c>
      <c r="P2326" t="s">
        <v>21</v>
      </c>
      <c r="Q2326" t="s">
        <v>7</v>
      </c>
      <c r="R2326" t="s">
        <v>7</v>
      </c>
      <c r="S2326" t="s">
        <v>21</v>
      </c>
      <c r="T2326">
        <v>0</v>
      </c>
      <c r="U2326">
        <v>1</v>
      </c>
      <c r="V2326">
        <v>0</v>
      </c>
      <c r="W2326">
        <v>0</v>
      </c>
      <c r="X2326">
        <v>0</v>
      </c>
      <c r="Y2326">
        <v>0</v>
      </c>
      <c r="Z2326">
        <v>164</v>
      </c>
      <c r="AA2326">
        <v>5.3770491800000002</v>
      </c>
      <c r="AB2326">
        <v>3</v>
      </c>
      <c r="AC2326">
        <v>0</v>
      </c>
      <c r="AD2326" t="s">
        <v>13</v>
      </c>
      <c r="AE2326">
        <v>7</v>
      </c>
      <c r="AF2326">
        <v>2016</v>
      </c>
      <c r="AG2326">
        <v>201607</v>
      </c>
      <c r="AH2326">
        <v>1</v>
      </c>
      <c r="AI2326">
        <v>2017</v>
      </c>
      <c r="AJ2326">
        <v>201701</v>
      </c>
    </row>
    <row r="2327" spans="1:36" x14ac:dyDescent="0.2">
      <c r="A2327">
        <v>3000455910</v>
      </c>
      <c r="B2327" t="s">
        <v>0</v>
      </c>
      <c r="C2327" t="s">
        <v>14</v>
      </c>
      <c r="D2327" t="s">
        <v>9</v>
      </c>
      <c r="E2327" t="s">
        <v>10</v>
      </c>
      <c r="F2327" t="s">
        <v>10</v>
      </c>
      <c r="G2327">
        <v>16</v>
      </c>
      <c r="H2327">
        <v>6</v>
      </c>
      <c r="I2327">
        <v>15</v>
      </c>
      <c r="J2327">
        <v>2015</v>
      </c>
      <c r="K2327">
        <v>2</v>
      </c>
      <c r="L2327" s="1">
        <v>42573</v>
      </c>
      <c r="M2327" s="1">
        <v>42736</v>
      </c>
      <c r="N2327">
        <v>0</v>
      </c>
      <c r="O2327" t="s">
        <v>11</v>
      </c>
      <c r="P2327" t="s">
        <v>12</v>
      </c>
      <c r="Q2327" t="s">
        <v>6</v>
      </c>
      <c r="R2327" s="1">
        <v>42580</v>
      </c>
      <c r="S2327" t="s">
        <v>12</v>
      </c>
      <c r="T2327">
        <v>1</v>
      </c>
      <c r="U2327">
        <v>3</v>
      </c>
      <c r="V2327">
        <v>2</v>
      </c>
      <c r="W2327">
        <v>0</v>
      </c>
      <c r="X2327">
        <v>0</v>
      </c>
      <c r="Y2327">
        <v>0</v>
      </c>
      <c r="Z2327">
        <v>163</v>
      </c>
      <c r="AA2327">
        <v>5.3442622950000001</v>
      </c>
      <c r="AB2327">
        <v>3</v>
      </c>
      <c r="AC2327">
        <v>0</v>
      </c>
      <c r="AD2327" t="s">
        <v>13</v>
      </c>
      <c r="AE2327">
        <v>7</v>
      </c>
      <c r="AF2327">
        <v>2016</v>
      </c>
      <c r="AG2327">
        <v>201607</v>
      </c>
      <c r="AH2327">
        <v>1</v>
      </c>
      <c r="AI2327">
        <v>2017</v>
      </c>
      <c r="AJ2327">
        <v>201701</v>
      </c>
    </row>
    <row r="2328" spans="1:36" x14ac:dyDescent="0.2">
      <c r="A2328">
        <v>3002117568</v>
      </c>
      <c r="B2328" t="s">
        <v>0</v>
      </c>
      <c r="C2328" t="s">
        <v>1</v>
      </c>
      <c r="D2328" t="s">
        <v>9</v>
      </c>
      <c r="E2328" t="s">
        <v>4</v>
      </c>
      <c r="F2328" t="s">
        <v>4</v>
      </c>
      <c r="G2328">
        <v>9</v>
      </c>
      <c r="H2328">
        <v>4</v>
      </c>
      <c r="I2328">
        <v>8</v>
      </c>
      <c r="J2328">
        <v>2016</v>
      </c>
      <c r="K2328">
        <v>1</v>
      </c>
      <c r="L2328" s="1">
        <v>42573</v>
      </c>
      <c r="M2328" s="1">
        <v>42736</v>
      </c>
      <c r="N2328">
        <v>1</v>
      </c>
      <c r="O2328" t="s">
        <v>11</v>
      </c>
      <c r="P2328" t="s">
        <v>12</v>
      </c>
      <c r="Q2328" t="s">
        <v>12</v>
      </c>
      <c r="R2328" s="1">
        <v>42604</v>
      </c>
      <c r="S2328" t="s">
        <v>12</v>
      </c>
      <c r="T2328">
        <v>0</v>
      </c>
      <c r="U2328">
        <v>2</v>
      </c>
      <c r="V2328">
        <v>1</v>
      </c>
      <c r="W2328">
        <v>0</v>
      </c>
      <c r="X2328">
        <v>0</v>
      </c>
      <c r="Y2328">
        <v>0</v>
      </c>
      <c r="Z2328">
        <v>163</v>
      </c>
      <c r="AA2328">
        <v>5.3442622950000001</v>
      </c>
      <c r="AB2328">
        <v>3</v>
      </c>
      <c r="AC2328">
        <v>0</v>
      </c>
      <c r="AD2328" t="s">
        <v>13</v>
      </c>
      <c r="AE2328">
        <v>7</v>
      </c>
      <c r="AF2328">
        <v>2016</v>
      </c>
      <c r="AG2328">
        <v>201607</v>
      </c>
      <c r="AH2328">
        <v>1</v>
      </c>
      <c r="AI2328">
        <v>2017</v>
      </c>
      <c r="AJ2328">
        <v>201701</v>
      </c>
    </row>
    <row r="2329" spans="1:36" x14ac:dyDescent="0.2">
      <c r="A2329">
        <v>3002180742</v>
      </c>
      <c r="B2329" t="s">
        <v>0</v>
      </c>
      <c r="C2329" t="s">
        <v>1</v>
      </c>
      <c r="D2329" t="s">
        <v>9</v>
      </c>
      <c r="E2329" t="s">
        <v>15</v>
      </c>
      <c r="F2329" t="s">
        <v>15</v>
      </c>
      <c r="G2329">
        <v>4</v>
      </c>
      <c r="H2329">
        <v>3</v>
      </c>
      <c r="I2329">
        <v>3</v>
      </c>
      <c r="J2329">
        <v>2016</v>
      </c>
      <c r="K2329">
        <v>1</v>
      </c>
      <c r="L2329" s="1">
        <v>42573</v>
      </c>
      <c r="M2329" s="1">
        <v>42713</v>
      </c>
      <c r="N2329">
        <v>1</v>
      </c>
      <c r="O2329" t="s">
        <v>11</v>
      </c>
      <c r="P2329" t="s">
        <v>12</v>
      </c>
      <c r="Q2329" t="s">
        <v>7</v>
      </c>
      <c r="R2329" t="s">
        <v>7</v>
      </c>
      <c r="S2329" t="s">
        <v>12</v>
      </c>
      <c r="T2329">
        <v>0</v>
      </c>
      <c r="U2329">
        <v>1</v>
      </c>
      <c r="V2329">
        <v>0</v>
      </c>
      <c r="W2329">
        <v>1</v>
      </c>
      <c r="X2329">
        <v>0</v>
      </c>
      <c r="Y2329">
        <v>0</v>
      </c>
      <c r="Z2329">
        <v>140</v>
      </c>
      <c r="AA2329">
        <v>4.5901639339999996</v>
      </c>
      <c r="AB2329">
        <v>3</v>
      </c>
      <c r="AC2329">
        <v>1</v>
      </c>
      <c r="AD2329" t="s">
        <v>8</v>
      </c>
      <c r="AE2329">
        <v>7</v>
      </c>
      <c r="AF2329">
        <v>2016</v>
      </c>
      <c r="AG2329">
        <v>201607</v>
      </c>
      <c r="AH2329">
        <v>12</v>
      </c>
      <c r="AI2329">
        <v>2016</v>
      </c>
      <c r="AJ2329">
        <v>201612</v>
      </c>
    </row>
    <row r="2330" spans="1:36" x14ac:dyDescent="0.2">
      <c r="A2330">
        <v>3002475357</v>
      </c>
      <c r="B2330" t="s">
        <v>0</v>
      </c>
      <c r="C2330" t="s">
        <v>1</v>
      </c>
      <c r="D2330" t="s">
        <v>9</v>
      </c>
      <c r="E2330" t="s">
        <v>15</v>
      </c>
      <c r="F2330" t="s">
        <v>15</v>
      </c>
      <c r="G2330">
        <v>7</v>
      </c>
      <c r="H2330">
        <v>4</v>
      </c>
      <c r="I2330">
        <v>6</v>
      </c>
      <c r="J2330">
        <v>2016</v>
      </c>
      <c r="K2330">
        <v>1</v>
      </c>
      <c r="L2330" s="1">
        <v>42573</v>
      </c>
      <c r="M2330" s="1">
        <v>42736</v>
      </c>
      <c r="N2330">
        <v>1</v>
      </c>
      <c r="O2330" t="s">
        <v>27</v>
      </c>
      <c r="P2330" t="s">
        <v>21</v>
      </c>
      <c r="Q2330" t="s">
        <v>7</v>
      </c>
      <c r="R2330" t="s">
        <v>7</v>
      </c>
      <c r="S2330" t="s">
        <v>21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163</v>
      </c>
      <c r="AA2330">
        <v>5.3442622950000001</v>
      </c>
      <c r="AB2330">
        <v>3</v>
      </c>
      <c r="AC2330">
        <v>0</v>
      </c>
      <c r="AD2330" t="s">
        <v>13</v>
      </c>
      <c r="AE2330">
        <v>7</v>
      </c>
      <c r="AF2330">
        <v>2016</v>
      </c>
      <c r="AG2330">
        <v>201607</v>
      </c>
      <c r="AH2330">
        <v>1</v>
      </c>
      <c r="AI2330">
        <v>2017</v>
      </c>
      <c r="AJ2330">
        <v>201701</v>
      </c>
    </row>
    <row r="2331" spans="1:36" x14ac:dyDescent="0.2">
      <c r="A2331">
        <v>3002563017</v>
      </c>
      <c r="B2331" t="s">
        <v>0</v>
      </c>
      <c r="C2331" t="s">
        <v>14</v>
      </c>
      <c r="D2331" t="s">
        <v>9</v>
      </c>
      <c r="E2331" t="s">
        <v>15</v>
      </c>
      <c r="F2331" t="s">
        <v>15</v>
      </c>
      <c r="G2331">
        <v>4</v>
      </c>
      <c r="H2331">
        <v>3</v>
      </c>
      <c r="I2331">
        <v>3</v>
      </c>
      <c r="J2331">
        <v>2016</v>
      </c>
      <c r="K2331">
        <v>1</v>
      </c>
      <c r="L2331" s="1">
        <v>42573</v>
      </c>
      <c r="M2331" s="1">
        <v>42736</v>
      </c>
      <c r="N2331">
        <v>1</v>
      </c>
      <c r="O2331" t="s">
        <v>11</v>
      </c>
      <c r="P2331" t="s">
        <v>12</v>
      </c>
      <c r="Q2331" t="s">
        <v>7</v>
      </c>
      <c r="R2331" t="s">
        <v>7</v>
      </c>
      <c r="S2331" t="s">
        <v>12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163</v>
      </c>
      <c r="AA2331">
        <v>5.3442622950000001</v>
      </c>
      <c r="AB2331">
        <v>3</v>
      </c>
      <c r="AC2331">
        <v>0</v>
      </c>
      <c r="AD2331" t="s">
        <v>13</v>
      </c>
      <c r="AE2331">
        <v>7</v>
      </c>
      <c r="AF2331">
        <v>2016</v>
      </c>
      <c r="AG2331">
        <v>201607</v>
      </c>
      <c r="AH2331">
        <v>1</v>
      </c>
      <c r="AI2331">
        <v>2017</v>
      </c>
      <c r="AJ2331">
        <v>201701</v>
      </c>
    </row>
    <row r="2332" spans="1:36" x14ac:dyDescent="0.2">
      <c r="A2332">
        <v>3001906602</v>
      </c>
      <c r="B2332" t="s">
        <v>0</v>
      </c>
      <c r="C2332" t="s">
        <v>1</v>
      </c>
      <c r="D2332" t="s">
        <v>9</v>
      </c>
      <c r="E2332" t="s">
        <v>10</v>
      </c>
      <c r="F2332" t="s">
        <v>10</v>
      </c>
      <c r="G2332">
        <v>8</v>
      </c>
      <c r="H2332">
        <v>4</v>
      </c>
      <c r="I2332">
        <v>8</v>
      </c>
      <c r="J2332">
        <v>2016</v>
      </c>
      <c r="K2332">
        <v>1</v>
      </c>
      <c r="L2332" s="1">
        <v>42574</v>
      </c>
      <c r="M2332" s="1">
        <v>42736</v>
      </c>
      <c r="N2332">
        <v>1</v>
      </c>
      <c r="O2332" t="s">
        <v>11</v>
      </c>
      <c r="P2332" t="s">
        <v>21</v>
      </c>
      <c r="Q2332" t="s">
        <v>12</v>
      </c>
      <c r="R2332" s="1">
        <v>42600</v>
      </c>
      <c r="S2332" t="s">
        <v>12</v>
      </c>
      <c r="T2332">
        <v>1</v>
      </c>
      <c r="U2332">
        <v>2</v>
      </c>
      <c r="V2332">
        <v>1</v>
      </c>
      <c r="W2332">
        <v>0</v>
      </c>
      <c r="X2332">
        <v>0</v>
      </c>
      <c r="Y2332">
        <v>0</v>
      </c>
      <c r="Z2332">
        <v>162</v>
      </c>
      <c r="AA2332">
        <v>5.3114754099999999</v>
      </c>
      <c r="AB2332">
        <v>3</v>
      </c>
      <c r="AC2332">
        <v>0</v>
      </c>
      <c r="AD2332" t="s">
        <v>13</v>
      </c>
      <c r="AE2332">
        <v>7</v>
      </c>
      <c r="AF2332">
        <v>2016</v>
      </c>
      <c r="AG2332">
        <v>201607</v>
      </c>
      <c r="AH2332">
        <v>1</v>
      </c>
      <c r="AI2332">
        <v>2017</v>
      </c>
      <c r="AJ2332">
        <v>201701</v>
      </c>
    </row>
    <row r="2333" spans="1:36" x14ac:dyDescent="0.2">
      <c r="A2333">
        <v>3002446440</v>
      </c>
      <c r="B2333" t="s">
        <v>0</v>
      </c>
      <c r="C2333" t="s">
        <v>14</v>
      </c>
      <c r="D2333" t="s">
        <v>9</v>
      </c>
      <c r="E2333" t="s">
        <v>3</v>
      </c>
      <c r="F2333" t="s">
        <v>4</v>
      </c>
      <c r="G2333">
        <v>3</v>
      </c>
      <c r="H2333">
        <v>3</v>
      </c>
      <c r="I2333">
        <v>3</v>
      </c>
      <c r="J2333">
        <v>2016</v>
      </c>
      <c r="K2333">
        <v>1</v>
      </c>
      <c r="L2333" s="1">
        <v>42574</v>
      </c>
      <c r="M2333" s="1">
        <v>42736</v>
      </c>
      <c r="N2333">
        <v>1</v>
      </c>
      <c r="O2333" t="s">
        <v>11</v>
      </c>
      <c r="P2333" t="s">
        <v>29</v>
      </c>
      <c r="Q2333" t="s">
        <v>21</v>
      </c>
      <c r="R2333" s="1">
        <v>42579</v>
      </c>
      <c r="S2333" t="s">
        <v>12</v>
      </c>
      <c r="T2333">
        <v>1</v>
      </c>
      <c r="U2333">
        <v>3</v>
      </c>
      <c r="V2333">
        <v>2</v>
      </c>
      <c r="W2333">
        <v>0</v>
      </c>
      <c r="X2333">
        <v>0</v>
      </c>
      <c r="Y2333">
        <v>0</v>
      </c>
      <c r="Z2333">
        <v>162</v>
      </c>
      <c r="AA2333">
        <v>5.3114754099999999</v>
      </c>
      <c r="AB2333">
        <v>3</v>
      </c>
      <c r="AC2333">
        <v>0</v>
      </c>
      <c r="AD2333" t="s">
        <v>13</v>
      </c>
      <c r="AE2333">
        <v>7</v>
      </c>
      <c r="AF2333">
        <v>2016</v>
      </c>
      <c r="AG2333">
        <v>201607</v>
      </c>
      <c r="AH2333">
        <v>1</v>
      </c>
      <c r="AI2333">
        <v>2017</v>
      </c>
      <c r="AJ2333">
        <v>201701</v>
      </c>
    </row>
    <row r="2334" spans="1:36" x14ac:dyDescent="0.2">
      <c r="A2334">
        <v>3002504871</v>
      </c>
      <c r="B2334" t="s">
        <v>0</v>
      </c>
      <c r="C2334" t="s">
        <v>1</v>
      </c>
      <c r="D2334" t="s">
        <v>9</v>
      </c>
      <c r="E2334" t="s">
        <v>15</v>
      </c>
      <c r="F2334" t="s">
        <v>15</v>
      </c>
      <c r="G2334">
        <v>0</v>
      </c>
      <c r="H2334">
        <v>1</v>
      </c>
      <c r="I2334">
        <v>0</v>
      </c>
      <c r="J2334">
        <v>2016</v>
      </c>
      <c r="K2334">
        <v>1</v>
      </c>
      <c r="L2334" s="1">
        <v>42576</v>
      </c>
      <c r="M2334" s="1">
        <v>42736</v>
      </c>
      <c r="N2334">
        <v>1</v>
      </c>
      <c r="O2334" t="s">
        <v>27</v>
      </c>
      <c r="P2334" t="s">
        <v>21</v>
      </c>
      <c r="Q2334" t="s">
        <v>12</v>
      </c>
      <c r="R2334" s="1">
        <v>42668</v>
      </c>
      <c r="S2334" t="s">
        <v>12</v>
      </c>
      <c r="T2334">
        <v>1</v>
      </c>
      <c r="U2334">
        <v>2</v>
      </c>
      <c r="V2334">
        <v>1</v>
      </c>
      <c r="W2334">
        <v>0</v>
      </c>
      <c r="X2334">
        <v>0</v>
      </c>
      <c r="Y2334">
        <v>0</v>
      </c>
      <c r="Z2334">
        <v>160</v>
      </c>
      <c r="AA2334">
        <v>5.2459016390000004</v>
      </c>
      <c r="AB2334">
        <v>3</v>
      </c>
      <c r="AC2334">
        <v>0</v>
      </c>
      <c r="AD2334" t="s">
        <v>13</v>
      </c>
      <c r="AE2334">
        <v>7</v>
      </c>
      <c r="AF2334">
        <v>2016</v>
      </c>
      <c r="AG2334">
        <v>201607</v>
      </c>
      <c r="AH2334">
        <v>1</v>
      </c>
      <c r="AI2334">
        <v>2017</v>
      </c>
      <c r="AJ2334">
        <v>201701</v>
      </c>
    </row>
    <row r="2335" spans="1:36" x14ac:dyDescent="0.2">
      <c r="A2335">
        <v>3002563458</v>
      </c>
      <c r="B2335" t="s">
        <v>0</v>
      </c>
      <c r="C2335" t="s">
        <v>1</v>
      </c>
      <c r="D2335" t="s">
        <v>9</v>
      </c>
      <c r="E2335" t="s">
        <v>10</v>
      </c>
      <c r="F2335" t="s">
        <v>10</v>
      </c>
      <c r="G2335">
        <v>0</v>
      </c>
      <c r="H2335">
        <v>1</v>
      </c>
      <c r="I2335">
        <v>0</v>
      </c>
      <c r="J2335">
        <v>2016</v>
      </c>
      <c r="K2335">
        <v>1</v>
      </c>
      <c r="L2335" s="1">
        <v>42576</v>
      </c>
      <c r="M2335" s="1">
        <v>42736</v>
      </c>
      <c r="N2335">
        <v>1</v>
      </c>
      <c r="O2335" t="s">
        <v>27</v>
      </c>
      <c r="P2335" t="s">
        <v>21</v>
      </c>
      <c r="Q2335" t="s">
        <v>7</v>
      </c>
      <c r="R2335" t="s">
        <v>7</v>
      </c>
      <c r="S2335" t="s">
        <v>21</v>
      </c>
      <c r="T2335">
        <v>0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160</v>
      </c>
      <c r="AA2335">
        <v>5.2459016390000004</v>
      </c>
      <c r="AB2335">
        <v>3</v>
      </c>
      <c r="AC2335">
        <v>0</v>
      </c>
      <c r="AD2335" t="s">
        <v>13</v>
      </c>
      <c r="AE2335">
        <v>7</v>
      </c>
      <c r="AF2335">
        <v>2016</v>
      </c>
      <c r="AG2335">
        <v>201607</v>
      </c>
      <c r="AH2335">
        <v>1</v>
      </c>
      <c r="AI2335">
        <v>2017</v>
      </c>
      <c r="AJ2335">
        <v>201701</v>
      </c>
    </row>
    <row r="2336" spans="1:36" x14ac:dyDescent="0.2">
      <c r="A2336">
        <v>3002563671</v>
      </c>
      <c r="B2336" t="s">
        <v>0</v>
      </c>
      <c r="C2336" t="s">
        <v>1</v>
      </c>
      <c r="D2336" t="s">
        <v>9</v>
      </c>
      <c r="E2336" t="s">
        <v>15</v>
      </c>
      <c r="F2336" t="s">
        <v>15</v>
      </c>
      <c r="G2336">
        <v>0</v>
      </c>
      <c r="H2336">
        <v>1</v>
      </c>
      <c r="I2336">
        <v>0</v>
      </c>
      <c r="J2336">
        <v>2016</v>
      </c>
      <c r="K2336">
        <v>1</v>
      </c>
      <c r="L2336" s="1">
        <v>42577</v>
      </c>
      <c r="M2336" s="1">
        <v>42736</v>
      </c>
      <c r="N2336">
        <v>1</v>
      </c>
      <c r="O2336" t="s">
        <v>27</v>
      </c>
      <c r="P2336" t="s">
        <v>21</v>
      </c>
      <c r="Q2336" t="s">
        <v>7</v>
      </c>
      <c r="R2336" t="s">
        <v>7</v>
      </c>
      <c r="S2336" t="s">
        <v>21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159</v>
      </c>
      <c r="AA2336">
        <v>5.2131147540000002</v>
      </c>
      <c r="AB2336">
        <v>3</v>
      </c>
      <c r="AC2336">
        <v>0</v>
      </c>
      <c r="AD2336" t="s">
        <v>13</v>
      </c>
      <c r="AE2336">
        <v>7</v>
      </c>
      <c r="AF2336">
        <v>2016</v>
      </c>
      <c r="AG2336">
        <v>201607</v>
      </c>
      <c r="AH2336">
        <v>1</v>
      </c>
      <c r="AI2336">
        <v>2017</v>
      </c>
      <c r="AJ2336">
        <v>201701</v>
      </c>
    </row>
    <row r="2337" spans="1:36" x14ac:dyDescent="0.2">
      <c r="A2337">
        <v>3001794687</v>
      </c>
      <c r="B2337" t="s">
        <v>0</v>
      </c>
      <c r="C2337" t="s">
        <v>1</v>
      </c>
      <c r="D2337" t="s">
        <v>9</v>
      </c>
      <c r="E2337" t="s">
        <v>15</v>
      </c>
      <c r="F2337" t="s">
        <v>15</v>
      </c>
      <c r="G2337">
        <v>9</v>
      </c>
      <c r="H2337">
        <v>5</v>
      </c>
      <c r="I2337">
        <v>9</v>
      </c>
      <c r="J2337">
        <v>2016</v>
      </c>
      <c r="K2337">
        <v>1</v>
      </c>
      <c r="L2337" s="1">
        <v>42578</v>
      </c>
      <c r="M2337" s="1">
        <v>42736</v>
      </c>
      <c r="N2337">
        <v>1</v>
      </c>
      <c r="O2337" t="s">
        <v>11</v>
      </c>
      <c r="P2337" t="s">
        <v>12</v>
      </c>
      <c r="Q2337" t="s">
        <v>12</v>
      </c>
      <c r="R2337" s="1">
        <v>42628</v>
      </c>
      <c r="S2337" t="s">
        <v>12</v>
      </c>
      <c r="T2337">
        <v>0</v>
      </c>
      <c r="U2337">
        <v>2</v>
      </c>
      <c r="V2337">
        <v>1</v>
      </c>
      <c r="W2337">
        <v>0</v>
      </c>
      <c r="X2337">
        <v>0</v>
      </c>
      <c r="Y2337">
        <v>0</v>
      </c>
      <c r="Z2337">
        <v>158</v>
      </c>
      <c r="AA2337">
        <v>5.1803278690000001</v>
      </c>
      <c r="AB2337">
        <v>3</v>
      </c>
      <c r="AC2337">
        <v>0</v>
      </c>
      <c r="AD2337" t="s">
        <v>13</v>
      </c>
      <c r="AE2337">
        <v>7</v>
      </c>
      <c r="AF2337">
        <v>2016</v>
      </c>
      <c r="AG2337">
        <v>201607</v>
      </c>
      <c r="AH2337">
        <v>1</v>
      </c>
      <c r="AI2337">
        <v>2017</v>
      </c>
      <c r="AJ2337">
        <v>201701</v>
      </c>
    </row>
    <row r="2338" spans="1:36" x14ac:dyDescent="0.2">
      <c r="A2338">
        <v>3002472597</v>
      </c>
      <c r="B2338" t="s">
        <v>0</v>
      </c>
      <c r="C2338" t="s">
        <v>1</v>
      </c>
      <c r="D2338" t="s">
        <v>9</v>
      </c>
      <c r="E2338" t="s">
        <v>10</v>
      </c>
      <c r="F2338" t="s">
        <v>10</v>
      </c>
      <c r="G2338">
        <v>1</v>
      </c>
      <c r="H2338">
        <v>1</v>
      </c>
      <c r="I2338">
        <v>0</v>
      </c>
      <c r="J2338">
        <v>2016</v>
      </c>
      <c r="K2338">
        <v>3</v>
      </c>
      <c r="L2338" s="1">
        <v>42578</v>
      </c>
      <c r="M2338" s="1">
        <v>42736</v>
      </c>
      <c r="N2338">
        <v>0</v>
      </c>
      <c r="O2338" t="s">
        <v>11</v>
      </c>
      <c r="P2338" t="s">
        <v>12</v>
      </c>
      <c r="Q2338" t="s">
        <v>7</v>
      </c>
      <c r="R2338" t="s">
        <v>7</v>
      </c>
      <c r="S2338" t="s">
        <v>12</v>
      </c>
      <c r="T2338">
        <v>0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158</v>
      </c>
      <c r="AA2338">
        <v>5.1803278690000001</v>
      </c>
      <c r="AB2338">
        <v>3</v>
      </c>
      <c r="AC2338">
        <v>0</v>
      </c>
      <c r="AD2338" t="s">
        <v>13</v>
      </c>
      <c r="AE2338">
        <v>7</v>
      </c>
      <c r="AF2338">
        <v>2016</v>
      </c>
      <c r="AG2338">
        <v>201607</v>
      </c>
      <c r="AH2338">
        <v>1</v>
      </c>
      <c r="AI2338">
        <v>2017</v>
      </c>
      <c r="AJ2338">
        <v>201701</v>
      </c>
    </row>
    <row r="2339" spans="1:36" x14ac:dyDescent="0.2">
      <c r="A2339">
        <v>3002509569</v>
      </c>
      <c r="B2339" t="s">
        <v>0</v>
      </c>
      <c r="C2339" t="s">
        <v>14</v>
      </c>
      <c r="D2339" t="s">
        <v>9</v>
      </c>
      <c r="E2339" t="s">
        <v>15</v>
      </c>
      <c r="F2339" t="s">
        <v>15</v>
      </c>
      <c r="G2339">
        <v>0</v>
      </c>
      <c r="H2339">
        <v>1</v>
      </c>
      <c r="I2339">
        <v>0</v>
      </c>
      <c r="J2339">
        <v>2016</v>
      </c>
      <c r="K2339">
        <v>1</v>
      </c>
      <c r="L2339" s="1">
        <v>42578</v>
      </c>
      <c r="M2339" s="1">
        <v>42736</v>
      </c>
      <c r="N2339">
        <v>1</v>
      </c>
      <c r="O2339" t="s">
        <v>11</v>
      </c>
      <c r="P2339" t="s">
        <v>12</v>
      </c>
      <c r="Q2339" t="s">
        <v>12</v>
      </c>
      <c r="R2339" s="1">
        <v>42591</v>
      </c>
      <c r="S2339" t="s">
        <v>12</v>
      </c>
      <c r="T2339">
        <v>0</v>
      </c>
      <c r="U2339">
        <v>2</v>
      </c>
      <c r="V2339">
        <v>1</v>
      </c>
      <c r="W2339">
        <v>0</v>
      </c>
      <c r="X2339">
        <v>0</v>
      </c>
      <c r="Y2339">
        <v>0</v>
      </c>
      <c r="Z2339">
        <v>158</v>
      </c>
      <c r="AA2339">
        <v>5.1803278690000001</v>
      </c>
      <c r="AB2339">
        <v>3</v>
      </c>
      <c r="AC2339">
        <v>0</v>
      </c>
      <c r="AD2339" t="s">
        <v>13</v>
      </c>
      <c r="AE2339">
        <v>7</v>
      </c>
      <c r="AF2339">
        <v>2016</v>
      </c>
      <c r="AG2339">
        <v>201607</v>
      </c>
      <c r="AH2339">
        <v>1</v>
      </c>
      <c r="AI2339">
        <v>2017</v>
      </c>
      <c r="AJ2339">
        <v>201701</v>
      </c>
    </row>
    <row r="2340" spans="1:36" x14ac:dyDescent="0.2">
      <c r="A2340">
        <v>3002555976</v>
      </c>
      <c r="B2340" t="s">
        <v>0</v>
      </c>
      <c r="C2340" t="s">
        <v>1</v>
      </c>
      <c r="D2340" t="s">
        <v>9</v>
      </c>
      <c r="E2340" t="s">
        <v>15</v>
      </c>
      <c r="F2340" t="s">
        <v>15</v>
      </c>
      <c r="G2340">
        <v>0</v>
      </c>
      <c r="H2340">
        <v>1</v>
      </c>
      <c r="I2340">
        <v>0</v>
      </c>
      <c r="J2340">
        <v>2016</v>
      </c>
      <c r="K2340">
        <v>1</v>
      </c>
      <c r="L2340" s="1">
        <v>42578</v>
      </c>
      <c r="M2340" s="1">
        <v>42736</v>
      </c>
      <c r="N2340">
        <v>1</v>
      </c>
      <c r="O2340" t="s">
        <v>11</v>
      </c>
      <c r="P2340" t="s">
        <v>12</v>
      </c>
      <c r="Q2340" t="s">
        <v>7</v>
      </c>
      <c r="R2340" t="s">
        <v>7</v>
      </c>
      <c r="S2340" t="s">
        <v>12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158</v>
      </c>
      <c r="AA2340">
        <v>5.1803278690000001</v>
      </c>
      <c r="AB2340">
        <v>3</v>
      </c>
      <c r="AC2340">
        <v>0</v>
      </c>
      <c r="AD2340" t="s">
        <v>13</v>
      </c>
      <c r="AE2340">
        <v>7</v>
      </c>
      <c r="AF2340">
        <v>2016</v>
      </c>
      <c r="AG2340">
        <v>201607</v>
      </c>
      <c r="AH2340">
        <v>1</v>
      </c>
      <c r="AI2340">
        <v>2017</v>
      </c>
      <c r="AJ2340">
        <v>201701</v>
      </c>
    </row>
    <row r="2341" spans="1:36" x14ac:dyDescent="0.2">
      <c r="A2341">
        <v>3002564340</v>
      </c>
      <c r="B2341" t="s">
        <v>0</v>
      </c>
      <c r="C2341" t="s">
        <v>14</v>
      </c>
      <c r="D2341" t="s">
        <v>9</v>
      </c>
      <c r="E2341" t="s">
        <v>4</v>
      </c>
      <c r="F2341" t="s">
        <v>4</v>
      </c>
      <c r="G2341">
        <v>5</v>
      </c>
      <c r="H2341">
        <v>3</v>
      </c>
      <c r="I2341">
        <v>4</v>
      </c>
      <c r="J2341">
        <v>2016</v>
      </c>
      <c r="K2341">
        <v>1</v>
      </c>
      <c r="L2341" s="1">
        <v>42578</v>
      </c>
      <c r="M2341" s="1">
        <v>42736</v>
      </c>
      <c r="N2341">
        <v>1</v>
      </c>
      <c r="O2341" t="s">
        <v>11</v>
      </c>
      <c r="P2341" t="s">
        <v>12</v>
      </c>
      <c r="Q2341" t="s">
        <v>7</v>
      </c>
      <c r="R2341" t="s">
        <v>7</v>
      </c>
      <c r="S2341" t="s">
        <v>12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158</v>
      </c>
      <c r="AA2341">
        <v>5.1803278690000001</v>
      </c>
      <c r="AB2341">
        <v>3</v>
      </c>
      <c r="AC2341">
        <v>0</v>
      </c>
      <c r="AD2341" t="s">
        <v>13</v>
      </c>
      <c r="AE2341">
        <v>7</v>
      </c>
      <c r="AF2341">
        <v>2016</v>
      </c>
      <c r="AG2341">
        <v>201607</v>
      </c>
      <c r="AH2341">
        <v>1</v>
      </c>
      <c r="AI2341">
        <v>2017</v>
      </c>
      <c r="AJ2341">
        <v>201701</v>
      </c>
    </row>
    <row r="2342" spans="1:36" x14ac:dyDescent="0.2">
      <c r="A2342">
        <v>3000968541</v>
      </c>
      <c r="B2342" t="s">
        <v>0</v>
      </c>
      <c r="C2342" t="s">
        <v>1</v>
      </c>
      <c r="D2342" t="s">
        <v>9</v>
      </c>
      <c r="E2342" t="s">
        <v>4</v>
      </c>
      <c r="F2342" t="s">
        <v>4</v>
      </c>
      <c r="G2342">
        <v>18</v>
      </c>
      <c r="H2342">
        <v>7</v>
      </c>
      <c r="I2342">
        <v>17</v>
      </c>
      <c r="J2342">
        <v>2015</v>
      </c>
      <c r="K2342">
        <v>3</v>
      </c>
      <c r="L2342" s="1">
        <v>42579</v>
      </c>
      <c r="M2342" s="1">
        <v>42634</v>
      </c>
      <c r="N2342">
        <v>0</v>
      </c>
      <c r="O2342" t="s">
        <v>5</v>
      </c>
      <c r="P2342" t="s">
        <v>6</v>
      </c>
      <c r="Q2342" t="s">
        <v>7</v>
      </c>
      <c r="R2342" t="s">
        <v>7</v>
      </c>
      <c r="S2342" t="s">
        <v>6</v>
      </c>
      <c r="T2342">
        <v>0</v>
      </c>
      <c r="U2342">
        <v>1</v>
      </c>
      <c r="V2342">
        <v>0</v>
      </c>
      <c r="W2342">
        <v>1</v>
      </c>
      <c r="X2342">
        <v>0</v>
      </c>
      <c r="Y2342">
        <v>0</v>
      </c>
      <c r="Z2342">
        <v>55</v>
      </c>
      <c r="AA2342">
        <v>1.8032786890000001</v>
      </c>
      <c r="AB2342">
        <v>2</v>
      </c>
      <c r="AC2342">
        <v>3</v>
      </c>
      <c r="AD2342" t="s">
        <v>8</v>
      </c>
      <c r="AE2342">
        <v>7</v>
      </c>
      <c r="AF2342">
        <v>2016</v>
      </c>
      <c r="AG2342">
        <v>201607</v>
      </c>
      <c r="AH2342">
        <v>9</v>
      </c>
      <c r="AI2342">
        <v>2016</v>
      </c>
      <c r="AJ2342">
        <v>201609</v>
      </c>
    </row>
    <row r="2343" spans="1:36" x14ac:dyDescent="0.2">
      <c r="A2343">
        <v>3002192982</v>
      </c>
      <c r="B2343" t="s">
        <v>0</v>
      </c>
      <c r="C2343" t="s">
        <v>14</v>
      </c>
      <c r="D2343" t="s">
        <v>9</v>
      </c>
      <c r="E2343" t="s">
        <v>10</v>
      </c>
      <c r="F2343" t="s">
        <v>10</v>
      </c>
      <c r="G2343">
        <v>7</v>
      </c>
      <c r="H2343">
        <v>3</v>
      </c>
      <c r="I2343">
        <v>6</v>
      </c>
      <c r="J2343">
        <v>2014</v>
      </c>
      <c r="K2343">
        <v>2</v>
      </c>
      <c r="L2343" s="1">
        <v>42579</v>
      </c>
      <c r="M2343" s="1">
        <v>42736</v>
      </c>
      <c r="N2343">
        <v>0</v>
      </c>
      <c r="O2343" t="s">
        <v>11</v>
      </c>
      <c r="P2343" t="s">
        <v>12</v>
      </c>
      <c r="Q2343" t="s">
        <v>7</v>
      </c>
      <c r="R2343" t="s">
        <v>7</v>
      </c>
      <c r="S2343" t="s">
        <v>12</v>
      </c>
      <c r="T2343">
        <v>0</v>
      </c>
      <c r="U2343">
        <v>1</v>
      </c>
      <c r="V2343">
        <v>0</v>
      </c>
      <c r="W2343">
        <v>0</v>
      </c>
      <c r="X2343">
        <v>0</v>
      </c>
      <c r="Y2343">
        <v>0</v>
      </c>
      <c r="Z2343">
        <v>157</v>
      </c>
      <c r="AA2343">
        <v>5.1475409839999999</v>
      </c>
      <c r="AB2343">
        <v>3</v>
      </c>
      <c r="AC2343">
        <v>0</v>
      </c>
      <c r="AD2343" t="s">
        <v>13</v>
      </c>
      <c r="AE2343">
        <v>7</v>
      </c>
      <c r="AF2343">
        <v>2016</v>
      </c>
      <c r="AG2343">
        <v>201607</v>
      </c>
      <c r="AH2343">
        <v>1</v>
      </c>
      <c r="AI2343">
        <v>2017</v>
      </c>
      <c r="AJ2343">
        <v>201701</v>
      </c>
    </row>
    <row r="2344" spans="1:36" x14ac:dyDescent="0.2">
      <c r="A2344">
        <v>3002381268</v>
      </c>
      <c r="B2344" t="s">
        <v>0</v>
      </c>
      <c r="C2344" t="s">
        <v>14</v>
      </c>
      <c r="D2344" t="s">
        <v>9</v>
      </c>
      <c r="E2344" t="s">
        <v>10</v>
      </c>
      <c r="F2344" t="s">
        <v>10</v>
      </c>
      <c r="G2344">
        <v>2</v>
      </c>
      <c r="H2344">
        <v>1</v>
      </c>
      <c r="I2344">
        <v>2</v>
      </c>
      <c r="J2344">
        <v>2014</v>
      </c>
      <c r="K2344">
        <v>2</v>
      </c>
      <c r="L2344" s="1">
        <v>42579</v>
      </c>
      <c r="M2344" s="1">
        <v>42736</v>
      </c>
      <c r="N2344">
        <v>0</v>
      </c>
      <c r="O2344" t="s">
        <v>11</v>
      </c>
      <c r="P2344" t="s">
        <v>12</v>
      </c>
      <c r="Q2344" t="s">
        <v>7</v>
      </c>
      <c r="R2344" t="s">
        <v>7</v>
      </c>
      <c r="S2344" t="s">
        <v>12</v>
      </c>
      <c r="T2344">
        <v>0</v>
      </c>
      <c r="U2344">
        <v>1</v>
      </c>
      <c r="V2344">
        <v>0</v>
      </c>
      <c r="W2344">
        <v>0</v>
      </c>
      <c r="X2344">
        <v>0</v>
      </c>
      <c r="Y2344">
        <v>0</v>
      </c>
      <c r="Z2344">
        <v>157</v>
      </c>
      <c r="AA2344">
        <v>5.1475409839999999</v>
      </c>
      <c r="AB2344">
        <v>3</v>
      </c>
      <c r="AC2344">
        <v>0</v>
      </c>
      <c r="AD2344" t="s">
        <v>13</v>
      </c>
      <c r="AE2344">
        <v>7</v>
      </c>
      <c r="AF2344">
        <v>2016</v>
      </c>
      <c r="AG2344">
        <v>201607</v>
      </c>
      <c r="AH2344">
        <v>1</v>
      </c>
      <c r="AI2344">
        <v>2017</v>
      </c>
      <c r="AJ2344">
        <v>201701</v>
      </c>
    </row>
    <row r="2345" spans="1:36" x14ac:dyDescent="0.2">
      <c r="A2345">
        <v>3002560086</v>
      </c>
      <c r="B2345" t="s">
        <v>0</v>
      </c>
      <c r="C2345" t="s">
        <v>1</v>
      </c>
      <c r="D2345" t="s">
        <v>9</v>
      </c>
      <c r="E2345" t="s">
        <v>4</v>
      </c>
      <c r="F2345" t="s">
        <v>4</v>
      </c>
      <c r="G2345">
        <v>0</v>
      </c>
      <c r="H2345">
        <v>1</v>
      </c>
      <c r="I2345">
        <v>0</v>
      </c>
      <c r="J2345">
        <v>2016</v>
      </c>
      <c r="K2345">
        <v>1</v>
      </c>
      <c r="L2345" s="1">
        <v>42579</v>
      </c>
      <c r="M2345" s="1">
        <v>42736</v>
      </c>
      <c r="N2345">
        <v>1</v>
      </c>
      <c r="O2345" t="s">
        <v>11</v>
      </c>
      <c r="P2345" t="s">
        <v>21</v>
      </c>
      <c r="Q2345" t="s">
        <v>12</v>
      </c>
      <c r="R2345" s="1">
        <v>42604</v>
      </c>
      <c r="S2345" t="s">
        <v>12</v>
      </c>
      <c r="T2345">
        <v>1</v>
      </c>
      <c r="U2345">
        <v>2</v>
      </c>
      <c r="V2345">
        <v>1</v>
      </c>
      <c r="W2345">
        <v>0</v>
      </c>
      <c r="X2345">
        <v>0</v>
      </c>
      <c r="Y2345">
        <v>0</v>
      </c>
      <c r="Z2345">
        <v>157</v>
      </c>
      <c r="AA2345">
        <v>5.1475409839999999</v>
      </c>
      <c r="AB2345">
        <v>3</v>
      </c>
      <c r="AC2345">
        <v>0</v>
      </c>
      <c r="AD2345" t="s">
        <v>13</v>
      </c>
      <c r="AE2345">
        <v>7</v>
      </c>
      <c r="AF2345">
        <v>2016</v>
      </c>
      <c r="AG2345">
        <v>201607</v>
      </c>
      <c r="AH2345">
        <v>1</v>
      </c>
      <c r="AI2345">
        <v>2017</v>
      </c>
      <c r="AJ2345">
        <v>201701</v>
      </c>
    </row>
    <row r="2346" spans="1:36" x14ac:dyDescent="0.2">
      <c r="A2346">
        <v>3002389125</v>
      </c>
      <c r="B2346" t="s">
        <v>0</v>
      </c>
      <c r="C2346" t="s">
        <v>14</v>
      </c>
      <c r="D2346" t="s">
        <v>9</v>
      </c>
      <c r="E2346" t="s">
        <v>15</v>
      </c>
      <c r="F2346" t="s">
        <v>15</v>
      </c>
      <c r="G2346">
        <v>2</v>
      </c>
      <c r="H2346">
        <v>1</v>
      </c>
      <c r="I2346">
        <v>1</v>
      </c>
      <c r="J2346">
        <v>2015</v>
      </c>
      <c r="K2346">
        <v>2</v>
      </c>
      <c r="L2346" s="1">
        <v>42580</v>
      </c>
      <c r="M2346" s="1">
        <v>42736</v>
      </c>
      <c r="N2346">
        <v>0</v>
      </c>
      <c r="O2346" t="s">
        <v>11</v>
      </c>
      <c r="P2346" t="s">
        <v>12</v>
      </c>
      <c r="Q2346" t="s">
        <v>7</v>
      </c>
      <c r="R2346" t="s">
        <v>7</v>
      </c>
      <c r="S2346" t="s">
        <v>12</v>
      </c>
      <c r="T2346">
        <v>0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156</v>
      </c>
      <c r="AA2346">
        <v>5.1147540979999997</v>
      </c>
      <c r="AB2346">
        <v>3</v>
      </c>
      <c r="AC2346">
        <v>0</v>
      </c>
      <c r="AD2346" t="s">
        <v>13</v>
      </c>
      <c r="AE2346">
        <v>7</v>
      </c>
      <c r="AF2346">
        <v>2016</v>
      </c>
      <c r="AG2346">
        <v>201607</v>
      </c>
      <c r="AH2346">
        <v>1</v>
      </c>
      <c r="AI2346">
        <v>2017</v>
      </c>
      <c r="AJ2346">
        <v>201701</v>
      </c>
    </row>
    <row r="2347" spans="1:36" x14ac:dyDescent="0.2">
      <c r="A2347">
        <v>3000142245</v>
      </c>
      <c r="B2347" t="s">
        <v>0</v>
      </c>
      <c r="C2347" t="s">
        <v>14</v>
      </c>
      <c r="D2347" t="s">
        <v>9</v>
      </c>
      <c r="E2347" t="s">
        <v>10</v>
      </c>
      <c r="F2347" t="s">
        <v>10</v>
      </c>
      <c r="G2347">
        <v>14</v>
      </c>
      <c r="H2347">
        <v>6</v>
      </c>
      <c r="I2347">
        <v>13</v>
      </c>
      <c r="J2347">
        <v>2015</v>
      </c>
      <c r="K2347">
        <v>2</v>
      </c>
      <c r="L2347" s="1">
        <v>42580</v>
      </c>
      <c r="M2347" s="1">
        <v>42736</v>
      </c>
      <c r="N2347">
        <v>0</v>
      </c>
      <c r="O2347" t="s">
        <v>19</v>
      </c>
      <c r="P2347" t="s">
        <v>6</v>
      </c>
      <c r="Q2347" t="s">
        <v>20</v>
      </c>
      <c r="R2347" s="1">
        <v>42608</v>
      </c>
      <c r="S2347" t="s">
        <v>20</v>
      </c>
      <c r="T2347">
        <v>1</v>
      </c>
      <c r="U2347">
        <v>2</v>
      </c>
      <c r="V2347">
        <v>1</v>
      </c>
      <c r="W2347">
        <v>0</v>
      </c>
      <c r="X2347">
        <v>0</v>
      </c>
      <c r="Y2347">
        <v>0</v>
      </c>
      <c r="Z2347">
        <v>156</v>
      </c>
      <c r="AA2347">
        <v>5.1147540979999997</v>
      </c>
      <c r="AB2347">
        <v>3</v>
      </c>
      <c r="AC2347">
        <v>0</v>
      </c>
      <c r="AD2347" t="s">
        <v>13</v>
      </c>
      <c r="AE2347">
        <v>7</v>
      </c>
      <c r="AF2347">
        <v>2016</v>
      </c>
      <c r="AG2347">
        <v>201607</v>
      </c>
      <c r="AH2347">
        <v>1</v>
      </c>
      <c r="AI2347">
        <v>2017</v>
      </c>
      <c r="AJ2347">
        <v>201701</v>
      </c>
    </row>
    <row r="2348" spans="1:36" x14ac:dyDescent="0.2">
      <c r="A2348">
        <v>3002544381</v>
      </c>
      <c r="B2348" t="s">
        <v>0</v>
      </c>
      <c r="C2348" t="s">
        <v>14</v>
      </c>
      <c r="D2348" t="s">
        <v>9</v>
      </c>
      <c r="E2348" t="s">
        <v>10</v>
      </c>
      <c r="F2348" t="s">
        <v>10</v>
      </c>
      <c r="G2348">
        <v>3</v>
      </c>
      <c r="H2348">
        <v>2</v>
      </c>
      <c r="I2348">
        <v>2</v>
      </c>
      <c r="J2348">
        <v>2016</v>
      </c>
      <c r="K2348">
        <v>1</v>
      </c>
      <c r="L2348" s="1">
        <v>42580</v>
      </c>
      <c r="M2348" s="1">
        <v>42736</v>
      </c>
      <c r="N2348">
        <v>1</v>
      </c>
      <c r="O2348" t="s">
        <v>11</v>
      </c>
      <c r="P2348" t="s">
        <v>12</v>
      </c>
      <c r="Q2348" t="s">
        <v>7</v>
      </c>
      <c r="R2348" t="s">
        <v>7</v>
      </c>
      <c r="S2348" t="s">
        <v>12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156</v>
      </c>
      <c r="AA2348">
        <v>5.1147540979999997</v>
      </c>
      <c r="AB2348">
        <v>3</v>
      </c>
      <c r="AC2348">
        <v>0</v>
      </c>
      <c r="AD2348" t="s">
        <v>13</v>
      </c>
      <c r="AE2348">
        <v>7</v>
      </c>
      <c r="AF2348">
        <v>2016</v>
      </c>
      <c r="AG2348">
        <v>201607</v>
      </c>
      <c r="AH2348">
        <v>1</v>
      </c>
      <c r="AI2348">
        <v>2017</v>
      </c>
      <c r="AJ2348">
        <v>201701</v>
      </c>
    </row>
    <row r="2349" spans="1:36" x14ac:dyDescent="0.2">
      <c r="A2349">
        <v>3002117553</v>
      </c>
      <c r="B2349" t="s">
        <v>0</v>
      </c>
      <c r="C2349" t="s">
        <v>1</v>
      </c>
      <c r="D2349" t="s">
        <v>9</v>
      </c>
      <c r="E2349" t="s">
        <v>15</v>
      </c>
      <c r="F2349" t="s">
        <v>15</v>
      </c>
      <c r="G2349">
        <v>5</v>
      </c>
      <c r="H2349">
        <v>3</v>
      </c>
      <c r="I2349">
        <v>4</v>
      </c>
      <c r="J2349">
        <v>2016</v>
      </c>
      <c r="K2349">
        <v>1</v>
      </c>
      <c r="L2349" s="1">
        <v>42582</v>
      </c>
      <c r="M2349" s="1">
        <v>42736</v>
      </c>
      <c r="N2349">
        <v>1</v>
      </c>
      <c r="O2349" t="s">
        <v>28</v>
      </c>
      <c r="P2349" t="s">
        <v>29</v>
      </c>
      <c r="Q2349" t="s">
        <v>21</v>
      </c>
      <c r="R2349" s="1">
        <v>42683</v>
      </c>
      <c r="S2349" t="s">
        <v>21</v>
      </c>
      <c r="T2349">
        <v>1</v>
      </c>
      <c r="U2349">
        <v>2</v>
      </c>
      <c r="V2349">
        <v>1</v>
      </c>
      <c r="W2349">
        <v>0</v>
      </c>
      <c r="X2349">
        <v>0</v>
      </c>
      <c r="Y2349">
        <v>0</v>
      </c>
      <c r="Z2349">
        <v>154</v>
      </c>
      <c r="AA2349">
        <v>5.0491803280000003</v>
      </c>
      <c r="AB2349">
        <v>3</v>
      </c>
      <c r="AC2349">
        <v>0</v>
      </c>
      <c r="AD2349" t="s">
        <v>13</v>
      </c>
      <c r="AE2349">
        <v>7</v>
      </c>
      <c r="AF2349">
        <v>2016</v>
      </c>
      <c r="AG2349">
        <v>201607</v>
      </c>
      <c r="AH2349">
        <v>1</v>
      </c>
      <c r="AI2349">
        <v>2017</v>
      </c>
      <c r="AJ2349">
        <v>201701</v>
      </c>
    </row>
    <row r="2350" spans="1:36" x14ac:dyDescent="0.2">
      <c r="A2350">
        <v>3002565771</v>
      </c>
      <c r="B2350" t="s">
        <v>0</v>
      </c>
      <c r="C2350" t="s">
        <v>1</v>
      </c>
      <c r="D2350" t="s">
        <v>2</v>
      </c>
      <c r="E2350" t="s">
        <v>3</v>
      </c>
      <c r="F2350" t="s">
        <v>4</v>
      </c>
      <c r="G2350">
        <v>10</v>
      </c>
      <c r="H2350">
        <v>5</v>
      </c>
      <c r="I2350">
        <v>10</v>
      </c>
      <c r="J2350">
        <v>2016</v>
      </c>
      <c r="K2350">
        <v>1</v>
      </c>
      <c r="L2350" s="1">
        <v>42583</v>
      </c>
      <c r="M2350" s="1">
        <v>42736</v>
      </c>
      <c r="N2350">
        <v>1</v>
      </c>
      <c r="O2350" t="s">
        <v>11</v>
      </c>
      <c r="P2350" t="s">
        <v>12</v>
      </c>
      <c r="Q2350" t="s">
        <v>7</v>
      </c>
      <c r="R2350" t="s">
        <v>7</v>
      </c>
      <c r="S2350" t="s">
        <v>12</v>
      </c>
      <c r="T2350">
        <v>0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153</v>
      </c>
      <c r="AA2350">
        <v>5.0163934430000001</v>
      </c>
      <c r="AB2350">
        <v>3</v>
      </c>
      <c r="AC2350">
        <v>0</v>
      </c>
      <c r="AD2350" t="s">
        <v>13</v>
      </c>
      <c r="AE2350">
        <v>8</v>
      </c>
      <c r="AF2350">
        <v>2016</v>
      </c>
      <c r="AG2350">
        <v>201608</v>
      </c>
      <c r="AH2350">
        <v>1</v>
      </c>
      <c r="AI2350">
        <v>2017</v>
      </c>
      <c r="AJ2350">
        <v>201701</v>
      </c>
    </row>
    <row r="2351" spans="1:36" x14ac:dyDescent="0.2">
      <c r="A2351">
        <v>3001533234</v>
      </c>
      <c r="B2351" t="s">
        <v>0</v>
      </c>
      <c r="C2351" t="s">
        <v>1</v>
      </c>
      <c r="D2351" t="s">
        <v>9</v>
      </c>
      <c r="E2351" t="s">
        <v>15</v>
      </c>
      <c r="F2351" t="s">
        <v>15</v>
      </c>
      <c r="G2351">
        <v>11</v>
      </c>
      <c r="H2351">
        <v>5</v>
      </c>
      <c r="I2351">
        <v>10</v>
      </c>
      <c r="J2351">
        <v>2016</v>
      </c>
      <c r="K2351">
        <v>1</v>
      </c>
      <c r="L2351" s="1">
        <v>42584</v>
      </c>
      <c r="M2351" s="1">
        <v>42736</v>
      </c>
      <c r="N2351">
        <v>1</v>
      </c>
      <c r="O2351" t="s">
        <v>11</v>
      </c>
      <c r="P2351" t="s">
        <v>12</v>
      </c>
      <c r="Q2351" t="s">
        <v>7</v>
      </c>
      <c r="R2351" t="s">
        <v>7</v>
      </c>
      <c r="S2351" t="s">
        <v>12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152</v>
      </c>
      <c r="AA2351">
        <v>4.9836065569999999</v>
      </c>
      <c r="AB2351">
        <v>3</v>
      </c>
      <c r="AC2351">
        <v>0</v>
      </c>
      <c r="AD2351" t="s">
        <v>13</v>
      </c>
      <c r="AE2351">
        <v>8</v>
      </c>
      <c r="AF2351">
        <v>2016</v>
      </c>
      <c r="AG2351">
        <v>201608</v>
      </c>
      <c r="AH2351">
        <v>1</v>
      </c>
      <c r="AI2351">
        <v>2017</v>
      </c>
      <c r="AJ2351">
        <v>201701</v>
      </c>
    </row>
    <row r="2352" spans="1:36" x14ac:dyDescent="0.2">
      <c r="A2352">
        <v>3001665357</v>
      </c>
      <c r="B2352" t="s">
        <v>0</v>
      </c>
      <c r="C2352" t="s">
        <v>1</v>
      </c>
      <c r="D2352" t="s">
        <v>9</v>
      </c>
      <c r="E2352" t="s">
        <v>25</v>
      </c>
      <c r="F2352" t="s">
        <v>4</v>
      </c>
      <c r="G2352">
        <v>13</v>
      </c>
      <c r="H2352">
        <v>5</v>
      </c>
      <c r="I2352">
        <v>12</v>
      </c>
      <c r="J2352">
        <v>2015</v>
      </c>
      <c r="K2352">
        <v>2</v>
      </c>
      <c r="L2352" s="1">
        <v>42584</v>
      </c>
      <c r="M2352" s="1">
        <v>42736</v>
      </c>
      <c r="N2352">
        <v>0</v>
      </c>
      <c r="O2352" t="s">
        <v>11</v>
      </c>
      <c r="P2352" t="s">
        <v>12</v>
      </c>
      <c r="Q2352" t="s">
        <v>7</v>
      </c>
      <c r="R2352" t="s">
        <v>7</v>
      </c>
      <c r="S2352" t="s">
        <v>12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152</v>
      </c>
      <c r="AA2352">
        <v>4.9836065569999999</v>
      </c>
      <c r="AB2352">
        <v>3</v>
      </c>
      <c r="AC2352">
        <v>0</v>
      </c>
      <c r="AD2352" t="s">
        <v>13</v>
      </c>
      <c r="AE2352">
        <v>8</v>
      </c>
      <c r="AF2352">
        <v>2016</v>
      </c>
      <c r="AG2352">
        <v>201608</v>
      </c>
      <c r="AH2352">
        <v>1</v>
      </c>
      <c r="AI2352">
        <v>2017</v>
      </c>
      <c r="AJ2352">
        <v>201701</v>
      </c>
    </row>
    <row r="2353" spans="1:36" x14ac:dyDescent="0.2">
      <c r="A2353">
        <v>3002087031</v>
      </c>
      <c r="B2353" t="s">
        <v>0</v>
      </c>
      <c r="C2353" t="s">
        <v>1</v>
      </c>
      <c r="D2353" t="s">
        <v>9</v>
      </c>
      <c r="E2353" t="s">
        <v>25</v>
      </c>
      <c r="F2353" t="s">
        <v>4</v>
      </c>
      <c r="G2353">
        <v>11</v>
      </c>
      <c r="H2353">
        <v>5</v>
      </c>
      <c r="I2353">
        <v>11</v>
      </c>
      <c r="J2353">
        <v>2015</v>
      </c>
      <c r="K2353">
        <v>2</v>
      </c>
      <c r="L2353" s="1">
        <v>42584</v>
      </c>
      <c r="M2353" s="1">
        <v>42736</v>
      </c>
      <c r="N2353">
        <v>0</v>
      </c>
      <c r="O2353" t="s">
        <v>11</v>
      </c>
      <c r="P2353" t="s">
        <v>12</v>
      </c>
      <c r="Q2353" t="s">
        <v>7</v>
      </c>
      <c r="R2353" t="s">
        <v>7</v>
      </c>
      <c r="S2353" t="s">
        <v>12</v>
      </c>
      <c r="T2353">
        <v>0</v>
      </c>
      <c r="U2353">
        <v>1</v>
      </c>
      <c r="V2353">
        <v>0</v>
      </c>
      <c r="W2353">
        <v>0</v>
      </c>
      <c r="X2353">
        <v>0</v>
      </c>
      <c r="Y2353">
        <v>0</v>
      </c>
      <c r="Z2353">
        <v>152</v>
      </c>
      <c r="AA2353">
        <v>4.9836065569999999</v>
      </c>
      <c r="AB2353">
        <v>3</v>
      </c>
      <c r="AC2353">
        <v>0</v>
      </c>
      <c r="AD2353" t="s">
        <v>13</v>
      </c>
      <c r="AE2353">
        <v>8</v>
      </c>
      <c r="AF2353">
        <v>2016</v>
      </c>
      <c r="AG2353">
        <v>201608</v>
      </c>
      <c r="AH2353">
        <v>1</v>
      </c>
      <c r="AI2353">
        <v>2017</v>
      </c>
      <c r="AJ2353">
        <v>201701</v>
      </c>
    </row>
    <row r="2354" spans="1:36" x14ac:dyDescent="0.2">
      <c r="A2354">
        <v>3002565012</v>
      </c>
      <c r="B2354" t="s">
        <v>0</v>
      </c>
      <c r="C2354" t="s">
        <v>1</v>
      </c>
      <c r="D2354" t="s">
        <v>2</v>
      </c>
      <c r="E2354" t="s">
        <v>4</v>
      </c>
      <c r="F2354" t="s">
        <v>4</v>
      </c>
      <c r="G2354">
        <v>0</v>
      </c>
      <c r="H2354">
        <v>1</v>
      </c>
      <c r="I2354">
        <v>0</v>
      </c>
      <c r="J2354">
        <v>2016</v>
      </c>
      <c r="K2354">
        <v>1</v>
      </c>
      <c r="L2354" s="1">
        <v>42584</v>
      </c>
      <c r="M2354" s="1">
        <v>42736</v>
      </c>
      <c r="N2354">
        <v>1</v>
      </c>
      <c r="O2354" t="s">
        <v>28</v>
      </c>
      <c r="P2354" t="s">
        <v>29</v>
      </c>
      <c r="Q2354" t="s">
        <v>7</v>
      </c>
      <c r="R2354" t="s">
        <v>7</v>
      </c>
      <c r="S2354" t="s">
        <v>29</v>
      </c>
      <c r="T2354">
        <v>0</v>
      </c>
      <c r="U2354">
        <v>1</v>
      </c>
      <c r="V2354">
        <v>0</v>
      </c>
      <c r="W2354">
        <v>0</v>
      </c>
      <c r="X2354">
        <v>0</v>
      </c>
      <c r="Y2354">
        <v>0</v>
      </c>
      <c r="Z2354">
        <v>152</v>
      </c>
      <c r="AA2354">
        <v>4.9836065569999999</v>
      </c>
      <c r="AB2354">
        <v>3</v>
      </c>
      <c r="AC2354">
        <v>0</v>
      </c>
      <c r="AD2354" t="s">
        <v>13</v>
      </c>
      <c r="AE2354">
        <v>8</v>
      </c>
      <c r="AF2354">
        <v>2016</v>
      </c>
      <c r="AG2354">
        <v>201608</v>
      </c>
      <c r="AH2354">
        <v>1</v>
      </c>
      <c r="AI2354">
        <v>2017</v>
      </c>
      <c r="AJ2354">
        <v>201701</v>
      </c>
    </row>
    <row r="2355" spans="1:36" x14ac:dyDescent="0.2">
      <c r="A2355">
        <v>3002566035</v>
      </c>
      <c r="B2355" t="s">
        <v>0</v>
      </c>
      <c r="C2355" t="s">
        <v>1</v>
      </c>
      <c r="D2355" t="s">
        <v>9</v>
      </c>
      <c r="E2355" t="s">
        <v>15</v>
      </c>
      <c r="F2355" t="s">
        <v>15</v>
      </c>
      <c r="G2355">
        <v>0</v>
      </c>
      <c r="H2355">
        <v>1</v>
      </c>
      <c r="I2355">
        <v>0</v>
      </c>
      <c r="J2355">
        <v>2016</v>
      </c>
      <c r="K2355">
        <v>1</v>
      </c>
      <c r="L2355" s="1">
        <v>42584</v>
      </c>
      <c r="M2355" s="1">
        <v>42736</v>
      </c>
      <c r="N2355">
        <v>1</v>
      </c>
      <c r="O2355" t="s">
        <v>27</v>
      </c>
      <c r="P2355" t="s">
        <v>21</v>
      </c>
      <c r="Q2355" t="s">
        <v>7</v>
      </c>
      <c r="R2355" t="s">
        <v>7</v>
      </c>
      <c r="S2355" t="s">
        <v>21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152</v>
      </c>
      <c r="AA2355">
        <v>4.9836065569999999</v>
      </c>
      <c r="AB2355">
        <v>3</v>
      </c>
      <c r="AC2355">
        <v>0</v>
      </c>
      <c r="AD2355" t="s">
        <v>13</v>
      </c>
      <c r="AE2355">
        <v>8</v>
      </c>
      <c r="AF2355">
        <v>2016</v>
      </c>
      <c r="AG2355">
        <v>201608</v>
      </c>
      <c r="AH2355">
        <v>1</v>
      </c>
      <c r="AI2355">
        <v>2017</v>
      </c>
      <c r="AJ2355">
        <v>201701</v>
      </c>
    </row>
    <row r="2356" spans="1:36" x14ac:dyDescent="0.2">
      <c r="A2356">
        <v>3002566257</v>
      </c>
      <c r="B2356" t="s">
        <v>0</v>
      </c>
      <c r="C2356" t="s">
        <v>1</v>
      </c>
      <c r="D2356" t="s">
        <v>9</v>
      </c>
      <c r="E2356" t="s">
        <v>15</v>
      </c>
      <c r="F2356" t="s">
        <v>15</v>
      </c>
      <c r="G2356">
        <v>0</v>
      </c>
      <c r="H2356">
        <v>1</v>
      </c>
      <c r="I2356">
        <v>0</v>
      </c>
      <c r="J2356">
        <v>2016</v>
      </c>
      <c r="K2356">
        <v>1</v>
      </c>
      <c r="L2356" s="1">
        <v>42584</v>
      </c>
      <c r="M2356" s="1">
        <v>42587</v>
      </c>
      <c r="N2356">
        <v>1</v>
      </c>
      <c r="O2356" t="s">
        <v>11</v>
      </c>
      <c r="P2356" t="s">
        <v>12</v>
      </c>
      <c r="Q2356" t="s">
        <v>7</v>
      </c>
      <c r="R2356" t="s">
        <v>7</v>
      </c>
      <c r="S2356" t="s">
        <v>12</v>
      </c>
      <c r="T2356">
        <v>0</v>
      </c>
      <c r="U2356">
        <v>1</v>
      </c>
      <c r="V2356">
        <v>0</v>
      </c>
      <c r="W2356">
        <v>1</v>
      </c>
      <c r="X2356">
        <v>0</v>
      </c>
      <c r="Y2356">
        <v>0</v>
      </c>
      <c r="Z2356">
        <v>3</v>
      </c>
      <c r="AA2356">
        <v>9.8360656000000005E-2</v>
      </c>
      <c r="AB2356">
        <v>1</v>
      </c>
      <c r="AC2356">
        <v>3</v>
      </c>
      <c r="AD2356" t="s">
        <v>8</v>
      </c>
      <c r="AE2356">
        <v>8</v>
      </c>
      <c r="AF2356">
        <v>2016</v>
      </c>
      <c r="AG2356">
        <v>201608</v>
      </c>
      <c r="AH2356">
        <v>8</v>
      </c>
      <c r="AI2356">
        <v>2016</v>
      </c>
      <c r="AJ2356">
        <v>201608</v>
      </c>
    </row>
    <row r="2357" spans="1:36" x14ac:dyDescent="0.2">
      <c r="A2357">
        <v>3002125911</v>
      </c>
      <c r="B2357" t="s">
        <v>0</v>
      </c>
      <c r="C2357" t="s">
        <v>1</v>
      </c>
      <c r="D2357" t="s">
        <v>9</v>
      </c>
      <c r="E2357" t="s">
        <v>10</v>
      </c>
      <c r="F2357" t="s">
        <v>10</v>
      </c>
      <c r="G2357">
        <v>8</v>
      </c>
      <c r="H2357">
        <v>4</v>
      </c>
      <c r="I2357">
        <v>7</v>
      </c>
      <c r="J2357">
        <v>2016</v>
      </c>
      <c r="K2357">
        <v>1</v>
      </c>
      <c r="L2357" s="1">
        <v>42585</v>
      </c>
      <c r="M2357" s="1">
        <v>42587</v>
      </c>
      <c r="N2357">
        <v>1</v>
      </c>
      <c r="O2357" t="s">
        <v>27</v>
      </c>
      <c r="P2357" t="s">
        <v>21</v>
      </c>
      <c r="Q2357" t="s">
        <v>7</v>
      </c>
      <c r="R2357" t="s">
        <v>7</v>
      </c>
      <c r="S2357" t="s">
        <v>21</v>
      </c>
      <c r="T2357">
        <v>0</v>
      </c>
      <c r="U2357">
        <v>1</v>
      </c>
      <c r="V2357">
        <v>0</v>
      </c>
      <c r="W2357">
        <v>1</v>
      </c>
      <c r="X2357">
        <v>0</v>
      </c>
      <c r="Y2357">
        <v>0</v>
      </c>
      <c r="Z2357">
        <v>2</v>
      </c>
      <c r="AA2357">
        <v>6.5573771000000003E-2</v>
      </c>
      <c r="AB2357">
        <v>1</v>
      </c>
      <c r="AC2357">
        <v>3</v>
      </c>
      <c r="AD2357" t="s">
        <v>8</v>
      </c>
      <c r="AE2357">
        <v>8</v>
      </c>
      <c r="AF2357">
        <v>2016</v>
      </c>
      <c r="AG2357">
        <v>201608</v>
      </c>
      <c r="AH2357">
        <v>8</v>
      </c>
      <c r="AI2357">
        <v>2016</v>
      </c>
      <c r="AJ2357">
        <v>201608</v>
      </c>
    </row>
    <row r="2358" spans="1:36" x14ac:dyDescent="0.2">
      <c r="A2358">
        <v>3002331651</v>
      </c>
      <c r="B2358" t="s">
        <v>0</v>
      </c>
      <c r="C2358" t="s">
        <v>1</v>
      </c>
      <c r="D2358" t="s">
        <v>9</v>
      </c>
      <c r="E2358" t="s">
        <v>10</v>
      </c>
      <c r="F2358" t="s">
        <v>10</v>
      </c>
      <c r="G2358">
        <v>17</v>
      </c>
      <c r="H2358">
        <v>7</v>
      </c>
      <c r="I2358">
        <v>16</v>
      </c>
      <c r="J2358">
        <v>2016</v>
      </c>
      <c r="K2358">
        <v>1</v>
      </c>
      <c r="L2358" s="1">
        <v>42585</v>
      </c>
      <c r="M2358" s="1">
        <v>42736</v>
      </c>
      <c r="N2358">
        <v>1</v>
      </c>
      <c r="O2358" t="s">
        <v>38</v>
      </c>
      <c r="P2358" t="s">
        <v>6</v>
      </c>
      <c r="Q2358" t="s">
        <v>39</v>
      </c>
      <c r="R2358" s="1">
        <v>42641</v>
      </c>
      <c r="S2358" t="s">
        <v>39</v>
      </c>
      <c r="T2358">
        <v>1</v>
      </c>
      <c r="U2358">
        <v>2</v>
      </c>
      <c r="V2358">
        <v>1</v>
      </c>
      <c r="W2358">
        <v>0</v>
      </c>
      <c r="X2358">
        <v>0</v>
      </c>
      <c r="Y2358">
        <v>0</v>
      </c>
      <c r="Z2358">
        <v>151</v>
      </c>
      <c r="AA2358">
        <v>4.9508196719999997</v>
      </c>
      <c r="AB2358">
        <v>3</v>
      </c>
      <c r="AC2358">
        <v>0</v>
      </c>
      <c r="AD2358" t="s">
        <v>13</v>
      </c>
      <c r="AE2358">
        <v>8</v>
      </c>
      <c r="AF2358">
        <v>2016</v>
      </c>
      <c r="AG2358">
        <v>201608</v>
      </c>
      <c r="AH2358">
        <v>1</v>
      </c>
      <c r="AI2358">
        <v>2017</v>
      </c>
      <c r="AJ2358">
        <v>201701</v>
      </c>
    </row>
    <row r="2359" spans="1:36" x14ac:dyDescent="0.2">
      <c r="A2359">
        <v>3000332547</v>
      </c>
      <c r="B2359" t="s">
        <v>0</v>
      </c>
      <c r="C2359" t="s">
        <v>14</v>
      </c>
      <c r="D2359" t="s">
        <v>9</v>
      </c>
      <c r="E2359" t="s">
        <v>10</v>
      </c>
      <c r="F2359" t="s">
        <v>10</v>
      </c>
      <c r="G2359">
        <v>19</v>
      </c>
      <c r="H2359">
        <v>7</v>
      </c>
      <c r="I2359">
        <v>18</v>
      </c>
      <c r="J2359">
        <v>2015</v>
      </c>
      <c r="K2359">
        <v>2</v>
      </c>
      <c r="L2359" s="1">
        <v>42585</v>
      </c>
      <c r="M2359" s="1">
        <v>42736</v>
      </c>
      <c r="N2359">
        <v>0</v>
      </c>
      <c r="O2359" t="s">
        <v>16</v>
      </c>
      <c r="P2359" t="s">
        <v>17</v>
      </c>
      <c r="Q2359" t="s">
        <v>12</v>
      </c>
      <c r="R2359" s="1">
        <v>42705</v>
      </c>
      <c r="S2359" t="s">
        <v>12</v>
      </c>
      <c r="T2359">
        <v>1</v>
      </c>
      <c r="U2359">
        <v>2</v>
      </c>
      <c r="V2359">
        <v>1</v>
      </c>
      <c r="W2359">
        <v>0</v>
      </c>
      <c r="X2359">
        <v>0</v>
      </c>
      <c r="Y2359">
        <v>0</v>
      </c>
      <c r="Z2359">
        <v>151</v>
      </c>
      <c r="AA2359">
        <v>4.9508196719999997</v>
      </c>
      <c r="AB2359">
        <v>3</v>
      </c>
      <c r="AC2359">
        <v>0</v>
      </c>
      <c r="AD2359" t="s">
        <v>13</v>
      </c>
      <c r="AE2359">
        <v>8</v>
      </c>
      <c r="AF2359">
        <v>2016</v>
      </c>
      <c r="AG2359">
        <v>201608</v>
      </c>
      <c r="AH2359">
        <v>1</v>
      </c>
      <c r="AI2359">
        <v>2017</v>
      </c>
      <c r="AJ2359">
        <v>201701</v>
      </c>
    </row>
    <row r="2360" spans="1:36" x14ac:dyDescent="0.2">
      <c r="A2360">
        <v>3002437395</v>
      </c>
      <c r="B2360" t="s">
        <v>0</v>
      </c>
      <c r="C2360" t="s">
        <v>1</v>
      </c>
      <c r="D2360" t="s">
        <v>2</v>
      </c>
      <c r="E2360" t="s">
        <v>4</v>
      </c>
      <c r="F2360" t="s">
        <v>4</v>
      </c>
      <c r="G2360">
        <v>7</v>
      </c>
      <c r="H2360">
        <v>4</v>
      </c>
      <c r="I2360">
        <v>7</v>
      </c>
      <c r="J2360">
        <v>2016</v>
      </c>
      <c r="K2360">
        <v>1</v>
      </c>
      <c r="L2360" s="1">
        <v>42585</v>
      </c>
      <c r="M2360" s="1">
        <v>42736</v>
      </c>
      <c r="N2360">
        <v>1</v>
      </c>
      <c r="O2360" t="s">
        <v>28</v>
      </c>
      <c r="P2360" t="s">
        <v>29</v>
      </c>
      <c r="Q2360" t="s">
        <v>21</v>
      </c>
      <c r="R2360" s="1">
        <v>42693</v>
      </c>
      <c r="S2360" t="s">
        <v>21</v>
      </c>
      <c r="T2360">
        <v>1</v>
      </c>
      <c r="U2360">
        <v>2</v>
      </c>
      <c r="V2360">
        <v>1</v>
      </c>
      <c r="W2360">
        <v>0</v>
      </c>
      <c r="X2360">
        <v>0</v>
      </c>
      <c r="Y2360">
        <v>0</v>
      </c>
      <c r="Z2360">
        <v>151</v>
      </c>
      <c r="AA2360">
        <v>4.9508196719999997</v>
      </c>
      <c r="AB2360">
        <v>3</v>
      </c>
      <c r="AC2360">
        <v>0</v>
      </c>
      <c r="AD2360" t="s">
        <v>13</v>
      </c>
      <c r="AE2360">
        <v>8</v>
      </c>
      <c r="AF2360">
        <v>2016</v>
      </c>
      <c r="AG2360">
        <v>201608</v>
      </c>
      <c r="AH2360">
        <v>1</v>
      </c>
      <c r="AI2360">
        <v>2017</v>
      </c>
      <c r="AJ2360">
        <v>201701</v>
      </c>
    </row>
    <row r="2361" spans="1:36" x14ac:dyDescent="0.2">
      <c r="A2361">
        <v>3002566509</v>
      </c>
      <c r="B2361" t="s">
        <v>0</v>
      </c>
      <c r="C2361" t="s">
        <v>14</v>
      </c>
      <c r="D2361" t="s">
        <v>2</v>
      </c>
      <c r="E2361" t="s">
        <v>10</v>
      </c>
      <c r="F2361" t="s">
        <v>10</v>
      </c>
      <c r="G2361">
        <v>3</v>
      </c>
      <c r="H2361">
        <v>3</v>
      </c>
      <c r="I2361">
        <v>3</v>
      </c>
      <c r="J2361">
        <v>2016</v>
      </c>
      <c r="K2361">
        <v>1</v>
      </c>
      <c r="L2361" s="1">
        <v>42585</v>
      </c>
      <c r="M2361" s="1">
        <v>42591</v>
      </c>
      <c r="N2361">
        <v>1</v>
      </c>
      <c r="O2361" t="s">
        <v>11</v>
      </c>
      <c r="P2361" t="s">
        <v>12</v>
      </c>
      <c r="Q2361" t="s">
        <v>7</v>
      </c>
      <c r="R2361" t="s">
        <v>7</v>
      </c>
      <c r="S2361" t="s">
        <v>12</v>
      </c>
      <c r="T2361">
        <v>0</v>
      </c>
      <c r="U2361">
        <v>1</v>
      </c>
      <c r="V2361">
        <v>0</v>
      </c>
      <c r="W2361">
        <v>1</v>
      </c>
      <c r="X2361">
        <v>0</v>
      </c>
      <c r="Y2361">
        <v>0</v>
      </c>
      <c r="Z2361">
        <v>6</v>
      </c>
      <c r="AA2361">
        <v>0.19672131200000001</v>
      </c>
      <c r="AB2361">
        <v>1</v>
      </c>
      <c r="AC2361">
        <v>3</v>
      </c>
      <c r="AD2361" t="s">
        <v>8</v>
      </c>
      <c r="AE2361">
        <v>8</v>
      </c>
      <c r="AF2361">
        <v>2016</v>
      </c>
      <c r="AG2361">
        <v>201608</v>
      </c>
      <c r="AH2361">
        <v>8</v>
      </c>
      <c r="AI2361">
        <v>2016</v>
      </c>
      <c r="AJ2361">
        <v>201608</v>
      </c>
    </row>
    <row r="2362" spans="1:36" x14ac:dyDescent="0.2">
      <c r="A2362">
        <v>3002566512</v>
      </c>
      <c r="B2362" t="s">
        <v>0</v>
      </c>
      <c r="C2362" t="s">
        <v>14</v>
      </c>
      <c r="D2362" t="s">
        <v>9</v>
      </c>
      <c r="E2362" t="s">
        <v>10</v>
      </c>
      <c r="F2362" t="s">
        <v>10</v>
      </c>
      <c r="G2362">
        <v>1</v>
      </c>
      <c r="H2362">
        <v>2</v>
      </c>
      <c r="I2362">
        <v>1</v>
      </c>
      <c r="J2362">
        <v>2016</v>
      </c>
      <c r="K2362">
        <v>1</v>
      </c>
      <c r="L2362" s="1">
        <v>42585</v>
      </c>
      <c r="M2362" s="1">
        <v>42591</v>
      </c>
      <c r="N2362">
        <v>1</v>
      </c>
      <c r="O2362" t="s">
        <v>11</v>
      </c>
      <c r="P2362" t="s">
        <v>12</v>
      </c>
      <c r="Q2362" t="s">
        <v>7</v>
      </c>
      <c r="R2362" t="s">
        <v>7</v>
      </c>
      <c r="S2362" t="s">
        <v>12</v>
      </c>
      <c r="T2362">
        <v>0</v>
      </c>
      <c r="U2362">
        <v>1</v>
      </c>
      <c r="V2362">
        <v>0</v>
      </c>
      <c r="W2362">
        <v>1</v>
      </c>
      <c r="X2362">
        <v>0</v>
      </c>
      <c r="Y2362">
        <v>0</v>
      </c>
      <c r="Z2362">
        <v>6</v>
      </c>
      <c r="AA2362">
        <v>0.19672131200000001</v>
      </c>
      <c r="AB2362">
        <v>1</v>
      </c>
      <c r="AC2362">
        <v>3</v>
      </c>
      <c r="AD2362" t="s">
        <v>8</v>
      </c>
      <c r="AE2362">
        <v>8</v>
      </c>
      <c r="AF2362">
        <v>2016</v>
      </c>
      <c r="AG2362">
        <v>201608</v>
      </c>
      <c r="AH2362">
        <v>8</v>
      </c>
      <c r="AI2362">
        <v>2016</v>
      </c>
      <c r="AJ2362">
        <v>201608</v>
      </c>
    </row>
    <row r="2363" spans="1:36" x14ac:dyDescent="0.2">
      <c r="A2363">
        <v>3002566515</v>
      </c>
      <c r="B2363" t="s">
        <v>0</v>
      </c>
      <c r="C2363" t="s">
        <v>1</v>
      </c>
      <c r="D2363" t="s">
        <v>9</v>
      </c>
      <c r="E2363" t="s">
        <v>3</v>
      </c>
      <c r="F2363" t="s">
        <v>4</v>
      </c>
      <c r="G2363">
        <v>0</v>
      </c>
      <c r="H2363">
        <v>1</v>
      </c>
      <c r="I2363">
        <v>0</v>
      </c>
      <c r="J2363">
        <v>2016</v>
      </c>
      <c r="K2363">
        <v>1</v>
      </c>
      <c r="L2363" s="1">
        <v>42585</v>
      </c>
      <c r="M2363" s="1">
        <v>42736</v>
      </c>
      <c r="N2363">
        <v>1</v>
      </c>
      <c r="O2363" t="s">
        <v>11</v>
      </c>
      <c r="P2363" t="s">
        <v>12</v>
      </c>
      <c r="Q2363" t="s">
        <v>7</v>
      </c>
      <c r="R2363" t="s">
        <v>7</v>
      </c>
      <c r="S2363" t="s">
        <v>12</v>
      </c>
      <c r="T2363">
        <v>0</v>
      </c>
      <c r="U2363">
        <v>1</v>
      </c>
      <c r="V2363">
        <v>0</v>
      </c>
      <c r="W2363">
        <v>0</v>
      </c>
      <c r="X2363">
        <v>0</v>
      </c>
      <c r="Y2363">
        <v>0</v>
      </c>
      <c r="Z2363">
        <v>151</v>
      </c>
      <c r="AA2363">
        <v>4.9508196719999997</v>
      </c>
      <c r="AB2363">
        <v>3</v>
      </c>
      <c r="AC2363">
        <v>0</v>
      </c>
      <c r="AD2363" t="s">
        <v>13</v>
      </c>
      <c r="AE2363">
        <v>8</v>
      </c>
      <c r="AF2363">
        <v>2016</v>
      </c>
      <c r="AG2363">
        <v>201608</v>
      </c>
      <c r="AH2363">
        <v>1</v>
      </c>
      <c r="AI2363">
        <v>2017</v>
      </c>
      <c r="AJ2363">
        <v>201701</v>
      </c>
    </row>
    <row r="2364" spans="1:36" x14ac:dyDescent="0.2">
      <c r="A2364">
        <v>3002144916</v>
      </c>
      <c r="B2364" t="s">
        <v>0</v>
      </c>
      <c r="C2364" t="s">
        <v>14</v>
      </c>
      <c r="D2364" t="s">
        <v>9</v>
      </c>
      <c r="E2364" t="s">
        <v>15</v>
      </c>
      <c r="F2364" t="s">
        <v>15</v>
      </c>
      <c r="G2364">
        <v>16</v>
      </c>
      <c r="H2364">
        <v>7</v>
      </c>
      <c r="I2364">
        <v>16</v>
      </c>
      <c r="J2364">
        <v>2016</v>
      </c>
      <c r="K2364">
        <v>2</v>
      </c>
      <c r="L2364" s="1">
        <v>42586</v>
      </c>
      <c r="M2364" s="1">
        <v>42736</v>
      </c>
      <c r="N2364">
        <v>0</v>
      </c>
      <c r="O2364" t="s">
        <v>5</v>
      </c>
      <c r="P2364" t="s">
        <v>6</v>
      </c>
      <c r="Q2364" t="s">
        <v>20</v>
      </c>
      <c r="R2364" s="1">
        <v>42697</v>
      </c>
      <c r="S2364" t="s">
        <v>20</v>
      </c>
      <c r="T2364">
        <v>1</v>
      </c>
      <c r="U2364">
        <v>2</v>
      </c>
      <c r="V2364">
        <v>1</v>
      </c>
      <c r="W2364">
        <v>0</v>
      </c>
      <c r="X2364">
        <v>0</v>
      </c>
      <c r="Y2364">
        <v>0</v>
      </c>
      <c r="Z2364">
        <v>150</v>
      </c>
      <c r="AA2364">
        <v>4.9180327869999996</v>
      </c>
      <c r="AB2364">
        <v>3</v>
      </c>
      <c r="AC2364">
        <v>0</v>
      </c>
      <c r="AD2364" t="s">
        <v>13</v>
      </c>
      <c r="AE2364">
        <v>8</v>
      </c>
      <c r="AF2364">
        <v>2016</v>
      </c>
      <c r="AG2364">
        <v>201608</v>
      </c>
      <c r="AH2364">
        <v>1</v>
      </c>
      <c r="AI2364">
        <v>2017</v>
      </c>
      <c r="AJ2364">
        <v>201701</v>
      </c>
    </row>
    <row r="2365" spans="1:36" x14ac:dyDescent="0.2">
      <c r="A2365">
        <v>3002565930</v>
      </c>
      <c r="B2365" t="s">
        <v>0</v>
      </c>
      <c r="C2365" t="s">
        <v>1</v>
      </c>
      <c r="D2365" t="s">
        <v>2</v>
      </c>
      <c r="E2365" t="s">
        <v>15</v>
      </c>
      <c r="F2365" t="s">
        <v>15</v>
      </c>
      <c r="G2365">
        <v>0</v>
      </c>
      <c r="H2365">
        <v>1</v>
      </c>
      <c r="I2365">
        <v>0</v>
      </c>
      <c r="J2365">
        <v>2016</v>
      </c>
      <c r="K2365">
        <v>1</v>
      </c>
      <c r="L2365" s="1">
        <v>42587</v>
      </c>
      <c r="M2365" s="1">
        <v>42736</v>
      </c>
      <c r="N2365">
        <v>1</v>
      </c>
      <c r="O2365" t="s">
        <v>27</v>
      </c>
      <c r="P2365" t="s">
        <v>21</v>
      </c>
      <c r="Q2365" t="s">
        <v>7</v>
      </c>
      <c r="R2365" t="s">
        <v>7</v>
      </c>
      <c r="S2365" t="s">
        <v>21</v>
      </c>
      <c r="T2365">
        <v>0</v>
      </c>
      <c r="U2365">
        <v>1</v>
      </c>
      <c r="V2365">
        <v>0</v>
      </c>
      <c r="W2365">
        <v>0</v>
      </c>
      <c r="X2365">
        <v>0</v>
      </c>
      <c r="Y2365">
        <v>0</v>
      </c>
      <c r="Z2365">
        <v>149</v>
      </c>
      <c r="AA2365">
        <v>4.8852459020000003</v>
      </c>
      <c r="AB2365">
        <v>3</v>
      </c>
      <c r="AC2365">
        <v>0</v>
      </c>
      <c r="AD2365" t="s">
        <v>13</v>
      </c>
      <c r="AE2365">
        <v>8</v>
      </c>
      <c r="AF2365">
        <v>2016</v>
      </c>
      <c r="AG2365">
        <v>201608</v>
      </c>
      <c r="AH2365">
        <v>1</v>
      </c>
      <c r="AI2365">
        <v>2017</v>
      </c>
      <c r="AJ2365">
        <v>201701</v>
      </c>
    </row>
    <row r="2366" spans="1:36" x14ac:dyDescent="0.2">
      <c r="A2366">
        <v>3000179139</v>
      </c>
      <c r="B2366" t="s">
        <v>0</v>
      </c>
      <c r="C2366" t="s">
        <v>14</v>
      </c>
      <c r="D2366" t="s">
        <v>9</v>
      </c>
      <c r="E2366" t="s">
        <v>10</v>
      </c>
      <c r="F2366" t="s">
        <v>10</v>
      </c>
      <c r="G2366">
        <v>16</v>
      </c>
      <c r="H2366">
        <v>7</v>
      </c>
      <c r="I2366">
        <v>15</v>
      </c>
      <c r="J2366">
        <v>2016</v>
      </c>
      <c r="K2366">
        <v>2</v>
      </c>
      <c r="L2366" s="1">
        <v>42590</v>
      </c>
      <c r="M2366" s="1">
        <v>42736</v>
      </c>
      <c r="N2366">
        <v>0</v>
      </c>
      <c r="O2366" t="s">
        <v>3</v>
      </c>
      <c r="P2366" t="s">
        <v>26</v>
      </c>
      <c r="Q2366" t="s">
        <v>12</v>
      </c>
      <c r="R2366" s="1">
        <v>42691</v>
      </c>
      <c r="S2366" t="s">
        <v>12</v>
      </c>
      <c r="T2366">
        <v>1</v>
      </c>
      <c r="U2366">
        <v>2</v>
      </c>
      <c r="V2366">
        <v>1</v>
      </c>
      <c r="W2366">
        <v>0</v>
      </c>
      <c r="X2366">
        <v>0</v>
      </c>
      <c r="Y2366">
        <v>0</v>
      </c>
      <c r="Z2366">
        <v>146</v>
      </c>
      <c r="AA2366">
        <v>4.7868852459999998</v>
      </c>
      <c r="AB2366">
        <v>3</v>
      </c>
      <c r="AC2366">
        <v>0</v>
      </c>
      <c r="AD2366" t="s">
        <v>13</v>
      </c>
      <c r="AE2366">
        <v>8</v>
      </c>
      <c r="AF2366">
        <v>2016</v>
      </c>
      <c r="AG2366">
        <v>201608</v>
      </c>
      <c r="AH2366">
        <v>1</v>
      </c>
      <c r="AI2366">
        <v>2017</v>
      </c>
      <c r="AJ2366">
        <v>201701</v>
      </c>
    </row>
    <row r="2367" spans="1:36" x14ac:dyDescent="0.2">
      <c r="A2367">
        <v>3000180921</v>
      </c>
      <c r="B2367" t="s">
        <v>0</v>
      </c>
      <c r="C2367" t="s">
        <v>14</v>
      </c>
      <c r="D2367" t="s">
        <v>9</v>
      </c>
      <c r="E2367" t="s">
        <v>10</v>
      </c>
      <c r="F2367" t="s">
        <v>10</v>
      </c>
      <c r="G2367">
        <v>11</v>
      </c>
      <c r="H2367">
        <v>5</v>
      </c>
      <c r="I2367">
        <v>10</v>
      </c>
      <c r="J2367">
        <v>2016</v>
      </c>
      <c r="K2367">
        <v>2</v>
      </c>
      <c r="L2367" s="1">
        <v>42590</v>
      </c>
      <c r="M2367" s="1">
        <v>42736</v>
      </c>
      <c r="N2367">
        <v>0</v>
      </c>
      <c r="O2367" t="s">
        <v>27</v>
      </c>
      <c r="P2367" t="s">
        <v>21</v>
      </c>
      <c r="Q2367" t="s">
        <v>12</v>
      </c>
      <c r="R2367" s="1">
        <v>42691</v>
      </c>
      <c r="S2367" t="s">
        <v>12</v>
      </c>
      <c r="T2367">
        <v>1</v>
      </c>
      <c r="U2367">
        <v>2</v>
      </c>
      <c r="V2367">
        <v>1</v>
      </c>
      <c r="W2367">
        <v>0</v>
      </c>
      <c r="X2367">
        <v>0</v>
      </c>
      <c r="Y2367">
        <v>0</v>
      </c>
      <c r="Z2367">
        <v>146</v>
      </c>
      <c r="AA2367">
        <v>4.7868852459999998</v>
      </c>
      <c r="AB2367">
        <v>3</v>
      </c>
      <c r="AC2367">
        <v>0</v>
      </c>
      <c r="AD2367" t="s">
        <v>13</v>
      </c>
      <c r="AE2367">
        <v>8</v>
      </c>
      <c r="AF2367">
        <v>2016</v>
      </c>
      <c r="AG2367">
        <v>201608</v>
      </c>
      <c r="AH2367">
        <v>1</v>
      </c>
      <c r="AI2367">
        <v>2017</v>
      </c>
      <c r="AJ2367">
        <v>201701</v>
      </c>
    </row>
    <row r="2368" spans="1:36" x14ac:dyDescent="0.2">
      <c r="A2368">
        <v>3000329496</v>
      </c>
      <c r="B2368" t="s">
        <v>0</v>
      </c>
      <c r="C2368" t="s">
        <v>1</v>
      </c>
      <c r="D2368" t="s">
        <v>9</v>
      </c>
      <c r="E2368" t="s">
        <v>10</v>
      </c>
      <c r="F2368" t="s">
        <v>10</v>
      </c>
      <c r="G2368">
        <v>12</v>
      </c>
      <c r="H2368">
        <v>6</v>
      </c>
      <c r="I2368">
        <v>12</v>
      </c>
      <c r="J2368">
        <v>2016</v>
      </c>
      <c r="K2368">
        <v>1</v>
      </c>
      <c r="L2368" s="1">
        <v>42590</v>
      </c>
      <c r="M2368" s="1">
        <v>42736</v>
      </c>
      <c r="N2368">
        <v>1</v>
      </c>
      <c r="O2368" t="s">
        <v>11</v>
      </c>
      <c r="P2368" t="s">
        <v>6</v>
      </c>
      <c r="Q2368" t="s">
        <v>12</v>
      </c>
      <c r="R2368" s="1">
        <v>42592</v>
      </c>
      <c r="S2368" t="s">
        <v>12</v>
      </c>
      <c r="T2368">
        <v>1</v>
      </c>
      <c r="U2368">
        <v>2</v>
      </c>
      <c r="V2368">
        <v>1</v>
      </c>
      <c r="W2368">
        <v>0</v>
      </c>
      <c r="X2368">
        <v>0</v>
      </c>
      <c r="Y2368">
        <v>0</v>
      </c>
      <c r="Z2368">
        <v>146</v>
      </c>
      <c r="AA2368">
        <v>4.7868852459999998</v>
      </c>
      <c r="AB2368">
        <v>3</v>
      </c>
      <c r="AC2368">
        <v>0</v>
      </c>
      <c r="AD2368" t="s">
        <v>13</v>
      </c>
      <c r="AE2368">
        <v>8</v>
      </c>
      <c r="AF2368">
        <v>2016</v>
      </c>
      <c r="AG2368">
        <v>201608</v>
      </c>
      <c r="AH2368">
        <v>1</v>
      </c>
      <c r="AI2368">
        <v>2017</v>
      </c>
      <c r="AJ2368">
        <v>201701</v>
      </c>
    </row>
    <row r="2369" spans="1:36" x14ac:dyDescent="0.2">
      <c r="A2369">
        <v>3001067655</v>
      </c>
      <c r="B2369" t="s">
        <v>0</v>
      </c>
      <c r="C2369" t="s">
        <v>1</v>
      </c>
      <c r="D2369" t="s">
        <v>2</v>
      </c>
      <c r="E2369" t="s">
        <v>25</v>
      </c>
      <c r="F2369" t="s">
        <v>4</v>
      </c>
      <c r="G2369">
        <v>15</v>
      </c>
      <c r="H2369">
        <v>7</v>
      </c>
      <c r="I2369">
        <v>15</v>
      </c>
      <c r="J2369">
        <v>2016</v>
      </c>
      <c r="K2369">
        <v>2</v>
      </c>
      <c r="L2369" s="1">
        <v>42590</v>
      </c>
      <c r="M2369" s="1">
        <v>42685</v>
      </c>
      <c r="N2369">
        <v>0</v>
      </c>
      <c r="O2369" t="s">
        <v>5</v>
      </c>
      <c r="P2369" t="s">
        <v>6</v>
      </c>
      <c r="Q2369" t="s">
        <v>17</v>
      </c>
      <c r="R2369" s="1">
        <v>42668</v>
      </c>
      <c r="S2369" t="s">
        <v>17</v>
      </c>
      <c r="T2369">
        <v>1</v>
      </c>
      <c r="U2369">
        <v>2</v>
      </c>
      <c r="V2369">
        <v>1</v>
      </c>
      <c r="W2369">
        <v>1</v>
      </c>
      <c r="X2369">
        <v>1</v>
      </c>
      <c r="Y2369">
        <v>0</v>
      </c>
      <c r="Z2369">
        <v>95</v>
      </c>
      <c r="AA2369">
        <v>3.1147540980000001</v>
      </c>
      <c r="AB2369">
        <v>3</v>
      </c>
      <c r="AC2369">
        <v>2</v>
      </c>
      <c r="AD2369" t="s">
        <v>18</v>
      </c>
      <c r="AE2369">
        <v>8</v>
      </c>
      <c r="AF2369">
        <v>2016</v>
      </c>
      <c r="AG2369">
        <v>201608</v>
      </c>
      <c r="AH2369">
        <v>11</v>
      </c>
      <c r="AI2369">
        <v>2016</v>
      </c>
      <c r="AJ2369">
        <v>201611</v>
      </c>
    </row>
    <row r="2370" spans="1:36" x14ac:dyDescent="0.2">
      <c r="A2370">
        <v>3001557444</v>
      </c>
      <c r="B2370" t="s">
        <v>0</v>
      </c>
      <c r="C2370" t="s">
        <v>14</v>
      </c>
      <c r="D2370" t="s">
        <v>9</v>
      </c>
      <c r="E2370" t="s">
        <v>10</v>
      </c>
      <c r="F2370" t="s">
        <v>10</v>
      </c>
      <c r="G2370">
        <v>17</v>
      </c>
      <c r="H2370">
        <v>7</v>
      </c>
      <c r="I2370">
        <v>16</v>
      </c>
      <c r="J2370">
        <v>2016</v>
      </c>
      <c r="K2370">
        <v>1</v>
      </c>
      <c r="L2370" s="1">
        <v>42590</v>
      </c>
      <c r="M2370" s="1">
        <v>42619</v>
      </c>
      <c r="N2370">
        <v>1</v>
      </c>
      <c r="O2370" t="s">
        <v>5</v>
      </c>
      <c r="P2370" t="s">
        <v>6</v>
      </c>
      <c r="Q2370" t="s">
        <v>7</v>
      </c>
      <c r="R2370" t="s">
        <v>7</v>
      </c>
      <c r="S2370" t="s">
        <v>6</v>
      </c>
      <c r="T2370">
        <v>0</v>
      </c>
      <c r="U2370">
        <v>1</v>
      </c>
      <c r="V2370">
        <v>0</v>
      </c>
      <c r="W2370">
        <v>1</v>
      </c>
      <c r="X2370">
        <v>1</v>
      </c>
      <c r="Y2370">
        <v>1</v>
      </c>
      <c r="Z2370">
        <v>29</v>
      </c>
      <c r="AA2370">
        <v>0.95081967199999995</v>
      </c>
      <c r="AB2370">
        <v>1</v>
      </c>
      <c r="AC2370">
        <v>1</v>
      </c>
      <c r="AD2370" t="s">
        <v>18</v>
      </c>
      <c r="AE2370">
        <v>8</v>
      </c>
      <c r="AF2370">
        <v>2016</v>
      </c>
      <c r="AG2370">
        <v>201608</v>
      </c>
      <c r="AH2370">
        <v>9</v>
      </c>
      <c r="AI2370">
        <v>2016</v>
      </c>
      <c r="AJ2370">
        <v>201609</v>
      </c>
    </row>
    <row r="2371" spans="1:36" x14ac:dyDescent="0.2">
      <c r="A2371">
        <v>3001529859</v>
      </c>
      <c r="B2371" t="s">
        <v>0</v>
      </c>
      <c r="C2371" t="s">
        <v>1</v>
      </c>
      <c r="D2371" t="s">
        <v>9</v>
      </c>
      <c r="E2371" t="s">
        <v>15</v>
      </c>
      <c r="F2371" t="s">
        <v>15</v>
      </c>
      <c r="G2371">
        <v>20</v>
      </c>
      <c r="H2371">
        <v>8</v>
      </c>
      <c r="I2371">
        <v>20</v>
      </c>
      <c r="J2371">
        <v>2016</v>
      </c>
      <c r="K2371">
        <v>1</v>
      </c>
      <c r="L2371" s="1">
        <v>42590</v>
      </c>
      <c r="M2371" s="1">
        <v>42684</v>
      </c>
      <c r="N2371">
        <v>1</v>
      </c>
      <c r="O2371" t="s">
        <v>30</v>
      </c>
      <c r="P2371" t="s">
        <v>31</v>
      </c>
      <c r="Q2371" t="s">
        <v>7</v>
      </c>
      <c r="R2371" t="s">
        <v>7</v>
      </c>
      <c r="S2371" t="s">
        <v>31</v>
      </c>
      <c r="T2371">
        <v>0</v>
      </c>
      <c r="U2371">
        <v>1</v>
      </c>
      <c r="V2371">
        <v>0</v>
      </c>
      <c r="W2371">
        <v>1</v>
      </c>
      <c r="X2371">
        <v>0</v>
      </c>
      <c r="Y2371">
        <v>0</v>
      </c>
      <c r="Z2371">
        <v>94</v>
      </c>
      <c r="AA2371">
        <v>3.081967213</v>
      </c>
      <c r="AB2371">
        <v>3</v>
      </c>
      <c r="AC2371">
        <v>2</v>
      </c>
      <c r="AD2371" t="s">
        <v>23</v>
      </c>
      <c r="AE2371">
        <v>8</v>
      </c>
      <c r="AF2371">
        <v>2016</v>
      </c>
      <c r="AG2371">
        <v>201608</v>
      </c>
      <c r="AH2371">
        <v>11</v>
      </c>
      <c r="AI2371">
        <v>2016</v>
      </c>
      <c r="AJ2371">
        <v>201611</v>
      </c>
    </row>
    <row r="2372" spans="1:36" x14ac:dyDescent="0.2">
      <c r="A2372">
        <v>3001777671</v>
      </c>
      <c r="B2372" t="s">
        <v>0</v>
      </c>
      <c r="C2372" t="s">
        <v>1</v>
      </c>
      <c r="D2372" t="s">
        <v>2</v>
      </c>
      <c r="E2372" t="s">
        <v>10</v>
      </c>
      <c r="F2372" t="s">
        <v>10</v>
      </c>
      <c r="G2372">
        <v>17</v>
      </c>
      <c r="H2372">
        <v>7</v>
      </c>
      <c r="I2372">
        <v>17</v>
      </c>
      <c r="J2372">
        <v>2016</v>
      </c>
      <c r="K2372">
        <v>1</v>
      </c>
      <c r="L2372" s="1">
        <v>42590</v>
      </c>
      <c r="M2372" s="1">
        <v>42629</v>
      </c>
      <c r="N2372">
        <v>1</v>
      </c>
      <c r="O2372" t="s">
        <v>30</v>
      </c>
      <c r="P2372" t="s">
        <v>31</v>
      </c>
      <c r="Q2372" t="s">
        <v>7</v>
      </c>
      <c r="R2372" t="s">
        <v>7</v>
      </c>
      <c r="S2372" t="s">
        <v>31</v>
      </c>
      <c r="T2372">
        <v>0</v>
      </c>
      <c r="U2372">
        <v>1</v>
      </c>
      <c r="V2372">
        <v>0</v>
      </c>
      <c r="W2372">
        <v>1</v>
      </c>
      <c r="X2372">
        <v>0</v>
      </c>
      <c r="Y2372">
        <v>0</v>
      </c>
      <c r="Z2372">
        <v>39</v>
      </c>
      <c r="AA2372">
        <v>1.278688525</v>
      </c>
      <c r="AB2372">
        <v>2</v>
      </c>
      <c r="AC2372">
        <v>3</v>
      </c>
      <c r="AD2372" t="s">
        <v>23</v>
      </c>
      <c r="AE2372">
        <v>8</v>
      </c>
      <c r="AF2372">
        <v>2016</v>
      </c>
      <c r="AG2372">
        <v>201608</v>
      </c>
      <c r="AH2372">
        <v>9</v>
      </c>
      <c r="AI2372">
        <v>2016</v>
      </c>
      <c r="AJ2372">
        <v>201609</v>
      </c>
    </row>
    <row r="2373" spans="1:36" x14ac:dyDescent="0.2">
      <c r="A2373">
        <v>3002276307</v>
      </c>
      <c r="B2373" t="s">
        <v>0</v>
      </c>
      <c r="C2373" t="s">
        <v>14</v>
      </c>
      <c r="D2373" t="s">
        <v>9</v>
      </c>
      <c r="E2373" t="s">
        <v>15</v>
      </c>
      <c r="F2373" t="s">
        <v>15</v>
      </c>
      <c r="G2373">
        <v>3</v>
      </c>
      <c r="H2373">
        <v>3</v>
      </c>
      <c r="I2373">
        <v>3</v>
      </c>
      <c r="J2373">
        <v>2016</v>
      </c>
      <c r="K2373">
        <v>1</v>
      </c>
      <c r="L2373" s="1">
        <v>42590</v>
      </c>
      <c r="M2373" s="1">
        <v>42736</v>
      </c>
      <c r="N2373">
        <v>1</v>
      </c>
      <c r="O2373" t="s">
        <v>11</v>
      </c>
      <c r="P2373" t="s">
        <v>12</v>
      </c>
      <c r="Q2373" t="s">
        <v>12</v>
      </c>
      <c r="R2373" s="1">
        <v>42702</v>
      </c>
      <c r="S2373" t="s">
        <v>12</v>
      </c>
      <c r="T2373">
        <v>0</v>
      </c>
      <c r="U2373">
        <v>4</v>
      </c>
      <c r="V2373">
        <v>3</v>
      </c>
      <c r="W2373">
        <v>0</v>
      </c>
      <c r="X2373">
        <v>0</v>
      </c>
      <c r="Y2373">
        <v>0</v>
      </c>
      <c r="Z2373">
        <v>146</v>
      </c>
      <c r="AA2373">
        <v>4.7868852459999998</v>
      </c>
      <c r="AB2373">
        <v>3</v>
      </c>
      <c r="AC2373">
        <v>0</v>
      </c>
      <c r="AD2373" t="s">
        <v>13</v>
      </c>
      <c r="AE2373">
        <v>8</v>
      </c>
      <c r="AF2373">
        <v>2016</v>
      </c>
      <c r="AG2373">
        <v>201608</v>
      </c>
      <c r="AH2373">
        <v>1</v>
      </c>
      <c r="AI2373">
        <v>2017</v>
      </c>
      <c r="AJ2373">
        <v>201701</v>
      </c>
    </row>
    <row r="2374" spans="1:36" x14ac:dyDescent="0.2">
      <c r="A2374">
        <v>3002567091</v>
      </c>
      <c r="B2374" t="s">
        <v>0</v>
      </c>
      <c r="C2374" t="s">
        <v>1</v>
      </c>
      <c r="D2374" t="s">
        <v>9</v>
      </c>
      <c r="E2374" t="s">
        <v>10</v>
      </c>
      <c r="F2374" t="s">
        <v>10</v>
      </c>
      <c r="G2374">
        <v>0</v>
      </c>
      <c r="H2374">
        <v>1</v>
      </c>
      <c r="I2374">
        <v>0</v>
      </c>
      <c r="J2374">
        <v>2016</v>
      </c>
      <c r="K2374">
        <v>1</v>
      </c>
      <c r="L2374" s="1">
        <v>42590</v>
      </c>
      <c r="M2374" s="1">
        <v>42593</v>
      </c>
      <c r="N2374">
        <v>1</v>
      </c>
      <c r="O2374" t="s">
        <v>28</v>
      </c>
      <c r="P2374" t="s">
        <v>29</v>
      </c>
      <c r="Q2374" t="s">
        <v>7</v>
      </c>
      <c r="R2374" t="s">
        <v>7</v>
      </c>
      <c r="S2374" t="s">
        <v>29</v>
      </c>
      <c r="T2374">
        <v>0</v>
      </c>
      <c r="U2374">
        <v>1</v>
      </c>
      <c r="V2374">
        <v>0</v>
      </c>
      <c r="W2374">
        <v>1</v>
      </c>
      <c r="X2374">
        <v>0</v>
      </c>
      <c r="Y2374">
        <v>1</v>
      </c>
      <c r="Z2374">
        <v>3</v>
      </c>
      <c r="AA2374">
        <v>9.8360656000000005E-2</v>
      </c>
      <c r="AB2374">
        <v>1</v>
      </c>
      <c r="AC2374">
        <v>1</v>
      </c>
      <c r="AD2374" t="s">
        <v>8</v>
      </c>
      <c r="AE2374">
        <v>8</v>
      </c>
      <c r="AF2374">
        <v>2016</v>
      </c>
      <c r="AG2374">
        <v>201608</v>
      </c>
      <c r="AH2374">
        <v>8</v>
      </c>
      <c r="AI2374">
        <v>2016</v>
      </c>
      <c r="AJ2374">
        <v>201608</v>
      </c>
    </row>
    <row r="2375" spans="1:36" x14ac:dyDescent="0.2">
      <c r="A2375">
        <v>3000945351</v>
      </c>
      <c r="B2375" t="s">
        <v>0</v>
      </c>
      <c r="C2375" t="s">
        <v>14</v>
      </c>
      <c r="D2375" t="s">
        <v>9</v>
      </c>
      <c r="E2375" t="s">
        <v>15</v>
      </c>
      <c r="F2375" t="s">
        <v>15</v>
      </c>
      <c r="G2375">
        <v>17</v>
      </c>
      <c r="H2375">
        <v>7</v>
      </c>
      <c r="I2375">
        <v>17</v>
      </c>
      <c r="J2375">
        <v>2015</v>
      </c>
      <c r="K2375">
        <v>6</v>
      </c>
      <c r="L2375" s="1">
        <v>42591</v>
      </c>
      <c r="M2375" s="1">
        <v>42598</v>
      </c>
      <c r="N2375">
        <v>0</v>
      </c>
      <c r="O2375" t="s">
        <v>5</v>
      </c>
      <c r="P2375" t="s">
        <v>6</v>
      </c>
      <c r="Q2375" t="s">
        <v>7</v>
      </c>
      <c r="R2375" t="s">
        <v>7</v>
      </c>
      <c r="S2375" t="s">
        <v>6</v>
      </c>
      <c r="T2375">
        <v>0</v>
      </c>
      <c r="U2375">
        <v>1</v>
      </c>
      <c r="V2375">
        <v>0</v>
      </c>
      <c r="W2375">
        <v>1</v>
      </c>
      <c r="X2375">
        <v>1</v>
      </c>
      <c r="Y2375">
        <v>0</v>
      </c>
      <c r="Z2375">
        <v>7</v>
      </c>
      <c r="AA2375">
        <v>0.229508197</v>
      </c>
      <c r="AB2375">
        <v>1</v>
      </c>
      <c r="AC2375">
        <v>3</v>
      </c>
      <c r="AD2375" t="s">
        <v>18</v>
      </c>
      <c r="AE2375">
        <v>8</v>
      </c>
      <c r="AF2375">
        <v>2016</v>
      </c>
      <c r="AG2375">
        <v>201608</v>
      </c>
      <c r="AH2375">
        <v>8</v>
      </c>
      <c r="AI2375">
        <v>2016</v>
      </c>
      <c r="AJ2375">
        <v>201608</v>
      </c>
    </row>
    <row r="2376" spans="1:36" x14ac:dyDescent="0.2">
      <c r="A2376">
        <v>3001679712</v>
      </c>
      <c r="B2376" t="s">
        <v>0</v>
      </c>
      <c r="C2376" t="s">
        <v>1</v>
      </c>
      <c r="D2376" t="s">
        <v>9</v>
      </c>
      <c r="E2376" t="s">
        <v>25</v>
      </c>
      <c r="F2376" t="s">
        <v>4</v>
      </c>
      <c r="G2376">
        <v>8</v>
      </c>
      <c r="H2376">
        <v>4</v>
      </c>
      <c r="I2376">
        <v>8</v>
      </c>
      <c r="J2376">
        <v>2016</v>
      </c>
      <c r="K2376">
        <v>1</v>
      </c>
      <c r="L2376" s="1">
        <v>42592</v>
      </c>
      <c r="M2376" s="1">
        <v>42712</v>
      </c>
      <c r="N2376">
        <v>1</v>
      </c>
      <c r="O2376" t="s">
        <v>11</v>
      </c>
      <c r="P2376" t="s">
        <v>12</v>
      </c>
      <c r="Q2376" t="s">
        <v>7</v>
      </c>
      <c r="R2376" t="s">
        <v>7</v>
      </c>
      <c r="S2376" t="s">
        <v>12</v>
      </c>
      <c r="T2376">
        <v>0</v>
      </c>
      <c r="U2376">
        <v>1</v>
      </c>
      <c r="V2376">
        <v>0</v>
      </c>
      <c r="W2376">
        <v>1</v>
      </c>
      <c r="X2376">
        <v>0</v>
      </c>
      <c r="Y2376">
        <v>0</v>
      </c>
      <c r="Z2376">
        <v>120</v>
      </c>
      <c r="AA2376">
        <v>3.9344262300000001</v>
      </c>
      <c r="AB2376">
        <v>3</v>
      </c>
      <c r="AC2376">
        <v>1</v>
      </c>
      <c r="AD2376" t="s">
        <v>8</v>
      </c>
      <c r="AE2376">
        <v>8</v>
      </c>
      <c r="AF2376">
        <v>2016</v>
      </c>
      <c r="AG2376">
        <v>201608</v>
      </c>
      <c r="AH2376">
        <v>12</v>
      </c>
      <c r="AI2376">
        <v>2016</v>
      </c>
      <c r="AJ2376">
        <v>201612</v>
      </c>
    </row>
    <row r="2377" spans="1:36" x14ac:dyDescent="0.2">
      <c r="A2377">
        <v>3001757679</v>
      </c>
      <c r="B2377" t="s">
        <v>0</v>
      </c>
      <c r="C2377" t="s">
        <v>14</v>
      </c>
      <c r="D2377" t="s">
        <v>9</v>
      </c>
      <c r="E2377" t="s">
        <v>15</v>
      </c>
      <c r="F2377" t="s">
        <v>15</v>
      </c>
      <c r="G2377">
        <v>10</v>
      </c>
      <c r="H2377">
        <v>5</v>
      </c>
      <c r="I2377">
        <v>10</v>
      </c>
      <c r="J2377">
        <v>2015</v>
      </c>
      <c r="K2377">
        <v>2</v>
      </c>
      <c r="L2377" s="1">
        <v>42592</v>
      </c>
      <c r="M2377" s="1">
        <v>42594</v>
      </c>
      <c r="N2377">
        <v>0</v>
      </c>
      <c r="O2377" t="s">
        <v>11</v>
      </c>
      <c r="P2377" t="s">
        <v>12</v>
      </c>
      <c r="Q2377" t="s">
        <v>7</v>
      </c>
      <c r="R2377" t="s">
        <v>7</v>
      </c>
      <c r="S2377" t="s">
        <v>12</v>
      </c>
      <c r="T2377">
        <v>0</v>
      </c>
      <c r="U2377">
        <v>1</v>
      </c>
      <c r="V2377">
        <v>0</v>
      </c>
      <c r="W2377">
        <v>1</v>
      </c>
      <c r="X2377">
        <v>0</v>
      </c>
      <c r="Y2377">
        <v>0</v>
      </c>
      <c r="Z2377">
        <v>2</v>
      </c>
      <c r="AA2377">
        <v>6.5573771000000003E-2</v>
      </c>
      <c r="AB2377">
        <v>1</v>
      </c>
      <c r="AC2377">
        <v>3</v>
      </c>
      <c r="AD2377" t="s">
        <v>8</v>
      </c>
      <c r="AE2377">
        <v>8</v>
      </c>
      <c r="AF2377">
        <v>2016</v>
      </c>
      <c r="AG2377">
        <v>201608</v>
      </c>
      <c r="AH2377">
        <v>8</v>
      </c>
      <c r="AI2377">
        <v>2016</v>
      </c>
      <c r="AJ2377">
        <v>201608</v>
      </c>
    </row>
    <row r="2378" spans="1:36" x14ac:dyDescent="0.2">
      <c r="A2378">
        <v>3001758519</v>
      </c>
      <c r="B2378" t="s">
        <v>0</v>
      </c>
      <c r="C2378" t="s">
        <v>14</v>
      </c>
      <c r="D2378" t="s">
        <v>9</v>
      </c>
      <c r="E2378" t="s">
        <v>3</v>
      </c>
      <c r="F2378" t="s">
        <v>4</v>
      </c>
      <c r="G2378">
        <v>13</v>
      </c>
      <c r="H2378">
        <v>6</v>
      </c>
      <c r="I2378">
        <v>13</v>
      </c>
      <c r="J2378">
        <v>2015</v>
      </c>
      <c r="K2378">
        <v>2</v>
      </c>
      <c r="L2378" s="1">
        <v>42592</v>
      </c>
      <c r="M2378" s="1">
        <v>42594</v>
      </c>
      <c r="N2378">
        <v>0</v>
      </c>
      <c r="O2378" t="s">
        <v>11</v>
      </c>
      <c r="P2378" t="s">
        <v>12</v>
      </c>
      <c r="Q2378" t="s">
        <v>7</v>
      </c>
      <c r="R2378" t="s">
        <v>7</v>
      </c>
      <c r="S2378" t="s">
        <v>12</v>
      </c>
      <c r="T2378">
        <v>0</v>
      </c>
      <c r="U2378">
        <v>1</v>
      </c>
      <c r="V2378">
        <v>0</v>
      </c>
      <c r="W2378">
        <v>1</v>
      </c>
      <c r="X2378">
        <v>0</v>
      </c>
      <c r="Y2378">
        <v>1</v>
      </c>
      <c r="Z2378">
        <v>2</v>
      </c>
      <c r="AA2378">
        <v>6.5573771000000003E-2</v>
      </c>
      <c r="AB2378">
        <v>1</v>
      </c>
      <c r="AC2378">
        <v>2</v>
      </c>
      <c r="AD2378" t="s">
        <v>8</v>
      </c>
      <c r="AE2378">
        <v>8</v>
      </c>
      <c r="AF2378">
        <v>2016</v>
      </c>
      <c r="AG2378">
        <v>201608</v>
      </c>
      <c r="AH2378">
        <v>8</v>
      </c>
      <c r="AI2378">
        <v>2016</v>
      </c>
      <c r="AJ2378">
        <v>201608</v>
      </c>
    </row>
    <row r="2379" spans="1:36" x14ac:dyDescent="0.2">
      <c r="A2379">
        <v>3001780821</v>
      </c>
      <c r="B2379" t="s">
        <v>0</v>
      </c>
      <c r="C2379" t="s">
        <v>1</v>
      </c>
      <c r="D2379" t="s">
        <v>9</v>
      </c>
      <c r="E2379" t="s">
        <v>3</v>
      </c>
      <c r="F2379" t="s">
        <v>4</v>
      </c>
      <c r="G2379">
        <v>7</v>
      </c>
      <c r="H2379">
        <v>4</v>
      </c>
      <c r="I2379">
        <v>7</v>
      </c>
      <c r="J2379">
        <v>2015</v>
      </c>
      <c r="K2379">
        <v>2</v>
      </c>
      <c r="L2379" s="1">
        <v>42592</v>
      </c>
      <c r="M2379" s="1">
        <v>42594</v>
      </c>
      <c r="N2379">
        <v>0</v>
      </c>
      <c r="O2379" t="s">
        <v>11</v>
      </c>
      <c r="P2379" t="s">
        <v>12</v>
      </c>
      <c r="Q2379" t="s">
        <v>7</v>
      </c>
      <c r="R2379" t="s">
        <v>7</v>
      </c>
      <c r="S2379" t="s">
        <v>12</v>
      </c>
      <c r="T2379">
        <v>0</v>
      </c>
      <c r="U2379">
        <v>1</v>
      </c>
      <c r="V2379">
        <v>0</v>
      </c>
      <c r="W2379">
        <v>1</v>
      </c>
      <c r="X2379">
        <v>0</v>
      </c>
      <c r="Y2379">
        <v>0</v>
      </c>
      <c r="Z2379">
        <v>2</v>
      </c>
      <c r="AA2379">
        <v>6.5573771000000003E-2</v>
      </c>
      <c r="AB2379">
        <v>1</v>
      </c>
      <c r="AC2379">
        <v>3</v>
      </c>
      <c r="AD2379" t="s">
        <v>8</v>
      </c>
      <c r="AE2379">
        <v>8</v>
      </c>
      <c r="AF2379">
        <v>2016</v>
      </c>
      <c r="AG2379">
        <v>201608</v>
      </c>
      <c r="AH2379">
        <v>8</v>
      </c>
      <c r="AI2379">
        <v>2016</v>
      </c>
      <c r="AJ2379">
        <v>201608</v>
      </c>
    </row>
    <row r="2380" spans="1:36" x14ac:dyDescent="0.2">
      <c r="A2380">
        <v>3002374050</v>
      </c>
      <c r="B2380" t="s">
        <v>0</v>
      </c>
      <c r="C2380" t="s">
        <v>1</v>
      </c>
      <c r="D2380" t="s">
        <v>9</v>
      </c>
      <c r="E2380" t="s">
        <v>25</v>
      </c>
      <c r="F2380" t="s">
        <v>4</v>
      </c>
      <c r="G2380">
        <v>2</v>
      </c>
      <c r="H2380">
        <v>2</v>
      </c>
      <c r="I2380">
        <v>1</v>
      </c>
      <c r="J2380">
        <v>2016</v>
      </c>
      <c r="K2380">
        <v>1</v>
      </c>
      <c r="L2380" s="1">
        <v>42592</v>
      </c>
      <c r="M2380" s="1">
        <v>42736</v>
      </c>
      <c r="N2380">
        <v>1</v>
      </c>
      <c r="O2380" t="s">
        <v>11</v>
      </c>
      <c r="P2380" t="s">
        <v>12</v>
      </c>
      <c r="Q2380" t="s">
        <v>7</v>
      </c>
      <c r="R2380" t="s">
        <v>7</v>
      </c>
      <c r="S2380" t="s">
        <v>12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144</v>
      </c>
      <c r="AA2380">
        <v>4.7213114750000003</v>
      </c>
      <c r="AB2380">
        <v>3</v>
      </c>
      <c r="AC2380">
        <v>0</v>
      </c>
      <c r="AD2380" t="s">
        <v>13</v>
      </c>
      <c r="AE2380">
        <v>8</v>
      </c>
      <c r="AF2380">
        <v>2016</v>
      </c>
      <c r="AG2380">
        <v>201608</v>
      </c>
      <c r="AH2380">
        <v>1</v>
      </c>
      <c r="AI2380">
        <v>2017</v>
      </c>
      <c r="AJ2380">
        <v>201701</v>
      </c>
    </row>
    <row r="2381" spans="1:36" x14ac:dyDescent="0.2">
      <c r="A2381">
        <v>3002532981</v>
      </c>
      <c r="B2381" t="s">
        <v>0</v>
      </c>
      <c r="C2381" t="s">
        <v>1</v>
      </c>
      <c r="D2381" t="s">
        <v>9</v>
      </c>
      <c r="E2381" t="s">
        <v>4</v>
      </c>
      <c r="F2381" t="s">
        <v>4</v>
      </c>
      <c r="G2381">
        <v>1</v>
      </c>
      <c r="H2381">
        <v>1</v>
      </c>
      <c r="I2381">
        <v>0</v>
      </c>
      <c r="J2381">
        <v>2016</v>
      </c>
      <c r="K2381">
        <v>1</v>
      </c>
      <c r="L2381" s="1">
        <v>42592</v>
      </c>
      <c r="M2381" s="1">
        <v>42736</v>
      </c>
      <c r="N2381">
        <v>1</v>
      </c>
      <c r="O2381" t="s">
        <v>27</v>
      </c>
      <c r="P2381" t="s">
        <v>21</v>
      </c>
      <c r="Q2381" t="s">
        <v>7</v>
      </c>
      <c r="R2381" t="s">
        <v>7</v>
      </c>
      <c r="S2381" t="s">
        <v>21</v>
      </c>
      <c r="T2381">
        <v>0</v>
      </c>
      <c r="U2381">
        <v>1</v>
      </c>
      <c r="V2381">
        <v>0</v>
      </c>
      <c r="W2381">
        <v>0</v>
      </c>
      <c r="X2381">
        <v>0</v>
      </c>
      <c r="Y2381">
        <v>0</v>
      </c>
      <c r="Z2381">
        <v>144</v>
      </c>
      <c r="AA2381">
        <v>4.7213114750000003</v>
      </c>
      <c r="AB2381">
        <v>3</v>
      </c>
      <c r="AC2381">
        <v>0</v>
      </c>
      <c r="AD2381" t="s">
        <v>13</v>
      </c>
      <c r="AE2381">
        <v>8</v>
      </c>
      <c r="AF2381">
        <v>2016</v>
      </c>
      <c r="AG2381">
        <v>201608</v>
      </c>
      <c r="AH2381">
        <v>1</v>
      </c>
      <c r="AI2381">
        <v>2017</v>
      </c>
      <c r="AJ2381">
        <v>201701</v>
      </c>
    </row>
    <row r="2382" spans="1:36" x14ac:dyDescent="0.2">
      <c r="A2382">
        <v>3002544480</v>
      </c>
      <c r="B2382" t="s">
        <v>0</v>
      </c>
      <c r="C2382" t="s">
        <v>14</v>
      </c>
      <c r="D2382" t="s">
        <v>9</v>
      </c>
      <c r="E2382" t="s">
        <v>25</v>
      </c>
      <c r="F2382" t="s">
        <v>4</v>
      </c>
      <c r="G2382">
        <v>0</v>
      </c>
      <c r="H2382">
        <v>1</v>
      </c>
      <c r="I2382">
        <v>0</v>
      </c>
      <c r="J2382">
        <v>2016</v>
      </c>
      <c r="K2382">
        <v>1</v>
      </c>
      <c r="L2382" s="1">
        <v>42592</v>
      </c>
      <c r="M2382" s="1">
        <v>42736</v>
      </c>
      <c r="N2382">
        <v>1</v>
      </c>
      <c r="O2382" t="s">
        <v>11</v>
      </c>
      <c r="P2382" t="s">
        <v>12</v>
      </c>
      <c r="Q2382" t="s">
        <v>7</v>
      </c>
      <c r="R2382" t="s">
        <v>7</v>
      </c>
      <c r="S2382" t="s">
        <v>12</v>
      </c>
      <c r="T2382">
        <v>0</v>
      </c>
      <c r="U2382">
        <v>1</v>
      </c>
      <c r="V2382">
        <v>0</v>
      </c>
      <c r="W2382">
        <v>0</v>
      </c>
      <c r="X2382">
        <v>0</v>
      </c>
      <c r="Y2382">
        <v>0</v>
      </c>
      <c r="Z2382">
        <v>144</v>
      </c>
      <c r="AA2382">
        <v>4.7213114750000003</v>
      </c>
      <c r="AB2382">
        <v>3</v>
      </c>
      <c r="AC2382">
        <v>0</v>
      </c>
      <c r="AD2382" t="s">
        <v>13</v>
      </c>
      <c r="AE2382">
        <v>8</v>
      </c>
      <c r="AF2382">
        <v>2016</v>
      </c>
      <c r="AG2382">
        <v>201608</v>
      </c>
      <c r="AH2382">
        <v>1</v>
      </c>
      <c r="AI2382">
        <v>2017</v>
      </c>
      <c r="AJ2382">
        <v>201701</v>
      </c>
    </row>
    <row r="2383" spans="1:36" x14ac:dyDescent="0.2">
      <c r="A2383">
        <v>3000329718</v>
      </c>
      <c r="B2383" t="s">
        <v>0</v>
      </c>
      <c r="C2383" t="s">
        <v>14</v>
      </c>
      <c r="D2383" t="s">
        <v>9</v>
      </c>
      <c r="E2383" t="s">
        <v>25</v>
      </c>
      <c r="F2383" t="s">
        <v>4</v>
      </c>
      <c r="G2383">
        <v>11</v>
      </c>
      <c r="H2383">
        <v>5</v>
      </c>
      <c r="I2383">
        <v>11</v>
      </c>
      <c r="J2383">
        <v>2016</v>
      </c>
      <c r="K2383">
        <v>1</v>
      </c>
      <c r="L2383" s="1">
        <v>42593</v>
      </c>
      <c r="M2383" s="1">
        <v>42736</v>
      </c>
      <c r="N2383">
        <v>1</v>
      </c>
      <c r="O2383" t="s">
        <v>11</v>
      </c>
      <c r="P2383" t="s">
        <v>12</v>
      </c>
      <c r="Q2383" t="s">
        <v>7</v>
      </c>
      <c r="R2383" t="s">
        <v>7</v>
      </c>
      <c r="S2383" t="s">
        <v>12</v>
      </c>
      <c r="T2383">
        <v>0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143</v>
      </c>
      <c r="AA2383">
        <v>4.6885245900000001</v>
      </c>
      <c r="AB2383">
        <v>3</v>
      </c>
      <c r="AC2383">
        <v>0</v>
      </c>
      <c r="AD2383" t="s">
        <v>13</v>
      </c>
      <c r="AE2383">
        <v>8</v>
      </c>
      <c r="AF2383">
        <v>2016</v>
      </c>
      <c r="AG2383">
        <v>201608</v>
      </c>
      <c r="AH2383">
        <v>1</v>
      </c>
      <c r="AI2383">
        <v>2017</v>
      </c>
      <c r="AJ2383">
        <v>201701</v>
      </c>
    </row>
    <row r="2384" spans="1:36" x14ac:dyDescent="0.2">
      <c r="A2384">
        <v>3000329715</v>
      </c>
      <c r="B2384" t="s">
        <v>0</v>
      </c>
      <c r="C2384" t="s">
        <v>14</v>
      </c>
      <c r="D2384" t="s">
        <v>9</v>
      </c>
      <c r="E2384" t="s">
        <v>25</v>
      </c>
      <c r="F2384" t="s">
        <v>4</v>
      </c>
      <c r="G2384">
        <v>13</v>
      </c>
      <c r="H2384">
        <v>6</v>
      </c>
      <c r="I2384">
        <v>13</v>
      </c>
      <c r="J2384">
        <v>2016</v>
      </c>
      <c r="K2384">
        <v>1</v>
      </c>
      <c r="L2384" s="1">
        <v>42593</v>
      </c>
      <c r="M2384" s="1">
        <v>42736</v>
      </c>
      <c r="N2384">
        <v>1</v>
      </c>
      <c r="O2384" t="s">
        <v>11</v>
      </c>
      <c r="P2384" t="s">
        <v>12</v>
      </c>
      <c r="Q2384" t="s">
        <v>7</v>
      </c>
      <c r="R2384" t="s">
        <v>7</v>
      </c>
      <c r="S2384" t="s">
        <v>12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143</v>
      </c>
      <c r="AA2384">
        <v>4.6885245900000001</v>
      </c>
      <c r="AB2384">
        <v>3</v>
      </c>
      <c r="AC2384">
        <v>0</v>
      </c>
      <c r="AD2384" t="s">
        <v>13</v>
      </c>
      <c r="AE2384">
        <v>8</v>
      </c>
      <c r="AF2384">
        <v>2016</v>
      </c>
      <c r="AG2384">
        <v>201608</v>
      </c>
      <c r="AH2384">
        <v>1</v>
      </c>
      <c r="AI2384">
        <v>2017</v>
      </c>
      <c r="AJ2384">
        <v>201701</v>
      </c>
    </row>
    <row r="2385" spans="1:36" x14ac:dyDescent="0.2">
      <c r="A2385">
        <v>3000460860</v>
      </c>
      <c r="B2385" t="s">
        <v>0</v>
      </c>
      <c r="C2385" t="s">
        <v>14</v>
      </c>
      <c r="D2385" t="s">
        <v>9</v>
      </c>
      <c r="E2385" t="s">
        <v>25</v>
      </c>
      <c r="F2385" t="s">
        <v>4</v>
      </c>
      <c r="G2385">
        <v>12</v>
      </c>
      <c r="H2385">
        <v>6</v>
      </c>
      <c r="I2385">
        <v>12</v>
      </c>
      <c r="J2385">
        <v>2016</v>
      </c>
      <c r="K2385">
        <v>1</v>
      </c>
      <c r="L2385" s="1">
        <v>42593</v>
      </c>
      <c r="M2385" s="1">
        <v>42736</v>
      </c>
      <c r="N2385">
        <v>1</v>
      </c>
      <c r="O2385" t="s">
        <v>11</v>
      </c>
      <c r="P2385" t="s">
        <v>12</v>
      </c>
      <c r="Q2385" t="s">
        <v>7</v>
      </c>
      <c r="R2385" t="s">
        <v>7</v>
      </c>
      <c r="S2385" t="s">
        <v>12</v>
      </c>
      <c r="T2385">
        <v>0</v>
      </c>
      <c r="U2385">
        <v>1</v>
      </c>
      <c r="V2385">
        <v>0</v>
      </c>
      <c r="W2385">
        <v>0</v>
      </c>
      <c r="X2385">
        <v>0</v>
      </c>
      <c r="Y2385">
        <v>0</v>
      </c>
      <c r="Z2385">
        <v>143</v>
      </c>
      <c r="AA2385">
        <v>4.6885245900000001</v>
      </c>
      <c r="AB2385">
        <v>3</v>
      </c>
      <c r="AC2385">
        <v>0</v>
      </c>
      <c r="AD2385" t="s">
        <v>13</v>
      </c>
      <c r="AE2385">
        <v>8</v>
      </c>
      <c r="AF2385">
        <v>2016</v>
      </c>
      <c r="AG2385">
        <v>201608</v>
      </c>
      <c r="AH2385">
        <v>1</v>
      </c>
      <c r="AI2385">
        <v>2017</v>
      </c>
      <c r="AJ2385">
        <v>201701</v>
      </c>
    </row>
    <row r="2386" spans="1:36" x14ac:dyDescent="0.2">
      <c r="A2386">
        <v>3001526178</v>
      </c>
      <c r="B2386" t="s">
        <v>0</v>
      </c>
      <c r="C2386" t="s">
        <v>14</v>
      </c>
      <c r="D2386" t="s">
        <v>9</v>
      </c>
      <c r="E2386" t="s">
        <v>25</v>
      </c>
      <c r="F2386" t="s">
        <v>4</v>
      </c>
      <c r="G2386">
        <v>9</v>
      </c>
      <c r="H2386">
        <v>5</v>
      </c>
      <c r="I2386">
        <v>9</v>
      </c>
      <c r="J2386">
        <v>2016</v>
      </c>
      <c r="K2386">
        <v>1</v>
      </c>
      <c r="L2386" s="1">
        <v>42593</v>
      </c>
      <c r="M2386" s="1">
        <v>42736</v>
      </c>
      <c r="N2386">
        <v>1</v>
      </c>
      <c r="O2386" t="s">
        <v>11</v>
      </c>
      <c r="P2386" t="s">
        <v>12</v>
      </c>
      <c r="Q2386" t="s">
        <v>7</v>
      </c>
      <c r="R2386" t="s">
        <v>7</v>
      </c>
      <c r="S2386" t="s">
        <v>12</v>
      </c>
      <c r="T2386">
        <v>0</v>
      </c>
      <c r="U2386">
        <v>1</v>
      </c>
      <c r="V2386">
        <v>0</v>
      </c>
      <c r="W2386">
        <v>0</v>
      </c>
      <c r="X2386">
        <v>0</v>
      </c>
      <c r="Y2386">
        <v>0</v>
      </c>
      <c r="Z2386">
        <v>143</v>
      </c>
      <c r="AA2386">
        <v>4.6885245900000001</v>
      </c>
      <c r="AB2386">
        <v>3</v>
      </c>
      <c r="AC2386">
        <v>0</v>
      </c>
      <c r="AD2386" t="s">
        <v>13</v>
      </c>
      <c r="AE2386">
        <v>8</v>
      </c>
      <c r="AF2386">
        <v>2016</v>
      </c>
      <c r="AG2386">
        <v>201608</v>
      </c>
      <c r="AH2386">
        <v>1</v>
      </c>
      <c r="AI2386">
        <v>2017</v>
      </c>
      <c r="AJ2386">
        <v>201701</v>
      </c>
    </row>
    <row r="2387" spans="1:36" x14ac:dyDescent="0.2">
      <c r="A2387">
        <v>3001639839</v>
      </c>
      <c r="B2387" t="s">
        <v>0</v>
      </c>
      <c r="C2387" t="s">
        <v>14</v>
      </c>
      <c r="D2387" t="s">
        <v>9</v>
      </c>
      <c r="E2387" t="s">
        <v>25</v>
      </c>
      <c r="F2387" t="s">
        <v>4</v>
      </c>
      <c r="G2387">
        <v>8</v>
      </c>
      <c r="H2387">
        <v>4</v>
      </c>
      <c r="I2387">
        <v>8</v>
      </c>
      <c r="J2387">
        <v>2016</v>
      </c>
      <c r="K2387">
        <v>1</v>
      </c>
      <c r="L2387" s="1">
        <v>42593</v>
      </c>
      <c r="M2387" s="1">
        <v>42736</v>
      </c>
      <c r="N2387">
        <v>1</v>
      </c>
      <c r="O2387" t="s">
        <v>11</v>
      </c>
      <c r="P2387" t="s">
        <v>12</v>
      </c>
      <c r="Q2387" t="s">
        <v>7</v>
      </c>
      <c r="R2387" t="s">
        <v>7</v>
      </c>
      <c r="S2387" t="s">
        <v>12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143</v>
      </c>
      <c r="AA2387">
        <v>4.6885245900000001</v>
      </c>
      <c r="AB2387">
        <v>3</v>
      </c>
      <c r="AC2387">
        <v>0</v>
      </c>
      <c r="AD2387" t="s">
        <v>13</v>
      </c>
      <c r="AE2387">
        <v>8</v>
      </c>
      <c r="AF2387">
        <v>2016</v>
      </c>
      <c r="AG2387">
        <v>201608</v>
      </c>
      <c r="AH2387">
        <v>1</v>
      </c>
      <c r="AI2387">
        <v>2017</v>
      </c>
      <c r="AJ2387">
        <v>201701</v>
      </c>
    </row>
    <row r="2388" spans="1:36" x14ac:dyDescent="0.2">
      <c r="A2388">
        <v>3001903014</v>
      </c>
      <c r="B2388" t="s">
        <v>0</v>
      </c>
      <c r="C2388" t="s">
        <v>14</v>
      </c>
      <c r="D2388" t="s">
        <v>9</v>
      </c>
      <c r="E2388" t="s">
        <v>15</v>
      </c>
      <c r="F2388" t="s">
        <v>15</v>
      </c>
      <c r="G2388">
        <v>14</v>
      </c>
      <c r="H2388">
        <v>6</v>
      </c>
      <c r="I2388">
        <v>14</v>
      </c>
      <c r="J2388">
        <v>2016</v>
      </c>
      <c r="K2388">
        <v>1</v>
      </c>
      <c r="L2388" s="1">
        <v>42593</v>
      </c>
      <c r="M2388" s="1">
        <v>42736</v>
      </c>
      <c r="N2388">
        <v>1</v>
      </c>
      <c r="O2388" t="s">
        <v>11</v>
      </c>
      <c r="P2388" t="s">
        <v>12</v>
      </c>
      <c r="Q2388" t="s">
        <v>7</v>
      </c>
      <c r="R2388" t="s">
        <v>7</v>
      </c>
      <c r="S2388" t="s">
        <v>12</v>
      </c>
      <c r="T2388">
        <v>0</v>
      </c>
      <c r="U2388">
        <v>1</v>
      </c>
      <c r="V2388">
        <v>0</v>
      </c>
      <c r="W2388">
        <v>0</v>
      </c>
      <c r="X2388">
        <v>0</v>
      </c>
      <c r="Y2388">
        <v>0</v>
      </c>
      <c r="Z2388">
        <v>143</v>
      </c>
      <c r="AA2388">
        <v>4.6885245900000001</v>
      </c>
      <c r="AB2388">
        <v>3</v>
      </c>
      <c r="AC2388">
        <v>0</v>
      </c>
      <c r="AD2388" t="s">
        <v>13</v>
      </c>
      <c r="AE2388">
        <v>8</v>
      </c>
      <c r="AF2388">
        <v>2016</v>
      </c>
      <c r="AG2388">
        <v>201608</v>
      </c>
      <c r="AH2388">
        <v>1</v>
      </c>
      <c r="AI2388">
        <v>2017</v>
      </c>
      <c r="AJ2388">
        <v>201701</v>
      </c>
    </row>
    <row r="2389" spans="1:36" x14ac:dyDescent="0.2">
      <c r="A2389">
        <v>3001903176</v>
      </c>
      <c r="B2389" t="s">
        <v>0</v>
      </c>
      <c r="C2389" t="s">
        <v>14</v>
      </c>
      <c r="D2389" t="s">
        <v>9</v>
      </c>
      <c r="E2389" t="s">
        <v>15</v>
      </c>
      <c r="F2389" t="s">
        <v>15</v>
      </c>
      <c r="G2389">
        <v>8</v>
      </c>
      <c r="H2389">
        <v>4</v>
      </c>
      <c r="I2389">
        <v>8</v>
      </c>
      <c r="J2389">
        <v>2016</v>
      </c>
      <c r="K2389">
        <v>1</v>
      </c>
      <c r="L2389" s="1">
        <v>42593</v>
      </c>
      <c r="M2389" s="1">
        <v>42736</v>
      </c>
      <c r="N2389">
        <v>1</v>
      </c>
      <c r="O2389" t="s">
        <v>11</v>
      </c>
      <c r="P2389" t="s">
        <v>12</v>
      </c>
      <c r="Q2389" t="s">
        <v>7</v>
      </c>
      <c r="R2389" t="s">
        <v>7</v>
      </c>
      <c r="S2389" t="s">
        <v>12</v>
      </c>
      <c r="T2389">
        <v>0</v>
      </c>
      <c r="U2389">
        <v>1</v>
      </c>
      <c r="V2389">
        <v>0</v>
      </c>
      <c r="W2389">
        <v>0</v>
      </c>
      <c r="X2389">
        <v>0</v>
      </c>
      <c r="Y2389">
        <v>0</v>
      </c>
      <c r="Z2389">
        <v>143</v>
      </c>
      <c r="AA2389">
        <v>4.6885245900000001</v>
      </c>
      <c r="AB2389">
        <v>3</v>
      </c>
      <c r="AC2389">
        <v>0</v>
      </c>
      <c r="AD2389" t="s">
        <v>13</v>
      </c>
      <c r="AE2389">
        <v>8</v>
      </c>
      <c r="AF2389">
        <v>2016</v>
      </c>
      <c r="AG2389">
        <v>201608</v>
      </c>
      <c r="AH2389">
        <v>1</v>
      </c>
      <c r="AI2389">
        <v>2017</v>
      </c>
      <c r="AJ2389">
        <v>201701</v>
      </c>
    </row>
    <row r="2390" spans="1:36" x14ac:dyDescent="0.2">
      <c r="A2390">
        <v>3001995195</v>
      </c>
      <c r="B2390" t="s">
        <v>0</v>
      </c>
      <c r="C2390" t="s">
        <v>1</v>
      </c>
      <c r="D2390" t="s">
        <v>9</v>
      </c>
      <c r="E2390" t="s">
        <v>25</v>
      </c>
      <c r="F2390" t="s">
        <v>4</v>
      </c>
      <c r="G2390">
        <v>6</v>
      </c>
      <c r="H2390">
        <v>3</v>
      </c>
      <c r="I2390">
        <v>5</v>
      </c>
      <c r="J2390">
        <v>2016</v>
      </c>
      <c r="K2390">
        <v>1</v>
      </c>
      <c r="L2390" s="1">
        <v>42593</v>
      </c>
      <c r="M2390" s="1">
        <v>42736</v>
      </c>
      <c r="N2390">
        <v>1</v>
      </c>
      <c r="O2390" t="s">
        <v>11</v>
      </c>
      <c r="P2390" t="s">
        <v>12</v>
      </c>
      <c r="Q2390" t="s">
        <v>7</v>
      </c>
      <c r="R2390" t="s">
        <v>7</v>
      </c>
      <c r="S2390" t="s">
        <v>12</v>
      </c>
      <c r="T2390">
        <v>0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143</v>
      </c>
      <c r="AA2390">
        <v>4.6885245900000001</v>
      </c>
      <c r="AB2390">
        <v>3</v>
      </c>
      <c r="AC2390">
        <v>0</v>
      </c>
      <c r="AD2390" t="s">
        <v>13</v>
      </c>
      <c r="AE2390">
        <v>8</v>
      </c>
      <c r="AF2390">
        <v>2016</v>
      </c>
      <c r="AG2390">
        <v>201608</v>
      </c>
      <c r="AH2390">
        <v>1</v>
      </c>
      <c r="AI2390">
        <v>2017</v>
      </c>
      <c r="AJ2390">
        <v>201701</v>
      </c>
    </row>
    <row r="2391" spans="1:36" x14ac:dyDescent="0.2">
      <c r="A2391">
        <v>3002159145</v>
      </c>
      <c r="B2391" t="s">
        <v>0</v>
      </c>
      <c r="C2391" t="s">
        <v>14</v>
      </c>
      <c r="D2391" t="s">
        <v>9</v>
      </c>
      <c r="E2391" t="s">
        <v>25</v>
      </c>
      <c r="F2391" t="s">
        <v>4</v>
      </c>
      <c r="G2391">
        <v>4</v>
      </c>
      <c r="H2391">
        <v>3</v>
      </c>
      <c r="I2391">
        <v>4</v>
      </c>
      <c r="J2391">
        <v>2016</v>
      </c>
      <c r="K2391">
        <v>1</v>
      </c>
      <c r="L2391" s="1">
        <v>42593</v>
      </c>
      <c r="M2391" s="1">
        <v>42736</v>
      </c>
      <c r="N2391">
        <v>1</v>
      </c>
      <c r="O2391" t="s">
        <v>11</v>
      </c>
      <c r="P2391" t="s">
        <v>12</v>
      </c>
      <c r="Q2391" t="s">
        <v>7</v>
      </c>
      <c r="R2391" t="s">
        <v>7</v>
      </c>
      <c r="S2391" t="s">
        <v>12</v>
      </c>
      <c r="T2391">
        <v>0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143</v>
      </c>
      <c r="AA2391">
        <v>4.6885245900000001</v>
      </c>
      <c r="AB2391">
        <v>3</v>
      </c>
      <c r="AC2391">
        <v>0</v>
      </c>
      <c r="AD2391" t="s">
        <v>13</v>
      </c>
      <c r="AE2391">
        <v>8</v>
      </c>
      <c r="AF2391">
        <v>2016</v>
      </c>
      <c r="AG2391">
        <v>201608</v>
      </c>
      <c r="AH2391">
        <v>1</v>
      </c>
      <c r="AI2391">
        <v>2017</v>
      </c>
      <c r="AJ2391">
        <v>201701</v>
      </c>
    </row>
    <row r="2392" spans="1:36" x14ac:dyDescent="0.2">
      <c r="A2392">
        <v>3002347470</v>
      </c>
      <c r="B2392" t="s">
        <v>0</v>
      </c>
      <c r="C2392" t="s">
        <v>14</v>
      </c>
      <c r="D2392" t="s">
        <v>9</v>
      </c>
      <c r="E2392" t="s">
        <v>25</v>
      </c>
      <c r="F2392" t="s">
        <v>4</v>
      </c>
      <c r="G2392">
        <v>2</v>
      </c>
      <c r="H2392">
        <v>2</v>
      </c>
      <c r="I2392">
        <v>2</v>
      </c>
      <c r="J2392">
        <v>2016</v>
      </c>
      <c r="K2392">
        <v>1</v>
      </c>
      <c r="L2392" s="1">
        <v>42593</v>
      </c>
      <c r="M2392" s="1">
        <v>42736</v>
      </c>
      <c r="N2392">
        <v>1</v>
      </c>
      <c r="O2392" t="s">
        <v>11</v>
      </c>
      <c r="P2392" t="s">
        <v>12</v>
      </c>
      <c r="Q2392" t="s">
        <v>7</v>
      </c>
      <c r="R2392" t="s">
        <v>7</v>
      </c>
      <c r="S2392" t="s">
        <v>12</v>
      </c>
      <c r="T2392">
        <v>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143</v>
      </c>
      <c r="AA2392">
        <v>4.6885245900000001</v>
      </c>
      <c r="AB2392">
        <v>3</v>
      </c>
      <c r="AC2392">
        <v>0</v>
      </c>
      <c r="AD2392" t="s">
        <v>13</v>
      </c>
      <c r="AE2392">
        <v>8</v>
      </c>
      <c r="AF2392">
        <v>2016</v>
      </c>
      <c r="AG2392">
        <v>201608</v>
      </c>
      <c r="AH2392">
        <v>1</v>
      </c>
      <c r="AI2392">
        <v>2017</v>
      </c>
      <c r="AJ2392">
        <v>201701</v>
      </c>
    </row>
    <row r="2393" spans="1:36" x14ac:dyDescent="0.2">
      <c r="A2393">
        <v>3002418267</v>
      </c>
      <c r="B2393" t="s">
        <v>0</v>
      </c>
      <c r="C2393" t="s">
        <v>1</v>
      </c>
      <c r="D2393" t="s">
        <v>9</v>
      </c>
      <c r="E2393" t="s">
        <v>15</v>
      </c>
      <c r="F2393" t="s">
        <v>15</v>
      </c>
      <c r="G2393">
        <v>2</v>
      </c>
      <c r="H2393">
        <v>2</v>
      </c>
      <c r="I2393">
        <v>1</v>
      </c>
      <c r="J2393">
        <v>2016</v>
      </c>
      <c r="K2393">
        <v>1</v>
      </c>
      <c r="L2393" s="1">
        <v>42593</v>
      </c>
      <c r="M2393" s="1">
        <v>42736</v>
      </c>
      <c r="N2393">
        <v>1</v>
      </c>
      <c r="O2393" t="s">
        <v>11</v>
      </c>
      <c r="P2393" t="s">
        <v>12</v>
      </c>
      <c r="Q2393" t="s">
        <v>12</v>
      </c>
      <c r="R2393" s="1">
        <v>42613</v>
      </c>
      <c r="S2393" t="s">
        <v>12</v>
      </c>
      <c r="T2393">
        <v>0</v>
      </c>
      <c r="U2393">
        <v>2</v>
      </c>
      <c r="V2393">
        <v>1</v>
      </c>
      <c r="W2393">
        <v>0</v>
      </c>
      <c r="X2393">
        <v>0</v>
      </c>
      <c r="Y2393">
        <v>0</v>
      </c>
      <c r="Z2393">
        <v>143</v>
      </c>
      <c r="AA2393">
        <v>4.6885245900000001</v>
      </c>
      <c r="AB2393">
        <v>3</v>
      </c>
      <c r="AC2393">
        <v>0</v>
      </c>
      <c r="AD2393" t="s">
        <v>13</v>
      </c>
      <c r="AE2393">
        <v>8</v>
      </c>
      <c r="AF2393">
        <v>2016</v>
      </c>
      <c r="AG2393">
        <v>201608</v>
      </c>
      <c r="AH2393">
        <v>1</v>
      </c>
      <c r="AI2393">
        <v>2017</v>
      </c>
      <c r="AJ2393">
        <v>201701</v>
      </c>
    </row>
    <row r="2394" spans="1:36" x14ac:dyDescent="0.2">
      <c r="A2394">
        <v>3002482197</v>
      </c>
      <c r="B2394" t="s">
        <v>0</v>
      </c>
      <c r="C2394" t="s">
        <v>14</v>
      </c>
      <c r="D2394" t="s">
        <v>9</v>
      </c>
      <c r="E2394" t="s">
        <v>25</v>
      </c>
      <c r="F2394" t="s">
        <v>4</v>
      </c>
      <c r="G2394">
        <v>1</v>
      </c>
      <c r="H2394">
        <v>2</v>
      </c>
      <c r="I2394">
        <v>1</v>
      </c>
      <c r="J2394">
        <v>2016</v>
      </c>
      <c r="K2394">
        <v>1</v>
      </c>
      <c r="L2394" s="1">
        <v>42593</v>
      </c>
      <c r="M2394" s="1">
        <v>42736</v>
      </c>
      <c r="N2394">
        <v>1</v>
      </c>
      <c r="O2394" t="s">
        <v>11</v>
      </c>
      <c r="P2394" t="s">
        <v>12</v>
      </c>
      <c r="Q2394" t="s">
        <v>7</v>
      </c>
      <c r="R2394" t="s">
        <v>7</v>
      </c>
      <c r="S2394" t="s">
        <v>12</v>
      </c>
      <c r="T2394">
        <v>0</v>
      </c>
      <c r="U2394">
        <v>1</v>
      </c>
      <c r="V2394">
        <v>0</v>
      </c>
      <c r="W2394">
        <v>0</v>
      </c>
      <c r="X2394">
        <v>0</v>
      </c>
      <c r="Y2394">
        <v>0</v>
      </c>
      <c r="Z2394">
        <v>143</v>
      </c>
      <c r="AA2394">
        <v>4.6885245900000001</v>
      </c>
      <c r="AB2394">
        <v>3</v>
      </c>
      <c r="AC2394">
        <v>0</v>
      </c>
      <c r="AD2394" t="s">
        <v>13</v>
      </c>
      <c r="AE2394">
        <v>8</v>
      </c>
      <c r="AF2394">
        <v>2016</v>
      </c>
      <c r="AG2394">
        <v>201608</v>
      </c>
      <c r="AH2394">
        <v>1</v>
      </c>
      <c r="AI2394">
        <v>2017</v>
      </c>
      <c r="AJ2394">
        <v>201701</v>
      </c>
    </row>
    <row r="2395" spans="1:36" x14ac:dyDescent="0.2">
      <c r="A2395">
        <v>3000375615</v>
      </c>
      <c r="B2395" t="s">
        <v>0</v>
      </c>
      <c r="C2395" t="s">
        <v>14</v>
      </c>
      <c r="D2395" t="s">
        <v>9</v>
      </c>
      <c r="E2395" t="s">
        <v>15</v>
      </c>
      <c r="F2395" t="s">
        <v>15</v>
      </c>
      <c r="G2395">
        <v>17</v>
      </c>
      <c r="H2395">
        <v>7</v>
      </c>
      <c r="I2395">
        <v>17</v>
      </c>
      <c r="J2395">
        <v>2015</v>
      </c>
      <c r="K2395">
        <v>2</v>
      </c>
      <c r="L2395" s="1">
        <v>42594</v>
      </c>
      <c r="M2395" s="1">
        <v>42736</v>
      </c>
      <c r="N2395">
        <v>0</v>
      </c>
      <c r="O2395" t="s">
        <v>11</v>
      </c>
      <c r="P2395" t="s">
        <v>12</v>
      </c>
      <c r="Q2395" t="s">
        <v>7</v>
      </c>
      <c r="R2395" t="s">
        <v>7</v>
      </c>
      <c r="S2395" t="s">
        <v>12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142</v>
      </c>
      <c r="AA2395">
        <v>4.6557377049999999</v>
      </c>
      <c r="AB2395">
        <v>3</v>
      </c>
      <c r="AC2395">
        <v>0</v>
      </c>
      <c r="AD2395" t="s">
        <v>13</v>
      </c>
      <c r="AE2395">
        <v>8</v>
      </c>
      <c r="AF2395">
        <v>2016</v>
      </c>
      <c r="AG2395">
        <v>201608</v>
      </c>
      <c r="AH2395">
        <v>1</v>
      </c>
      <c r="AI2395">
        <v>2017</v>
      </c>
      <c r="AJ2395">
        <v>201701</v>
      </c>
    </row>
    <row r="2396" spans="1:36" x14ac:dyDescent="0.2">
      <c r="A2396">
        <v>3001717821</v>
      </c>
      <c r="B2396" t="s">
        <v>0</v>
      </c>
      <c r="C2396" t="s">
        <v>14</v>
      </c>
      <c r="D2396" t="s">
        <v>9</v>
      </c>
      <c r="E2396" t="s">
        <v>15</v>
      </c>
      <c r="F2396" t="s">
        <v>15</v>
      </c>
      <c r="G2396">
        <v>9</v>
      </c>
      <c r="H2396">
        <v>5</v>
      </c>
      <c r="I2396">
        <v>9</v>
      </c>
      <c r="J2396">
        <v>2016</v>
      </c>
      <c r="K2396">
        <v>1</v>
      </c>
      <c r="L2396" s="1">
        <v>42594</v>
      </c>
      <c r="M2396" s="1">
        <v>42736</v>
      </c>
      <c r="N2396">
        <v>1</v>
      </c>
      <c r="O2396" t="s">
        <v>11</v>
      </c>
      <c r="P2396" t="s">
        <v>12</v>
      </c>
      <c r="Q2396" t="s">
        <v>7</v>
      </c>
      <c r="R2396" t="s">
        <v>7</v>
      </c>
      <c r="S2396" t="s">
        <v>12</v>
      </c>
      <c r="T2396">
        <v>0</v>
      </c>
      <c r="U2396">
        <v>1</v>
      </c>
      <c r="V2396">
        <v>0</v>
      </c>
      <c r="W2396">
        <v>0</v>
      </c>
      <c r="X2396">
        <v>0</v>
      </c>
      <c r="Y2396">
        <v>0</v>
      </c>
      <c r="Z2396">
        <v>142</v>
      </c>
      <c r="AA2396">
        <v>4.6557377049999999</v>
      </c>
      <c r="AB2396">
        <v>3</v>
      </c>
      <c r="AC2396">
        <v>0</v>
      </c>
      <c r="AD2396" t="s">
        <v>13</v>
      </c>
      <c r="AE2396">
        <v>8</v>
      </c>
      <c r="AF2396">
        <v>2016</v>
      </c>
      <c r="AG2396">
        <v>201608</v>
      </c>
      <c r="AH2396">
        <v>1</v>
      </c>
      <c r="AI2396">
        <v>2017</v>
      </c>
      <c r="AJ2396">
        <v>201701</v>
      </c>
    </row>
    <row r="2397" spans="1:36" x14ac:dyDescent="0.2">
      <c r="A2397">
        <v>3001987320</v>
      </c>
      <c r="B2397" t="s">
        <v>0</v>
      </c>
      <c r="C2397" t="s">
        <v>14</v>
      </c>
      <c r="D2397" t="s">
        <v>2</v>
      </c>
      <c r="E2397" t="s">
        <v>15</v>
      </c>
      <c r="F2397" t="s">
        <v>15</v>
      </c>
      <c r="G2397">
        <v>6</v>
      </c>
      <c r="H2397">
        <v>3</v>
      </c>
      <c r="I2397">
        <v>5</v>
      </c>
      <c r="J2397">
        <v>2014</v>
      </c>
      <c r="K2397">
        <v>2</v>
      </c>
      <c r="L2397" s="1">
        <v>42594</v>
      </c>
      <c r="M2397" s="1">
        <v>42736</v>
      </c>
      <c r="N2397">
        <v>0</v>
      </c>
      <c r="O2397" t="s">
        <v>11</v>
      </c>
      <c r="P2397" t="s">
        <v>12</v>
      </c>
      <c r="Q2397" t="s">
        <v>12</v>
      </c>
      <c r="R2397" s="1">
        <v>42718</v>
      </c>
      <c r="S2397" t="s">
        <v>12</v>
      </c>
      <c r="T2397">
        <v>0</v>
      </c>
      <c r="U2397">
        <v>2</v>
      </c>
      <c r="V2397">
        <v>1</v>
      </c>
      <c r="W2397">
        <v>0</v>
      </c>
      <c r="X2397">
        <v>0</v>
      </c>
      <c r="Y2397">
        <v>0</v>
      </c>
      <c r="Z2397">
        <v>142</v>
      </c>
      <c r="AA2397">
        <v>4.6557377049999999</v>
      </c>
      <c r="AB2397">
        <v>3</v>
      </c>
      <c r="AC2397">
        <v>0</v>
      </c>
      <c r="AD2397" t="s">
        <v>13</v>
      </c>
      <c r="AE2397">
        <v>8</v>
      </c>
      <c r="AF2397">
        <v>2016</v>
      </c>
      <c r="AG2397">
        <v>201608</v>
      </c>
      <c r="AH2397">
        <v>1</v>
      </c>
      <c r="AI2397">
        <v>2017</v>
      </c>
      <c r="AJ2397">
        <v>201701</v>
      </c>
    </row>
    <row r="2398" spans="1:36" x14ac:dyDescent="0.2">
      <c r="A2398">
        <v>3002374842</v>
      </c>
      <c r="B2398" t="s">
        <v>0</v>
      </c>
      <c r="C2398" t="s">
        <v>1</v>
      </c>
      <c r="D2398" t="s">
        <v>9</v>
      </c>
      <c r="E2398" t="s">
        <v>15</v>
      </c>
      <c r="F2398" t="s">
        <v>15</v>
      </c>
      <c r="G2398">
        <v>2</v>
      </c>
      <c r="H2398">
        <v>2</v>
      </c>
      <c r="I2398">
        <v>2</v>
      </c>
      <c r="J2398">
        <v>2016</v>
      </c>
      <c r="K2398">
        <v>1</v>
      </c>
      <c r="L2398" s="1">
        <v>42594</v>
      </c>
      <c r="M2398" s="1">
        <v>42736</v>
      </c>
      <c r="N2398">
        <v>1</v>
      </c>
      <c r="O2398" t="s">
        <v>27</v>
      </c>
      <c r="P2398" t="s">
        <v>21</v>
      </c>
      <c r="Q2398" t="s">
        <v>7</v>
      </c>
      <c r="R2398" t="s">
        <v>7</v>
      </c>
      <c r="S2398" t="s">
        <v>21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142</v>
      </c>
      <c r="AA2398">
        <v>4.6557377049999999</v>
      </c>
      <c r="AB2398">
        <v>3</v>
      </c>
      <c r="AC2398">
        <v>0</v>
      </c>
      <c r="AD2398" t="s">
        <v>13</v>
      </c>
      <c r="AE2398">
        <v>8</v>
      </c>
      <c r="AF2398">
        <v>2016</v>
      </c>
      <c r="AG2398">
        <v>201608</v>
      </c>
      <c r="AH2398">
        <v>1</v>
      </c>
      <c r="AI2398">
        <v>2017</v>
      </c>
      <c r="AJ2398">
        <v>201701</v>
      </c>
    </row>
    <row r="2399" spans="1:36" x14ac:dyDescent="0.2">
      <c r="A2399">
        <v>3002387517</v>
      </c>
      <c r="B2399" t="s">
        <v>0</v>
      </c>
      <c r="C2399" t="s">
        <v>1</v>
      </c>
      <c r="D2399" t="s">
        <v>9</v>
      </c>
      <c r="E2399" t="s">
        <v>15</v>
      </c>
      <c r="F2399" t="s">
        <v>15</v>
      </c>
      <c r="G2399">
        <v>2</v>
      </c>
      <c r="H2399">
        <v>2</v>
      </c>
      <c r="I2399">
        <v>1</v>
      </c>
      <c r="J2399">
        <v>2016</v>
      </c>
      <c r="K2399">
        <v>1</v>
      </c>
      <c r="L2399" s="1">
        <v>42594</v>
      </c>
      <c r="M2399" s="1">
        <v>42736</v>
      </c>
      <c r="N2399">
        <v>1</v>
      </c>
      <c r="O2399" t="s">
        <v>27</v>
      </c>
      <c r="P2399" t="s">
        <v>21</v>
      </c>
      <c r="Q2399" t="s">
        <v>7</v>
      </c>
      <c r="R2399" t="s">
        <v>7</v>
      </c>
      <c r="S2399" t="s">
        <v>21</v>
      </c>
      <c r="T2399">
        <v>0</v>
      </c>
      <c r="U2399">
        <v>1</v>
      </c>
      <c r="V2399">
        <v>0</v>
      </c>
      <c r="W2399">
        <v>0</v>
      </c>
      <c r="X2399">
        <v>0</v>
      </c>
      <c r="Y2399">
        <v>0</v>
      </c>
      <c r="Z2399">
        <v>142</v>
      </c>
      <c r="AA2399">
        <v>4.6557377049999999</v>
      </c>
      <c r="AB2399">
        <v>3</v>
      </c>
      <c r="AC2399">
        <v>0</v>
      </c>
      <c r="AD2399" t="s">
        <v>13</v>
      </c>
      <c r="AE2399">
        <v>8</v>
      </c>
      <c r="AF2399">
        <v>2016</v>
      </c>
      <c r="AG2399">
        <v>201608</v>
      </c>
      <c r="AH2399">
        <v>1</v>
      </c>
      <c r="AI2399">
        <v>2017</v>
      </c>
      <c r="AJ2399">
        <v>201701</v>
      </c>
    </row>
    <row r="2400" spans="1:36" x14ac:dyDescent="0.2">
      <c r="A2400">
        <v>3002500344</v>
      </c>
      <c r="B2400" t="s">
        <v>0</v>
      </c>
      <c r="C2400" t="s">
        <v>1</v>
      </c>
      <c r="D2400" t="s">
        <v>9</v>
      </c>
      <c r="E2400" t="s">
        <v>15</v>
      </c>
      <c r="F2400" t="s">
        <v>15</v>
      </c>
      <c r="G2400">
        <v>1</v>
      </c>
      <c r="H2400">
        <v>1</v>
      </c>
      <c r="I2400">
        <v>0</v>
      </c>
      <c r="J2400">
        <v>2016</v>
      </c>
      <c r="K2400">
        <v>1</v>
      </c>
      <c r="L2400" s="1">
        <v>42594</v>
      </c>
      <c r="M2400" s="1">
        <v>42736</v>
      </c>
      <c r="N2400">
        <v>1</v>
      </c>
      <c r="O2400" t="s">
        <v>27</v>
      </c>
      <c r="P2400" t="s">
        <v>21</v>
      </c>
      <c r="Q2400" t="s">
        <v>7</v>
      </c>
      <c r="R2400" t="s">
        <v>7</v>
      </c>
      <c r="S2400" t="s">
        <v>21</v>
      </c>
      <c r="T2400">
        <v>0</v>
      </c>
      <c r="U2400">
        <v>1</v>
      </c>
      <c r="V2400">
        <v>0</v>
      </c>
      <c r="W2400">
        <v>0</v>
      </c>
      <c r="X2400">
        <v>0</v>
      </c>
      <c r="Y2400">
        <v>0</v>
      </c>
      <c r="Z2400">
        <v>142</v>
      </c>
      <c r="AA2400">
        <v>4.6557377049999999</v>
      </c>
      <c r="AB2400">
        <v>3</v>
      </c>
      <c r="AC2400">
        <v>0</v>
      </c>
      <c r="AD2400" t="s">
        <v>13</v>
      </c>
      <c r="AE2400">
        <v>8</v>
      </c>
      <c r="AF2400">
        <v>2016</v>
      </c>
      <c r="AG2400">
        <v>201608</v>
      </c>
      <c r="AH2400">
        <v>1</v>
      </c>
      <c r="AI2400">
        <v>2017</v>
      </c>
      <c r="AJ2400">
        <v>201701</v>
      </c>
    </row>
    <row r="2401" spans="1:36" x14ac:dyDescent="0.2">
      <c r="A2401">
        <v>3002532537</v>
      </c>
      <c r="B2401" t="s">
        <v>0</v>
      </c>
      <c r="C2401" t="s">
        <v>14</v>
      </c>
      <c r="D2401" t="s">
        <v>9</v>
      </c>
      <c r="E2401" t="s">
        <v>15</v>
      </c>
      <c r="F2401" t="s">
        <v>15</v>
      </c>
      <c r="G2401">
        <v>0</v>
      </c>
      <c r="H2401">
        <v>1</v>
      </c>
      <c r="I2401">
        <v>0</v>
      </c>
      <c r="J2401">
        <v>2016</v>
      </c>
      <c r="K2401">
        <v>1</v>
      </c>
      <c r="L2401" s="1">
        <v>42594</v>
      </c>
      <c r="M2401" s="1">
        <v>42736</v>
      </c>
      <c r="N2401">
        <v>1</v>
      </c>
      <c r="O2401" t="s">
        <v>27</v>
      </c>
      <c r="P2401" t="s">
        <v>21</v>
      </c>
      <c r="Q2401" t="s">
        <v>7</v>
      </c>
      <c r="R2401" t="s">
        <v>7</v>
      </c>
      <c r="S2401" t="s">
        <v>21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142</v>
      </c>
      <c r="AA2401">
        <v>4.6557377049999999</v>
      </c>
      <c r="AB2401">
        <v>3</v>
      </c>
      <c r="AC2401">
        <v>0</v>
      </c>
      <c r="AD2401" t="s">
        <v>13</v>
      </c>
      <c r="AE2401">
        <v>8</v>
      </c>
      <c r="AF2401">
        <v>2016</v>
      </c>
      <c r="AG2401">
        <v>201608</v>
      </c>
      <c r="AH2401">
        <v>1</v>
      </c>
      <c r="AI2401">
        <v>2017</v>
      </c>
      <c r="AJ2401">
        <v>201701</v>
      </c>
    </row>
    <row r="2402" spans="1:36" x14ac:dyDescent="0.2">
      <c r="A2402">
        <v>3002532540</v>
      </c>
      <c r="B2402" t="s">
        <v>0</v>
      </c>
      <c r="C2402" t="s">
        <v>1</v>
      </c>
      <c r="D2402" t="s">
        <v>34</v>
      </c>
      <c r="E2402" t="s">
        <v>15</v>
      </c>
      <c r="F2402" t="s">
        <v>15</v>
      </c>
      <c r="G2402">
        <v>0</v>
      </c>
      <c r="H2402">
        <v>1</v>
      </c>
      <c r="I2402">
        <v>0</v>
      </c>
      <c r="J2402">
        <v>2016</v>
      </c>
      <c r="K2402">
        <v>1</v>
      </c>
      <c r="L2402" s="1">
        <v>42594</v>
      </c>
      <c r="M2402" s="1">
        <v>42736</v>
      </c>
      <c r="N2402">
        <v>1</v>
      </c>
      <c r="O2402" t="s">
        <v>27</v>
      </c>
      <c r="P2402" t="s">
        <v>21</v>
      </c>
      <c r="Q2402" t="s">
        <v>7</v>
      </c>
      <c r="R2402" t="s">
        <v>7</v>
      </c>
      <c r="S2402" t="s">
        <v>21</v>
      </c>
      <c r="T2402">
        <v>0</v>
      </c>
      <c r="U2402">
        <v>1</v>
      </c>
      <c r="V2402">
        <v>0</v>
      </c>
      <c r="W2402">
        <v>0</v>
      </c>
      <c r="X2402">
        <v>0</v>
      </c>
      <c r="Y2402">
        <v>0</v>
      </c>
      <c r="Z2402">
        <v>142</v>
      </c>
      <c r="AA2402">
        <v>4.6557377049999999</v>
      </c>
      <c r="AB2402">
        <v>3</v>
      </c>
      <c r="AC2402">
        <v>0</v>
      </c>
      <c r="AD2402" t="s">
        <v>13</v>
      </c>
      <c r="AE2402">
        <v>8</v>
      </c>
      <c r="AF2402">
        <v>2016</v>
      </c>
      <c r="AG2402">
        <v>201608</v>
      </c>
      <c r="AH2402">
        <v>1</v>
      </c>
      <c r="AI2402">
        <v>2017</v>
      </c>
      <c r="AJ2402">
        <v>201701</v>
      </c>
    </row>
    <row r="2403" spans="1:36" x14ac:dyDescent="0.2">
      <c r="A2403">
        <v>3002563899</v>
      </c>
      <c r="B2403" t="s">
        <v>0</v>
      </c>
      <c r="C2403" t="s">
        <v>14</v>
      </c>
      <c r="D2403" t="s">
        <v>9</v>
      </c>
      <c r="E2403" t="s">
        <v>15</v>
      </c>
      <c r="F2403" t="s">
        <v>15</v>
      </c>
      <c r="G2403">
        <v>0</v>
      </c>
      <c r="H2403">
        <v>1</v>
      </c>
      <c r="I2403">
        <v>0</v>
      </c>
      <c r="J2403">
        <v>2016</v>
      </c>
      <c r="K2403">
        <v>1</v>
      </c>
      <c r="L2403" s="1">
        <v>42595</v>
      </c>
      <c r="M2403" s="1">
        <v>42736</v>
      </c>
      <c r="N2403">
        <v>1</v>
      </c>
      <c r="O2403" t="s">
        <v>28</v>
      </c>
      <c r="P2403" t="s">
        <v>29</v>
      </c>
      <c r="Q2403" t="s">
        <v>7</v>
      </c>
      <c r="R2403" t="s">
        <v>7</v>
      </c>
      <c r="S2403" t="s">
        <v>29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141</v>
      </c>
      <c r="AA2403">
        <v>4.6229508199999998</v>
      </c>
      <c r="AB2403">
        <v>3</v>
      </c>
      <c r="AC2403">
        <v>0</v>
      </c>
      <c r="AD2403" t="s">
        <v>13</v>
      </c>
      <c r="AE2403">
        <v>8</v>
      </c>
      <c r="AF2403">
        <v>2016</v>
      </c>
      <c r="AG2403">
        <v>201608</v>
      </c>
      <c r="AH2403">
        <v>1</v>
      </c>
      <c r="AI2403">
        <v>2017</v>
      </c>
      <c r="AJ2403">
        <v>201701</v>
      </c>
    </row>
    <row r="2404" spans="1:36" x14ac:dyDescent="0.2">
      <c r="A2404">
        <v>3002569560</v>
      </c>
      <c r="B2404" t="s">
        <v>0</v>
      </c>
      <c r="C2404" t="s">
        <v>14</v>
      </c>
      <c r="D2404" t="s">
        <v>2</v>
      </c>
      <c r="E2404" t="s">
        <v>15</v>
      </c>
      <c r="F2404" t="s">
        <v>15</v>
      </c>
      <c r="G2404">
        <v>0</v>
      </c>
      <c r="H2404">
        <v>1</v>
      </c>
      <c r="I2404">
        <v>0</v>
      </c>
      <c r="J2404">
        <v>2016</v>
      </c>
      <c r="K2404">
        <v>1</v>
      </c>
      <c r="L2404" s="1">
        <v>42595</v>
      </c>
      <c r="M2404" s="1">
        <v>42736</v>
      </c>
      <c r="N2404">
        <v>1</v>
      </c>
      <c r="O2404" t="s">
        <v>27</v>
      </c>
      <c r="P2404" t="s">
        <v>21</v>
      </c>
      <c r="Q2404" t="s">
        <v>7</v>
      </c>
      <c r="R2404" t="s">
        <v>7</v>
      </c>
      <c r="S2404" t="s">
        <v>21</v>
      </c>
      <c r="T2404">
        <v>0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141</v>
      </c>
      <c r="AA2404">
        <v>4.6229508199999998</v>
      </c>
      <c r="AB2404">
        <v>3</v>
      </c>
      <c r="AC2404">
        <v>0</v>
      </c>
      <c r="AD2404" t="s">
        <v>13</v>
      </c>
      <c r="AE2404">
        <v>8</v>
      </c>
      <c r="AF2404">
        <v>2016</v>
      </c>
      <c r="AG2404">
        <v>201608</v>
      </c>
      <c r="AH2404">
        <v>1</v>
      </c>
      <c r="AI2404">
        <v>2017</v>
      </c>
      <c r="AJ2404">
        <v>201701</v>
      </c>
    </row>
    <row r="2405" spans="1:36" x14ac:dyDescent="0.2">
      <c r="A2405">
        <v>3002414754</v>
      </c>
      <c r="B2405" t="s">
        <v>0</v>
      </c>
      <c r="C2405" t="s">
        <v>1</v>
      </c>
      <c r="D2405" t="s">
        <v>9</v>
      </c>
      <c r="E2405" t="s">
        <v>10</v>
      </c>
      <c r="F2405" t="s">
        <v>10</v>
      </c>
      <c r="G2405">
        <v>1</v>
      </c>
      <c r="H2405">
        <v>2</v>
      </c>
      <c r="I2405">
        <v>1</v>
      </c>
      <c r="J2405">
        <v>2016</v>
      </c>
      <c r="K2405">
        <v>1</v>
      </c>
      <c r="L2405" s="1">
        <v>42597</v>
      </c>
      <c r="M2405" s="1">
        <v>42736</v>
      </c>
      <c r="N2405">
        <v>1</v>
      </c>
      <c r="O2405" t="s">
        <v>11</v>
      </c>
      <c r="P2405" t="s">
        <v>29</v>
      </c>
      <c r="Q2405" t="s">
        <v>12</v>
      </c>
      <c r="R2405" s="1">
        <v>42620</v>
      </c>
      <c r="S2405" t="s">
        <v>12</v>
      </c>
      <c r="T2405">
        <v>1</v>
      </c>
      <c r="U2405">
        <v>2</v>
      </c>
      <c r="V2405">
        <v>1</v>
      </c>
      <c r="W2405">
        <v>0</v>
      </c>
      <c r="X2405">
        <v>0</v>
      </c>
      <c r="Y2405">
        <v>0</v>
      </c>
      <c r="Z2405">
        <v>139</v>
      </c>
      <c r="AA2405">
        <v>4.5573770490000003</v>
      </c>
      <c r="AB2405">
        <v>3</v>
      </c>
      <c r="AC2405">
        <v>0</v>
      </c>
      <c r="AD2405" t="s">
        <v>13</v>
      </c>
      <c r="AE2405">
        <v>8</v>
      </c>
      <c r="AF2405">
        <v>2016</v>
      </c>
      <c r="AG2405">
        <v>201608</v>
      </c>
      <c r="AH2405">
        <v>1</v>
      </c>
      <c r="AI2405">
        <v>2017</v>
      </c>
      <c r="AJ2405">
        <v>201701</v>
      </c>
    </row>
    <row r="2406" spans="1:36" x14ac:dyDescent="0.2">
      <c r="A2406">
        <v>3002427360</v>
      </c>
      <c r="B2406" t="s">
        <v>0</v>
      </c>
      <c r="C2406" t="s">
        <v>1</v>
      </c>
      <c r="D2406" t="s">
        <v>9</v>
      </c>
      <c r="E2406" t="s">
        <v>3</v>
      </c>
      <c r="F2406" t="s">
        <v>4</v>
      </c>
      <c r="G2406">
        <v>2</v>
      </c>
      <c r="H2406">
        <v>2</v>
      </c>
      <c r="I2406">
        <v>2</v>
      </c>
      <c r="J2406">
        <v>2016</v>
      </c>
      <c r="K2406">
        <v>1</v>
      </c>
      <c r="L2406" s="1">
        <v>42597</v>
      </c>
      <c r="M2406" s="1">
        <v>42736</v>
      </c>
      <c r="N2406">
        <v>1</v>
      </c>
      <c r="O2406" t="s">
        <v>11</v>
      </c>
      <c r="P2406" t="s">
        <v>12</v>
      </c>
      <c r="Q2406" t="s">
        <v>7</v>
      </c>
      <c r="R2406" t="s">
        <v>7</v>
      </c>
      <c r="S2406" t="s">
        <v>12</v>
      </c>
      <c r="T2406">
        <v>0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139</v>
      </c>
      <c r="AA2406">
        <v>4.5573770490000003</v>
      </c>
      <c r="AB2406">
        <v>3</v>
      </c>
      <c r="AC2406">
        <v>0</v>
      </c>
      <c r="AD2406" t="s">
        <v>13</v>
      </c>
      <c r="AE2406">
        <v>8</v>
      </c>
      <c r="AF2406">
        <v>2016</v>
      </c>
      <c r="AG2406">
        <v>201608</v>
      </c>
      <c r="AH2406">
        <v>1</v>
      </c>
      <c r="AI2406">
        <v>2017</v>
      </c>
      <c r="AJ2406">
        <v>201701</v>
      </c>
    </row>
    <row r="2407" spans="1:36" x14ac:dyDescent="0.2">
      <c r="A2407">
        <v>3002569362</v>
      </c>
      <c r="B2407" t="s">
        <v>0</v>
      </c>
      <c r="C2407" t="s">
        <v>1</v>
      </c>
      <c r="D2407" t="s">
        <v>9</v>
      </c>
      <c r="E2407" t="s">
        <v>10</v>
      </c>
      <c r="F2407" t="s">
        <v>10</v>
      </c>
      <c r="G2407">
        <v>0</v>
      </c>
      <c r="H2407">
        <v>1</v>
      </c>
      <c r="I2407">
        <v>0</v>
      </c>
      <c r="J2407">
        <v>2016</v>
      </c>
      <c r="K2407">
        <v>1</v>
      </c>
      <c r="L2407" s="1">
        <v>42597</v>
      </c>
      <c r="M2407" s="1">
        <v>42736</v>
      </c>
      <c r="N2407">
        <v>1</v>
      </c>
      <c r="O2407" t="s">
        <v>27</v>
      </c>
      <c r="P2407" t="s">
        <v>21</v>
      </c>
      <c r="Q2407" t="s">
        <v>21</v>
      </c>
      <c r="R2407" s="1">
        <v>42718</v>
      </c>
      <c r="S2407" t="s">
        <v>21</v>
      </c>
      <c r="T2407">
        <v>0</v>
      </c>
      <c r="U2407">
        <v>2</v>
      </c>
      <c r="V2407">
        <v>1</v>
      </c>
      <c r="W2407">
        <v>0</v>
      </c>
      <c r="X2407">
        <v>0</v>
      </c>
      <c r="Y2407">
        <v>0</v>
      </c>
      <c r="Z2407">
        <v>139</v>
      </c>
      <c r="AA2407">
        <v>4.5573770490000003</v>
      </c>
      <c r="AB2407">
        <v>3</v>
      </c>
      <c r="AC2407">
        <v>0</v>
      </c>
      <c r="AD2407" t="s">
        <v>13</v>
      </c>
      <c r="AE2407">
        <v>8</v>
      </c>
      <c r="AF2407">
        <v>2016</v>
      </c>
      <c r="AG2407">
        <v>201608</v>
      </c>
      <c r="AH2407">
        <v>1</v>
      </c>
      <c r="AI2407">
        <v>2017</v>
      </c>
      <c r="AJ2407">
        <v>201701</v>
      </c>
    </row>
    <row r="2408" spans="1:36" x14ac:dyDescent="0.2">
      <c r="A2408">
        <v>3002569368</v>
      </c>
      <c r="B2408" t="s">
        <v>0</v>
      </c>
      <c r="C2408" t="s">
        <v>14</v>
      </c>
      <c r="D2408" t="s">
        <v>9</v>
      </c>
      <c r="E2408" t="s">
        <v>10</v>
      </c>
      <c r="F2408" t="s">
        <v>10</v>
      </c>
      <c r="G2408">
        <v>0</v>
      </c>
      <c r="H2408">
        <v>1</v>
      </c>
      <c r="I2408">
        <v>0</v>
      </c>
      <c r="J2408">
        <v>2016</v>
      </c>
      <c r="K2408">
        <v>1</v>
      </c>
      <c r="L2408" s="1">
        <v>42597</v>
      </c>
      <c r="M2408" s="1">
        <v>42736</v>
      </c>
      <c r="N2408">
        <v>1</v>
      </c>
      <c r="O2408" t="s">
        <v>27</v>
      </c>
      <c r="P2408" t="s">
        <v>21</v>
      </c>
      <c r="Q2408" t="s">
        <v>12</v>
      </c>
      <c r="R2408" s="1">
        <v>42718</v>
      </c>
      <c r="S2408" t="s">
        <v>12</v>
      </c>
      <c r="T2408">
        <v>1</v>
      </c>
      <c r="U2408">
        <v>2</v>
      </c>
      <c r="V2408">
        <v>1</v>
      </c>
      <c r="W2408">
        <v>0</v>
      </c>
      <c r="X2408">
        <v>0</v>
      </c>
      <c r="Y2408">
        <v>0</v>
      </c>
      <c r="Z2408">
        <v>139</v>
      </c>
      <c r="AA2408">
        <v>4.5573770490000003</v>
      </c>
      <c r="AB2408">
        <v>3</v>
      </c>
      <c r="AC2408">
        <v>0</v>
      </c>
      <c r="AD2408" t="s">
        <v>13</v>
      </c>
      <c r="AE2408">
        <v>8</v>
      </c>
      <c r="AF2408">
        <v>2016</v>
      </c>
      <c r="AG2408">
        <v>201608</v>
      </c>
      <c r="AH2408">
        <v>1</v>
      </c>
      <c r="AI2408">
        <v>2017</v>
      </c>
      <c r="AJ2408">
        <v>201701</v>
      </c>
    </row>
    <row r="2409" spans="1:36" x14ac:dyDescent="0.2">
      <c r="A2409">
        <v>3002569515</v>
      </c>
      <c r="B2409" t="s">
        <v>0</v>
      </c>
      <c r="C2409" t="s">
        <v>14</v>
      </c>
      <c r="D2409" t="s">
        <v>9</v>
      </c>
      <c r="E2409" t="s">
        <v>10</v>
      </c>
      <c r="F2409" t="s">
        <v>10</v>
      </c>
      <c r="G2409">
        <v>0</v>
      </c>
      <c r="H2409">
        <v>1</v>
      </c>
      <c r="I2409">
        <v>0</v>
      </c>
      <c r="J2409">
        <v>2016</v>
      </c>
      <c r="K2409">
        <v>1</v>
      </c>
      <c r="L2409" s="1">
        <v>42597</v>
      </c>
      <c r="M2409" s="1">
        <v>42736</v>
      </c>
      <c r="N2409">
        <v>1</v>
      </c>
      <c r="O2409" t="s">
        <v>28</v>
      </c>
      <c r="P2409" t="s">
        <v>29</v>
      </c>
      <c r="Q2409" t="s">
        <v>7</v>
      </c>
      <c r="R2409" t="s">
        <v>7</v>
      </c>
      <c r="S2409" t="s">
        <v>29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139</v>
      </c>
      <c r="AA2409">
        <v>4.5573770490000003</v>
      </c>
      <c r="AB2409">
        <v>3</v>
      </c>
      <c r="AC2409">
        <v>0</v>
      </c>
      <c r="AD2409" t="s">
        <v>13</v>
      </c>
      <c r="AE2409">
        <v>8</v>
      </c>
      <c r="AF2409">
        <v>2016</v>
      </c>
      <c r="AG2409">
        <v>201608</v>
      </c>
      <c r="AH2409">
        <v>1</v>
      </c>
      <c r="AI2409">
        <v>2017</v>
      </c>
      <c r="AJ2409">
        <v>201701</v>
      </c>
    </row>
    <row r="2410" spans="1:36" x14ac:dyDescent="0.2">
      <c r="A2410">
        <v>3002569722</v>
      </c>
      <c r="B2410" t="s">
        <v>0</v>
      </c>
      <c r="C2410" t="s">
        <v>14</v>
      </c>
      <c r="D2410" t="s">
        <v>9</v>
      </c>
      <c r="E2410" t="s">
        <v>25</v>
      </c>
      <c r="F2410" t="s">
        <v>4</v>
      </c>
      <c r="G2410">
        <v>0</v>
      </c>
      <c r="H2410">
        <v>1</v>
      </c>
      <c r="I2410">
        <v>0</v>
      </c>
      <c r="J2410">
        <v>2016</v>
      </c>
      <c r="K2410">
        <v>1</v>
      </c>
      <c r="L2410" s="1">
        <v>42597</v>
      </c>
      <c r="M2410" s="1">
        <v>42736</v>
      </c>
      <c r="N2410">
        <v>1</v>
      </c>
      <c r="O2410" t="s">
        <v>27</v>
      </c>
      <c r="P2410" t="s">
        <v>21</v>
      </c>
      <c r="Q2410" t="s">
        <v>26</v>
      </c>
      <c r="R2410" s="1">
        <v>42600</v>
      </c>
      <c r="S2410" t="s">
        <v>21</v>
      </c>
      <c r="T2410">
        <v>1</v>
      </c>
      <c r="U2410">
        <v>3</v>
      </c>
      <c r="V2410">
        <v>2</v>
      </c>
      <c r="W2410">
        <v>0</v>
      </c>
      <c r="X2410">
        <v>0</v>
      </c>
      <c r="Y2410">
        <v>0</v>
      </c>
      <c r="Z2410">
        <v>139</v>
      </c>
      <c r="AA2410">
        <v>4.5573770490000003</v>
      </c>
      <c r="AB2410">
        <v>3</v>
      </c>
      <c r="AC2410">
        <v>0</v>
      </c>
      <c r="AD2410" t="s">
        <v>13</v>
      </c>
      <c r="AE2410">
        <v>8</v>
      </c>
      <c r="AF2410">
        <v>2016</v>
      </c>
      <c r="AG2410">
        <v>201608</v>
      </c>
      <c r="AH2410">
        <v>1</v>
      </c>
      <c r="AI2410">
        <v>2017</v>
      </c>
      <c r="AJ2410">
        <v>201701</v>
      </c>
    </row>
    <row r="2411" spans="1:36" x14ac:dyDescent="0.2">
      <c r="A2411">
        <v>3002504550</v>
      </c>
      <c r="B2411" t="s">
        <v>0</v>
      </c>
      <c r="C2411" t="s">
        <v>14</v>
      </c>
      <c r="D2411" t="s">
        <v>9</v>
      </c>
      <c r="E2411" t="s">
        <v>10</v>
      </c>
      <c r="F2411" t="s">
        <v>10</v>
      </c>
      <c r="G2411">
        <v>13</v>
      </c>
      <c r="H2411">
        <v>6</v>
      </c>
      <c r="I2411">
        <v>13</v>
      </c>
      <c r="J2411">
        <v>2016</v>
      </c>
      <c r="K2411">
        <v>1</v>
      </c>
      <c r="L2411" s="1">
        <v>42598</v>
      </c>
      <c r="M2411" s="1">
        <v>42601</v>
      </c>
      <c r="N2411">
        <v>1</v>
      </c>
      <c r="O2411" t="s">
        <v>5</v>
      </c>
      <c r="P2411" t="s">
        <v>6</v>
      </c>
      <c r="Q2411" t="s">
        <v>7</v>
      </c>
      <c r="R2411" t="s">
        <v>7</v>
      </c>
      <c r="S2411" t="s">
        <v>6</v>
      </c>
      <c r="T2411">
        <v>0</v>
      </c>
      <c r="U2411">
        <v>1</v>
      </c>
      <c r="V2411">
        <v>0</v>
      </c>
      <c r="W2411">
        <v>1</v>
      </c>
      <c r="X2411">
        <v>0</v>
      </c>
      <c r="Y2411">
        <v>0</v>
      </c>
      <c r="Z2411">
        <v>3</v>
      </c>
      <c r="AA2411">
        <v>9.8360656000000005E-2</v>
      </c>
      <c r="AB2411">
        <v>1</v>
      </c>
      <c r="AC2411">
        <v>3</v>
      </c>
      <c r="AD2411" t="s">
        <v>8</v>
      </c>
      <c r="AE2411">
        <v>8</v>
      </c>
      <c r="AF2411">
        <v>2016</v>
      </c>
      <c r="AG2411">
        <v>201608</v>
      </c>
      <c r="AH2411">
        <v>8</v>
      </c>
      <c r="AI2411">
        <v>2016</v>
      </c>
      <c r="AJ2411">
        <v>201608</v>
      </c>
    </row>
    <row r="2412" spans="1:36" x14ac:dyDescent="0.2">
      <c r="A2412">
        <v>3002536353</v>
      </c>
      <c r="B2412" t="s">
        <v>0</v>
      </c>
      <c r="C2412" t="s">
        <v>1</v>
      </c>
      <c r="D2412" t="s">
        <v>9</v>
      </c>
      <c r="E2412" t="s">
        <v>10</v>
      </c>
      <c r="F2412" t="s">
        <v>10</v>
      </c>
      <c r="G2412">
        <v>2</v>
      </c>
      <c r="H2412">
        <v>2</v>
      </c>
      <c r="I2412">
        <v>1</v>
      </c>
      <c r="J2412">
        <v>2016</v>
      </c>
      <c r="K2412">
        <v>2</v>
      </c>
      <c r="L2412" s="1">
        <v>42598</v>
      </c>
      <c r="M2412" s="1">
        <v>42736</v>
      </c>
      <c r="N2412">
        <v>0</v>
      </c>
      <c r="O2412" t="s">
        <v>11</v>
      </c>
      <c r="P2412" t="s">
        <v>12</v>
      </c>
      <c r="Q2412" t="s">
        <v>7</v>
      </c>
      <c r="R2412" t="s">
        <v>7</v>
      </c>
      <c r="S2412" t="s">
        <v>12</v>
      </c>
      <c r="T2412">
        <v>0</v>
      </c>
      <c r="U2412">
        <v>1</v>
      </c>
      <c r="V2412">
        <v>0</v>
      </c>
      <c r="W2412">
        <v>0</v>
      </c>
      <c r="X2412">
        <v>0</v>
      </c>
      <c r="Y2412">
        <v>0</v>
      </c>
      <c r="Z2412">
        <v>138</v>
      </c>
      <c r="AA2412">
        <v>4.5245901640000001</v>
      </c>
      <c r="AB2412">
        <v>3</v>
      </c>
      <c r="AC2412">
        <v>0</v>
      </c>
      <c r="AD2412" t="s">
        <v>13</v>
      </c>
      <c r="AE2412">
        <v>8</v>
      </c>
      <c r="AF2412">
        <v>2016</v>
      </c>
      <c r="AG2412">
        <v>201608</v>
      </c>
      <c r="AH2412">
        <v>1</v>
      </c>
      <c r="AI2412">
        <v>2017</v>
      </c>
      <c r="AJ2412">
        <v>201701</v>
      </c>
    </row>
    <row r="2413" spans="1:36" x14ac:dyDescent="0.2">
      <c r="A2413">
        <v>3000184410</v>
      </c>
      <c r="B2413" t="s">
        <v>0</v>
      </c>
      <c r="C2413" t="s">
        <v>14</v>
      </c>
      <c r="D2413" t="s">
        <v>9</v>
      </c>
      <c r="E2413" t="s">
        <v>15</v>
      </c>
      <c r="F2413" t="s">
        <v>15</v>
      </c>
      <c r="G2413">
        <v>11</v>
      </c>
      <c r="H2413">
        <v>5</v>
      </c>
      <c r="I2413">
        <v>10</v>
      </c>
      <c r="J2413">
        <v>2016</v>
      </c>
      <c r="K2413">
        <v>1</v>
      </c>
      <c r="L2413" s="1">
        <v>42599</v>
      </c>
      <c r="M2413" s="1">
        <v>42736</v>
      </c>
      <c r="N2413">
        <v>1</v>
      </c>
      <c r="O2413" t="s">
        <v>27</v>
      </c>
      <c r="P2413" t="s">
        <v>29</v>
      </c>
      <c r="Q2413" t="s">
        <v>21</v>
      </c>
      <c r="R2413" s="1">
        <v>42654</v>
      </c>
      <c r="S2413" t="s">
        <v>21</v>
      </c>
      <c r="T2413">
        <v>1</v>
      </c>
      <c r="U2413">
        <v>3</v>
      </c>
      <c r="V2413">
        <v>2</v>
      </c>
      <c r="W2413">
        <v>0</v>
      </c>
      <c r="X2413">
        <v>0</v>
      </c>
      <c r="Y2413">
        <v>0</v>
      </c>
      <c r="Z2413">
        <v>137</v>
      </c>
      <c r="AA2413">
        <v>4.491803279</v>
      </c>
      <c r="AB2413">
        <v>3</v>
      </c>
      <c r="AC2413">
        <v>0</v>
      </c>
      <c r="AD2413" t="s">
        <v>13</v>
      </c>
      <c r="AE2413">
        <v>8</v>
      </c>
      <c r="AF2413">
        <v>2016</v>
      </c>
      <c r="AG2413">
        <v>201608</v>
      </c>
      <c r="AH2413">
        <v>1</v>
      </c>
      <c r="AI2413">
        <v>2017</v>
      </c>
      <c r="AJ2413">
        <v>201701</v>
      </c>
    </row>
    <row r="2414" spans="1:36" x14ac:dyDescent="0.2">
      <c r="A2414">
        <v>3001588185</v>
      </c>
      <c r="B2414" t="s">
        <v>0</v>
      </c>
      <c r="C2414" t="s">
        <v>14</v>
      </c>
      <c r="D2414" t="s">
        <v>9</v>
      </c>
      <c r="E2414" t="s">
        <v>10</v>
      </c>
      <c r="F2414" t="s">
        <v>10</v>
      </c>
      <c r="G2414">
        <v>12</v>
      </c>
      <c r="H2414">
        <v>5</v>
      </c>
      <c r="I2414">
        <v>11</v>
      </c>
      <c r="J2414">
        <v>2016</v>
      </c>
      <c r="K2414">
        <v>1</v>
      </c>
      <c r="L2414" s="1">
        <v>42599</v>
      </c>
      <c r="M2414" s="1">
        <v>42736</v>
      </c>
      <c r="N2414">
        <v>1</v>
      </c>
      <c r="O2414" t="s">
        <v>16</v>
      </c>
      <c r="P2414" t="s">
        <v>17</v>
      </c>
      <c r="Q2414" t="s">
        <v>7</v>
      </c>
      <c r="R2414" t="s">
        <v>7</v>
      </c>
      <c r="S2414" t="s">
        <v>17</v>
      </c>
      <c r="T2414">
        <v>0</v>
      </c>
      <c r="U2414">
        <v>1</v>
      </c>
      <c r="V2414">
        <v>0</v>
      </c>
      <c r="W2414">
        <v>0</v>
      </c>
      <c r="X2414">
        <v>0</v>
      </c>
      <c r="Y2414">
        <v>0</v>
      </c>
      <c r="Z2414">
        <v>137</v>
      </c>
      <c r="AA2414">
        <v>4.491803279</v>
      </c>
      <c r="AB2414">
        <v>3</v>
      </c>
      <c r="AC2414">
        <v>0</v>
      </c>
      <c r="AD2414" t="s">
        <v>13</v>
      </c>
      <c r="AE2414">
        <v>8</v>
      </c>
      <c r="AF2414">
        <v>2016</v>
      </c>
      <c r="AG2414">
        <v>201608</v>
      </c>
      <c r="AH2414">
        <v>1</v>
      </c>
      <c r="AI2414">
        <v>2017</v>
      </c>
      <c r="AJ2414">
        <v>201701</v>
      </c>
    </row>
    <row r="2415" spans="1:36" x14ac:dyDescent="0.2">
      <c r="A2415">
        <v>3001997817</v>
      </c>
      <c r="B2415" t="s">
        <v>0</v>
      </c>
      <c r="C2415" t="s">
        <v>1</v>
      </c>
      <c r="D2415" t="s">
        <v>9</v>
      </c>
      <c r="E2415" t="s">
        <v>15</v>
      </c>
      <c r="F2415" t="s">
        <v>15</v>
      </c>
      <c r="G2415">
        <v>11</v>
      </c>
      <c r="H2415">
        <v>5</v>
      </c>
      <c r="I2415">
        <v>10</v>
      </c>
      <c r="J2415">
        <v>2016</v>
      </c>
      <c r="K2415">
        <v>1</v>
      </c>
      <c r="L2415" s="1">
        <v>42599</v>
      </c>
      <c r="M2415" s="1">
        <v>42736</v>
      </c>
      <c r="N2415">
        <v>1</v>
      </c>
      <c r="O2415" t="s">
        <v>27</v>
      </c>
      <c r="P2415" t="s">
        <v>6</v>
      </c>
      <c r="Q2415" t="s">
        <v>21</v>
      </c>
      <c r="R2415" s="1">
        <v>42611</v>
      </c>
      <c r="S2415" t="s">
        <v>21</v>
      </c>
      <c r="T2415">
        <v>1</v>
      </c>
      <c r="U2415">
        <v>2</v>
      </c>
      <c r="V2415">
        <v>1</v>
      </c>
      <c r="W2415">
        <v>0</v>
      </c>
      <c r="X2415">
        <v>0</v>
      </c>
      <c r="Y2415">
        <v>0</v>
      </c>
      <c r="Z2415">
        <v>137</v>
      </c>
      <c r="AA2415">
        <v>4.491803279</v>
      </c>
      <c r="AB2415">
        <v>3</v>
      </c>
      <c r="AC2415">
        <v>0</v>
      </c>
      <c r="AD2415" t="s">
        <v>13</v>
      </c>
      <c r="AE2415">
        <v>8</v>
      </c>
      <c r="AF2415">
        <v>2016</v>
      </c>
      <c r="AG2415">
        <v>201608</v>
      </c>
      <c r="AH2415">
        <v>1</v>
      </c>
      <c r="AI2415">
        <v>2017</v>
      </c>
      <c r="AJ2415">
        <v>201701</v>
      </c>
    </row>
    <row r="2416" spans="1:36" x14ac:dyDescent="0.2">
      <c r="A2416">
        <v>3002506239</v>
      </c>
      <c r="B2416" t="s">
        <v>0</v>
      </c>
      <c r="C2416" t="s">
        <v>14</v>
      </c>
      <c r="D2416" t="s">
        <v>9</v>
      </c>
      <c r="E2416" t="s">
        <v>15</v>
      </c>
      <c r="F2416" t="s">
        <v>15</v>
      </c>
      <c r="G2416">
        <v>3</v>
      </c>
      <c r="H2416">
        <v>3</v>
      </c>
      <c r="I2416">
        <v>3</v>
      </c>
      <c r="J2416">
        <v>2016</v>
      </c>
      <c r="K2416">
        <v>1</v>
      </c>
      <c r="L2416" s="1">
        <v>42599</v>
      </c>
      <c r="M2416" s="1">
        <v>42601</v>
      </c>
      <c r="N2416">
        <v>1</v>
      </c>
      <c r="O2416" t="s">
        <v>28</v>
      </c>
      <c r="P2416" t="s">
        <v>29</v>
      </c>
      <c r="Q2416" t="s">
        <v>7</v>
      </c>
      <c r="R2416" t="s">
        <v>7</v>
      </c>
      <c r="S2416" t="s">
        <v>29</v>
      </c>
      <c r="T2416">
        <v>0</v>
      </c>
      <c r="U2416">
        <v>1</v>
      </c>
      <c r="V2416">
        <v>0</v>
      </c>
      <c r="W2416">
        <v>1</v>
      </c>
      <c r="X2416">
        <v>0</v>
      </c>
      <c r="Y2416">
        <v>0</v>
      </c>
      <c r="Z2416">
        <v>2</v>
      </c>
      <c r="AA2416">
        <v>6.5573771000000003E-2</v>
      </c>
      <c r="AB2416">
        <v>1</v>
      </c>
      <c r="AC2416">
        <v>3</v>
      </c>
      <c r="AD2416" t="s">
        <v>8</v>
      </c>
      <c r="AE2416">
        <v>8</v>
      </c>
      <c r="AF2416">
        <v>2016</v>
      </c>
      <c r="AG2416">
        <v>201608</v>
      </c>
      <c r="AH2416">
        <v>8</v>
      </c>
      <c r="AI2416">
        <v>2016</v>
      </c>
      <c r="AJ2416">
        <v>201608</v>
      </c>
    </row>
    <row r="2417" spans="1:36" x14ac:dyDescent="0.2">
      <c r="A2417">
        <v>3002349957</v>
      </c>
      <c r="B2417" t="s">
        <v>0</v>
      </c>
      <c r="C2417" t="s">
        <v>14</v>
      </c>
      <c r="D2417" t="s">
        <v>9</v>
      </c>
      <c r="E2417" t="s">
        <v>10</v>
      </c>
      <c r="F2417" t="s">
        <v>10</v>
      </c>
      <c r="G2417">
        <v>3</v>
      </c>
      <c r="H2417">
        <v>2</v>
      </c>
      <c r="I2417">
        <v>2</v>
      </c>
      <c r="J2417">
        <v>2016</v>
      </c>
      <c r="K2417">
        <v>1</v>
      </c>
      <c r="L2417" s="1">
        <v>42600</v>
      </c>
      <c r="M2417" s="1">
        <v>42736</v>
      </c>
      <c r="N2417">
        <v>1</v>
      </c>
      <c r="O2417" t="s">
        <v>3</v>
      </c>
      <c r="P2417" t="s">
        <v>12</v>
      </c>
      <c r="Q2417" t="s">
        <v>26</v>
      </c>
      <c r="R2417" s="1">
        <v>42632</v>
      </c>
      <c r="S2417" t="s">
        <v>26</v>
      </c>
      <c r="T2417">
        <v>1</v>
      </c>
      <c r="U2417">
        <v>2</v>
      </c>
      <c r="V2417">
        <v>1</v>
      </c>
      <c r="W2417">
        <v>0</v>
      </c>
      <c r="X2417">
        <v>0</v>
      </c>
      <c r="Y2417">
        <v>0</v>
      </c>
      <c r="Z2417">
        <v>136</v>
      </c>
      <c r="AA2417">
        <v>4.4590163929999997</v>
      </c>
      <c r="AB2417">
        <v>3</v>
      </c>
      <c r="AC2417">
        <v>0</v>
      </c>
      <c r="AD2417" t="s">
        <v>13</v>
      </c>
      <c r="AE2417">
        <v>8</v>
      </c>
      <c r="AF2417">
        <v>2016</v>
      </c>
      <c r="AG2417">
        <v>201608</v>
      </c>
      <c r="AH2417">
        <v>1</v>
      </c>
      <c r="AI2417">
        <v>2017</v>
      </c>
      <c r="AJ2417">
        <v>201701</v>
      </c>
    </row>
    <row r="2418" spans="1:36" x14ac:dyDescent="0.2">
      <c r="A2418">
        <v>3002438673</v>
      </c>
      <c r="B2418" t="s">
        <v>0</v>
      </c>
      <c r="C2418" t="s">
        <v>1</v>
      </c>
      <c r="D2418" t="s">
        <v>2</v>
      </c>
      <c r="E2418" t="s">
        <v>10</v>
      </c>
      <c r="F2418" t="s">
        <v>10</v>
      </c>
      <c r="G2418">
        <v>10</v>
      </c>
      <c r="H2418">
        <v>5</v>
      </c>
      <c r="I2418">
        <v>10</v>
      </c>
      <c r="J2418">
        <v>2016</v>
      </c>
      <c r="K2418">
        <v>1</v>
      </c>
      <c r="L2418" s="1">
        <v>42601</v>
      </c>
      <c r="M2418" s="1">
        <v>42632</v>
      </c>
      <c r="N2418">
        <v>1</v>
      </c>
      <c r="O2418" t="s">
        <v>11</v>
      </c>
      <c r="P2418" t="s">
        <v>12</v>
      </c>
      <c r="Q2418" t="s">
        <v>7</v>
      </c>
      <c r="R2418" t="s">
        <v>7</v>
      </c>
      <c r="S2418" t="s">
        <v>12</v>
      </c>
      <c r="T2418">
        <v>0</v>
      </c>
      <c r="U2418">
        <v>1</v>
      </c>
      <c r="V2418">
        <v>0</v>
      </c>
      <c r="W2418">
        <v>1</v>
      </c>
      <c r="X2418">
        <v>0</v>
      </c>
      <c r="Y2418">
        <v>0</v>
      </c>
      <c r="Z2418">
        <v>31</v>
      </c>
      <c r="AA2418">
        <v>1.0163934429999999</v>
      </c>
      <c r="AB2418">
        <v>2</v>
      </c>
      <c r="AC2418">
        <v>3</v>
      </c>
      <c r="AD2418" t="s">
        <v>8</v>
      </c>
      <c r="AE2418">
        <v>8</v>
      </c>
      <c r="AF2418">
        <v>2016</v>
      </c>
      <c r="AG2418">
        <v>201608</v>
      </c>
      <c r="AH2418">
        <v>9</v>
      </c>
      <c r="AI2418">
        <v>2016</v>
      </c>
      <c r="AJ2418">
        <v>201609</v>
      </c>
    </row>
    <row r="2419" spans="1:36" x14ac:dyDescent="0.2">
      <c r="A2419">
        <v>3002033937</v>
      </c>
      <c r="B2419" t="s">
        <v>0</v>
      </c>
      <c r="C2419" t="s">
        <v>1</v>
      </c>
      <c r="D2419" t="s">
        <v>9</v>
      </c>
      <c r="E2419" t="s">
        <v>3</v>
      </c>
      <c r="F2419" t="s">
        <v>4</v>
      </c>
      <c r="G2419">
        <v>6</v>
      </c>
      <c r="H2419">
        <v>3</v>
      </c>
      <c r="I2419">
        <v>5</v>
      </c>
      <c r="J2419">
        <v>2016</v>
      </c>
      <c r="K2419">
        <v>1</v>
      </c>
      <c r="L2419" s="1">
        <v>42602</v>
      </c>
      <c r="M2419" s="1">
        <v>42634</v>
      </c>
      <c r="N2419">
        <v>1</v>
      </c>
      <c r="O2419" t="s">
        <v>11</v>
      </c>
      <c r="P2419" t="s">
        <v>29</v>
      </c>
      <c r="Q2419" t="s">
        <v>12</v>
      </c>
      <c r="R2419" s="1">
        <v>42604</v>
      </c>
      <c r="S2419" t="s">
        <v>12</v>
      </c>
      <c r="T2419">
        <v>1</v>
      </c>
      <c r="U2419">
        <v>2</v>
      </c>
      <c r="V2419">
        <v>1</v>
      </c>
      <c r="W2419">
        <v>1</v>
      </c>
      <c r="X2419">
        <v>0</v>
      </c>
      <c r="Y2419">
        <v>0</v>
      </c>
      <c r="Z2419">
        <v>32</v>
      </c>
      <c r="AA2419">
        <v>1.0491803280000001</v>
      </c>
      <c r="AB2419">
        <v>2</v>
      </c>
      <c r="AC2419">
        <v>3</v>
      </c>
      <c r="AD2419" t="s">
        <v>8</v>
      </c>
      <c r="AE2419">
        <v>8</v>
      </c>
      <c r="AF2419">
        <v>2016</v>
      </c>
      <c r="AG2419">
        <v>201608</v>
      </c>
      <c r="AH2419">
        <v>9</v>
      </c>
      <c r="AI2419">
        <v>2016</v>
      </c>
      <c r="AJ2419">
        <v>201609</v>
      </c>
    </row>
    <row r="2420" spans="1:36" x14ac:dyDescent="0.2">
      <c r="A2420">
        <v>3002383491</v>
      </c>
      <c r="B2420" t="s">
        <v>0</v>
      </c>
      <c r="C2420" t="s">
        <v>1</v>
      </c>
      <c r="D2420" t="s">
        <v>9</v>
      </c>
      <c r="E2420" t="s">
        <v>3</v>
      </c>
      <c r="F2420" t="s">
        <v>4</v>
      </c>
      <c r="G2420">
        <v>3</v>
      </c>
      <c r="H2420">
        <v>2</v>
      </c>
      <c r="I2420">
        <v>2</v>
      </c>
      <c r="J2420">
        <v>2016</v>
      </c>
      <c r="K2420">
        <v>1</v>
      </c>
      <c r="L2420" s="1">
        <v>42602</v>
      </c>
      <c r="M2420" s="1">
        <v>42634</v>
      </c>
      <c r="N2420">
        <v>1</v>
      </c>
      <c r="O2420" t="s">
        <v>11</v>
      </c>
      <c r="P2420" t="s">
        <v>29</v>
      </c>
      <c r="Q2420" t="s">
        <v>12</v>
      </c>
      <c r="R2420" s="1">
        <v>42604</v>
      </c>
      <c r="S2420" t="s">
        <v>12</v>
      </c>
      <c r="T2420">
        <v>1</v>
      </c>
      <c r="U2420">
        <v>2</v>
      </c>
      <c r="V2420">
        <v>1</v>
      </c>
      <c r="W2420">
        <v>1</v>
      </c>
      <c r="X2420">
        <v>0</v>
      </c>
      <c r="Y2420">
        <v>0</v>
      </c>
      <c r="Z2420">
        <v>32</v>
      </c>
      <c r="AA2420">
        <v>1.0491803280000001</v>
      </c>
      <c r="AB2420">
        <v>2</v>
      </c>
      <c r="AC2420">
        <v>3</v>
      </c>
      <c r="AD2420" t="s">
        <v>8</v>
      </c>
      <c r="AE2420">
        <v>8</v>
      </c>
      <c r="AF2420">
        <v>2016</v>
      </c>
      <c r="AG2420">
        <v>201608</v>
      </c>
      <c r="AH2420">
        <v>9</v>
      </c>
      <c r="AI2420">
        <v>2016</v>
      </c>
      <c r="AJ2420">
        <v>201609</v>
      </c>
    </row>
    <row r="2421" spans="1:36" x14ac:dyDescent="0.2">
      <c r="A2421">
        <v>3002152137</v>
      </c>
      <c r="B2421" t="s">
        <v>0</v>
      </c>
      <c r="C2421" t="s">
        <v>1</v>
      </c>
      <c r="D2421" t="s">
        <v>9</v>
      </c>
      <c r="E2421" t="s">
        <v>10</v>
      </c>
      <c r="F2421" t="s">
        <v>10</v>
      </c>
      <c r="G2421">
        <v>5</v>
      </c>
      <c r="H2421">
        <v>3</v>
      </c>
      <c r="I2421">
        <v>5</v>
      </c>
      <c r="J2421">
        <v>2016</v>
      </c>
      <c r="K2421">
        <v>1</v>
      </c>
      <c r="L2421" s="1">
        <v>42603</v>
      </c>
      <c r="M2421" s="1">
        <v>42671</v>
      </c>
      <c r="N2421">
        <v>1</v>
      </c>
      <c r="O2421" t="s">
        <v>11</v>
      </c>
      <c r="P2421" t="s">
        <v>12</v>
      </c>
      <c r="Q2421" t="s">
        <v>7</v>
      </c>
      <c r="R2421" t="s">
        <v>7</v>
      </c>
      <c r="S2421" t="s">
        <v>12</v>
      </c>
      <c r="T2421">
        <v>0</v>
      </c>
      <c r="U2421">
        <v>1</v>
      </c>
      <c r="V2421">
        <v>0</v>
      </c>
      <c r="W2421">
        <v>1</v>
      </c>
      <c r="X2421">
        <v>0</v>
      </c>
      <c r="Y2421">
        <v>0</v>
      </c>
      <c r="Z2421">
        <v>68</v>
      </c>
      <c r="AA2421">
        <v>2.2295081969999999</v>
      </c>
      <c r="AB2421">
        <v>2</v>
      </c>
      <c r="AC2421">
        <v>2</v>
      </c>
      <c r="AD2421" t="s">
        <v>8</v>
      </c>
      <c r="AE2421">
        <v>8</v>
      </c>
      <c r="AF2421">
        <v>2016</v>
      </c>
      <c r="AG2421">
        <v>201608</v>
      </c>
      <c r="AH2421">
        <v>10</v>
      </c>
      <c r="AI2421">
        <v>2016</v>
      </c>
      <c r="AJ2421">
        <v>201610</v>
      </c>
    </row>
    <row r="2422" spans="1:36" x14ac:dyDescent="0.2">
      <c r="A2422">
        <v>3002133213</v>
      </c>
      <c r="B2422" t="s">
        <v>0</v>
      </c>
      <c r="C2422" t="s">
        <v>14</v>
      </c>
      <c r="D2422" t="s">
        <v>9</v>
      </c>
      <c r="E2422" t="s">
        <v>4</v>
      </c>
      <c r="F2422" t="s">
        <v>4</v>
      </c>
      <c r="G2422">
        <v>4</v>
      </c>
      <c r="H2422">
        <v>3</v>
      </c>
      <c r="I2422">
        <v>4</v>
      </c>
      <c r="J2422">
        <v>2016</v>
      </c>
      <c r="K2422">
        <v>1</v>
      </c>
      <c r="L2422" s="1">
        <v>42603</v>
      </c>
      <c r="M2422" s="1">
        <v>42736</v>
      </c>
      <c r="N2422">
        <v>1</v>
      </c>
      <c r="O2422" t="s">
        <v>27</v>
      </c>
      <c r="P2422" t="s">
        <v>21</v>
      </c>
      <c r="Q2422" t="s">
        <v>7</v>
      </c>
      <c r="R2422" t="s">
        <v>7</v>
      </c>
      <c r="S2422" t="s">
        <v>21</v>
      </c>
      <c r="T2422">
        <v>0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133</v>
      </c>
      <c r="AA2422">
        <v>4.3606557380000002</v>
      </c>
      <c r="AB2422">
        <v>3</v>
      </c>
      <c r="AC2422">
        <v>0</v>
      </c>
      <c r="AD2422" t="s">
        <v>13</v>
      </c>
      <c r="AE2422">
        <v>8</v>
      </c>
      <c r="AF2422">
        <v>2016</v>
      </c>
      <c r="AG2422">
        <v>201608</v>
      </c>
      <c r="AH2422">
        <v>1</v>
      </c>
      <c r="AI2422">
        <v>2017</v>
      </c>
      <c r="AJ2422">
        <v>201701</v>
      </c>
    </row>
    <row r="2423" spans="1:36" x14ac:dyDescent="0.2">
      <c r="A2423">
        <v>3002199129</v>
      </c>
      <c r="B2423" t="s">
        <v>0</v>
      </c>
      <c r="C2423" t="s">
        <v>1</v>
      </c>
      <c r="D2423" t="s">
        <v>9</v>
      </c>
      <c r="E2423" t="s">
        <v>4</v>
      </c>
      <c r="F2423" t="s">
        <v>4</v>
      </c>
      <c r="G2423">
        <v>4</v>
      </c>
      <c r="H2423">
        <v>3</v>
      </c>
      <c r="I2423">
        <v>3</v>
      </c>
      <c r="J2423">
        <v>2016</v>
      </c>
      <c r="K2423">
        <v>1</v>
      </c>
      <c r="L2423" s="1">
        <v>42603</v>
      </c>
      <c r="M2423" s="1">
        <v>42736</v>
      </c>
      <c r="N2423">
        <v>1</v>
      </c>
      <c r="O2423" t="s">
        <v>27</v>
      </c>
      <c r="P2423" t="s">
        <v>21</v>
      </c>
      <c r="Q2423" t="s">
        <v>7</v>
      </c>
      <c r="R2423" t="s">
        <v>7</v>
      </c>
      <c r="S2423" t="s">
        <v>21</v>
      </c>
      <c r="T2423">
        <v>0</v>
      </c>
      <c r="U2423">
        <v>1</v>
      </c>
      <c r="V2423">
        <v>0</v>
      </c>
      <c r="W2423">
        <v>0</v>
      </c>
      <c r="X2423">
        <v>0</v>
      </c>
      <c r="Y2423">
        <v>0</v>
      </c>
      <c r="Z2423">
        <v>133</v>
      </c>
      <c r="AA2423">
        <v>4.3606557380000002</v>
      </c>
      <c r="AB2423">
        <v>3</v>
      </c>
      <c r="AC2423">
        <v>0</v>
      </c>
      <c r="AD2423" t="s">
        <v>13</v>
      </c>
      <c r="AE2423">
        <v>8</v>
      </c>
      <c r="AF2423">
        <v>2016</v>
      </c>
      <c r="AG2423">
        <v>201608</v>
      </c>
      <c r="AH2423">
        <v>1</v>
      </c>
      <c r="AI2423">
        <v>2017</v>
      </c>
      <c r="AJ2423">
        <v>201701</v>
      </c>
    </row>
    <row r="2424" spans="1:36" x14ac:dyDescent="0.2">
      <c r="A2424">
        <v>3002431923</v>
      </c>
      <c r="B2424" t="s">
        <v>0</v>
      </c>
      <c r="C2424" t="s">
        <v>1</v>
      </c>
      <c r="D2424" t="s">
        <v>9</v>
      </c>
      <c r="E2424" t="s">
        <v>10</v>
      </c>
      <c r="F2424" t="s">
        <v>10</v>
      </c>
      <c r="G2424">
        <v>2</v>
      </c>
      <c r="H2424">
        <v>2</v>
      </c>
      <c r="I2424">
        <v>2</v>
      </c>
      <c r="J2424">
        <v>2016</v>
      </c>
      <c r="K2424">
        <v>1</v>
      </c>
      <c r="L2424" s="1">
        <v>42603</v>
      </c>
      <c r="M2424" s="1">
        <v>42671</v>
      </c>
      <c r="N2424">
        <v>1</v>
      </c>
      <c r="O2424" t="s">
        <v>11</v>
      </c>
      <c r="P2424" t="s">
        <v>12</v>
      </c>
      <c r="Q2424" t="s">
        <v>7</v>
      </c>
      <c r="R2424" t="s">
        <v>7</v>
      </c>
      <c r="S2424" t="s">
        <v>12</v>
      </c>
      <c r="T2424">
        <v>0</v>
      </c>
      <c r="U2424">
        <v>1</v>
      </c>
      <c r="V2424">
        <v>0</v>
      </c>
      <c r="W2424">
        <v>1</v>
      </c>
      <c r="X2424">
        <v>0</v>
      </c>
      <c r="Y2424">
        <v>0</v>
      </c>
      <c r="Z2424">
        <v>68</v>
      </c>
      <c r="AA2424">
        <v>2.2295081969999999</v>
      </c>
      <c r="AB2424">
        <v>2</v>
      </c>
      <c r="AC2424">
        <v>2</v>
      </c>
      <c r="AD2424" t="s">
        <v>8</v>
      </c>
      <c r="AE2424">
        <v>8</v>
      </c>
      <c r="AF2424">
        <v>2016</v>
      </c>
      <c r="AG2424">
        <v>201608</v>
      </c>
      <c r="AH2424">
        <v>10</v>
      </c>
      <c r="AI2424">
        <v>2016</v>
      </c>
      <c r="AJ2424">
        <v>201610</v>
      </c>
    </row>
    <row r="2425" spans="1:36" x14ac:dyDescent="0.2">
      <c r="A2425">
        <v>3002444205</v>
      </c>
      <c r="B2425" t="s">
        <v>0</v>
      </c>
      <c r="C2425" t="s">
        <v>14</v>
      </c>
      <c r="D2425" t="s">
        <v>9</v>
      </c>
      <c r="E2425" t="s">
        <v>4</v>
      </c>
      <c r="F2425" t="s">
        <v>4</v>
      </c>
      <c r="G2425">
        <v>1</v>
      </c>
      <c r="H2425">
        <v>2</v>
      </c>
      <c r="I2425">
        <v>1</v>
      </c>
      <c r="J2425">
        <v>2016</v>
      </c>
      <c r="K2425">
        <v>1</v>
      </c>
      <c r="L2425" s="1">
        <v>42603</v>
      </c>
      <c r="M2425" s="1">
        <v>42736</v>
      </c>
      <c r="N2425">
        <v>1</v>
      </c>
      <c r="O2425" t="s">
        <v>27</v>
      </c>
      <c r="P2425" t="s">
        <v>21</v>
      </c>
      <c r="Q2425" t="s">
        <v>7</v>
      </c>
      <c r="R2425" t="s">
        <v>7</v>
      </c>
      <c r="S2425" t="s">
        <v>21</v>
      </c>
      <c r="T2425">
        <v>0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133</v>
      </c>
      <c r="AA2425">
        <v>4.3606557380000002</v>
      </c>
      <c r="AB2425">
        <v>3</v>
      </c>
      <c r="AC2425">
        <v>0</v>
      </c>
      <c r="AD2425" t="s">
        <v>13</v>
      </c>
      <c r="AE2425">
        <v>8</v>
      </c>
      <c r="AF2425">
        <v>2016</v>
      </c>
      <c r="AG2425">
        <v>201608</v>
      </c>
      <c r="AH2425">
        <v>1</v>
      </c>
      <c r="AI2425">
        <v>2017</v>
      </c>
      <c r="AJ2425">
        <v>201701</v>
      </c>
    </row>
    <row r="2426" spans="1:36" x14ac:dyDescent="0.2">
      <c r="A2426">
        <v>3002571507</v>
      </c>
      <c r="B2426" t="s">
        <v>0</v>
      </c>
      <c r="C2426" t="s">
        <v>14</v>
      </c>
      <c r="D2426" t="s">
        <v>9</v>
      </c>
      <c r="E2426" t="s">
        <v>10</v>
      </c>
      <c r="F2426" t="s">
        <v>10</v>
      </c>
      <c r="G2426">
        <v>0</v>
      </c>
      <c r="H2426">
        <v>1</v>
      </c>
      <c r="I2426">
        <v>0</v>
      </c>
      <c r="J2426">
        <v>2016</v>
      </c>
      <c r="K2426">
        <v>1</v>
      </c>
      <c r="L2426" s="1">
        <v>42603</v>
      </c>
      <c r="M2426" s="1">
        <v>42671</v>
      </c>
      <c r="N2426">
        <v>1</v>
      </c>
      <c r="O2426" t="s">
        <v>11</v>
      </c>
      <c r="P2426" t="s">
        <v>12</v>
      </c>
      <c r="Q2426" t="s">
        <v>7</v>
      </c>
      <c r="R2426" t="s">
        <v>7</v>
      </c>
      <c r="S2426" t="s">
        <v>12</v>
      </c>
      <c r="T2426">
        <v>0</v>
      </c>
      <c r="U2426">
        <v>1</v>
      </c>
      <c r="V2426">
        <v>0</v>
      </c>
      <c r="W2426">
        <v>1</v>
      </c>
      <c r="X2426">
        <v>0</v>
      </c>
      <c r="Y2426">
        <v>0</v>
      </c>
      <c r="Z2426">
        <v>68</v>
      </c>
      <c r="AA2426">
        <v>2.2295081969999999</v>
      </c>
      <c r="AB2426">
        <v>2</v>
      </c>
      <c r="AC2426">
        <v>2</v>
      </c>
      <c r="AD2426" t="s">
        <v>8</v>
      </c>
      <c r="AE2426">
        <v>8</v>
      </c>
      <c r="AF2426">
        <v>2016</v>
      </c>
      <c r="AG2426">
        <v>201608</v>
      </c>
      <c r="AH2426">
        <v>10</v>
      </c>
      <c r="AI2426">
        <v>2016</v>
      </c>
      <c r="AJ2426">
        <v>201610</v>
      </c>
    </row>
    <row r="2427" spans="1:36" x14ac:dyDescent="0.2">
      <c r="A2427">
        <v>3002350305</v>
      </c>
      <c r="B2427" t="s">
        <v>0</v>
      </c>
      <c r="C2427" t="s">
        <v>1</v>
      </c>
      <c r="D2427" t="s">
        <v>9</v>
      </c>
      <c r="E2427" t="s">
        <v>4</v>
      </c>
      <c r="F2427" t="s">
        <v>4</v>
      </c>
      <c r="G2427">
        <v>3</v>
      </c>
      <c r="H2427">
        <v>3</v>
      </c>
      <c r="I2427">
        <v>3</v>
      </c>
      <c r="J2427">
        <v>2016</v>
      </c>
      <c r="K2427">
        <v>1</v>
      </c>
      <c r="L2427" s="1">
        <v>42604</v>
      </c>
      <c r="M2427" s="1">
        <v>42736</v>
      </c>
      <c r="N2427">
        <v>1</v>
      </c>
      <c r="O2427" t="s">
        <v>27</v>
      </c>
      <c r="P2427" t="s">
        <v>21</v>
      </c>
      <c r="Q2427" t="s">
        <v>21</v>
      </c>
      <c r="R2427" s="1">
        <v>42606</v>
      </c>
      <c r="S2427" t="s">
        <v>21</v>
      </c>
      <c r="T2427">
        <v>0</v>
      </c>
      <c r="U2427">
        <v>2</v>
      </c>
      <c r="V2427">
        <v>1</v>
      </c>
      <c r="W2427">
        <v>0</v>
      </c>
      <c r="X2427">
        <v>0</v>
      </c>
      <c r="Y2427">
        <v>0</v>
      </c>
      <c r="Z2427">
        <v>132</v>
      </c>
      <c r="AA2427">
        <v>4.327868853</v>
      </c>
      <c r="AB2427">
        <v>3</v>
      </c>
      <c r="AC2427">
        <v>0</v>
      </c>
      <c r="AD2427" t="s">
        <v>13</v>
      </c>
      <c r="AE2427">
        <v>8</v>
      </c>
      <c r="AF2427">
        <v>2016</v>
      </c>
      <c r="AG2427">
        <v>201608</v>
      </c>
      <c r="AH2427">
        <v>1</v>
      </c>
      <c r="AI2427">
        <v>2017</v>
      </c>
      <c r="AJ2427">
        <v>201701</v>
      </c>
    </row>
    <row r="2428" spans="1:36" x14ac:dyDescent="0.2">
      <c r="A2428">
        <v>3002552721</v>
      </c>
      <c r="B2428" t="s">
        <v>0</v>
      </c>
      <c r="C2428" t="s">
        <v>1</v>
      </c>
      <c r="D2428" t="s">
        <v>9</v>
      </c>
      <c r="E2428" t="s">
        <v>25</v>
      </c>
      <c r="F2428" t="s">
        <v>4</v>
      </c>
      <c r="G2428">
        <v>0</v>
      </c>
      <c r="H2428">
        <v>1</v>
      </c>
      <c r="I2428">
        <v>0</v>
      </c>
      <c r="J2428">
        <v>2016</v>
      </c>
      <c r="K2428">
        <v>1</v>
      </c>
      <c r="L2428" s="1">
        <v>42604</v>
      </c>
      <c r="M2428" s="1">
        <v>42736</v>
      </c>
      <c r="N2428">
        <v>1</v>
      </c>
      <c r="O2428" t="s">
        <v>27</v>
      </c>
      <c r="P2428" t="s">
        <v>21</v>
      </c>
      <c r="Q2428" t="s">
        <v>7</v>
      </c>
      <c r="R2428" t="s">
        <v>7</v>
      </c>
      <c r="S2428" t="s">
        <v>21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132</v>
      </c>
      <c r="AA2428">
        <v>4.327868853</v>
      </c>
      <c r="AB2428">
        <v>3</v>
      </c>
      <c r="AC2428">
        <v>0</v>
      </c>
      <c r="AD2428" t="s">
        <v>13</v>
      </c>
      <c r="AE2428">
        <v>8</v>
      </c>
      <c r="AF2428">
        <v>2016</v>
      </c>
      <c r="AG2428">
        <v>201608</v>
      </c>
      <c r="AH2428">
        <v>1</v>
      </c>
      <c r="AI2428">
        <v>2017</v>
      </c>
      <c r="AJ2428">
        <v>201701</v>
      </c>
    </row>
    <row r="2429" spans="1:36" x14ac:dyDescent="0.2">
      <c r="A2429">
        <v>3001016256</v>
      </c>
      <c r="B2429" t="s">
        <v>0</v>
      </c>
      <c r="C2429" t="s">
        <v>14</v>
      </c>
      <c r="D2429" t="s">
        <v>9</v>
      </c>
      <c r="E2429" t="s">
        <v>10</v>
      </c>
      <c r="F2429" t="s">
        <v>10</v>
      </c>
      <c r="G2429">
        <v>15</v>
      </c>
      <c r="H2429">
        <v>6</v>
      </c>
      <c r="I2429">
        <v>14</v>
      </c>
      <c r="J2429">
        <v>2016</v>
      </c>
      <c r="K2429">
        <v>1</v>
      </c>
      <c r="L2429" s="1">
        <v>42605</v>
      </c>
      <c r="M2429" s="1">
        <v>42736</v>
      </c>
      <c r="N2429">
        <v>1</v>
      </c>
      <c r="O2429" t="s">
        <v>30</v>
      </c>
      <c r="P2429" t="s">
        <v>31</v>
      </c>
      <c r="Q2429" t="s">
        <v>17</v>
      </c>
      <c r="R2429" s="1">
        <v>42611</v>
      </c>
      <c r="S2429" t="s">
        <v>31</v>
      </c>
      <c r="T2429">
        <v>1</v>
      </c>
      <c r="U2429">
        <v>2</v>
      </c>
      <c r="V2429">
        <v>1</v>
      </c>
      <c r="W2429">
        <v>0</v>
      </c>
      <c r="X2429">
        <v>0</v>
      </c>
      <c r="Y2429">
        <v>0</v>
      </c>
      <c r="Z2429">
        <v>131</v>
      </c>
      <c r="AA2429">
        <v>4.2950819669999998</v>
      </c>
      <c r="AB2429">
        <v>3</v>
      </c>
      <c r="AC2429">
        <v>0</v>
      </c>
      <c r="AD2429" t="s">
        <v>13</v>
      </c>
      <c r="AE2429">
        <v>8</v>
      </c>
      <c r="AF2429">
        <v>2016</v>
      </c>
      <c r="AG2429">
        <v>201608</v>
      </c>
      <c r="AH2429">
        <v>1</v>
      </c>
      <c r="AI2429">
        <v>2017</v>
      </c>
      <c r="AJ2429">
        <v>201701</v>
      </c>
    </row>
    <row r="2430" spans="1:36" x14ac:dyDescent="0.2">
      <c r="A2430">
        <v>3001921485</v>
      </c>
      <c r="B2430" t="s">
        <v>0</v>
      </c>
      <c r="C2430" t="s">
        <v>1</v>
      </c>
      <c r="D2430" t="s">
        <v>9</v>
      </c>
      <c r="E2430" t="s">
        <v>15</v>
      </c>
      <c r="F2430" t="s">
        <v>15</v>
      </c>
      <c r="G2430">
        <v>7</v>
      </c>
      <c r="H2430">
        <v>4</v>
      </c>
      <c r="I2430">
        <v>7</v>
      </c>
      <c r="J2430">
        <v>2016</v>
      </c>
      <c r="K2430">
        <v>1</v>
      </c>
      <c r="L2430" s="1">
        <v>42605</v>
      </c>
      <c r="M2430" s="1">
        <v>42736</v>
      </c>
      <c r="N2430">
        <v>1</v>
      </c>
      <c r="O2430" t="s">
        <v>11</v>
      </c>
      <c r="P2430" t="s">
        <v>12</v>
      </c>
      <c r="Q2430" t="s">
        <v>7</v>
      </c>
      <c r="R2430" t="s">
        <v>7</v>
      </c>
      <c r="S2430" t="s">
        <v>12</v>
      </c>
      <c r="T2430">
        <v>0</v>
      </c>
      <c r="U2430">
        <v>1</v>
      </c>
      <c r="V2430">
        <v>0</v>
      </c>
      <c r="W2430">
        <v>0</v>
      </c>
      <c r="X2430">
        <v>0</v>
      </c>
      <c r="Y2430">
        <v>0</v>
      </c>
      <c r="Z2430">
        <v>131</v>
      </c>
      <c r="AA2430">
        <v>4.2950819669999998</v>
      </c>
      <c r="AB2430">
        <v>3</v>
      </c>
      <c r="AC2430">
        <v>0</v>
      </c>
      <c r="AD2430" t="s">
        <v>13</v>
      </c>
      <c r="AE2430">
        <v>8</v>
      </c>
      <c r="AF2430">
        <v>2016</v>
      </c>
      <c r="AG2430">
        <v>201608</v>
      </c>
      <c r="AH2430">
        <v>1</v>
      </c>
      <c r="AI2430">
        <v>2017</v>
      </c>
      <c r="AJ2430">
        <v>201701</v>
      </c>
    </row>
    <row r="2431" spans="1:36" x14ac:dyDescent="0.2">
      <c r="A2431">
        <v>3001937025</v>
      </c>
      <c r="B2431" t="s">
        <v>0</v>
      </c>
      <c r="C2431" t="s">
        <v>14</v>
      </c>
      <c r="D2431" t="s">
        <v>9</v>
      </c>
      <c r="E2431" t="s">
        <v>15</v>
      </c>
      <c r="F2431" t="s">
        <v>15</v>
      </c>
      <c r="G2431">
        <v>10</v>
      </c>
      <c r="H2431">
        <v>5</v>
      </c>
      <c r="I2431">
        <v>10</v>
      </c>
      <c r="J2431">
        <v>2016</v>
      </c>
      <c r="K2431">
        <v>1</v>
      </c>
      <c r="L2431" s="1">
        <v>42605</v>
      </c>
      <c r="M2431" s="1">
        <v>42736</v>
      </c>
      <c r="N2431">
        <v>1</v>
      </c>
      <c r="O2431" t="s">
        <v>11</v>
      </c>
      <c r="P2431" t="s">
        <v>21</v>
      </c>
      <c r="Q2431" t="s">
        <v>12</v>
      </c>
      <c r="R2431" s="1">
        <v>42608</v>
      </c>
      <c r="S2431" t="s">
        <v>12</v>
      </c>
      <c r="T2431">
        <v>1</v>
      </c>
      <c r="U2431">
        <v>2</v>
      </c>
      <c r="V2431">
        <v>1</v>
      </c>
      <c r="W2431">
        <v>0</v>
      </c>
      <c r="X2431">
        <v>0</v>
      </c>
      <c r="Y2431">
        <v>0</v>
      </c>
      <c r="Z2431">
        <v>131</v>
      </c>
      <c r="AA2431">
        <v>4.2950819669999998</v>
      </c>
      <c r="AB2431">
        <v>3</v>
      </c>
      <c r="AC2431">
        <v>0</v>
      </c>
      <c r="AD2431" t="s">
        <v>13</v>
      </c>
      <c r="AE2431">
        <v>8</v>
      </c>
      <c r="AF2431">
        <v>2016</v>
      </c>
      <c r="AG2431">
        <v>201608</v>
      </c>
      <c r="AH2431">
        <v>1</v>
      </c>
      <c r="AI2431">
        <v>2017</v>
      </c>
      <c r="AJ2431">
        <v>201701</v>
      </c>
    </row>
    <row r="2432" spans="1:36" x14ac:dyDescent="0.2">
      <c r="A2432">
        <v>3002165250</v>
      </c>
      <c r="B2432" t="s">
        <v>0</v>
      </c>
      <c r="C2432" t="s">
        <v>14</v>
      </c>
      <c r="D2432" t="s">
        <v>9</v>
      </c>
      <c r="E2432" t="s">
        <v>15</v>
      </c>
      <c r="F2432" t="s">
        <v>15</v>
      </c>
      <c r="G2432">
        <v>5</v>
      </c>
      <c r="H2432">
        <v>3</v>
      </c>
      <c r="I2432">
        <v>4</v>
      </c>
      <c r="J2432">
        <v>2016</v>
      </c>
      <c r="K2432">
        <v>1</v>
      </c>
      <c r="L2432" s="1">
        <v>42605</v>
      </c>
      <c r="M2432" s="1">
        <v>42736</v>
      </c>
      <c r="N2432">
        <v>1</v>
      </c>
      <c r="O2432" t="s">
        <v>11</v>
      </c>
      <c r="P2432" t="s">
        <v>12</v>
      </c>
      <c r="Q2432" t="s">
        <v>7</v>
      </c>
      <c r="R2432" t="s">
        <v>7</v>
      </c>
      <c r="S2432" t="s">
        <v>12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131</v>
      </c>
      <c r="AA2432">
        <v>4.2950819669999998</v>
      </c>
      <c r="AB2432">
        <v>3</v>
      </c>
      <c r="AC2432">
        <v>0</v>
      </c>
      <c r="AD2432" t="s">
        <v>13</v>
      </c>
      <c r="AE2432">
        <v>8</v>
      </c>
      <c r="AF2432">
        <v>2016</v>
      </c>
      <c r="AG2432">
        <v>201608</v>
      </c>
      <c r="AH2432">
        <v>1</v>
      </c>
      <c r="AI2432">
        <v>2017</v>
      </c>
      <c r="AJ2432">
        <v>201701</v>
      </c>
    </row>
    <row r="2433" spans="1:36" x14ac:dyDescent="0.2">
      <c r="A2433">
        <v>3002313474</v>
      </c>
      <c r="B2433" t="s">
        <v>0</v>
      </c>
      <c r="C2433" t="s">
        <v>14</v>
      </c>
      <c r="D2433" t="s">
        <v>9</v>
      </c>
      <c r="E2433" t="s">
        <v>10</v>
      </c>
      <c r="F2433" t="s">
        <v>10</v>
      </c>
      <c r="G2433">
        <v>16</v>
      </c>
      <c r="H2433">
        <v>6</v>
      </c>
      <c r="I2433">
        <v>16</v>
      </c>
      <c r="J2433">
        <v>2014</v>
      </c>
      <c r="K2433">
        <v>2</v>
      </c>
      <c r="L2433" s="1">
        <v>42605</v>
      </c>
      <c r="M2433" s="1">
        <v>42736</v>
      </c>
      <c r="N2433">
        <v>0</v>
      </c>
      <c r="O2433" t="s">
        <v>27</v>
      </c>
      <c r="P2433" t="s">
        <v>12</v>
      </c>
      <c r="Q2433" t="s">
        <v>21</v>
      </c>
      <c r="R2433" s="1">
        <v>42669</v>
      </c>
      <c r="S2433" t="s">
        <v>21</v>
      </c>
      <c r="T2433">
        <v>1</v>
      </c>
      <c r="U2433">
        <v>2</v>
      </c>
      <c r="V2433">
        <v>1</v>
      </c>
      <c r="W2433">
        <v>0</v>
      </c>
      <c r="X2433">
        <v>0</v>
      </c>
      <c r="Y2433">
        <v>0</v>
      </c>
      <c r="Z2433">
        <v>131</v>
      </c>
      <c r="AA2433">
        <v>4.2950819669999998</v>
      </c>
      <c r="AB2433">
        <v>3</v>
      </c>
      <c r="AC2433">
        <v>0</v>
      </c>
      <c r="AD2433" t="s">
        <v>13</v>
      </c>
      <c r="AE2433">
        <v>8</v>
      </c>
      <c r="AF2433">
        <v>2016</v>
      </c>
      <c r="AG2433">
        <v>201608</v>
      </c>
      <c r="AH2433">
        <v>1</v>
      </c>
      <c r="AI2433">
        <v>2017</v>
      </c>
      <c r="AJ2433">
        <v>201701</v>
      </c>
    </row>
    <row r="2434" spans="1:36" x14ac:dyDescent="0.2">
      <c r="A2434">
        <v>3000192849</v>
      </c>
      <c r="B2434" t="s">
        <v>0</v>
      </c>
      <c r="C2434" t="s">
        <v>1</v>
      </c>
      <c r="D2434" t="s">
        <v>9</v>
      </c>
      <c r="E2434" t="s">
        <v>25</v>
      </c>
      <c r="F2434" t="s">
        <v>4</v>
      </c>
      <c r="G2434">
        <v>11</v>
      </c>
      <c r="H2434">
        <v>5</v>
      </c>
      <c r="I2434">
        <v>11</v>
      </c>
      <c r="J2434">
        <v>2015</v>
      </c>
      <c r="K2434">
        <v>2</v>
      </c>
      <c r="L2434" s="1">
        <v>42606</v>
      </c>
      <c r="M2434" s="1">
        <v>42736</v>
      </c>
      <c r="N2434">
        <v>0</v>
      </c>
      <c r="O2434" t="s">
        <v>11</v>
      </c>
      <c r="P2434" t="s">
        <v>12</v>
      </c>
      <c r="Q2434" t="s">
        <v>7</v>
      </c>
      <c r="R2434" t="s">
        <v>7</v>
      </c>
      <c r="S2434" t="s">
        <v>12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130</v>
      </c>
      <c r="AA2434">
        <v>4.2622950819999996</v>
      </c>
      <c r="AB2434">
        <v>3</v>
      </c>
      <c r="AC2434">
        <v>0</v>
      </c>
      <c r="AD2434" t="s">
        <v>13</v>
      </c>
      <c r="AE2434">
        <v>8</v>
      </c>
      <c r="AF2434">
        <v>2016</v>
      </c>
      <c r="AG2434">
        <v>201608</v>
      </c>
      <c r="AH2434">
        <v>1</v>
      </c>
      <c r="AI2434">
        <v>2017</v>
      </c>
      <c r="AJ2434">
        <v>201701</v>
      </c>
    </row>
    <row r="2435" spans="1:36" x14ac:dyDescent="0.2">
      <c r="A2435">
        <v>3000526224</v>
      </c>
      <c r="B2435" t="s">
        <v>0</v>
      </c>
      <c r="C2435" t="s">
        <v>14</v>
      </c>
      <c r="D2435" t="s">
        <v>9</v>
      </c>
      <c r="E2435" t="s">
        <v>10</v>
      </c>
      <c r="F2435" t="s">
        <v>10</v>
      </c>
      <c r="G2435">
        <v>17</v>
      </c>
      <c r="H2435">
        <v>7</v>
      </c>
      <c r="I2435">
        <v>17</v>
      </c>
      <c r="J2435">
        <v>2015</v>
      </c>
      <c r="K2435">
        <v>3</v>
      </c>
      <c r="L2435" s="1">
        <v>42606</v>
      </c>
      <c r="M2435" s="1">
        <v>42736</v>
      </c>
      <c r="N2435">
        <v>0</v>
      </c>
      <c r="O2435" t="s">
        <v>16</v>
      </c>
      <c r="P2435" t="s">
        <v>6</v>
      </c>
      <c r="Q2435" t="s">
        <v>17</v>
      </c>
      <c r="R2435" s="1">
        <v>42640</v>
      </c>
      <c r="S2435" t="s">
        <v>17</v>
      </c>
      <c r="T2435">
        <v>1</v>
      </c>
      <c r="U2435">
        <v>2</v>
      </c>
      <c r="V2435">
        <v>1</v>
      </c>
      <c r="W2435">
        <v>0</v>
      </c>
      <c r="X2435">
        <v>0</v>
      </c>
      <c r="Y2435">
        <v>0</v>
      </c>
      <c r="Z2435">
        <v>130</v>
      </c>
      <c r="AA2435">
        <v>4.2622950819999996</v>
      </c>
      <c r="AB2435">
        <v>3</v>
      </c>
      <c r="AC2435">
        <v>0</v>
      </c>
      <c r="AD2435" t="s">
        <v>13</v>
      </c>
      <c r="AE2435">
        <v>8</v>
      </c>
      <c r="AF2435">
        <v>2016</v>
      </c>
      <c r="AG2435">
        <v>201608</v>
      </c>
      <c r="AH2435">
        <v>1</v>
      </c>
      <c r="AI2435">
        <v>2017</v>
      </c>
      <c r="AJ2435">
        <v>201701</v>
      </c>
    </row>
    <row r="2436" spans="1:36" x14ac:dyDescent="0.2">
      <c r="A2436">
        <v>3002385642</v>
      </c>
      <c r="B2436" t="s">
        <v>0</v>
      </c>
      <c r="C2436" t="s">
        <v>14</v>
      </c>
      <c r="D2436" t="s">
        <v>9</v>
      </c>
      <c r="E2436" t="s">
        <v>25</v>
      </c>
      <c r="F2436" t="s">
        <v>4</v>
      </c>
      <c r="G2436">
        <v>2</v>
      </c>
      <c r="H2436">
        <v>2</v>
      </c>
      <c r="I2436">
        <v>2</v>
      </c>
      <c r="J2436">
        <v>2016</v>
      </c>
      <c r="K2436">
        <v>1</v>
      </c>
      <c r="L2436" s="1">
        <v>42606</v>
      </c>
      <c r="M2436" s="1">
        <v>42736</v>
      </c>
      <c r="N2436">
        <v>1</v>
      </c>
      <c r="O2436" t="s">
        <v>11</v>
      </c>
      <c r="P2436" t="s">
        <v>12</v>
      </c>
      <c r="Q2436" t="s">
        <v>7</v>
      </c>
      <c r="R2436" t="s">
        <v>7</v>
      </c>
      <c r="S2436" t="s">
        <v>12</v>
      </c>
      <c r="T2436">
        <v>0</v>
      </c>
      <c r="U2436">
        <v>1</v>
      </c>
      <c r="V2436">
        <v>0</v>
      </c>
      <c r="W2436">
        <v>0</v>
      </c>
      <c r="X2436">
        <v>0</v>
      </c>
      <c r="Y2436">
        <v>0</v>
      </c>
      <c r="Z2436">
        <v>130</v>
      </c>
      <c r="AA2436">
        <v>4.2622950819999996</v>
      </c>
      <c r="AB2436">
        <v>3</v>
      </c>
      <c r="AC2436">
        <v>0</v>
      </c>
      <c r="AD2436" t="s">
        <v>13</v>
      </c>
      <c r="AE2436">
        <v>8</v>
      </c>
      <c r="AF2436">
        <v>2016</v>
      </c>
      <c r="AG2436">
        <v>201608</v>
      </c>
      <c r="AH2436">
        <v>1</v>
      </c>
      <c r="AI2436">
        <v>2017</v>
      </c>
      <c r="AJ2436">
        <v>201701</v>
      </c>
    </row>
    <row r="2437" spans="1:36" x14ac:dyDescent="0.2">
      <c r="A2437">
        <v>3000832818</v>
      </c>
      <c r="B2437" t="s">
        <v>0</v>
      </c>
      <c r="C2437" t="s">
        <v>14</v>
      </c>
      <c r="D2437" t="s">
        <v>9</v>
      </c>
      <c r="E2437" t="s">
        <v>10</v>
      </c>
      <c r="F2437" t="s">
        <v>10</v>
      </c>
      <c r="G2437">
        <v>17</v>
      </c>
      <c r="H2437">
        <v>7</v>
      </c>
      <c r="I2437">
        <v>17</v>
      </c>
      <c r="J2437">
        <v>2016</v>
      </c>
      <c r="K2437">
        <v>1</v>
      </c>
      <c r="L2437" s="1">
        <v>42607</v>
      </c>
      <c r="M2437" s="1">
        <v>42736</v>
      </c>
      <c r="N2437">
        <v>1</v>
      </c>
      <c r="O2437" t="s">
        <v>16</v>
      </c>
      <c r="P2437" t="s">
        <v>6</v>
      </c>
      <c r="Q2437" t="s">
        <v>17</v>
      </c>
      <c r="R2437" s="1">
        <v>42648</v>
      </c>
      <c r="S2437" t="s">
        <v>17</v>
      </c>
      <c r="T2437">
        <v>1</v>
      </c>
      <c r="U2437">
        <v>2</v>
      </c>
      <c r="V2437">
        <v>1</v>
      </c>
      <c r="W2437">
        <v>0</v>
      </c>
      <c r="X2437">
        <v>0</v>
      </c>
      <c r="Y2437">
        <v>0</v>
      </c>
      <c r="Z2437">
        <v>129</v>
      </c>
      <c r="AA2437">
        <v>4.2295081970000004</v>
      </c>
      <c r="AB2437">
        <v>3</v>
      </c>
      <c r="AC2437">
        <v>0</v>
      </c>
      <c r="AD2437" t="s">
        <v>13</v>
      </c>
      <c r="AE2437">
        <v>8</v>
      </c>
      <c r="AF2437">
        <v>2016</v>
      </c>
      <c r="AG2437">
        <v>201608</v>
      </c>
      <c r="AH2437">
        <v>1</v>
      </c>
      <c r="AI2437">
        <v>2017</v>
      </c>
      <c r="AJ2437">
        <v>201701</v>
      </c>
    </row>
    <row r="2438" spans="1:36" x14ac:dyDescent="0.2">
      <c r="A2438">
        <v>3001960647</v>
      </c>
      <c r="B2438" t="s">
        <v>0</v>
      </c>
      <c r="C2438" t="s">
        <v>1</v>
      </c>
      <c r="D2438" t="s">
        <v>9</v>
      </c>
      <c r="E2438" t="s">
        <v>10</v>
      </c>
      <c r="F2438" t="s">
        <v>10</v>
      </c>
      <c r="G2438">
        <v>18</v>
      </c>
      <c r="H2438">
        <v>8</v>
      </c>
      <c r="I2438">
        <v>18</v>
      </c>
      <c r="J2438">
        <v>2016</v>
      </c>
      <c r="K2438">
        <v>1</v>
      </c>
      <c r="L2438" s="1">
        <v>42607</v>
      </c>
      <c r="M2438" s="1">
        <v>42736</v>
      </c>
      <c r="N2438">
        <v>1</v>
      </c>
      <c r="O2438" t="s">
        <v>30</v>
      </c>
      <c r="P2438" t="s">
        <v>31</v>
      </c>
      <c r="Q2438" t="s">
        <v>7</v>
      </c>
      <c r="R2438" t="s">
        <v>7</v>
      </c>
      <c r="S2438" t="s">
        <v>31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129</v>
      </c>
      <c r="AA2438">
        <v>4.2295081970000004</v>
      </c>
      <c r="AB2438">
        <v>3</v>
      </c>
      <c r="AC2438">
        <v>0</v>
      </c>
      <c r="AD2438" t="s">
        <v>13</v>
      </c>
      <c r="AE2438">
        <v>8</v>
      </c>
      <c r="AF2438">
        <v>2016</v>
      </c>
      <c r="AG2438">
        <v>201608</v>
      </c>
      <c r="AH2438">
        <v>1</v>
      </c>
      <c r="AI2438">
        <v>2017</v>
      </c>
      <c r="AJ2438">
        <v>201701</v>
      </c>
    </row>
    <row r="2439" spans="1:36" x14ac:dyDescent="0.2">
      <c r="A2439">
        <v>3002303712</v>
      </c>
      <c r="B2439" t="s">
        <v>0</v>
      </c>
      <c r="C2439" t="s">
        <v>14</v>
      </c>
      <c r="D2439" t="s">
        <v>9</v>
      </c>
      <c r="E2439" t="s">
        <v>15</v>
      </c>
      <c r="F2439" t="s">
        <v>15</v>
      </c>
      <c r="G2439">
        <v>4</v>
      </c>
      <c r="H2439">
        <v>3</v>
      </c>
      <c r="I2439">
        <v>4</v>
      </c>
      <c r="J2439">
        <v>2016</v>
      </c>
      <c r="K2439">
        <v>1</v>
      </c>
      <c r="L2439" s="1">
        <v>42607</v>
      </c>
      <c r="M2439" s="1">
        <v>42668</v>
      </c>
      <c r="N2439">
        <v>1</v>
      </c>
      <c r="O2439" t="s">
        <v>28</v>
      </c>
      <c r="P2439" t="s">
        <v>29</v>
      </c>
      <c r="Q2439" t="s">
        <v>26</v>
      </c>
      <c r="R2439" s="1">
        <v>42641</v>
      </c>
      <c r="S2439" t="s">
        <v>26</v>
      </c>
      <c r="T2439">
        <v>1</v>
      </c>
      <c r="U2439">
        <v>2</v>
      </c>
      <c r="V2439">
        <v>1</v>
      </c>
      <c r="W2439">
        <v>1</v>
      </c>
      <c r="X2439">
        <v>0</v>
      </c>
      <c r="Y2439">
        <v>0</v>
      </c>
      <c r="Z2439">
        <v>61</v>
      </c>
      <c r="AA2439">
        <v>2</v>
      </c>
      <c r="AB2439">
        <v>2</v>
      </c>
      <c r="AC2439">
        <v>2</v>
      </c>
      <c r="AD2439" t="s">
        <v>8</v>
      </c>
      <c r="AE2439">
        <v>8</v>
      </c>
      <c r="AF2439">
        <v>2016</v>
      </c>
      <c r="AG2439">
        <v>201608</v>
      </c>
      <c r="AH2439">
        <v>10</v>
      </c>
      <c r="AI2439">
        <v>2016</v>
      </c>
      <c r="AJ2439">
        <v>201610</v>
      </c>
    </row>
    <row r="2440" spans="1:36" x14ac:dyDescent="0.2">
      <c r="A2440">
        <v>3002338845</v>
      </c>
      <c r="B2440" t="s">
        <v>0</v>
      </c>
      <c r="C2440" t="s">
        <v>14</v>
      </c>
      <c r="D2440" t="s">
        <v>9</v>
      </c>
      <c r="E2440" t="s">
        <v>15</v>
      </c>
      <c r="F2440" t="s">
        <v>15</v>
      </c>
      <c r="G2440">
        <v>2</v>
      </c>
      <c r="H2440">
        <v>2</v>
      </c>
      <c r="I2440">
        <v>2</v>
      </c>
      <c r="J2440">
        <v>2016</v>
      </c>
      <c r="K2440">
        <v>1</v>
      </c>
      <c r="L2440" s="1">
        <v>42607</v>
      </c>
      <c r="M2440" s="1">
        <v>42668</v>
      </c>
      <c r="N2440">
        <v>1</v>
      </c>
      <c r="O2440" t="s">
        <v>28</v>
      </c>
      <c r="P2440" t="s">
        <v>29</v>
      </c>
      <c r="Q2440" t="s">
        <v>26</v>
      </c>
      <c r="R2440" s="1">
        <v>42641</v>
      </c>
      <c r="S2440" t="s">
        <v>26</v>
      </c>
      <c r="T2440">
        <v>1</v>
      </c>
      <c r="U2440">
        <v>2</v>
      </c>
      <c r="V2440">
        <v>1</v>
      </c>
      <c r="W2440">
        <v>1</v>
      </c>
      <c r="X2440">
        <v>0</v>
      </c>
      <c r="Y2440">
        <v>0</v>
      </c>
      <c r="Z2440">
        <v>61</v>
      </c>
      <c r="AA2440">
        <v>2</v>
      </c>
      <c r="AB2440">
        <v>2</v>
      </c>
      <c r="AC2440">
        <v>2</v>
      </c>
      <c r="AD2440" t="s">
        <v>8</v>
      </c>
      <c r="AE2440">
        <v>8</v>
      </c>
      <c r="AF2440">
        <v>2016</v>
      </c>
      <c r="AG2440">
        <v>201608</v>
      </c>
      <c r="AH2440">
        <v>10</v>
      </c>
      <c r="AI2440">
        <v>2016</v>
      </c>
      <c r="AJ2440">
        <v>201610</v>
      </c>
    </row>
    <row r="2441" spans="1:36" x14ac:dyDescent="0.2">
      <c r="A2441">
        <v>3002567091</v>
      </c>
      <c r="B2441" t="s">
        <v>0</v>
      </c>
      <c r="C2441" t="s">
        <v>1</v>
      </c>
      <c r="D2441" t="s">
        <v>9</v>
      </c>
      <c r="E2441" t="s">
        <v>10</v>
      </c>
      <c r="F2441" t="s">
        <v>10</v>
      </c>
      <c r="G2441">
        <v>0</v>
      </c>
      <c r="H2441">
        <v>1</v>
      </c>
      <c r="I2441">
        <v>0</v>
      </c>
      <c r="J2441">
        <v>2016</v>
      </c>
      <c r="K2441">
        <v>2</v>
      </c>
      <c r="L2441" s="1">
        <v>42607</v>
      </c>
      <c r="M2441" s="1">
        <v>42736</v>
      </c>
      <c r="N2441">
        <v>0</v>
      </c>
      <c r="O2441" t="s">
        <v>27</v>
      </c>
      <c r="P2441" t="s">
        <v>21</v>
      </c>
      <c r="Q2441" t="s">
        <v>12</v>
      </c>
      <c r="R2441" s="1">
        <v>42697</v>
      </c>
      <c r="S2441" t="s">
        <v>12</v>
      </c>
      <c r="T2441">
        <v>1</v>
      </c>
      <c r="U2441">
        <v>2</v>
      </c>
      <c r="V2441">
        <v>1</v>
      </c>
      <c r="W2441">
        <v>0</v>
      </c>
      <c r="X2441">
        <v>0</v>
      </c>
      <c r="Y2441">
        <v>0</v>
      </c>
      <c r="Z2441">
        <v>129</v>
      </c>
      <c r="AA2441">
        <v>4.2295081970000004</v>
      </c>
      <c r="AB2441">
        <v>3</v>
      </c>
      <c r="AC2441">
        <v>0</v>
      </c>
      <c r="AD2441" t="s">
        <v>13</v>
      </c>
      <c r="AE2441">
        <v>8</v>
      </c>
      <c r="AF2441">
        <v>2016</v>
      </c>
      <c r="AG2441">
        <v>201608</v>
      </c>
      <c r="AH2441">
        <v>1</v>
      </c>
      <c r="AI2441">
        <v>2017</v>
      </c>
      <c r="AJ2441">
        <v>201701</v>
      </c>
    </row>
    <row r="2442" spans="1:36" x14ac:dyDescent="0.2">
      <c r="A2442">
        <v>3002571993</v>
      </c>
      <c r="B2442" t="s">
        <v>0</v>
      </c>
      <c r="C2442" t="s">
        <v>1</v>
      </c>
      <c r="D2442" t="s">
        <v>9</v>
      </c>
      <c r="E2442" t="s">
        <v>15</v>
      </c>
      <c r="F2442" t="s">
        <v>15</v>
      </c>
      <c r="G2442">
        <v>0</v>
      </c>
      <c r="H2442">
        <v>1</v>
      </c>
      <c r="I2442">
        <v>0</v>
      </c>
      <c r="J2442">
        <v>2016</v>
      </c>
      <c r="K2442">
        <v>1</v>
      </c>
      <c r="L2442" s="1">
        <v>42607</v>
      </c>
      <c r="M2442" s="1">
        <v>42674</v>
      </c>
      <c r="N2442">
        <v>1</v>
      </c>
      <c r="O2442" t="s">
        <v>11</v>
      </c>
      <c r="P2442" t="s">
        <v>12</v>
      </c>
      <c r="Q2442" t="s">
        <v>7</v>
      </c>
      <c r="R2442" t="s">
        <v>7</v>
      </c>
      <c r="S2442" t="s">
        <v>12</v>
      </c>
      <c r="T2442">
        <v>0</v>
      </c>
      <c r="U2442">
        <v>1</v>
      </c>
      <c r="V2442">
        <v>0</v>
      </c>
      <c r="W2442">
        <v>1</v>
      </c>
      <c r="X2442">
        <v>0</v>
      </c>
      <c r="Y2442">
        <v>0</v>
      </c>
      <c r="Z2442">
        <v>67</v>
      </c>
      <c r="AA2442">
        <v>2.1967213120000002</v>
      </c>
      <c r="AB2442">
        <v>2</v>
      </c>
      <c r="AC2442">
        <v>2</v>
      </c>
      <c r="AD2442" t="s">
        <v>41</v>
      </c>
      <c r="AE2442">
        <v>8</v>
      </c>
      <c r="AF2442">
        <v>2016</v>
      </c>
      <c r="AG2442">
        <v>201608</v>
      </c>
      <c r="AH2442">
        <v>10</v>
      </c>
      <c r="AI2442">
        <v>2016</v>
      </c>
      <c r="AJ2442">
        <v>201610</v>
      </c>
    </row>
    <row r="2443" spans="1:36" x14ac:dyDescent="0.2">
      <c r="A2443">
        <v>3002572578</v>
      </c>
      <c r="B2443" t="s">
        <v>0</v>
      </c>
      <c r="C2443" t="s">
        <v>14</v>
      </c>
      <c r="D2443" t="s">
        <v>9</v>
      </c>
      <c r="E2443" t="s">
        <v>15</v>
      </c>
      <c r="F2443" t="s">
        <v>15</v>
      </c>
      <c r="G2443">
        <v>0</v>
      </c>
      <c r="H2443">
        <v>1</v>
      </c>
      <c r="I2443">
        <v>0</v>
      </c>
      <c r="J2443">
        <v>2016</v>
      </c>
      <c r="K2443">
        <v>1</v>
      </c>
      <c r="L2443" s="1">
        <v>42607</v>
      </c>
      <c r="M2443" s="1">
        <v>42668</v>
      </c>
      <c r="N2443">
        <v>1</v>
      </c>
      <c r="O2443" t="s">
        <v>37</v>
      </c>
      <c r="P2443" t="s">
        <v>31</v>
      </c>
      <c r="Q2443" t="s">
        <v>21</v>
      </c>
      <c r="R2443" s="1">
        <v>42621</v>
      </c>
      <c r="S2443" t="s">
        <v>26</v>
      </c>
      <c r="T2443">
        <v>1</v>
      </c>
      <c r="U2443">
        <v>3</v>
      </c>
      <c r="V2443">
        <v>2</v>
      </c>
      <c r="W2443">
        <v>1</v>
      </c>
      <c r="X2443">
        <v>0</v>
      </c>
      <c r="Y2443">
        <v>0</v>
      </c>
      <c r="Z2443">
        <v>61</v>
      </c>
      <c r="AA2443">
        <v>2</v>
      </c>
      <c r="AB2443">
        <v>2</v>
      </c>
      <c r="AC2443">
        <v>2</v>
      </c>
      <c r="AD2443" t="s">
        <v>8</v>
      </c>
      <c r="AE2443">
        <v>8</v>
      </c>
      <c r="AF2443">
        <v>2016</v>
      </c>
      <c r="AG2443">
        <v>201608</v>
      </c>
      <c r="AH2443">
        <v>10</v>
      </c>
      <c r="AI2443">
        <v>2016</v>
      </c>
      <c r="AJ2443">
        <v>201610</v>
      </c>
    </row>
    <row r="2444" spans="1:36" x14ac:dyDescent="0.2">
      <c r="A2444">
        <v>3000391611</v>
      </c>
      <c r="B2444" t="s">
        <v>0</v>
      </c>
      <c r="C2444" t="s">
        <v>14</v>
      </c>
      <c r="D2444" t="s">
        <v>9</v>
      </c>
      <c r="E2444" t="s">
        <v>10</v>
      </c>
      <c r="F2444" t="s">
        <v>10</v>
      </c>
      <c r="G2444">
        <v>17</v>
      </c>
      <c r="H2444">
        <v>7</v>
      </c>
      <c r="I2444">
        <v>17</v>
      </c>
      <c r="J2444">
        <v>2016</v>
      </c>
      <c r="K2444">
        <v>1</v>
      </c>
      <c r="L2444" s="1">
        <v>42608</v>
      </c>
      <c r="M2444" s="1">
        <v>42736</v>
      </c>
      <c r="N2444">
        <v>1</v>
      </c>
      <c r="O2444" t="s">
        <v>38</v>
      </c>
      <c r="P2444" t="s">
        <v>6</v>
      </c>
      <c r="Q2444" t="s">
        <v>39</v>
      </c>
      <c r="R2444" s="1">
        <v>42649</v>
      </c>
      <c r="S2444" t="s">
        <v>39</v>
      </c>
      <c r="T2444">
        <v>1</v>
      </c>
      <c r="U2444">
        <v>2</v>
      </c>
      <c r="V2444">
        <v>1</v>
      </c>
      <c r="W2444">
        <v>0</v>
      </c>
      <c r="X2444">
        <v>0</v>
      </c>
      <c r="Y2444">
        <v>0</v>
      </c>
      <c r="Z2444">
        <v>128</v>
      </c>
      <c r="AA2444">
        <v>4.1967213120000002</v>
      </c>
      <c r="AB2444">
        <v>3</v>
      </c>
      <c r="AC2444">
        <v>0</v>
      </c>
      <c r="AD2444" t="s">
        <v>13</v>
      </c>
      <c r="AE2444">
        <v>8</v>
      </c>
      <c r="AF2444">
        <v>2016</v>
      </c>
      <c r="AG2444">
        <v>201608</v>
      </c>
      <c r="AH2444">
        <v>1</v>
      </c>
      <c r="AI2444">
        <v>2017</v>
      </c>
      <c r="AJ2444">
        <v>201701</v>
      </c>
    </row>
    <row r="2445" spans="1:36" x14ac:dyDescent="0.2">
      <c r="A2445">
        <v>3000997251</v>
      </c>
      <c r="B2445" t="s">
        <v>0</v>
      </c>
      <c r="C2445" t="s">
        <v>1</v>
      </c>
      <c r="D2445" t="s">
        <v>9</v>
      </c>
      <c r="E2445" t="s">
        <v>10</v>
      </c>
      <c r="F2445" t="s">
        <v>10</v>
      </c>
      <c r="G2445">
        <v>16</v>
      </c>
      <c r="H2445">
        <v>7</v>
      </c>
      <c r="I2445">
        <v>16</v>
      </c>
      <c r="J2445">
        <v>2016</v>
      </c>
      <c r="K2445">
        <v>2</v>
      </c>
      <c r="L2445" s="1">
        <v>42608</v>
      </c>
      <c r="M2445" s="1">
        <v>42726</v>
      </c>
      <c r="N2445">
        <v>0</v>
      </c>
      <c r="O2445" t="s">
        <v>16</v>
      </c>
      <c r="P2445" t="s">
        <v>17</v>
      </c>
      <c r="Q2445" t="s">
        <v>7</v>
      </c>
      <c r="R2445" t="s">
        <v>7</v>
      </c>
      <c r="S2445" t="s">
        <v>17</v>
      </c>
      <c r="T2445">
        <v>0</v>
      </c>
      <c r="U2445">
        <v>1</v>
      </c>
      <c r="V2445">
        <v>0</v>
      </c>
      <c r="W2445">
        <v>1</v>
      </c>
      <c r="X2445">
        <v>0</v>
      </c>
      <c r="Y2445">
        <v>0</v>
      </c>
      <c r="Z2445">
        <v>118</v>
      </c>
      <c r="AA2445">
        <v>3.8688524590000002</v>
      </c>
      <c r="AB2445">
        <v>3</v>
      </c>
      <c r="AC2445">
        <v>1</v>
      </c>
      <c r="AD2445" t="s">
        <v>8</v>
      </c>
      <c r="AE2445">
        <v>8</v>
      </c>
      <c r="AF2445">
        <v>2016</v>
      </c>
      <c r="AG2445">
        <v>201608</v>
      </c>
      <c r="AH2445">
        <v>12</v>
      </c>
      <c r="AI2445">
        <v>2016</v>
      </c>
      <c r="AJ2445">
        <v>201612</v>
      </c>
    </row>
    <row r="2446" spans="1:36" x14ac:dyDescent="0.2">
      <c r="A2446">
        <v>3001414884</v>
      </c>
      <c r="B2446" t="s">
        <v>0</v>
      </c>
      <c r="C2446" t="s">
        <v>1</v>
      </c>
      <c r="D2446" t="s">
        <v>9</v>
      </c>
      <c r="E2446" t="s">
        <v>3</v>
      </c>
      <c r="F2446" t="s">
        <v>4</v>
      </c>
      <c r="G2446">
        <v>16</v>
      </c>
      <c r="H2446">
        <v>7</v>
      </c>
      <c r="I2446">
        <v>16</v>
      </c>
      <c r="J2446">
        <v>2016</v>
      </c>
      <c r="K2446">
        <v>1</v>
      </c>
      <c r="L2446" s="1">
        <v>42608</v>
      </c>
      <c r="M2446" s="1">
        <v>42636</v>
      </c>
      <c r="N2446">
        <v>1</v>
      </c>
      <c r="O2446" t="s">
        <v>11</v>
      </c>
      <c r="P2446" t="s">
        <v>12</v>
      </c>
      <c r="Q2446" t="s">
        <v>7</v>
      </c>
      <c r="R2446" t="s">
        <v>7</v>
      </c>
      <c r="S2446" t="s">
        <v>12</v>
      </c>
      <c r="T2446">
        <v>0</v>
      </c>
      <c r="U2446">
        <v>1</v>
      </c>
      <c r="V2446">
        <v>0</v>
      </c>
      <c r="W2446">
        <v>1</v>
      </c>
      <c r="X2446">
        <v>0</v>
      </c>
      <c r="Y2446">
        <v>1</v>
      </c>
      <c r="Z2446">
        <v>28</v>
      </c>
      <c r="AA2446">
        <v>0.91803278700000002</v>
      </c>
      <c r="AB2446">
        <v>1</v>
      </c>
      <c r="AC2446">
        <v>2</v>
      </c>
      <c r="AD2446" t="s">
        <v>23</v>
      </c>
      <c r="AE2446">
        <v>8</v>
      </c>
      <c r="AF2446">
        <v>2016</v>
      </c>
      <c r="AG2446">
        <v>201608</v>
      </c>
      <c r="AH2446">
        <v>9</v>
      </c>
      <c r="AI2446">
        <v>2016</v>
      </c>
      <c r="AJ2446">
        <v>201609</v>
      </c>
    </row>
    <row r="2447" spans="1:36" x14ac:dyDescent="0.2">
      <c r="A2447">
        <v>3002194629</v>
      </c>
      <c r="B2447" t="s">
        <v>0</v>
      </c>
      <c r="C2447" t="s">
        <v>1</v>
      </c>
      <c r="D2447" t="s">
        <v>9</v>
      </c>
      <c r="E2447" t="s">
        <v>10</v>
      </c>
      <c r="F2447" t="s">
        <v>10</v>
      </c>
      <c r="G2447">
        <v>10</v>
      </c>
      <c r="H2447">
        <v>5</v>
      </c>
      <c r="I2447">
        <v>10</v>
      </c>
      <c r="J2447">
        <v>2016</v>
      </c>
      <c r="K2447">
        <v>2</v>
      </c>
      <c r="L2447" s="1">
        <v>42608</v>
      </c>
      <c r="M2447" s="1">
        <v>42720</v>
      </c>
      <c r="N2447">
        <v>0</v>
      </c>
      <c r="O2447" t="s">
        <v>27</v>
      </c>
      <c r="P2447" t="s">
        <v>21</v>
      </c>
      <c r="Q2447" t="s">
        <v>7</v>
      </c>
      <c r="R2447" t="s">
        <v>7</v>
      </c>
      <c r="S2447" t="s">
        <v>21</v>
      </c>
      <c r="T2447">
        <v>0</v>
      </c>
      <c r="U2447">
        <v>1</v>
      </c>
      <c r="V2447">
        <v>0</v>
      </c>
      <c r="W2447">
        <v>1</v>
      </c>
      <c r="X2447">
        <v>0</v>
      </c>
      <c r="Y2447">
        <v>0</v>
      </c>
      <c r="Z2447">
        <v>112</v>
      </c>
      <c r="AA2447">
        <v>3.6721311480000001</v>
      </c>
      <c r="AB2447">
        <v>3</v>
      </c>
      <c r="AC2447">
        <v>1</v>
      </c>
      <c r="AD2447" t="s">
        <v>8</v>
      </c>
      <c r="AE2447">
        <v>8</v>
      </c>
      <c r="AF2447">
        <v>2016</v>
      </c>
      <c r="AG2447">
        <v>201608</v>
      </c>
      <c r="AH2447">
        <v>12</v>
      </c>
      <c r="AI2447">
        <v>2016</v>
      </c>
      <c r="AJ2447">
        <v>201612</v>
      </c>
    </row>
    <row r="2448" spans="1:36" x14ac:dyDescent="0.2">
      <c r="A2448">
        <v>3002524284</v>
      </c>
      <c r="B2448" t="s">
        <v>0</v>
      </c>
      <c r="C2448" t="s">
        <v>1</v>
      </c>
      <c r="D2448" t="s">
        <v>9</v>
      </c>
      <c r="E2448" t="s">
        <v>3</v>
      </c>
      <c r="F2448" t="s">
        <v>4</v>
      </c>
      <c r="G2448">
        <v>1</v>
      </c>
      <c r="H2448">
        <v>2</v>
      </c>
      <c r="I2448">
        <v>1</v>
      </c>
      <c r="J2448">
        <v>2016</v>
      </c>
      <c r="K2448">
        <v>1</v>
      </c>
      <c r="L2448" s="1">
        <v>42609</v>
      </c>
      <c r="M2448" s="1">
        <v>42736</v>
      </c>
      <c r="N2448">
        <v>1</v>
      </c>
      <c r="O2448" t="s">
        <v>11</v>
      </c>
      <c r="P2448" t="s">
        <v>29</v>
      </c>
      <c r="Q2448" t="s">
        <v>12</v>
      </c>
      <c r="R2448" s="1">
        <v>42655</v>
      </c>
      <c r="S2448" t="s">
        <v>12</v>
      </c>
      <c r="T2448">
        <v>1</v>
      </c>
      <c r="U2448">
        <v>2</v>
      </c>
      <c r="V2448">
        <v>1</v>
      </c>
      <c r="W2448">
        <v>0</v>
      </c>
      <c r="X2448">
        <v>0</v>
      </c>
      <c r="Y2448">
        <v>0</v>
      </c>
      <c r="Z2448">
        <v>127</v>
      </c>
      <c r="AA2448">
        <v>4.163934426</v>
      </c>
      <c r="AB2448">
        <v>3</v>
      </c>
      <c r="AC2448">
        <v>0</v>
      </c>
      <c r="AD2448" t="s">
        <v>13</v>
      </c>
      <c r="AE2448">
        <v>8</v>
      </c>
      <c r="AF2448">
        <v>2016</v>
      </c>
      <c r="AG2448">
        <v>201608</v>
      </c>
      <c r="AH2448">
        <v>1</v>
      </c>
      <c r="AI2448">
        <v>2017</v>
      </c>
      <c r="AJ2448">
        <v>201701</v>
      </c>
    </row>
    <row r="2449" spans="1:36" x14ac:dyDescent="0.2">
      <c r="A2449">
        <v>3001407330</v>
      </c>
      <c r="B2449" t="s">
        <v>0</v>
      </c>
      <c r="C2449" t="s">
        <v>1</v>
      </c>
      <c r="D2449" t="s">
        <v>2</v>
      </c>
      <c r="E2449" t="s">
        <v>25</v>
      </c>
      <c r="F2449" t="s">
        <v>4</v>
      </c>
      <c r="G2449">
        <v>12</v>
      </c>
      <c r="H2449">
        <v>6</v>
      </c>
      <c r="I2449">
        <v>12</v>
      </c>
      <c r="J2449">
        <v>2016</v>
      </c>
      <c r="K2449">
        <v>1</v>
      </c>
      <c r="L2449" s="1">
        <v>42610</v>
      </c>
      <c r="M2449" s="1">
        <v>42736</v>
      </c>
      <c r="N2449">
        <v>1</v>
      </c>
      <c r="O2449" t="s">
        <v>11</v>
      </c>
      <c r="P2449" t="s">
        <v>6</v>
      </c>
      <c r="Q2449" t="s">
        <v>12</v>
      </c>
      <c r="R2449" s="1">
        <v>42642</v>
      </c>
      <c r="S2449" t="s">
        <v>12</v>
      </c>
      <c r="T2449">
        <v>1</v>
      </c>
      <c r="U2449">
        <v>2</v>
      </c>
      <c r="V2449">
        <v>1</v>
      </c>
      <c r="W2449">
        <v>0</v>
      </c>
      <c r="X2449">
        <v>0</v>
      </c>
      <c r="Y2449">
        <v>0</v>
      </c>
      <c r="Z2449">
        <v>126</v>
      </c>
      <c r="AA2449">
        <v>4.1311475409999998</v>
      </c>
      <c r="AB2449">
        <v>3</v>
      </c>
      <c r="AC2449">
        <v>0</v>
      </c>
      <c r="AD2449" t="s">
        <v>13</v>
      </c>
      <c r="AE2449">
        <v>8</v>
      </c>
      <c r="AF2449">
        <v>2016</v>
      </c>
      <c r="AG2449">
        <v>201608</v>
      </c>
      <c r="AH2449">
        <v>1</v>
      </c>
      <c r="AI2449">
        <v>2017</v>
      </c>
      <c r="AJ2449">
        <v>201701</v>
      </c>
    </row>
    <row r="2450" spans="1:36" x14ac:dyDescent="0.2">
      <c r="A2450">
        <v>3002305452</v>
      </c>
      <c r="B2450" t="s">
        <v>0</v>
      </c>
      <c r="C2450" t="s">
        <v>14</v>
      </c>
      <c r="D2450" t="s">
        <v>9</v>
      </c>
      <c r="E2450" t="s">
        <v>10</v>
      </c>
      <c r="F2450" t="s">
        <v>10</v>
      </c>
      <c r="G2450">
        <v>3</v>
      </c>
      <c r="H2450">
        <v>2</v>
      </c>
      <c r="I2450">
        <v>2</v>
      </c>
      <c r="J2450">
        <v>2016</v>
      </c>
      <c r="K2450">
        <v>1</v>
      </c>
      <c r="L2450" s="1">
        <v>42611</v>
      </c>
      <c r="M2450" s="1">
        <v>42674</v>
      </c>
      <c r="N2450">
        <v>1</v>
      </c>
      <c r="O2450" t="s">
        <v>11</v>
      </c>
      <c r="P2450" t="s">
        <v>12</v>
      </c>
      <c r="Q2450" t="s">
        <v>7</v>
      </c>
      <c r="R2450" t="s">
        <v>7</v>
      </c>
      <c r="S2450" t="s">
        <v>12</v>
      </c>
      <c r="T2450">
        <v>0</v>
      </c>
      <c r="U2450">
        <v>1</v>
      </c>
      <c r="V2450">
        <v>0</v>
      </c>
      <c r="W2450">
        <v>1</v>
      </c>
      <c r="X2450">
        <v>0</v>
      </c>
      <c r="Y2450">
        <v>0</v>
      </c>
      <c r="Z2450">
        <v>63</v>
      </c>
      <c r="AA2450">
        <v>2.0655737709999999</v>
      </c>
      <c r="AB2450">
        <v>2</v>
      </c>
      <c r="AC2450">
        <v>2</v>
      </c>
      <c r="AD2450" t="s">
        <v>8</v>
      </c>
      <c r="AE2450">
        <v>8</v>
      </c>
      <c r="AF2450">
        <v>2016</v>
      </c>
      <c r="AG2450">
        <v>201608</v>
      </c>
      <c r="AH2450">
        <v>10</v>
      </c>
      <c r="AI2450">
        <v>2016</v>
      </c>
      <c r="AJ2450">
        <v>201610</v>
      </c>
    </row>
    <row r="2451" spans="1:36" x14ac:dyDescent="0.2">
      <c r="A2451">
        <v>3002542917</v>
      </c>
      <c r="B2451" t="s">
        <v>0</v>
      </c>
      <c r="C2451" t="s">
        <v>1</v>
      </c>
      <c r="D2451" t="s">
        <v>9</v>
      </c>
      <c r="E2451" t="s">
        <v>10</v>
      </c>
      <c r="F2451" t="s">
        <v>10</v>
      </c>
      <c r="G2451">
        <v>1</v>
      </c>
      <c r="H2451">
        <v>2</v>
      </c>
      <c r="I2451">
        <v>1</v>
      </c>
      <c r="J2451">
        <v>2016</v>
      </c>
      <c r="K2451">
        <v>1</v>
      </c>
      <c r="L2451" s="1">
        <v>42611</v>
      </c>
      <c r="M2451" s="1">
        <v>42674</v>
      </c>
      <c r="N2451">
        <v>1</v>
      </c>
      <c r="O2451" t="s">
        <v>11</v>
      </c>
      <c r="P2451" t="s">
        <v>12</v>
      </c>
      <c r="Q2451" t="s">
        <v>7</v>
      </c>
      <c r="R2451" t="s">
        <v>7</v>
      </c>
      <c r="S2451" t="s">
        <v>12</v>
      </c>
      <c r="T2451">
        <v>0</v>
      </c>
      <c r="U2451">
        <v>1</v>
      </c>
      <c r="V2451">
        <v>0</v>
      </c>
      <c r="W2451">
        <v>1</v>
      </c>
      <c r="X2451">
        <v>0</v>
      </c>
      <c r="Y2451">
        <v>0</v>
      </c>
      <c r="Z2451">
        <v>63</v>
      </c>
      <c r="AA2451">
        <v>2.0655737709999999</v>
      </c>
      <c r="AB2451">
        <v>2</v>
      </c>
      <c r="AC2451">
        <v>2</v>
      </c>
      <c r="AD2451" t="s">
        <v>8</v>
      </c>
      <c r="AE2451">
        <v>8</v>
      </c>
      <c r="AF2451">
        <v>2016</v>
      </c>
      <c r="AG2451">
        <v>201608</v>
      </c>
      <c r="AH2451">
        <v>10</v>
      </c>
      <c r="AI2451">
        <v>2016</v>
      </c>
      <c r="AJ2451">
        <v>201610</v>
      </c>
    </row>
    <row r="2452" spans="1:36" x14ac:dyDescent="0.2">
      <c r="A2452">
        <v>3002564511</v>
      </c>
      <c r="B2452" t="s">
        <v>0</v>
      </c>
      <c r="C2452" t="s">
        <v>1</v>
      </c>
      <c r="D2452" t="s">
        <v>34</v>
      </c>
      <c r="E2452" t="s">
        <v>4</v>
      </c>
      <c r="F2452" t="s">
        <v>4</v>
      </c>
      <c r="G2452">
        <v>2</v>
      </c>
      <c r="H2452">
        <v>2</v>
      </c>
      <c r="I2452">
        <v>2</v>
      </c>
      <c r="J2452">
        <v>2016</v>
      </c>
      <c r="K2452">
        <v>1</v>
      </c>
      <c r="L2452" s="1">
        <v>42611</v>
      </c>
      <c r="M2452" s="1">
        <v>42736</v>
      </c>
      <c r="N2452">
        <v>1</v>
      </c>
      <c r="O2452" t="s">
        <v>11</v>
      </c>
      <c r="P2452" t="s">
        <v>12</v>
      </c>
      <c r="Q2452" t="s">
        <v>7</v>
      </c>
      <c r="R2452" t="s">
        <v>7</v>
      </c>
      <c r="S2452" t="s">
        <v>12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125</v>
      </c>
      <c r="AA2452">
        <v>4.0983606559999997</v>
      </c>
      <c r="AB2452">
        <v>3</v>
      </c>
      <c r="AC2452">
        <v>0</v>
      </c>
      <c r="AD2452" t="s">
        <v>13</v>
      </c>
      <c r="AE2452">
        <v>8</v>
      </c>
      <c r="AF2452">
        <v>2016</v>
      </c>
      <c r="AG2452">
        <v>201608</v>
      </c>
      <c r="AH2452">
        <v>1</v>
      </c>
      <c r="AI2452">
        <v>2017</v>
      </c>
      <c r="AJ2452">
        <v>201701</v>
      </c>
    </row>
    <row r="2453" spans="1:36" x14ac:dyDescent="0.2">
      <c r="A2453">
        <v>3000369747</v>
      </c>
      <c r="B2453" t="s">
        <v>0</v>
      </c>
      <c r="C2453" t="s">
        <v>1</v>
      </c>
      <c r="D2453" t="s">
        <v>9</v>
      </c>
      <c r="E2453" t="s">
        <v>10</v>
      </c>
      <c r="F2453" t="s">
        <v>10</v>
      </c>
      <c r="G2453">
        <v>14</v>
      </c>
      <c r="H2453">
        <v>6</v>
      </c>
      <c r="I2453">
        <v>14</v>
      </c>
      <c r="J2453">
        <v>2016</v>
      </c>
      <c r="K2453">
        <v>1</v>
      </c>
      <c r="L2453" s="1">
        <v>42612</v>
      </c>
      <c r="M2453" s="1">
        <v>42736</v>
      </c>
      <c r="N2453">
        <v>1</v>
      </c>
      <c r="O2453" t="s">
        <v>5</v>
      </c>
      <c r="P2453" t="s">
        <v>6</v>
      </c>
      <c r="Q2453" t="s">
        <v>7</v>
      </c>
      <c r="R2453" t="s">
        <v>7</v>
      </c>
      <c r="S2453" t="s">
        <v>6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124</v>
      </c>
      <c r="AA2453">
        <v>4.0655737710000004</v>
      </c>
      <c r="AB2453">
        <v>3</v>
      </c>
      <c r="AC2453">
        <v>0</v>
      </c>
      <c r="AD2453" t="s">
        <v>13</v>
      </c>
      <c r="AE2453">
        <v>8</v>
      </c>
      <c r="AF2453">
        <v>2016</v>
      </c>
      <c r="AG2453">
        <v>201608</v>
      </c>
      <c r="AH2453">
        <v>1</v>
      </c>
      <c r="AI2453">
        <v>2017</v>
      </c>
      <c r="AJ2453">
        <v>201701</v>
      </c>
    </row>
    <row r="2454" spans="1:36" x14ac:dyDescent="0.2">
      <c r="A2454">
        <v>3001461306</v>
      </c>
      <c r="B2454" t="s">
        <v>0</v>
      </c>
      <c r="C2454" t="s">
        <v>1</v>
      </c>
      <c r="D2454" t="s">
        <v>2</v>
      </c>
      <c r="E2454" t="s">
        <v>3</v>
      </c>
      <c r="F2454" t="s">
        <v>4</v>
      </c>
      <c r="G2454">
        <v>13</v>
      </c>
      <c r="H2454">
        <v>6</v>
      </c>
      <c r="I2454">
        <v>13</v>
      </c>
      <c r="J2454">
        <v>2016</v>
      </c>
      <c r="K2454">
        <v>1</v>
      </c>
      <c r="L2454" s="1">
        <v>42612</v>
      </c>
      <c r="M2454" s="1">
        <v>42736</v>
      </c>
      <c r="N2454">
        <v>1</v>
      </c>
      <c r="O2454" t="s">
        <v>28</v>
      </c>
      <c r="P2454" t="s">
        <v>29</v>
      </c>
      <c r="Q2454" t="s">
        <v>7</v>
      </c>
      <c r="R2454" t="s">
        <v>7</v>
      </c>
      <c r="S2454" t="s">
        <v>29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124</v>
      </c>
      <c r="AA2454">
        <v>4.0655737710000004</v>
      </c>
      <c r="AB2454">
        <v>3</v>
      </c>
      <c r="AC2454">
        <v>0</v>
      </c>
      <c r="AD2454" t="s">
        <v>13</v>
      </c>
      <c r="AE2454">
        <v>8</v>
      </c>
      <c r="AF2454">
        <v>2016</v>
      </c>
      <c r="AG2454">
        <v>201608</v>
      </c>
      <c r="AH2454">
        <v>1</v>
      </c>
      <c r="AI2454">
        <v>2017</v>
      </c>
      <c r="AJ2454">
        <v>201701</v>
      </c>
    </row>
    <row r="2455" spans="1:36" x14ac:dyDescent="0.2">
      <c r="A2455">
        <v>3001639626</v>
      </c>
      <c r="B2455" t="s">
        <v>0</v>
      </c>
      <c r="C2455" t="s">
        <v>1</v>
      </c>
      <c r="D2455" t="s">
        <v>2</v>
      </c>
      <c r="E2455" t="s">
        <v>10</v>
      </c>
      <c r="F2455" t="s">
        <v>10</v>
      </c>
      <c r="G2455">
        <v>8</v>
      </c>
      <c r="H2455">
        <v>4</v>
      </c>
      <c r="I2455">
        <v>8</v>
      </c>
      <c r="J2455">
        <v>2015</v>
      </c>
      <c r="K2455">
        <v>2</v>
      </c>
      <c r="L2455" s="1">
        <v>42612</v>
      </c>
      <c r="M2455" s="1">
        <v>42736</v>
      </c>
      <c r="N2455">
        <v>0</v>
      </c>
      <c r="O2455" t="s">
        <v>11</v>
      </c>
      <c r="P2455" t="s">
        <v>12</v>
      </c>
      <c r="Q2455" t="s">
        <v>7</v>
      </c>
      <c r="R2455" t="s">
        <v>7</v>
      </c>
      <c r="S2455" t="s">
        <v>12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124</v>
      </c>
      <c r="AA2455">
        <v>4.0655737710000004</v>
      </c>
      <c r="AB2455">
        <v>3</v>
      </c>
      <c r="AC2455">
        <v>0</v>
      </c>
      <c r="AD2455" t="s">
        <v>13</v>
      </c>
      <c r="AE2455">
        <v>8</v>
      </c>
      <c r="AF2455">
        <v>2016</v>
      </c>
      <c r="AG2455">
        <v>201608</v>
      </c>
      <c r="AH2455">
        <v>1</v>
      </c>
      <c r="AI2455">
        <v>2017</v>
      </c>
      <c r="AJ2455">
        <v>201701</v>
      </c>
    </row>
    <row r="2456" spans="1:36" x14ac:dyDescent="0.2">
      <c r="A2456">
        <v>3002036568</v>
      </c>
      <c r="B2456" t="s">
        <v>0</v>
      </c>
      <c r="C2456" t="s">
        <v>14</v>
      </c>
      <c r="D2456" t="s">
        <v>9</v>
      </c>
      <c r="E2456" t="s">
        <v>10</v>
      </c>
      <c r="F2456" t="s">
        <v>10</v>
      </c>
      <c r="G2456">
        <v>7</v>
      </c>
      <c r="H2456">
        <v>4</v>
      </c>
      <c r="I2456">
        <v>6</v>
      </c>
      <c r="J2456">
        <v>2016</v>
      </c>
      <c r="K2456">
        <v>1</v>
      </c>
      <c r="L2456" s="1">
        <v>42612</v>
      </c>
      <c r="M2456" s="1">
        <v>42736</v>
      </c>
      <c r="N2456">
        <v>1</v>
      </c>
      <c r="O2456" t="s">
        <v>11</v>
      </c>
      <c r="P2456" t="s">
        <v>21</v>
      </c>
      <c r="Q2456" t="s">
        <v>12</v>
      </c>
      <c r="R2456" s="1">
        <v>42636</v>
      </c>
      <c r="S2456" t="s">
        <v>12</v>
      </c>
      <c r="T2456">
        <v>1</v>
      </c>
      <c r="U2456">
        <v>2</v>
      </c>
      <c r="V2456">
        <v>1</v>
      </c>
      <c r="W2456">
        <v>0</v>
      </c>
      <c r="X2456">
        <v>0</v>
      </c>
      <c r="Y2456">
        <v>0</v>
      </c>
      <c r="Z2456">
        <v>124</v>
      </c>
      <c r="AA2456">
        <v>4.0655737710000004</v>
      </c>
      <c r="AB2456">
        <v>3</v>
      </c>
      <c r="AC2456">
        <v>0</v>
      </c>
      <c r="AD2456" t="s">
        <v>13</v>
      </c>
      <c r="AE2456">
        <v>8</v>
      </c>
      <c r="AF2456">
        <v>2016</v>
      </c>
      <c r="AG2456">
        <v>201608</v>
      </c>
      <c r="AH2456">
        <v>1</v>
      </c>
      <c r="AI2456">
        <v>2017</v>
      </c>
      <c r="AJ2456">
        <v>201701</v>
      </c>
    </row>
    <row r="2457" spans="1:36" x14ac:dyDescent="0.2">
      <c r="A2457">
        <v>3002364894</v>
      </c>
      <c r="B2457" t="s">
        <v>0</v>
      </c>
      <c r="C2457" t="s">
        <v>1</v>
      </c>
      <c r="D2457" t="s">
        <v>2</v>
      </c>
      <c r="E2457" t="s">
        <v>25</v>
      </c>
      <c r="F2457" t="s">
        <v>4</v>
      </c>
      <c r="G2457">
        <v>2</v>
      </c>
      <c r="H2457">
        <v>1</v>
      </c>
      <c r="I2457">
        <v>2</v>
      </c>
      <c r="J2457">
        <v>2014</v>
      </c>
      <c r="K2457">
        <v>3</v>
      </c>
      <c r="L2457" s="1">
        <v>42612</v>
      </c>
      <c r="M2457" s="1">
        <v>42736</v>
      </c>
      <c r="N2457">
        <v>0</v>
      </c>
      <c r="O2457" t="s">
        <v>11</v>
      </c>
      <c r="P2457" t="s">
        <v>21</v>
      </c>
      <c r="Q2457" t="s">
        <v>12</v>
      </c>
      <c r="R2457" s="1">
        <v>42629</v>
      </c>
      <c r="S2457" t="s">
        <v>12</v>
      </c>
      <c r="T2457">
        <v>1</v>
      </c>
      <c r="U2457">
        <v>2</v>
      </c>
      <c r="V2457">
        <v>1</v>
      </c>
      <c r="W2457">
        <v>0</v>
      </c>
      <c r="X2457">
        <v>0</v>
      </c>
      <c r="Y2457">
        <v>0</v>
      </c>
      <c r="Z2457">
        <v>124</v>
      </c>
      <c r="AA2457">
        <v>4.0655737710000004</v>
      </c>
      <c r="AB2457">
        <v>3</v>
      </c>
      <c r="AC2457">
        <v>0</v>
      </c>
      <c r="AD2457" t="s">
        <v>13</v>
      </c>
      <c r="AE2457">
        <v>8</v>
      </c>
      <c r="AF2457">
        <v>2016</v>
      </c>
      <c r="AG2457">
        <v>201608</v>
      </c>
      <c r="AH2457">
        <v>1</v>
      </c>
      <c r="AI2457">
        <v>2017</v>
      </c>
      <c r="AJ2457">
        <v>201701</v>
      </c>
    </row>
    <row r="2458" spans="1:36" x14ac:dyDescent="0.2">
      <c r="A2458">
        <v>3002493165</v>
      </c>
      <c r="B2458" t="s">
        <v>0</v>
      </c>
      <c r="C2458" t="s">
        <v>14</v>
      </c>
      <c r="D2458" t="s">
        <v>2</v>
      </c>
      <c r="E2458" t="s">
        <v>25</v>
      </c>
      <c r="F2458" t="s">
        <v>4</v>
      </c>
      <c r="G2458">
        <v>1</v>
      </c>
      <c r="H2458">
        <v>1</v>
      </c>
      <c r="I2458">
        <v>0</v>
      </c>
      <c r="J2458">
        <v>2016</v>
      </c>
      <c r="K2458">
        <v>2</v>
      </c>
      <c r="L2458" s="1">
        <v>42612</v>
      </c>
      <c r="M2458" s="1">
        <v>42736</v>
      </c>
      <c r="N2458">
        <v>0</v>
      </c>
      <c r="O2458" t="s">
        <v>11</v>
      </c>
      <c r="P2458" t="s">
        <v>21</v>
      </c>
      <c r="Q2458" t="s">
        <v>12</v>
      </c>
      <c r="R2458" s="1">
        <v>42629</v>
      </c>
      <c r="S2458" t="s">
        <v>12</v>
      </c>
      <c r="T2458">
        <v>1</v>
      </c>
      <c r="U2458">
        <v>2</v>
      </c>
      <c r="V2458">
        <v>1</v>
      </c>
      <c r="W2458">
        <v>0</v>
      </c>
      <c r="X2458">
        <v>0</v>
      </c>
      <c r="Y2458">
        <v>0</v>
      </c>
      <c r="Z2458">
        <v>124</v>
      </c>
      <c r="AA2458">
        <v>4.0655737710000004</v>
      </c>
      <c r="AB2458">
        <v>3</v>
      </c>
      <c r="AC2458">
        <v>0</v>
      </c>
      <c r="AD2458" t="s">
        <v>13</v>
      </c>
      <c r="AE2458">
        <v>8</v>
      </c>
      <c r="AF2458">
        <v>2016</v>
      </c>
      <c r="AG2458">
        <v>201608</v>
      </c>
      <c r="AH2458">
        <v>1</v>
      </c>
      <c r="AI2458">
        <v>2017</v>
      </c>
      <c r="AJ2458">
        <v>201701</v>
      </c>
    </row>
    <row r="2459" spans="1:36" x14ac:dyDescent="0.2">
      <c r="A2459">
        <v>3002556516</v>
      </c>
      <c r="B2459" t="s">
        <v>0</v>
      </c>
      <c r="C2459" t="s">
        <v>1</v>
      </c>
      <c r="D2459" t="s">
        <v>34</v>
      </c>
      <c r="E2459" t="s">
        <v>15</v>
      </c>
      <c r="F2459" t="s">
        <v>15</v>
      </c>
      <c r="G2459">
        <v>0</v>
      </c>
      <c r="H2459">
        <v>1</v>
      </c>
      <c r="I2459">
        <v>0</v>
      </c>
      <c r="J2459">
        <v>2016</v>
      </c>
      <c r="K2459">
        <v>1</v>
      </c>
      <c r="L2459" s="1">
        <v>42612</v>
      </c>
      <c r="M2459" s="1">
        <v>42736</v>
      </c>
      <c r="N2459">
        <v>1</v>
      </c>
      <c r="O2459" t="s">
        <v>11</v>
      </c>
      <c r="P2459" t="s">
        <v>12</v>
      </c>
      <c r="Q2459" t="s">
        <v>7</v>
      </c>
      <c r="R2459" t="s">
        <v>7</v>
      </c>
      <c r="S2459" t="s">
        <v>12</v>
      </c>
      <c r="T2459">
        <v>0</v>
      </c>
      <c r="U2459">
        <v>1</v>
      </c>
      <c r="V2459">
        <v>0</v>
      </c>
      <c r="W2459">
        <v>0</v>
      </c>
      <c r="X2459">
        <v>0</v>
      </c>
      <c r="Y2459">
        <v>0</v>
      </c>
      <c r="Z2459">
        <v>124</v>
      </c>
      <c r="AA2459">
        <v>4.0655737710000004</v>
      </c>
      <c r="AB2459">
        <v>3</v>
      </c>
      <c r="AC2459">
        <v>0</v>
      </c>
      <c r="AD2459" t="s">
        <v>13</v>
      </c>
      <c r="AE2459">
        <v>8</v>
      </c>
      <c r="AF2459">
        <v>2016</v>
      </c>
      <c r="AG2459">
        <v>201608</v>
      </c>
      <c r="AH2459">
        <v>1</v>
      </c>
      <c r="AI2459">
        <v>2017</v>
      </c>
      <c r="AJ2459">
        <v>201701</v>
      </c>
    </row>
    <row r="2460" spans="1:36" x14ac:dyDescent="0.2">
      <c r="A2460">
        <v>3002558850</v>
      </c>
      <c r="B2460" t="s">
        <v>0</v>
      </c>
      <c r="C2460" t="s">
        <v>1</v>
      </c>
      <c r="D2460" t="s">
        <v>9</v>
      </c>
      <c r="E2460" t="s">
        <v>10</v>
      </c>
      <c r="F2460" t="s">
        <v>10</v>
      </c>
      <c r="G2460">
        <v>0</v>
      </c>
      <c r="H2460">
        <v>1</v>
      </c>
      <c r="I2460">
        <v>0</v>
      </c>
      <c r="J2460">
        <v>2016</v>
      </c>
      <c r="K2460">
        <v>1</v>
      </c>
      <c r="L2460" s="1">
        <v>42612</v>
      </c>
      <c r="M2460" s="1">
        <v>42632</v>
      </c>
      <c r="N2460">
        <v>1</v>
      </c>
      <c r="O2460" t="s">
        <v>11</v>
      </c>
      <c r="P2460" t="s">
        <v>12</v>
      </c>
      <c r="Q2460" t="s">
        <v>7</v>
      </c>
      <c r="R2460" t="s">
        <v>7</v>
      </c>
      <c r="S2460" t="s">
        <v>12</v>
      </c>
      <c r="T2460">
        <v>0</v>
      </c>
      <c r="U2460">
        <v>1</v>
      </c>
      <c r="V2460">
        <v>0</v>
      </c>
      <c r="W2460">
        <v>1</v>
      </c>
      <c r="X2460">
        <v>0</v>
      </c>
      <c r="Y2460">
        <v>0</v>
      </c>
      <c r="Z2460">
        <v>20</v>
      </c>
      <c r="AA2460">
        <v>0.65573770499999995</v>
      </c>
      <c r="AB2460">
        <v>1</v>
      </c>
      <c r="AC2460">
        <v>3</v>
      </c>
      <c r="AD2460" t="s">
        <v>8</v>
      </c>
      <c r="AE2460">
        <v>8</v>
      </c>
      <c r="AF2460">
        <v>2016</v>
      </c>
      <c r="AG2460">
        <v>201608</v>
      </c>
      <c r="AH2460">
        <v>9</v>
      </c>
      <c r="AI2460">
        <v>2016</v>
      </c>
      <c r="AJ2460">
        <v>201609</v>
      </c>
    </row>
    <row r="2461" spans="1:36" x14ac:dyDescent="0.2">
      <c r="A2461">
        <v>3000664506</v>
      </c>
      <c r="B2461" t="s">
        <v>0</v>
      </c>
      <c r="C2461" t="s">
        <v>1</v>
      </c>
      <c r="D2461" t="s">
        <v>9</v>
      </c>
      <c r="E2461" t="s">
        <v>10</v>
      </c>
      <c r="F2461" t="s">
        <v>10</v>
      </c>
      <c r="G2461">
        <v>20</v>
      </c>
      <c r="H2461">
        <v>8</v>
      </c>
      <c r="I2461">
        <v>20</v>
      </c>
      <c r="J2461">
        <v>2016</v>
      </c>
      <c r="K2461">
        <v>1</v>
      </c>
      <c r="L2461" s="1">
        <v>42613</v>
      </c>
      <c r="M2461" s="1">
        <v>42635</v>
      </c>
      <c r="N2461">
        <v>1</v>
      </c>
      <c r="O2461" t="s">
        <v>30</v>
      </c>
      <c r="P2461" t="s">
        <v>31</v>
      </c>
      <c r="Q2461" t="s">
        <v>7</v>
      </c>
      <c r="R2461" t="s">
        <v>7</v>
      </c>
      <c r="S2461" t="s">
        <v>31</v>
      </c>
      <c r="T2461">
        <v>0</v>
      </c>
      <c r="U2461">
        <v>1</v>
      </c>
      <c r="V2461">
        <v>0</v>
      </c>
      <c r="W2461">
        <v>1</v>
      </c>
      <c r="X2461">
        <v>0</v>
      </c>
      <c r="Y2461">
        <v>0</v>
      </c>
      <c r="Z2461">
        <v>22</v>
      </c>
      <c r="AA2461">
        <v>0.72131147500000004</v>
      </c>
      <c r="AB2461">
        <v>1</v>
      </c>
      <c r="AC2461">
        <v>3</v>
      </c>
      <c r="AD2461" t="s">
        <v>23</v>
      </c>
      <c r="AE2461">
        <v>8</v>
      </c>
      <c r="AF2461">
        <v>2016</v>
      </c>
      <c r="AG2461">
        <v>201608</v>
      </c>
      <c r="AH2461">
        <v>9</v>
      </c>
      <c r="AI2461">
        <v>2016</v>
      </c>
      <c r="AJ2461">
        <v>201609</v>
      </c>
    </row>
    <row r="2462" spans="1:36" x14ac:dyDescent="0.2">
      <c r="A2462">
        <v>3000843540</v>
      </c>
      <c r="B2462" t="s">
        <v>0</v>
      </c>
      <c r="C2462" t="s">
        <v>14</v>
      </c>
      <c r="D2462" t="s">
        <v>9</v>
      </c>
      <c r="E2462" t="s">
        <v>15</v>
      </c>
      <c r="F2462" t="s">
        <v>15</v>
      </c>
      <c r="G2462">
        <v>12</v>
      </c>
      <c r="H2462">
        <v>6</v>
      </c>
      <c r="I2462">
        <v>12</v>
      </c>
      <c r="J2462">
        <v>2016</v>
      </c>
      <c r="K2462">
        <v>1</v>
      </c>
      <c r="L2462" s="1">
        <v>42613</v>
      </c>
      <c r="M2462" s="1">
        <v>42736</v>
      </c>
      <c r="N2462">
        <v>1</v>
      </c>
      <c r="O2462" t="s">
        <v>11</v>
      </c>
      <c r="P2462" t="s">
        <v>12</v>
      </c>
      <c r="Q2462" t="s">
        <v>7</v>
      </c>
      <c r="R2462" t="s">
        <v>7</v>
      </c>
      <c r="S2462" t="s">
        <v>12</v>
      </c>
      <c r="T2462">
        <v>0</v>
      </c>
      <c r="U2462">
        <v>1</v>
      </c>
      <c r="V2462">
        <v>0</v>
      </c>
      <c r="W2462">
        <v>0</v>
      </c>
      <c r="X2462">
        <v>0</v>
      </c>
      <c r="Y2462">
        <v>0</v>
      </c>
      <c r="Z2462">
        <v>123</v>
      </c>
      <c r="AA2462">
        <v>4.0327868850000002</v>
      </c>
      <c r="AB2462">
        <v>3</v>
      </c>
      <c r="AC2462">
        <v>0</v>
      </c>
      <c r="AD2462" t="s">
        <v>13</v>
      </c>
      <c r="AE2462">
        <v>8</v>
      </c>
      <c r="AF2462">
        <v>2016</v>
      </c>
      <c r="AG2462">
        <v>201608</v>
      </c>
      <c r="AH2462">
        <v>1</v>
      </c>
      <c r="AI2462">
        <v>2017</v>
      </c>
      <c r="AJ2462">
        <v>201701</v>
      </c>
    </row>
    <row r="2463" spans="1:36" x14ac:dyDescent="0.2">
      <c r="A2463">
        <v>3000913545</v>
      </c>
      <c r="B2463" t="s">
        <v>0</v>
      </c>
      <c r="C2463" t="s">
        <v>14</v>
      </c>
      <c r="D2463" t="s">
        <v>9</v>
      </c>
      <c r="E2463" t="s">
        <v>10</v>
      </c>
      <c r="F2463" t="s">
        <v>10</v>
      </c>
      <c r="G2463">
        <v>12</v>
      </c>
      <c r="H2463">
        <v>5</v>
      </c>
      <c r="I2463">
        <v>11</v>
      </c>
      <c r="J2463">
        <v>2016</v>
      </c>
      <c r="K2463">
        <v>1</v>
      </c>
      <c r="L2463" s="1">
        <v>42613</v>
      </c>
      <c r="M2463" s="1">
        <v>42736</v>
      </c>
      <c r="N2463">
        <v>1</v>
      </c>
      <c r="O2463" t="s">
        <v>11</v>
      </c>
      <c r="P2463" t="s">
        <v>12</v>
      </c>
      <c r="Q2463" t="s">
        <v>7</v>
      </c>
      <c r="R2463" t="s">
        <v>7</v>
      </c>
      <c r="S2463" t="s">
        <v>12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123</v>
      </c>
      <c r="AA2463">
        <v>4.0327868850000002</v>
      </c>
      <c r="AB2463">
        <v>3</v>
      </c>
      <c r="AC2463">
        <v>0</v>
      </c>
      <c r="AD2463" t="s">
        <v>13</v>
      </c>
      <c r="AE2463">
        <v>8</v>
      </c>
      <c r="AF2463">
        <v>2016</v>
      </c>
      <c r="AG2463">
        <v>201608</v>
      </c>
      <c r="AH2463">
        <v>1</v>
      </c>
      <c r="AI2463">
        <v>2017</v>
      </c>
      <c r="AJ2463">
        <v>201701</v>
      </c>
    </row>
    <row r="2464" spans="1:36" x14ac:dyDescent="0.2">
      <c r="A2464">
        <v>3001550277</v>
      </c>
      <c r="B2464" t="s">
        <v>0</v>
      </c>
      <c r="C2464" t="s">
        <v>1</v>
      </c>
      <c r="D2464" t="s">
        <v>9</v>
      </c>
      <c r="E2464" t="s">
        <v>15</v>
      </c>
      <c r="F2464" t="s">
        <v>15</v>
      </c>
      <c r="G2464">
        <v>16</v>
      </c>
      <c r="H2464">
        <v>7</v>
      </c>
      <c r="I2464">
        <v>16</v>
      </c>
      <c r="J2464">
        <v>2016</v>
      </c>
      <c r="K2464">
        <v>1</v>
      </c>
      <c r="L2464" s="1">
        <v>42613</v>
      </c>
      <c r="M2464" s="1">
        <v>42615</v>
      </c>
      <c r="N2464">
        <v>1</v>
      </c>
      <c r="O2464" t="s">
        <v>11</v>
      </c>
      <c r="P2464" t="s">
        <v>12</v>
      </c>
      <c r="Q2464" t="s">
        <v>7</v>
      </c>
      <c r="R2464" t="s">
        <v>7</v>
      </c>
      <c r="S2464" t="s">
        <v>12</v>
      </c>
      <c r="T2464">
        <v>0</v>
      </c>
      <c r="U2464">
        <v>1</v>
      </c>
      <c r="V2464">
        <v>0</v>
      </c>
      <c r="W2464">
        <v>1</v>
      </c>
      <c r="X2464">
        <v>0</v>
      </c>
      <c r="Y2464">
        <v>0</v>
      </c>
      <c r="Z2464">
        <v>2</v>
      </c>
      <c r="AA2464">
        <v>6.5573771000000003E-2</v>
      </c>
      <c r="AB2464">
        <v>1</v>
      </c>
      <c r="AC2464">
        <v>3</v>
      </c>
      <c r="AD2464" t="s">
        <v>8</v>
      </c>
      <c r="AE2464">
        <v>8</v>
      </c>
      <c r="AF2464">
        <v>2016</v>
      </c>
      <c r="AG2464">
        <v>201608</v>
      </c>
      <c r="AH2464">
        <v>9</v>
      </c>
      <c r="AI2464">
        <v>2016</v>
      </c>
      <c r="AJ2464">
        <v>201609</v>
      </c>
    </row>
    <row r="2465" spans="1:36" x14ac:dyDescent="0.2">
      <c r="A2465">
        <v>3001773861</v>
      </c>
      <c r="B2465" t="s">
        <v>0</v>
      </c>
      <c r="C2465" t="s">
        <v>14</v>
      </c>
      <c r="D2465" t="s">
        <v>9</v>
      </c>
      <c r="E2465" t="s">
        <v>15</v>
      </c>
      <c r="F2465" t="s">
        <v>15</v>
      </c>
      <c r="G2465">
        <v>11</v>
      </c>
      <c r="H2465">
        <v>5</v>
      </c>
      <c r="I2465">
        <v>11</v>
      </c>
      <c r="J2465">
        <v>2015</v>
      </c>
      <c r="K2465">
        <v>2</v>
      </c>
      <c r="L2465" s="1">
        <v>42613</v>
      </c>
      <c r="M2465" s="1">
        <v>42736</v>
      </c>
      <c r="N2465">
        <v>0</v>
      </c>
      <c r="O2465" t="s">
        <v>11</v>
      </c>
      <c r="P2465" t="s">
        <v>12</v>
      </c>
      <c r="Q2465" t="s">
        <v>7</v>
      </c>
      <c r="R2465" t="s">
        <v>7</v>
      </c>
      <c r="S2465" t="s">
        <v>12</v>
      </c>
      <c r="T2465">
        <v>0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123</v>
      </c>
      <c r="AA2465">
        <v>4.0327868850000002</v>
      </c>
      <c r="AB2465">
        <v>3</v>
      </c>
      <c r="AC2465">
        <v>0</v>
      </c>
      <c r="AD2465" t="s">
        <v>13</v>
      </c>
      <c r="AE2465">
        <v>8</v>
      </c>
      <c r="AF2465">
        <v>2016</v>
      </c>
      <c r="AG2465">
        <v>201608</v>
      </c>
      <c r="AH2465">
        <v>1</v>
      </c>
      <c r="AI2465">
        <v>2017</v>
      </c>
      <c r="AJ2465">
        <v>201701</v>
      </c>
    </row>
    <row r="2466" spans="1:36" x14ac:dyDescent="0.2">
      <c r="A2466">
        <v>3002137047</v>
      </c>
      <c r="B2466" t="s">
        <v>0</v>
      </c>
      <c r="C2466" t="s">
        <v>1</v>
      </c>
      <c r="D2466" t="s">
        <v>2</v>
      </c>
      <c r="E2466" t="s">
        <v>15</v>
      </c>
      <c r="F2466" t="s">
        <v>15</v>
      </c>
      <c r="G2466">
        <v>5</v>
      </c>
      <c r="H2466">
        <v>3</v>
      </c>
      <c r="I2466">
        <v>5</v>
      </c>
      <c r="J2466">
        <v>2015</v>
      </c>
      <c r="K2466">
        <v>2</v>
      </c>
      <c r="L2466" s="1">
        <v>42613</v>
      </c>
      <c r="M2466" s="1">
        <v>42736</v>
      </c>
      <c r="N2466">
        <v>0</v>
      </c>
      <c r="O2466" t="s">
        <v>11</v>
      </c>
      <c r="P2466" t="s">
        <v>12</v>
      </c>
      <c r="Q2466" t="s">
        <v>7</v>
      </c>
      <c r="R2466" t="s">
        <v>7</v>
      </c>
      <c r="S2466" t="s">
        <v>12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123</v>
      </c>
      <c r="AA2466">
        <v>4.0327868850000002</v>
      </c>
      <c r="AB2466">
        <v>3</v>
      </c>
      <c r="AC2466">
        <v>0</v>
      </c>
      <c r="AD2466" t="s">
        <v>13</v>
      </c>
      <c r="AE2466">
        <v>8</v>
      </c>
      <c r="AF2466">
        <v>2016</v>
      </c>
      <c r="AG2466">
        <v>201608</v>
      </c>
      <c r="AH2466">
        <v>1</v>
      </c>
      <c r="AI2466">
        <v>2017</v>
      </c>
      <c r="AJ2466">
        <v>201701</v>
      </c>
    </row>
    <row r="2467" spans="1:36" x14ac:dyDescent="0.2">
      <c r="A2467">
        <v>3002200089</v>
      </c>
      <c r="B2467" t="s">
        <v>0</v>
      </c>
      <c r="C2467" t="s">
        <v>14</v>
      </c>
      <c r="D2467" t="s">
        <v>9</v>
      </c>
      <c r="E2467" t="s">
        <v>15</v>
      </c>
      <c r="F2467" t="s">
        <v>15</v>
      </c>
      <c r="G2467">
        <v>11</v>
      </c>
      <c r="H2467">
        <v>5</v>
      </c>
      <c r="I2467">
        <v>10</v>
      </c>
      <c r="J2467">
        <v>2016</v>
      </c>
      <c r="K2467">
        <v>1</v>
      </c>
      <c r="L2467" s="1">
        <v>42613</v>
      </c>
      <c r="M2467" s="1">
        <v>42615</v>
      </c>
      <c r="N2467">
        <v>1</v>
      </c>
      <c r="O2467" t="s">
        <v>11</v>
      </c>
      <c r="P2467" t="s">
        <v>12</v>
      </c>
      <c r="Q2467" t="s">
        <v>7</v>
      </c>
      <c r="R2467" t="s">
        <v>7</v>
      </c>
      <c r="S2467" t="s">
        <v>12</v>
      </c>
      <c r="T2467">
        <v>0</v>
      </c>
      <c r="U2467">
        <v>1</v>
      </c>
      <c r="V2467">
        <v>0</v>
      </c>
      <c r="W2467">
        <v>1</v>
      </c>
      <c r="X2467">
        <v>0</v>
      </c>
      <c r="Y2467">
        <v>0</v>
      </c>
      <c r="Z2467">
        <v>2</v>
      </c>
      <c r="AA2467">
        <v>6.5573771000000003E-2</v>
      </c>
      <c r="AB2467">
        <v>1</v>
      </c>
      <c r="AC2467">
        <v>3</v>
      </c>
      <c r="AD2467" t="s">
        <v>8</v>
      </c>
      <c r="AE2467">
        <v>8</v>
      </c>
      <c r="AF2467">
        <v>2016</v>
      </c>
      <c r="AG2467">
        <v>201608</v>
      </c>
      <c r="AH2467">
        <v>9</v>
      </c>
      <c r="AI2467">
        <v>2016</v>
      </c>
      <c r="AJ2467">
        <v>201609</v>
      </c>
    </row>
    <row r="2468" spans="1:36" x14ac:dyDescent="0.2">
      <c r="A2468">
        <v>3002213928</v>
      </c>
      <c r="B2468" t="s">
        <v>0</v>
      </c>
      <c r="C2468" t="s">
        <v>14</v>
      </c>
      <c r="D2468" t="s">
        <v>9</v>
      </c>
      <c r="E2468" t="s">
        <v>15</v>
      </c>
      <c r="F2468" t="s">
        <v>15</v>
      </c>
      <c r="G2468">
        <v>15</v>
      </c>
      <c r="H2468">
        <v>6</v>
      </c>
      <c r="I2468">
        <v>14</v>
      </c>
      <c r="J2468">
        <v>2015</v>
      </c>
      <c r="K2468">
        <v>2</v>
      </c>
      <c r="L2468" s="1">
        <v>42613</v>
      </c>
      <c r="M2468" s="1">
        <v>42736</v>
      </c>
      <c r="N2468">
        <v>0</v>
      </c>
      <c r="O2468" t="s">
        <v>11</v>
      </c>
      <c r="P2468" t="s">
        <v>12</v>
      </c>
      <c r="Q2468" t="s">
        <v>12</v>
      </c>
      <c r="R2468" s="1">
        <v>42622</v>
      </c>
      <c r="S2468" t="s">
        <v>12</v>
      </c>
      <c r="T2468">
        <v>0</v>
      </c>
      <c r="U2468">
        <v>3</v>
      </c>
      <c r="V2468">
        <v>2</v>
      </c>
      <c r="W2468">
        <v>0</v>
      </c>
      <c r="X2468">
        <v>0</v>
      </c>
      <c r="Y2468">
        <v>0</v>
      </c>
      <c r="Z2468">
        <v>123</v>
      </c>
      <c r="AA2468">
        <v>4.0327868850000002</v>
      </c>
      <c r="AB2468">
        <v>3</v>
      </c>
      <c r="AC2468">
        <v>0</v>
      </c>
      <c r="AD2468" t="s">
        <v>13</v>
      </c>
      <c r="AE2468">
        <v>8</v>
      </c>
      <c r="AF2468">
        <v>2016</v>
      </c>
      <c r="AG2468">
        <v>201608</v>
      </c>
      <c r="AH2468">
        <v>1</v>
      </c>
      <c r="AI2468">
        <v>2017</v>
      </c>
      <c r="AJ2468">
        <v>201701</v>
      </c>
    </row>
    <row r="2469" spans="1:36" x14ac:dyDescent="0.2">
      <c r="A2469">
        <v>3002213931</v>
      </c>
      <c r="B2469" t="s">
        <v>0</v>
      </c>
      <c r="C2469" t="s">
        <v>14</v>
      </c>
      <c r="D2469" t="s">
        <v>9</v>
      </c>
      <c r="E2469" t="s">
        <v>15</v>
      </c>
      <c r="F2469" t="s">
        <v>15</v>
      </c>
      <c r="G2469">
        <v>9</v>
      </c>
      <c r="H2469">
        <v>4</v>
      </c>
      <c r="I2469">
        <v>8</v>
      </c>
      <c r="J2469">
        <v>2016</v>
      </c>
      <c r="K2469">
        <v>1</v>
      </c>
      <c r="L2469" s="1">
        <v>42613</v>
      </c>
      <c r="M2469" s="1">
        <v>42615</v>
      </c>
      <c r="N2469">
        <v>1</v>
      </c>
      <c r="O2469" t="s">
        <v>11</v>
      </c>
      <c r="P2469" t="s">
        <v>12</v>
      </c>
      <c r="Q2469" t="s">
        <v>7</v>
      </c>
      <c r="R2469" t="s">
        <v>7</v>
      </c>
      <c r="S2469" t="s">
        <v>12</v>
      </c>
      <c r="T2469">
        <v>0</v>
      </c>
      <c r="U2469">
        <v>1</v>
      </c>
      <c r="V2469">
        <v>0</v>
      </c>
      <c r="W2469">
        <v>1</v>
      </c>
      <c r="X2469">
        <v>0</v>
      </c>
      <c r="Y2469">
        <v>0</v>
      </c>
      <c r="Z2469">
        <v>2</v>
      </c>
      <c r="AA2469">
        <v>6.5573771000000003E-2</v>
      </c>
      <c r="AB2469">
        <v>1</v>
      </c>
      <c r="AC2469">
        <v>3</v>
      </c>
      <c r="AD2469" t="s">
        <v>8</v>
      </c>
      <c r="AE2469">
        <v>8</v>
      </c>
      <c r="AF2469">
        <v>2016</v>
      </c>
      <c r="AG2469">
        <v>201608</v>
      </c>
      <c r="AH2469">
        <v>9</v>
      </c>
      <c r="AI2469">
        <v>2016</v>
      </c>
      <c r="AJ2469">
        <v>201609</v>
      </c>
    </row>
    <row r="2470" spans="1:36" x14ac:dyDescent="0.2">
      <c r="A2470">
        <v>3002251668</v>
      </c>
      <c r="B2470" t="s">
        <v>0</v>
      </c>
      <c r="C2470" t="s">
        <v>1</v>
      </c>
      <c r="D2470" t="s">
        <v>9</v>
      </c>
      <c r="E2470" t="s">
        <v>15</v>
      </c>
      <c r="F2470" t="s">
        <v>15</v>
      </c>
      <c r="G2470">
        <v>3</v>
      </c>
      <c r="H2470">
        <v>3</v>
      </c>
      <c r="I2470">
        <v>3</v>
      </c>
      <c r="J2470">
        <v>2016</v>
      </c>
      <c r="K2470">
        <v>1</v>
      </c>
      <c r="L2470" s="1">
        <v>42613</v>
      </c>
      <c r="M2470" s="1">
        <v>42615</v>
      </c>
      <c r="N2470">
        <v>1</v>
      </c>
      <c r="O2470" t="s">
        <v>11</v>
      </c>
      <c r="P2470" t="s">
        <v>12</v>
      </c>
      <c r="Q2470" t="s">
        <v>7</v>
      </c>
      <c r="R2470" t="s">
        <v>7</v>
      </c>
      <c r="S2470" t="s">
        <v>12</v>
      </c>
      <c r="T2470">
        <v>0</v>
      </c>
      <c r="U2470">
        <v>1</v>
      </c>
      <c r="V2470">
        <v>0</v>
      </c>
      <c r="W2470">
        <v>1</v>
      </c>
      <c r="X2470">
        <v>0</v>
      </c>
      <c r="Y2470">
        <v>0</v>
      </c>
      <c r="Z2470">
        <v>2</v>
      </c>
      <c r="AA2470">
        <v>6.5573771000000003E-2</v>
      </c>
      <c r="AB2470">
        <v>1</v>
      </c>
      <c r="AC2470">
        <v>3</v>
      </c>
      <c r="AD2470" t="s">
        <v>8</v>
      </c>
      <c r="AE2470">
        <v>8</v>
      </c>
      <c r="AF2470">
        <v>2016</v>
      </c>
      <c r="AG2470">
        <v>201608</v>
      </c>
      <c r="AH2470">
        <v>9</v>
      </c>
      <c r="AI2470">
        <v>2016</v>
      </c>
      <c r="AJ2470">
        <v>201609</v>
      </c>
    </row>
    <row r="2471" spans="1:36" x14ac:dyDescent="0.2">
      <c r="A2471">
        <v>3002341890</v>
      </c>
      <c r="B2471" t="s">
        <v>0</v>
      </c>
      <c r="C2471" t="s">
        <v>14</v>
      </c>
      <c r="D2471" t="s">
        <v>9</v>
      </c>
      <c r="E2471" t="s">
        <v>3</v>
      </c>
      <c r="F2471" t="s">
        <v>4</v>
      </c>
      <c r="G2471">
        <v>12</v>
      </c>
      <c r="H2471">
        <v>5</v>
      </c>
      <c r="I2471">
        <v>11</v>
      </c>
      <c r="J2471">
        <v>2016</v>
      </c>
      <c r="K2471">
        <v>1</v>
      </c>
      <c r="L2471" s="1">
        <v>42613</v>
      </c>
      <c r="M2471" s="1">
        <v>42736</v>
      </c>
      <c r="N2471">
        <v>1</v>
      </c>
      <c r="O2471" t="s">
        <v>11</v>
      </c>
      <c r="P2471" t="s">
        <v>12</v>
      </c>
      <c r="Q2471" t="s">
        <v>7</v>
      </c>
      <c r="R2471" t="s">
        <v>7</v>
      </c>
      <c r="S2471" t="s">
        <v>12</v>
      </c>
      <c r="T2471">
        <v>0</v>
      </c>
      <c r="U2471">
        <v>1</v>
      </c>
      <c r="V2471">
        <v>0</v>
      </c>
      <c r="W2471">
        <v>0</v>
      </c>
      <c r="X2471">
        <v>0</v>
      </c>
      <c r="Y2471">
        <v>0</v>
      </c>
      <c r="Z2471">
        <v>123</v>
      </c>
      <c r="AA2471">
        <v>4.0327868850000002</v>
      </c>
      <c r="AB2471">
        <v>3</v>
      </c>
      <c r="AC2471">
        <v>0</v>
      </c>
      <c r="AD2471" t="s">
        <v>13</v>
      </c>
      <c r="AE2471">
        <v>8</v>
      </c>
      <c r="AF2471">
        <v>2016</v>
      </c>
      <c r="AG2471">
        <v>201608</v>
      </c>
      <c r="AH2471">
        <v>1</v>
      </c>
      <c r="AI2471">
        <v>2017</v>
      </c>
      <c r="AJ2471">
        <v>201701</v>
      </c>
    </row>
    <row r="2472" spans="1:36" x14ac:dyDescent="0.2">
      <c r="A2472">
        <v>3002384319</v>
      </c>
      <c r="B2472" t="s">
        <v>0</v>
      </c>
      <c r="C2472" t="s">
        <v>1</v>
      </c>
      <c r="D2472" t="s">
        <v>9</v>
      </c>
      <c r="E2472" t="s">
        <v>15</v>
      </c>
      <c r="F2472" t="s">
        <v>15</v>
      </c>
      <c r="G2472">
        <v>2</v>
      </c>
      <c r="H2472">
        <v>2</v>
      </c>
      <c r="I2472">
        <v>1</v>
      </c>
      <c r="J2472">
        <v>2016</v>
      </c>
      <c r="K2472">
        <v>1</v>
      </c>
      <c r="L2472" s="1">
        <v>42613</v>
      </c>
      <c r="M2472" s="1">
        <v>42736</v>
      </c>
      <c r="N2472">
        <v>1</v>
      </c>
      <c r="O2472" t="s">
        <v>11</v>
      </c>
      <c r="P2472" t="s">
        <v>12</v>
      </c>
      <c r="Q2472" t="s">
        <v>12</v>
      </c>
      <c r="R2472" s="1">
        <v>42720</v>
      </c>
      <c r="S2472" t="s">
        <v>12</v>
      </c>
      <c r="T2472">
        <v>0</v>
      </c>
      <c r="U2472">
        <v>2</v>
      </c>
      <c r="V2472">
        <v>1</v>
      </c>
      <c r="W2472">
        <v>0</v>
      </c>
      <c r="X2472">
        <v>0</v>
      </c>
      <c r="Y2472">
        <v>0</v>
      </c>
      <c r="Z2472">
        <v>123</v>
      </c>
      <c r="AA2472">
        <v>4.0327868850000002</v>
      </c>
      <c r="AB2472">
        <v>3</v>
      </c>
      <c r="AC2472">
        <v>0</v>
      </c>
      <c r="AD2472" t="s">
        <v>13</v>
      </c>
      <c r="AE2472">
        <v>8</v>
      </c>
      <c r="AF2472">
        <v>2016</v>
      </c>
      <c r="AG2472">
        <v>201608</v>
      </c>
      <c r="AH2472">
        <v>1</v>
      </c>
      <c r="AI2472">
        <v>2017</v>
      </c>
      <c r="AJ2472">
        <v>201701</v>
      </c>
    </row>
    <row r="2473" spans="1:36" x14ac:dyDescent="0.2">
      <c r="A2473">
        <v>3002501220</v>
      </c>
      <c r="B2473" t="s">
        <v>0</v>
      </c>
      <c r="C2473" t="s">
        <v>1</v>
      </c>
      <c r="D2473" t="s">
        <v>9</v>
      </c>
      <c r="E2473" t="s">
        <v>15</v>
      </c>
      <c r="F2473" t="s">
        <v>15</v>
      </c>
      <c r="G2473">
        <v>1</v>
      </c>
      <c r="H2473">
        <v>2</v>
      </c>
      <c r="I2473">
        <v>1</v>
      </c>
      <c r="J2473">
        <v>2016</v>
      </c>
      <c r="K2473">
        <v>1</v>
      </c>
      <c r="L2473" s="1">
        <v>42613</v>
      </c>
      <c r="M2473" s="1">
        <v>42615</v>
      </c>
      <c r="N2473">
        <v>1</v>
      </c>
      <c r="O2473" t="s">
        <v>11</v>
      </c>
      <c r="P2473" t="s">
        <v>12</v>
      </c>
      <c r="Q2473" t="s">
        <v>7</v>
      </c>
      <c r="R2473" t="s">
        <v>7</v>
      </c>
      <c r="S2473" t="s">
        <v>12</v>
      </c>
      <c r="T2473">
        <v>0</v>
      </c>
      <c r="U2473">
        <v>1</v>
      </c>
      <c r="V2473">
        <v>0</v>
      </c>
      <c r="W2473">
        <v>1</v>
      </c>
      <c r="X2473">
        <v>0</v>
      </c>
      <c r="Y2473">
        <v>0</v>
      </c>
      <c r="Z2473">
        <v>2</v>
      </c>
      <c r="AA2473">
        <v>6.5573771000000003E-2</v>
      </c>
      <c r="AB2473">
        <v>1</v>
      </c>
      <c r="AC2473">
        <v>3</v>
      </c>
      <c r="AD2473" t="s">
        <v>8</v>
      </c>
      <c r="AE2473">
        <v>8</v>
      </c>
      <c r="AF2473">
        <v>2016</v>
      </c>
      <c r="AG2473">
        <v>201608</v>
      </c>
      <c r="AH2473">
        <v>9</v>
      </c>
      <c r="AI2473">
        <v>2016</v>
      </c>
      <c r="AJ2473">
        <v>201609</v>
      </c>
    </row>
    <row r="2474" spans="1:36" x14ac:dyDescent="0.2">
      <c r="A2474">
        <v>3002572998</v>
      </c>
      <c r="B2474" t="s">
        <v>0</v>
      </c>
      <c r="C2474" t="s">
        <v>14</v>
      </c>
      <c r="D2474" t="s">
        <v>2</v>
      </c>
      <c r="E2474" t="s">
        <v>3</v>
      </c>
      <c r="F2474" t="s">
        <v>4</v>
      </c>
      <c r="G2474">
        <v>19</v>
      </c>
      <c r="H2474">
        <v>8</v>
      </c>
      <c r="I2474">
        <v>19</v>
      </c>
      <c r="J2474">
        <v>2016</v>
      </c>
      <c r="K2474">
        <v>1</v>
      </c>
      <c r="L2474" s="1">
        <v>42613</v>
      </c>
      <c r="M2474" s="1">
        <v>42736</v>
      </c>
      <c r="N2474">
        <v>1</v>
      </c>
      <c r="O2474" t="s">
        <v>27</v>
      </c>
      <c r="P2474" t="s">
        <v>21</v>
      </c>
      <c r="Q2474" t="s">
        <v>7</v>
      </c>
      <c r="R2474" t="s">
        <v>7</v>
      </c>
      <c r="S2474" t="s">
        <v>21</v>
      </c>
      <c r="T2474">
        <v>0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123</v>
      </c>
      <c r="AA2474">
        <v>4.0327868850000002</v>
      </c>
      <c r="AB2474">
        <v>3</v>
      </c>
      <c r="AC2474">
        <v>0</v>
      </c>
      <c r="AD2474" t="s">
        <v>13</v>
      </c>
      <c r="AE2474">
        <v>8</v>
      </c>
      <c r="AF2474">
        <v>2016</v>
      </c>
      <c r="AG2474">
        <v>201608</v>
      </c>
      <c r="AH2474">
        <v>1</v>
      </c>
      <c r="AI2474">
        <v>2017</v>
      </c>
      <c r="AJ2474">
        <v>201701</v>
      </c>
    </row>
    <row r="2475" spans="1:36" x14ac:dyDescent="0.2">
      <c r="A2475">
        <v>3000400194</v>
      </c>
      <c r="B2475" t="s">
        <v>0</v>
      </c>
      <c r="C2475" t="s">
        <v>1</v>
      </c>
      <c r="D2475" t="s">
        <v>2</v>
      </c>
      <c r="E2475" t="s">
        <v>10</v>
      </c>
      <c r="F2475" t="s">
        <v>10</v>
      </c>
      <c r="G2475">
        <v>16</v>
      </c>
      <c r="H2475">
        <v>7</v>
      </c>
      <c r="I2475">
        <v>16</v>
      </c>
      <c r="J2475">
        <v>2015</v>
      </c>
      <c r="K2475">
        <v>3</v>
      </c>
      <c r="L2475" s="1">
        <v>42614</v>
      </c>
      <c r="M2475" s="1">
        <v>42736</v>
      </c>
      <c r="N2475">
        <v>0</v>
      </c>
      <c r="O2475" t="s">
        <v>5</v>
      </c>
      <c r="P2475" t="s">
        <v>6</v>
      </c>
      <c r="Q2475" t="s">
        <v>17</v>
      </c>
      <c r="R2475" s="1">
        <v>42682</v>
      </c>
      <c r="S2475" t="s">
        <v>17</v>
      </c>
      <c r="T2475">
        <v>1</v>
      </c>
      <c r="U2475">
        <v>2</v>
      </c>
      <c r="V2475">
        <v>1</v>
      </c>
      <c r="W2475">
        <v>0</v>
      </c>
      <c r="X2475">
        <v>0</v>
      </c>
      <c r="Y2475">
        <v>0</v>
      </c>
      <c r="Z2475">
        <v>122</v>
      </c>
      <c r="AA2475">
        <v>4</v>
      </c>
      <c r="AB2475">
        <v>3</v>
      </c>
      <c r="AC2475">
        <v>0</v>
      </c>
      <c r="AD2475" t="s">
        <v>13</v>
      </c>
      <c r="AE2475">
        <v>9</v>
      </c>
      <c r="AF2475">
        <v>2016</v>
      </c>
      <c r="AG2475">
        <v>201609</v>
      </c>
      <c r="AH2475">
        <v>1</v>
      </c>
      <c r="AI2475">
        <v>2017</v>
      </c>
      <c r="AJ2475">
        <v>201701</v>
      </c>
    </row>
    <row r="2476" spans="1:36" x14ac:dyDescent="0.2">
      <c r="A2476">
        <v>3002452296</v>
      </c>
      <c r="B2476" t="s">
        <v>0</v>
      </c>
      <c r="C2476" t="s">
        <v>1</v>
      </c>
      <c r="D2476" t="s">
        <v>9</v>
      </c>
      <c r="E2476" t="s">
        <v>10</v>
      </c>
      <c r="F2476" t="s">
        <v>10</v>
      </c>
      <c r="G2476">
        <v>3</v>
      </c>
      <c r="H2476">
        <v>2</v>
      </c>
      <c r="I2476">
        <v>2</v>
      </c>
      <c r="J2476">
        <v>2016</v>
      </c>
      <c r="K2476">
        <v>1</v>
      </c>
      <c r="L2476" s="1">
        <v>42614</v>
      </c>
      <c r="M2476" s="1">
        <v>42736</v>
      </c>
      <c r="N2476">
        <v>1</v>
      </c>
      <c r="O2476" t="s">
        <v>3</v>
      </c>
      <c r="P2476" t="s">
        <v>12</v>
      </c>
      <c r="Q2476" t="s">
        <v>26</v>
      </c>
      <c r="R2476" s="1">
        <v>42626</v>
      </c>
      <c r="S2476" t="s">
        <v>26</v>
      </c>
      <c r="T2476">
        <v>1</v>
      </c>
      <c r="U2476">
        <v>2</v>
      </c>
      <c r="V2476">
        <v>1</v>
      </c>
      <c r="W2476">
        <v>0</v>
      </c>
      <c r="X2476">
        <v>0</v>
      </c>
      <c r="Y2476">
        <v>0</v>
      </c>
      <c r="Z2476">
        <v>122</v>
      </c>
      <c r="AA2476">
        <v>4</v>
      </c>
      <c r="AB2476">
        <v>3</v>
      </c>
      <c r="AC2476">
        <v>0</v>
      </c>
      <c r="AD2476" t="s">
        <v>13</v>
      </c>
      <c r="AE2476">
        <v>9</v>
      </c>
      <c r="AF2476">
        <v>2016</v>
      </c>
      <c r="AG2476">
        <v>201609</v>
      </c>
      <c r="AH2476">
        <v>1</v>
      </c>
      <c r="AI2476">
        <v>2017</v>
      </c>
      <c r="AJ2476">
        <v>201701</v>
      </c>
    </row>
    <row r="2477" spans="1:36" x14ac:dyDescent="0.2">
      <c r="A2477">
        <v>3002452299</v>
      </c>
      <c r="B2477" t="s">
        <v>0</v>
      </c>
      <c r="C2477" t="s">
        <v>1</v>
      </c>
      <c r="D2477" t="s">
        <v>9</v>
      </c>
      <c r="E2477" t="s">
        <v>10</v>
      </c>
      <c r="F2477" t="s">
        <v>10</v>
      </c>
      <c r="G2477">
        <v>1</v>
      </c>
      <c r="H2477">
        <v>1</v>
      </c>
      <c r="I2477">
        <v>1</v>
      </c>
      <c r="J2477">
        <v>2015</v>
      </c>
      <c r="K2477">
        <v>2</v>
      </c>
      <c r="L2477" s="1">
        <v>42614</v>
      </c>
      <c r="M2477" s="1">
        <v>42736</v>
      </c>
      <c r="N2477">
        <v>0</v>
      </c>
      <c r="O2477" t="s">
        <v>11</v>
      </c>
      <c r="P2477" t="s">
        <v>12</v>
      </c>
      <c r="Q2477" t="s">
        <v>7</v>
      </c>
      <c r="R2477" t="s">
        <v>7</v>
      </c>
      <c r="S2477" t="s">
        <v>12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122</v>
      </c>
      <c r="AA2477">
        <v>4</v>
      </c>
      <c r="AB2477">
        <v>3</v>
      </c>
      <c r="AC2477">
        <v>0</v>
      </c>
      <c r="AD2477" t="s">
        <v>13</v>
      </c>
      <c r="AE2477">
        <v>9</v>
      </c>
      <c r="AF2477">
        <v>2016</v>
      </c>
      <c r="AG2477">
        <v>201609</v>
      </c>
      <c r="AH2477">
        <v>1</v>
      </c>
      <c r="AI2477">
        <v>2017</v>
      </c>
      <c r="AJ2477">
        <v>201701</v>
      </c>
    </row>
    <row r="2478" spans="1:36" x14ac:dyDescent="0.2">
      <c r="A2478">
        <v>3002490933</v>
      </c>
      <c r="B2478" t="s">
        <v>0</v>
      </c>
      <c r="C2478" t="s">
        <v>14</v>
      </c>
      <c r="D2478" t="s">
        <v>9</v>
      </c>
      <c r="E2478" t="s">
        <v>10</v>
      </c>
      <c r="F2478" t="s">
        <v>10</v>
      </c>
      <c r="G2478">
        <v>8</v>
      </c>
      <c r="H2478">
        <v>4</v>
      </c>
      <c r="I2478">
        <v>8</v>
      </c>
      <c r="J2478">
        <v>2016</v>
      </c>
      <c r="K2478">
        <v>1</v>
      </c>
      <c r="L2478" s="1">
        <v>42614</v>
      </c>
      <c r="M2478" s="1">
        <v>42736</v>
      </c>
      <c r="N2478">
        <v>1</v>
      </c>
      <c r="O2478" t="s">
        <v>11</v>
      </c>
      <c r="P2478" t="s">
        <v>12</v>
      </c>
      <c r="Q2478" t="s">
        <v>7</v>
      </c>
      <c r="R2478" t="s">
        <v>7</v>
      </c>
      <c r="S2478" t="s">
        <v>12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122</v>
      </c>
      <c r="AA2478">
        <v>4</v>
      </c>
      <c r="AB2478">
        <v>3</v>
      </c>
      <c r="AC2478">
        <v>0</v>
      </c>
      <c r="AD2478" t="s">
        <v>13</v>
      </c>
      <c r="AE2478">
        <v>9</v>
      </c>
      <c r="AF2478">
        <v>2016</v>
      </c>
      <c r="AG2478">
        <v>201609</v>
      </c>
      <c r="AH2478">
        <v>1</v>
      </c>
      <c r="AI2478">
        <v>2017</v>
      </c>
      <c r="AJ2478">
        <v>201701</v>
      </c>
    </row>
    <row r="2479" spans="1:36" x14ac:dyDescent="0.2">
      <c r="A2479">
        <v>3002570622</v>
      </c>
      <c r="B2479" t="s">
        <v>0</v>
      </c>
      <c r="C2479" t="s">
        <v>14</v>
      </c>
      <c r="D2479" t="s">
        <v>2</v>
      </c>
      <c r="E2479" t="s">
        <v>3</v>
      </c>
      <c r="F2479" t="s">
        <v>4</v>
      </c>
      <c r="G2479">
        <v>3</v>
      </c>
      <c r="H2479">
        <v>3</v>
      </c>
      <c r="I2479">
        <v>3</v>
      </c>
      <c r="J2479">
        <v>2016</v>
      </c>
      <c r="K2479">
        <v>1</v>
      </c>
      <c r="L2479" s="1">
        <v>42614</v>
      </c>
      <c r="M2479" s="1">
        <v>42736</v>
      </c>
      <c r="N2479">
        <v>1</v>
      </c>
      <c r="O2479" t="s">
        <v>11</v>
      </c>
      <c r="P2479" t="s">
        <v>12</v>
      </c>
      <c r="Q2479" t="s">
        <v>7</v>
      </c>
      <c r="R2479" t="s">
        <v>7</v>
      </c>
      <c r="S2479" t="s">
        <v>12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122</v>
      </c>
      <c r="AA2479">
        <v>4</v>
      </c>
      <c r="AB2479">
        <v>3</v>
      </c>
      <c r="AC2479">
        <v>0</v>
      </c>
      <c r="AD2479" t="s">
        <v>13</v>
      </c>
      <c r="AE2479">
        <v>9</v>
      </c>
      <c r="AF2479">
        <v>2016</v>
      </c>
      <c r="AG2479">
        <v>201609</v>
      </c>
      <c r="AH2479">
        <v>1</v>
      </c>
      <c r="AI2479">
        <v>2017</v>
      </c>
      <c r="AJ2479">
        <v>201701</v>
      </c>
    </row>
    <row r="2480" spans="1:36" x14ac:dyDescent="0.2">
      <c r="A2480">
        <v>3002570625</v>
      </c>
      <c r="B2480" t="s">
        <v>0</v>
      </c>
      <c r="C2480" t="s">
        <v>14</v>
      </c>
      <c r="D2480" t="s">
        <v>2</v>
      </c>
      <c r="E2480" t="s">
        <v>3</v>
      </c>
      <c r="F2480" t="s">
        <v>4</v>
      </c>
      <c r="G2480">
        <v>2</v>
      </c>
      <c r="H2480">
        <v>2</v>
      </c>
      <c r="I2480">
        <v>2</v>
      </c>
      <c r="J2480">
        <v>2016</v>
      </c>
      <c r="K2480">
        <v>1</v>
      </c>
      <c r="L2480" s="1">
        <v>42614</v>
      </c>
      <c r="M2480" s="1">
        <v>42736</v>
      </c>
      <c r="N2480">
        <v>1</v>
      </c>
      <c r="O2480" t="s">
        <v>11</v>
      </c>
      <c r="P2480" t="s">
        <v>12</v>
      </c>
      <c r="Q2480" t="s">
        <v>7</v>
      </c>
      <c r="R2480" t="s">
        <v>7</v>
      </c>
      <c r="S2480" t="s">
        <v>12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122</v>
      </c>
      <c r="AA2480">
        <v>4</v>
      </c>
      <c r="AB2480">
        <v>3</v>
      </c>
      <c r="AC2480">
        <v>0</v>
      </c>
      <c r="AD2480" t="s">
        <v>13</v>
      </c>
      <c r="AE2480">
        <v>9</v>
      </c>
      <c r="AF2480">
        <v>2016</v>
      </c>
      <c r="AG2480">
        <v>201609</v>
      </c>
      <c r="AH2480">
        <v>1</v>
      </c>
      <c r="AI2480">
        <v>2017</v>
      </c>
      <c r="AJ2480">
        <v>201701</v>
      </c>
    </row>
    <row r="2481" spans="1:36" x14ac:dyDescent="0.2">
      <c r="A2481">
        <v>3002464914</v>
      </c>
      <c r="B2481" t="s">
        <v>0</v>
      </c>
      <c r="C2481" t="s">
        <v>14</v>
      </c>
      <c r="D2481" t="s">
        <v>9</v>
      </c>
      <c r="E2481" t="s">
        <v>4</v>
      </c>
      <c r="F2481" t="s">
        <v>4</v>
      </c>
      <c r="G2481">
        <v>1</v>
      </c>
      <c r="H2481">
        <v>2</v>
      </c>
      <c r="I2481">
        <v>1</v>
      </c>
      <c r="J2481">
        <v>2016</v>
      </c>
      <c r="K2481">
        <v>1</v>
      </c>
      <c r="L2481" s="1">
        <v>42615</v>
      </c>
      <c r="M2481" s="1">
        <v>42660</v>
      </c>
      <c r="N2481">
        <v>1</v>
      </c>
      <c r="O2481" t="s">
        <v>11</v>
      </c>
      <c r="P2481" t="s">
        <v>29</v>
      </c>
      <c r="Q2481" t="s">
        <v>12</v>
      </c>
      <c r="R2481" s="1">
        <v>42619</v>
      </c>
      <c r="S2481" t="s">
        <v>12</v>
      </c>
      <c r="T2481">
        <v>1</v>
      </c>
      <c r="U2481">
        <v>2</v>
      </c>
      <c r="V2481">
        <v>1</v>
      </c>
      <c r="W2481">
        <v>1</v>
      </c>
      <c r="X2481">
        <v>0</v>
      </c>
      <c r="Y2481">
        <v>0</v>
      </c>
      <c r="Z2481">
        <v>45</v>
      </c>
      <c r="AA2481">
        <v>1.4754098360000001</v>
      </c>
      <c r="AB2481">
        <v>2</v>
      </c>
      <c r="AC2481">
        <v>2</v>
      </c>
      <c r="AD2481" t="s">
        <v>24</v>
      </c>
      <c r="AE2481">
        <v>9</v>
      </c>
      <c r="AF2481">
        <v>2016</v>
      </c>
      <c r="AG2481">
        <v>201609</v>
      </c>
      <c r="AH2481">
        <v>10</v>
      </c>
      <c r="AI2481">
        <v>2016</v>
      </c>
      <c r="AJ2481">
        <v>201610</v>
      </c>
    </row>
    <row r="2482" spans="1:36" x14ac:dyDescent="0.2">
      <c r="A2482">
        <v>3002543808</v>
      </c>
      <c r="B2482" t="s">
        <v>0</v>
      </c>
      <c r="C2482" t="s">
        <v>14</v>
      </c>
      <c r="D2482" t="s">
        <v>9</v>
      </c>
      <c r="E2482" t="s">
        <v>15</v>
      </c>
      <c r="F2482" t="s">
        <v>15</v>
      </c>
      <c r="G2482">
        <v>0</v>
      </c>
      <c r="H2482">
        <v>1</v>
      </c>
      <c r="I2482">
        <v>0</v>
      </c>
      <c r="J2482">
        <v>2016</v>
      </c>
      <c r="K2482">
        <v>1</v>
      </c>
      <c r="L2482" s="1">
        <v>42615</v>
      </c>
      <c r="M2482" s="1">
        <v>42736</v>
      </c>
      <c r="N2482">
        <v>1</v>
      </c>
      <c r="O2482" t="s">
        <v>11</v>
      </c>
      <c r="P2482" t="s">
        <v>29</v>
      </c>
      <c r="Q2482" t="s">
        <v>12</v>
      </c>
      <c r="R2482" s="1">
        <v>42632</v>
      </c>
      <c r="S2482" t="s">
        <v>12</v>
      </c>
      <c r="T2482">
        <v>1</v>
      </c>
      <c r="U2482">
        <v>2</v>
      </c>
      <c r="V2482">
        <v>1</v>
      </c>
      <c r="W2482">
        <v>0</v>
      </c>
      <c r="X2482">
        <v>0</v>
      </c>
      <c r="Y2482">
        <v>0</v>
      </c>
      <c r="Z2482">
        <v>121</v>
      </c>
      <c r="AA2482">
        <v>3.9672131149999998</v>
      </c>
      <c r="AB2482">
        <v>3</v>
      </c>
      <c r="AC2482">
        <v>0</v>
      </c>
      <c r="AD2482" t="s">
        <v>13</v>
      </c>
      <c r="AE2482">
        <v>9</v>
      </c>
      <c r="AF2482">
        <v>2016</v>
      </c>
      <c r="AG2482">
        <v>201609</v>
      </c>
      <c r="AH2482">
        <v>1</v>
      </c>
      <c r="AI2482">
        <v>2017</v>
      </c>
      <c r="AJ2482">
        <v>201701</v>
      </c>
    </row>
    <row r="2483" spans="1:36" x14ac:dyDescent="0.2">
      <c r="A2483">
        <v>3002571750</v>
      </c>
      <c r="B2483" t="s">
        <v>0</v>
      </c>
      <c r="C2483" t="s">
        <v>1</v>
      </c>
      <c r="D2483" t="s">
        <v>9</v>
      </c>
      <c r="E2483" t="s">
        <v>15</v>
      </c>
      <c r="F2483" t="s">
        <v>15</v>
      </c>
      <c r="G2483">
        <v>16</v>
      </c>
      <c r="H2483">
        <v>7</v>
      </c>
      <c r="I2483">
        <v>16</v>
      </c>
      <c r="J2483">
        <v>2016</v>
      </c>
      <c r="K2483">
        <v>1</v>
      </c>
      <c r="L2483" s="1">
        <v>42615</v>
      </c>
      <c r="M2483" s="1">
        <v>42622</v>
      </c>
      <c r="N2483">
        <v>1</v>
      </c>
      <c r="O2483" t="s">
        <v>5</v>
      </c>
      <c r="P2483" t="s">
        <v>6</v>
      </c>
      <c r="Q2483" t="s">
        <v>7</v>
      </c>
      <c r="R2483" t="s">
        <v>7</v>
      </c>
      <c r="S2483" t="s">
        <v>6</v>
      </c>
      <c r="T2483">
        <v>0</v>
      </c>
      <c r="U2483">
        <v>1</v>
      </c>
      <c r="V2483">
        <v>0</v>
      </c>
      <c r="W2483">
        <v>1</v>
      </c>
      <c r="X2483">
        <v>0</v>
      </c>
      <c r="Y2483">
        <v>0</v>
      </c>
      <c r="Z2483">
        <v>7</v>
      </c>
      <c r="AA2483">
        <v>0.229508197</v>
      </c>
      <c r="AB2483">
        <v>1</v>
      </c>
      <c r="AC2483">
        <v>3</v>
      </c>
      <c r="AD2483" t="s">
        <v>8</v>
      </c>
      <c r="AE2483">
        <v>9</v>
      </c>
      <c r="AF2483">
        <v>2016</v>
      </c>
      <c r="AG2483">
        <v>201609</v>
      </c>
      <c r="AH2483">
        <v>9</v>
      </c>
      <c r="AI2483">
        <v>2016</v>
      </c>
      <c r="AJ2483">
        <v>201609</v>
      </c>
    </row>
    <row r="2484" spans="1:36" x14ac:dyDescent="0.2">
      <c r="A2484">
        <v>3001450830</v>
      </c>
      <c r="B2484" t="s">
        <v>0</v>
      </c>
      <c r="C2484" t="s">
        <v>1</v>
      </c>
      <c r="D2484" t="s">
        <v>9</v>
      </c>
      <c r="E2484" t="s">
        <v>10</v>
      </c>
      <c r="F2484" t="s">
        <v>10</v>
      </c>
      <c r="G2484">
        <v>9</v>
      </c>
      <c r="H2484">
        <v>5</v>
      </c>
      <c r="I2484">
        <v>9</v>
      </c>
      <c r="J2484">
        <v>2016</v>
      </c>
      <c r="K2484">
        <v>1</v>
      </c>
      <c r="L2484" s="1">
        <v>42617</v>
      </c>
      <c r="M2484" s="1">
        <v>42725</v>
      </c>
      <c r="N2484">
        <v>1</v>
      </c>
      <c r="O2484" t="s">
        <v>11</v>
      </c>
      <c r="P2484" t="s">
        <v>12</v>
      </c>
      <c r="Q2484" t="s">
        <v>7</v>
      </c>
      <c r="R2484" t="s">
        <v>7</v>
      </c>
      <c r="S2484" t="s">
        <v>12</v>
      </c>
      <c r="T2484">
        <v>0</v>
      </c>
      <c r="U2484">
        <v>1</v>
      </c>
      <c r="V2484">
        <v>0</v>
      </c>
      <c r="W2484">
        <v>1</v>
      </c>
      <c r="X2484">
        <v>0</v>
      </c>
      <c r="Y2484">
        <v>0</v>
      </c>
      <c r="Z2484">
        <v>108</v>
      </c>
      <c r="AA2484">
        <v>3.5409836069999998</v>
      </c>
      <c r="AB2484">
        <v>3</v>
      </c>
      <c r="AC2484">
        <v>1</v>
      </c>
      <c r="AD2484" t="s">
        <v>8</v>
      </c>
      <c r="AE2484">
        <v>9</v>
      </c>
      <c r="AF2484">
        <v>2016</v>
      </c>
      <c r="AG2484">
        <v>201609</v>
      </c>
      <c r="AH2484">
        <v>12</v>
      </c>
      <c r="AI2484">
        <v>2016</v>
      </c>
      <c r="AJ2484">
        <v>201612</v>
      </c>
    </row>
    <row r="2485" spans="1:36" x14ac:dyDescent="0.2">
      <c r="A2485">
        <v>3002212590</v>
      </c>
      <c r="B2485" t="s">
        <v>0</v>
      </c>
      <c r="C2485" t="s">
        <v>1</v>
      </c>
      <c r="D2485" t="s">
        <v>9</v>
      </c>
      <c r="E2485" t="s">
        <v>10</v>
      </c>
      <c r="F2485" t="s">
        <v>10</v>
      </c>
      <c r="G2485">
        <v>4</v>
      </c>
      <c r="H2485">
        <v>3</v>
      </c>
      <c r="I2485">
        <v>4</v>
      </c>
      <c r="J2485">
        <v>2016</v>
      </c>
      <c r="K2485">
        <v>1</v>
      </c>
      <c r="L2485" s="1">
        <v>42617</v>
      </c>
      <c r="M2485" s="1">
        <v>42725</v>
      </c>
      <c r="N2485">
        <v>1</v>
      </c>
      <c r="O2485" t="s">
        <v>11</v>
      </c>
      <c r="P2485" t="s">
        <v>12</v>
      </c>
      <c r="Q2485" t="s">
        <v>7</v>
      </c>
      <c r="R2485" t="s">
        <v>7</v>
      </c>
      <c r="S2485" t="s">
        <v>12</v>
      </c>
      <c r="T2485">
        <v>0</v>
      </c>
      <c r="U2485">
        <v>1</v>
      </c>
      <c r="V2485">
        <v>0</v>
      </c>
      <c r="W2485">
        <v>1</v>
      </c>
      <c r="X2485">
        <v>0</v>
      </c>
      <c r="Y2485">
        <v>0</v>
      </c>
      <c r="Z2485">
        <v>108</v>
      </c>
      <c r="AA2485">
        <v>3.5409836069999998</v>
      </c>
      <c r="AB2485">
        <v>3</v>
      </c>
      <c r="AC2485">
        <v>1</v>
      </c>
      <c r="AD2485" t="s">
        <v>8</v>
      </c>
      <c r="AE2485">
        <v>9</v>
      </c>
      <c r="AF2485">
        <v>2016</v>
      </c>
      <c r="AG2485">
        <v>201609</v>
      </c>
      <c r="AH2485">
        <v>12</v>
      </c>
      <c r="AI2485">
        <v>2016</v>
      </c>
      <c r="AJ2485">
        <v>201612</v>
      </c>
    </row>
    <row r="2486" spans="1:36" x14ac:dyDescent="0.2">
      <c r="A2486">
        <v>3002098986</v>
      </c>
      <c r="B2486" t="s">
        <v>0</v>
      </c>
      <c r="C2486" t="s">
        <v>1</v>
      </c>
      <c r="D2486" t="s">
        <v>9</v>
      </c>
      <c r="E2486" t="s">
        <v>10</v>
      </c>
      <c r="F2486" t="s">
        <v>10</v>
      </c>
      <c r="G2486">
        <v>15</v>
      </c>
      <c r="H2486">
        <v>7</v>
      </c>
      <c r="I2486">
        <v>15</v>
      </c>
      <c r="J2486">
        <v>2016</v>
      </c>
      <c r="K2486">
        <v>2</v>
      </c>
      <c r="L2486" s="1">
        <v>42619</v>
      </c>
      <c r="M2486" s="1">
        <v>42736</v>
      </c>
      <c r="N2486">
        <v>0</v>
      </c>
      <c r="O2486" t="s">
        <v>5</v>
      </c>
      <c r="P2486" t="s">
        <v>6</v>
      </c>
      <c r="Q2486" t="s">
        <v>7</v>
      </c>
      <c r="R2486" t="s">
        <v>7</v>
      </c>
      <c r="S2486" t="s">
        <v>6</v>
      </c>
      <c r="T2486">
        <v>0</v>
      </c>
      <c r="U2486">
        <v>1</v>
      </c>
      <c r="V2486">
        <v>0</v>
      </c>
      <c r="W2486">
        <v>0</v>
      </c>
      <c r="X2486">
        <v>0</v>
      </c>
      <c r="Y2486">
        <v>0</v>
      </c>
      <c r="Z2486">
        <v>117</v>
      </c>
      <c r="AA2486">
        <v>3.836065574</v>
      </c>
      <c r="AB2486">
        <v>3</v>
      </c>
      <c r="AC2486">
        <v>0</v>
      </c>
      <c r="AD2486" t="s">
        <v>13</v>
      </c>
      <c r="AE2486">
        <v>9</v>
      </c>
      <c r="AF2486">
        <v>2016</v>
      </c>
      <c r="AG2486">
        <v>201609</v>
      </c>
      <c r="AH2486">
        <v>1</v>
      </c>
      <c r="AI2486">
        <v>2017</v>
      </c>
      <c r="AJ2486">
        <v>201701</v>
      </c>
    </row>
    <row r="2487" spans="1:36" x14ac:dyDescent="0.2">
      <c r="A2487">
        <v>3002319942</v>
      </c>
      <c r="B2487" t="s">
        <v>0</v>
      </c>
      <c r="C2487" t="s">
        <v>14</v>
      </c>
      <c r="D2487" t="s">
        <v>9</v>
      </c>
      <c r="E2487" t="s">
        <v>10</v>
      </c>
      <c r="F2487" t="s">
        <v>10</v>
      </c>
      <c r="G2487">
        <v>4</v>
      </c>
      <c r="H2487">
        <v>3</v>
      </c>
      <c r="I2487">
        <v>3</v>
      </c>
      <c r="J2487">
        <v>2016</v>
      </c>
      <c r="K2487">
        <v>1</v>
      </c>
      <c r="L2487" s="1">
        <v>42619</v>
      </c>
      <c r="M2487" s="1">
        <v>42736</v>
      </c>
      <c r="N2487">
        <v>1</v>
      </c>
      <c r="O2487" t="s">
        <v>11</v>
      </c>
      <c r="P2487" t="s">
        <v>12</v>
      </c>
      <c r="Q2487" t="s">
        <v>7</v>
      </c>
      <c r="R2487" t="s">
        <v>7</v>
      </c>
      <c r="S2487" t="s">
        <v>12</v>
      </c>
      <c r="T2487">
        <v>0</v>
      </c>
      <c r="U2487">
        <v>1</v>
      </c>
      <c r="V2487">
        <v>0</v>
      </c>
      <c r="W2487">
        <v>0</v>
      </c>
      <c r="X2487">
        <v>0</v>
      </c>
      <c r="Y2487">
        <v>0</v>
      </c>
      <c r="Z2487">
        <v>117</v>
      </c>
      <c r="AA2487">
        <v>3.836065574</v>
      </c>
      <c r="AB2487">
        <v>3</v>
      </c>
      <c r="AC2487">
        <v>0</v>
      </c>
      <c r="AD2487" t="s">
        <v>13</v>
      </c>
      <c r="AE2487">
        <v>9</v>
      </c>
      <c r="AF2487">
        <v>2016</v>
      </c>
      <c r="AG2487">
        <v>201609</v>
      </c>
      <c r="AH2487">
        <v>1</v>
      </c>
      <c r="AI2487">
        <v>2017</v>
      </c>
      <c r="AJ2487">
        <v>201701</v>
      </c>
    </row>
    <row r="2488" spans="1:36" x14ac:dyDescent="0.2">
      <c r="A2488">
        <v>3002564202</v>
      </c>
      <c r="B2488" t="s">
        <v>0</v>
      </c>
      <c r="C2488" t="s">
        <v>14</v>
      </c>
      <c r="D2488" t="s">
        <v>9</v>
      </c>
      <c r="E2488" t="s">
        <v>15</v>
      </c>
      <c r="F2488" t="s">
        <v>15</v>
      </c>
      <c r="G2488">
        <v>9</v>
      </c>
      <c r="H2488">
        <v>4</v>
      </c>
      <c r="I2488">
        <v>8</v>
      </c>
      <c r="J2488">
        <v>2016</v>
      </c>
      <c r="K2488">
        <v>1</v>
      </c>
      <c r="L2488" s="1">
        <v>42620</v>
      </c>
      <c r="M2488" s="1">
        <v>42736</v>
      </c>
      <c r="N2488">
        <v>1</v>
      </c>
      <c r="O2488" t="s">
        <v>11</v>
      </c>
      <c r="P2488" t="s">
        <v>12</v>
      </c>
      <c r="Q2488" t="s">
        <v>7</v>
      </c>
      <c r="R2488" t="s">
        <v>7</v>
      </c>
      <c r="S2488" t="s">
        <v>12</v>
      </c>
      <c r="T2488">
        <v>0</v>
      </c>
      <c r="U2488">
        <v>1</v>
      </c>
      <c r="V2488">
        <v>0</v>
      </c>
      <c r="W2488">
        <v>0</v>
      </c>
      <c r="X2488">
        <v>0</v>
      </c>
      <c r="Y2488">
        <v>0</v>
      </c>
      <c r="Z2488">
        <v>116</v>
      </c>
      <c r="AA2488">
        <v>3.8032786889999999</v>
      </c>
      <c r="AB2488">
        <v>3</v>
      </c>
      <c r="AC2488">
        <v>0</v>
      </c>
      <c r="AD2488" t="s">
        <v>13</v>
      </c>
      <c r="AE2488">
        <v>9</v>
      </c>
      <c r="AF2488">
        <v>2016</v>
      </c>
      <c r="AG2488">
        <v>201609</v>
      </c>
      <c r="AH2488">
        <v>1</v>
      </c>
      <c r="AI2488">
        <v>2017</v>
      </c>
      <c r="AJ2488">
        <v>201701</v>
      </c>
    </row>
    <row r="2489" spans="1:36" x14ac:dyDescent="0.2">
      <c r="A2489">
        <v>3002564205</v>
      </c>
      <c r="B2489" t="s">
        <v>0</v>
      </c>
      <c r="C2489" t="s">
        <v>1</v>
      </c>
      <c r="D2489" t="s">
        <v>9</v>
      </c>
      <c r="E2489" t="s">
        <v>15</v>
      </c>
      <c r="F2489" t="s">
        <v>15</v>
      </c>
      <c r="G2489">
        <v>12</v>
      </c>
      <c r="H2489">
        <v>6</v>
      </c>
      <c r="I2489">
        <v>12</v>
      </c>
      <c r="J2489">
        <v>2016</v>
      </c>
      <c r="K2489">
        <v>1</v>
      </c>
      <c r="L2489" s="1">
        <v>42620</v>
      </c>
      <c r="M2489" s="1">
        <v>42736</v>
      </c>
      <c r="N2489">
        <v>1</v>
      </c>
      <c r="O2489" t="s">
        <v>11</v>
      </c>
      <c r="P2489" t="s">
        <v>12</v>
      </c>
      <c r="Q2489" t="s">
        <v>7</v>
      </c>
      <c r="R2489" t="s">
        <v>7</v>
      </c>
      <c r="S2489" t="s">
        <v>12</v>
      </c>
      <c r="T2489">
        <v>0</v>
      </c>
      <c r="U2489">
        <v>1</v>
      </c>
      <c r="V2489">
        <v>0</v>
      </c>
      <c r="W2489">
        <v>0</v>
      </c>
      <c r="X2489">
        <v>0</v>
      </c>
      <c r="Y2489">
        <v>0</v>
      </c>
      <c r="Z2489">
        <v>116</v>
      </c>
      <c r="AA2489">
        <v>3.8032786889999999</v>
      </c>
      <c r="AB2489">
        <v>3</v>
      </c>
      <c r="AC2489">
        <v>0</v>
      </c>
      <c r="AD2489" t="s">
        <v>13</v>
      </c>
      <c r="AE2489">
        <v>9</v>
      </c>
      <c r="AF2489">
        <v>2016</v>
      </c>
      <c r="AG2489">
        <v>201609</v>
      </c>
      <c r="AH2489">
        <v>1</v>
      </c>
      <c r="AI2489">
        <v>2017</v>
      </c>
      <c r="AJ2489">
        <v>201701</v>
      </c>
    </row>
    <row r="2490" spans="1:36" x14ac:dyDescent="0.2">
      <c r="A2490">
        <v>3002564211</v>
      </c>
      <c r="B2490" t="s">
        <v>0</v>
      </c>
      <c r="C2490" t="s">
        <v>1</v>
      </c>
      <c r="D2490" t="s">
        <v>9</v>
      </c>
      <c r="E2490" t="s">
        <v>15</v>
      </c>
      <c r="F2490" t="s">
        <v>15</v>
      </c>
      <c r="G2490">
        <v>14</v>
      </c>
      <c r="H2490">
        <v>6</v>
      </c>
      <c r="I2490">
        <v>14</v>
      </c>
      <c r="J2490">
        <v>2016</v>
      </c>
      <c r="K2490">
        <v>1</v>
      </c>
      <c r="L2490" s="1">
        <v>42620</v>
      </c>
      <c r="M2490" s="1">
        <v>42736</v>
      </c>
      <c r="N2490">
        <v>1</v>
      </c>
      <c r="O2490" t="s">
        <v>11</v>
      </c>
      <c r="P2490" t="s">
        <v>12</v>
      </c>
      <c r="Q2490" t="s">
        <v>7</v>
      </c>
      <c r="R2490" t="s">
        <v>7</v>
      </c>
      <c r="S2490" t="s">
        <v>12</v>
      </c>
      <c r="T2490">
        <v>0</v>
      </c>
      <c r="U2490">
        <v>1</v>
      </c>
      <c r="V2490">
        <v>0</v>
      </c>
      <c r="W2490">
        <v>0</v>
      </c>
      <c r="X2490">
        <v>0</v>
      </c>
      <c r="Y2490">
        <v>0</v>
      </c>
      <c r="Z2490">
        <v>116</v>
      </c>
      <c r="AA2490">
        <v>3.8032786889999999</v>
      </c>
      <c r="AB2490">
        <v>3</v>
      </c>
      <c r="AC2490">
        <v>0</v>
      </c>
      <c r="AD2490" t="s">
        <v>13</v>
      </c>
      <c r="AE2490">
        <v>9</v>
      </c>
      <c r="AF2490">
        <v>2016</v>
      </c>
      <c r="AG2490">
        <v>201609</v>
      </c>
      <c r="AH2490">
        <v>1</v>
      </c>
      <c r="AI2490">
        <v>2017</v>
      </c>
      <c r="AJ2490">
        <v>201701</v>
      </c>
    </row>
    <row r="2491" spans="1:36" x14ac:dyDescent="0.2">
      <c r="A2491">
        <v>3002287026</v>
      </c>
      <c r="B2491" t="s">
        <v>0</v>
      </c>
      <c r="C2491" t="s">
        <v>14</v>
      </c>
      <c r="D2491" t="s">
        <v>9</v>
      </c>
      <c r="E2491" t="s">
        <v>15</v>
      </c>
      <c r="F2491" t="s">
        <v>15</v>
      </c>
      <c r="G2491">
        <v>3</v>
      </c>
      <c r="H2491">
        <v>3</v>
      </c>
      <c r="I2491">
        <v>3</v>
      </c>
      <c r="J2491">
        <v>2016</v>
      </c>
      <c r="K2491">
        <v>1</v>
      </c>
      <c r="L2491" s="1">
        <v>42621</v>
      </c>
      <c r="M2491" s="1">
        <v>42736</v>
      </c>
      <c r="N2491">
        <v>1</v>
      </c>
      <c r="O2491" t="s">
        <v>11</v>
      </c>
      <c r="P2491" t="s">
        <v>12</v>
      </c>
      <c r="Q2491" t="s">
        <v>7</v>
      </c>
      <c r="R2491" t="s">
        <v>7</v>
      </c>
      <c r="S2491" t="s">
        <v>12</v>
      </c>
      <c r="T2491">
        <v>0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115</v>
      </c>
      <c r="AA2491">
        <v>3.7704918030000001</v>
      </c>
      <c r="AB2491">
        <v>3</v>
      </c>
      <c r="AC2491">
        <v>0</v>
      </c>
      <c r="AD2491" t="s">
        <v>13</v>
      </c>
      <c r="AE2491">
        <v>9</v>
      </c>
      <c r="AF2491">
        <v>2016</v>
      </c>
      <c r="AG2491">
        <v>201609</v>
      </c>
      <c r="AH2491">
        <v>1</v>
      </c>
      <c r="AI2491">
        <v>2017</v>
      </c>
      <c r="AJ2491">
        <v>201701</v>
      </c>
    </row>
    <row r="2492" spans="1:36" x14ac:dyDescent="0.2">
      <c r="A2492">
        <v>3002410452</v>
      </c>
      <c r="B2492" t="s">
        <v>0</v>
      </c>
      <c r="C2492" t="s">
        <v>14</v>
      </c>
      <c r="D2492" t="s">
        <v>9</v>
      </c>
      <c r="E2492" t="s">
        <v>15</v>
      </c>
      <c r="F2492" t="s">
        <v>15</v>
      </c>
      <c r="G2492">
        <v>1</v>
      </c>
      <c r="H2492">
        <v>2</v>
      </c>
      <c r="I2492">
        <v>1</v>
      </c>
      <c r="J2492">
        <v>2016</v>
      </c>
      <c r="K2492">
        <v>1</v>
      </c>
      <c r="L2492" s="1">
        <v>42621</v>
      </c>
      <c r="M2492" s="1">
        <v>42736</v>
      </c>
      <c r="N2492">
        <v>1</v>
      </c>
      <c r="O2492" t="s">
        <v>11</v>
      </c>
      <c r="P2492" t="s">
        <v>12</v>
      </c>
      <c r="Q2492" t="s">
        <v>7</v>
      </c>
      <c r="R2492" t="s">
        <v>7</v>
      </c>
      <c r="S2492" t="s">
        <v>12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115</v>
      </c>
      <c r="AA2492">
        <v>3.7704918030000001</v>
      </c>
      <c r="AB2492">
        <v>3</v>
      </c>
      <c r="AC2492">
        <v>0</v>
      </c>
      <c r="AD2492" t="s">
        <v>13</v>
      </c>
      <c r="AE2492">
        <v>9</v>
      </c>
      <c r="AF2492">
        <v>2016</v>
      </c>
      <c r="AG2492">
        <v>201609</v>
      </c>
      <c r="AH2492">
        <v>1</v>
      </c>
      <c r="AI2492">
        <v>2017</v>
      </c>
      <c r="AJ2492">
        <v>201701</v>
      </c>
    </row>
    <row r="2493" spans="1:36" x14ac:dyDescent="0.2">
      <c r="A2493">
        <v>3000159561</v>
      </c>
      <c r="B2493" t="s">
        <v>0</v>
      </c>
      <c r="C2493" t="s">
        <v>14</v>
      </c>
      <c r="D2493" t="s">
        <v>9</v>
      </c>
      <c r="E2493" t="s">
        <v>3</v>
      </c>
      <c r="F2493" t="s">
        <v>4</v>
      </c>
      <c r="G2493">
        <v>17</v>
      </c>
      <c r="H2493">
        <v>7</v>
      </c>
      <c r="I2493">
        <v>16</v>
      </c>
      <c r="J2493">
        <v>2016</v>
      </c>
      <c r="K2493">
        <v>1</v>
      </c>
      <c r="L2493" s="1">
        <v>42622</v>
      </c>
      <c r="M2493" s="1">
        <v>42655</v>
      </c>
      <c r="N2493">
        <v>1</v>
      </c>
      <c r="O2493" t="s">
        <v>11</v>
      </c>
      <c r="P2493" t="s">
        <v>12</v>
      </c>
      <c r="Q2493" t="s">
        <v>7</v>
      </c>
      <c r="R2493" t="s">
        <v>7</v>
      </c>
      <c r="S2493" t="s">
        <v>12</v>
      </c>
      <c r="T2493">
        <v>0</v>
      </c>
      <c r="U2493">
        <v>1</v>
      </c>
      <c r="V2493">
        <v>0</v>
      </c>
      <c r="W2493">
        <v>1</v>
      </c>
      <c r="X2493">
        <v>0</v>
      </c>
      <c r="Y2493">
        <v>0</v>
      </c>
      <c r="Z2493">
        <v>33</v>
      </c>
      <c r="AA2493">
        <v>1.081967213</v>
      </c>
      <c r="AB2493">
        <v>2</v>
      </c>
      <c r="AC2493">
        <v>2</v>
      </c>
      <c r="AD2493" t="s">
        <v>8</v>
      </c>
      <c r="AE2493">
        <v>9</v>
      </c>
      <c r="AF2493">
        <v>2016</v>
      </c>
      <c r="AG2493">
        <v>201609</v>
      </c>
      <c r="AH2493">
        <v>10</v>
      </c>
      <c r="AI2493">
        <v>2016</v>
      </c>
      <c r="AJ2493">
        <v>201610</v>
      </c>
    </row>
    <row r="2494" spans="1:36" x14ac:dyDescent="0.2">
      <c r="A2494">
        <v>3002148840</v>
      </c>
      <c r="B2494" t="s">
        <v>0</v>
      </c>
      <c r="C2494" t="s">
        <v>14</v>
      </c>
      <c r="D2494" t="s">
        <v>9</v>
      </c>
      <c r="E2494" t="s">
        <v>25</v>
      </c>
      <c r="F2494" t="s">
        <v>4</v>
      </c>
      <c r="G2494">
        <v>5</v>
      </c>
      <c r="H2494">
        <v>3</v>
      </c>
      <c r="I2494">
        <v>5</v>
      </c>
      <c r="J2494">
        <v>2016</v>
      </c>
      <c r="K2494">
        <v>1</v>
      </c>
      <c r="L2494" s="1">
        <v>42623</v>
      </c>
      <c r="M2494" s="1">
        <v>42625</v>
      </c>
      <c r="N2494">
        <v>1</v>
      </c>
      <c r="O2494" t="s">
        <v>27</v>
      </c>
      <c r="P2494" t="s">
        <v>21</v>
      </c>
      <c r="Q2494" t="s">
        <v>7</v>
      </c>
      <c r="R2494" t="s">
        <v>7</v>
      </c>
      <c r="S2494" t="s">
        <v>21</v>
      </c>
      <c r="T2494">
        <v>0</v>
      </c>
      <c r="U2494">
        <v>1</v>
      </c>
      <c r="V2494">
        <v>0</v>
      </c>
      <c r="W2494">
        <v>1</v>
      </c>
      <c r="X2494">
        <v>0</v>
      </c>
      <c r="Y2494">
        <v>0</v>
      </c>
      <c r="Z2494">
        <v>2</v>
      </c>
      <c r="AA2494">
        <v>6.5573771000000003E-2</v>
      </c>
      <c r="AB2494">
        <v>1</v>
      </c>
      <c r="AC2494">
        <v>3</v>
      </c>
      <c r="AD2494" t="s">
        <v>41</v>
      </c>
      <c r="AE2494">
        <v>9</v>
      </c>
      <c r="AF2494">
        <v>2016</v>
      </c>
      <c r="AG2494">
        <v>201609</v>
      </c>
      <c r="AH2494">
        <v>9</v>
      </c>
      <c r="AI2494">
        <v>2016</v>
      </c>
      <c r="AJ2494">
        <v>201609</v>
      </c>
    </row>
    <row r="2495" spans="1:36" x14ac:dyDescent="0.2">
      <c r="A2495">
        <v>3002148843</v>
      </c>
      <c r="B2495" t="s">
        <v>0</v>
      </c>
      <c r="C2495" t="s">
        <v>14</v>
      </c>
      <c r="D2495" t="s">
        <v>9</v>
      </c>
      <c r="E2495" t="s">
        <v>25</v>
      </c>
      <c r="F2495" t="s">
        <v>4</v>
      </c>
      <c r="G2495">
        <v>4</v>
      </c>
      <c r="H2495">
        <v>3</v>
      </c>
      <c r="I2495">
        <v>4</v>
      </c>
      <c r="J2495">
        <v>2016</v>
      </c>
      <c r="K2495">
        <v>1</v>
      </c>
      <c r="L2495" s="1">
        <v>42623</v>
      </c>
      <c r="M2495" s="1">
        <v>42625</v>
      </c>
      <c r="N2495">
        <v>1</v>
      </c>
      <c r="O2495" t="s">
        <v>27</v>
      </c>
      <c r="P2495" t="s">
        <v>21</v>
      </c>
      <c r="Q2495" t="s">
        <v>7</v>
      </c>
      <c r="R2495" t="s">
        <v>7</v>
      </c>
      <c r="S2495" t="s">
        <v>21</v>
      </c>
      <c r="T2495">
        <v>0</v>
      </c>
      <c r="U2495">
        <v>1</v>
      </c>
      <c r="V2495">
        <v>0</v>
      </c>
      <c r="W2495">
        <v>1</v>
      </c>
      <c r="X2495">
        <v>0</v>
      </c>
      <c r="Y2495">
        <v>0</v>
      </c>
      <c r="Z2495">
        <v>2</v>
      </c>
      <c r="AA2495">
        <v>6.5573771000000003E-2</v>
      </c>
      <c r="AB2495">
        <v>1</v>
      </c>
      <c r="AC2495">
        <v>3</v>
      </c>
      <c r="AD2495" t="s">
        <v>41</v>
      </c>
      <c r="AE2495">
        <v>9</v>
      </c>
      <c r="AF2495">
        <v>2016</v>
      </c>
      <c r="AG2495">
        <v>201609</v>
      </c>
      <c r="AH2495">
        <v>9</v>
      </c>
      <c r="AI2495">
        <v>2016</v>
      </c>
      <c r="AJ2495">
        <v>201609</v>
      </c>
    </row>
    <row r="2496" spans="1:36" x14ac:dyDescent="0.2">
      <c r="A2496">
        <v>3002166078</v>
      </c>
      <c r="B2496" t="s">
        <v>0</v>
      </c>
      <c r="C2496" t="s">
        <v>14</v>
      </c>
      <c r="D2496" t="s">
        <v>9</v>
      </c>
      <c r="E2496" t="s">
        <v>10</v>
      </c>
      <c r="F2496" t="s">
        <v>10</v>
      </c>
      <c r="G2496">
        <v>17</v>
      </c>
      <c r="H2496">
        <v>7</v>
      </c>
      <c r="I2496">
        <v>17</v>
      </c>
      <c r="J2496">
        <v>2016</v>
      </c>
      <c r="K2496">
        <v>1</v>
      </c>
      <c r="L2496" s="1">
        <v>42625</v>
      </c>
      <c r="M2496" s="1">
        <v>42736</v>
      </c>
      <c r="N2496">
        <v>1</v>
      </c>
      <c r="O2496" t="s">
        <v>11</v>
      </c>
      <c r="P2496" t="s">
        <v>12</v>
      </c>
      <c r="Q2496" t="s">
        <v>7</v>
      </c>
      <c r="R2496" t="s">
        <v>7</v>
      </c>
      <c r="S2496" t="s">
        <v>12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111</v>
      </c>
      <c r="AA2496">
        <v>3.6393442619999998</v>
      </c>
      <c r="AB2496">
        <v>3</v>
      </c>
      <c r="AC2496">
        <v>0</v>
      </c>
      <c r="AD2496" t="s">
        <v>13</v>
      </c>
      <c r="AE2496">
        <v>9</v>
      </c>
      <c r="AF2496">
        <v>2016</v>
      </c>
      <c r="AG2496">
        <v>201609</v>
      </c>
      <c r="AH2496">
        <v>1</v>
      </c>
      <c r="AI2496">
        <v>2017</v>
      </c>
      <c r="AJ2496">
        <v>201701</v>
      </c>
    </row>
    <row r="2497" spans="1:36" x14ac:dyDescent="0.2">
      <c r="A2497">
        <v>3002378748</v>
      </c>
      <c r="B2497" t="s">
        <v>0</v>
      </c>
      <c r="C2497" t="s">
        <v>14</v>
      </c>
      <c r="D2497" t="s">
        <v>9</v>
      </c>
      <c r="E2497" t="s">
        <v>15</v>
      </c>
      <c r="F2497" t="s">
        <v>15</v>
      </c>
      <c r="G2497">
        <v>2</v>
      </c>
      <c r="H2497">
        <v>1</v>
      </c>
      <c r="I2497">
        <v>1</v>
      </c>
      <c r="J2497">
        <v>2015</v>
      </c>
      <c r="K2497">
        <v>2</v>
      </c>
      <c r="L2497" s="1">
        <v>42625</v>
      </c>
      <c r="M2497" s="1">
        <v>42649</v>
      </c>
      <c r="N2497">
        <v>0</v>
      </c>
      <c r="O2497" t="s">
        <v>27</v>
      </c>
      <c r="P2497" t="s">
        <v>21</v>
      </c>
      <c r="Q2497" t="s">
        <v>7</v>
      </c>
      <c r="R2497" t="s">
        <v>7</v>
      </c>
      <c r="S2497" t="s">
        <v>21</v>
      </c>
      <c r="T2497">
        <v>0</v>
      </c>
      <c r="U2497">
        <v>1</v>
      </c>
      <c r="V2497">
        <v>0</v>
      </c>
      <c r="W2497">
        <v>1</v>
      </c>
      <c r="X2497">
        <v>0</v>
      </c>
      <c r="Y2497">
        <v>0</v>
      </c>
      <c r="Z2497">
        <v>24</v>
      </c>
      <c r="AA2497">
        <v>0.78688524599999998</v>
      </c>
      <c r="AB2497">
        <v>1</v>
      </c>
      <c r="AC2497">
        <v>2</v>
      </c>
      <c r="AD2497" t="s">
        <v>8</v>
      </c>
      <c r="AE2497">
        <v>9</v>
      </c>
      <c r="AF2497">
        <v>2016</v>
      </c>
      <c r="AG2497">
        <v>201609</v>
      </c>
      <c r="AH2497">
        <v>10</v>
      </c>
      <c r="AI2497">
        <v>2016</v>
      </c>
      <c r="AJ2497">
        <v>201610</v>
      </c>
    </row>
    <row r="2498" spans="1:36" x14ac:dyDescent="0.2">
      <c r="A2498">
        <v>3000330333</v>
      </c>
      <c r="B2498" t="s">
        <v>0</v>
      </c>
      <c r="C2498" t="s">
        <v>1</v>
      </c>
      <c r="D2498" t="s">
        <v>9</v>
      </c>
      <c r="E2498" t="s">
        <v>10</v>
      </c>
      <c r="F2498" t="s">
        <v>10</v>
      </c>
      <c r="G2498">
        <v>14</v>
      </c>
      <c r="H2498">
        <v>6</v>
      </c>
      <c r="I2498">
        <v>14</v>
      </c>
      <c r="J2498">
        <v>2016</v>
      </c>
      <c r="K2498">
        <v>1</v>
      </c>
      <c r="L2498" s="1">
        <v>42626</v>
      </c>
      <c r="M2498" s="1">
        <v>42654</v>
      </c>
      <c r="N2498">
        <v>1</v>
      </c>
      <c r="O2498" t="s">
        <v>11</v>
      </c>
      <c r="P2498" t="s">
        <v>12</v>
      </c>
      <c r="Q2498" t="s">
        <v>7</v>
      </c>
      <c r="R2498" t="s">
        <v>7</v>
      </c>
      <c r="S2498" t="s">
        <v>12</v>
      </c>
      <c r="T2498">
        <v>0</v>
      </c>
      <c r="U2498">
        <v>1</v>
      </c>
      <c r="V2498">
        <v>0</v>
      </c>
      <c r="W2498">
        <v>1</v>
      </c>
      <c r="X2498">
        <v>0</v>
      </c>
      <c r="Y2498">
        <v>0</v>
      </c>
      <c r="Z2498">
        <v>28</v>
      </c>
      <c r="AA2498">
        <v>0.91803278700000002</v>
      </c>
      <c r="AB2498">
        <v>1</v>
      </c>
      <c r="AC2498">
        <v>2</v>
      </c>
      <c r="AD2498" t="s">
        <v>8</v>
      </c>
      <c r="AE2498">
        <v>9</v>
      </c>
      <c r="AF2498">
        <v>2016</v>
      </c>
      <c r="AG2498">
        <v>201609</v>
      </c>
      <c r="AH2498">
        <v>10</v>
      </c>
      <c r="AI2498">
        <v>2016</v>
      </c>
      <c r="AJ2498">
        <v>201610</v>
      </c>
    </row>
    <row r="2499" spans="1:36" x14ac:dyDescent="0.2">
      <c r="A2499">
        <v>3000337008</v>
      </c>
      <c r="B2499" t="s">
        <v>0</v>
      </c>
      <c r="C2499" t="s">
        <v>14</v>
      </c>
      <c r="D2499" t="s">
        <v>9</v>
      </c>
      <c r="E2499" t="s">
        <v>10</v>
      </c>
      <c r="F2499" t="s">
        <v>10</v>
      </c>
      <c r="G2499">
        <v>15</v>
      </c>
      <c r="H2499">
        <v>7</v>
      </c>
      <c r="I2499">
        <v>15</v>
      </c>
      <c r="J2499">
        <v>2016</v>
      </c>
      <c r="K2499">
        <v>1</v>
      </c>
      <c r="L2499" s="1">
        <v>42626</v>
      </c>
      <c r="M2499" s="1">
        <v>42736</v>
      </c>
      <c r="N2499">
        <v>1</v>
      </c>
      <c r="O2499" t="s">
        <v>11</v>
      </c>
      <c r="P2499" t="s">
        <v>12</v>
      </c>
      <c r="Q2499" t="s">
        <v>7</v>
      </c>
      <c r="R2499" t="s">
        <v>7</v>
      </c>
      <c r="S2499" t="s">
        <v>12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0</v>
      </c>
      <c r="Z2499">
        <v>110</v>
      </c>
      <c r="AA2499">
        <v>3.6065573770000001</v>
      </c>
      <c r="AB2499">
        <v>3</v>
      </c>
      <c r="AC2499">
        <v>0</v>
      </c>
      <c r="AD2499" t="s">
        <v>13</v>
      </c>
      <c r="AE2499">
        <v>9</v>
      </c>
      <c r="AF2499">
        <v>2016</v>
      </c>
      <c r="AG2499">
        <v>201609</v>
      </c>
      <c r="AH2499">
        <v>1</v>
      </c>
      <c r="AI2499">
        <v>2017</v>
      </c>
      <c r="AJ2499">
        <v>201701</v>
      </c>
    </row>
    <row r="2500" spans="1:36" x14ac:dyDescent="0.2">
      <c r="A2500">
        <v>3001760727</v>
      </c>
      <c r="B2500" t="s">
        <v>0</v>
      </c>
      <c r="C2500" t="s">
        <v>1</v>
      </c>
      <c r="D2500" t="s">
        <v>9</v>
      </c>
      <c r="E2500" t="s">
        <v>10</v>
      </c>
      <c r="F2500" t="s">
        <v>10</v>
      </c>
      <c r="G2500">
        <v>8</v>
      </c>
      <c r="H2500">
        <v>4</v>
      </c>
      <c r="I2500">
        <v>8</v>
      </c>
      <c r="J2500">
        <v>2016</v>
      </c>
      <c r="K2500">
        <v>1</v>
      </c>
      <c r="L2500" s="1">
        <v>42626</v>
      </c>
      <c r="M2500" s="1">
        <v>42654</v>
      </c>
      <c r="N2500">
        <v>1</v>
      </c>
      <c r="O2500" t="s">
        <v>11</v>
      </c>
      <c r="P2500" t="s">
        <v>12</v>
      </c>
      <c r="Q2500" t="s">
        <v>7</v>
      </c>
      <c r="R2500" t="s">
        <v>7</v>
      </c>
      <c r="S2500" t="s">
        <v>12</v>
      </c>
      <c r="T2500">
        <v>0</v>
      </c>
      <c r="U2500">
        <v>1</v>
      </c>
      <c r="V2500">
        <v>0</v>
      </c>
      <c r="W2500">
        <v>1</v>
      </c>
      <c r="X2500">
        <v>0</v>
      </c>
      <c r="Y2500">
        <v>0</v>
      </c>
      <c r="Z2500">
        <v>28</v>
      </c>
      <c r="AA2500">
        <v>0.91803278700000002</v>
      </c>
      <c r="AB2500">
        <v>1</v>
      </c>
      <c r="AC2500">
        <v>2</v>
      </c>
      <c r="AD2500" t="s">
        <v>8</v>
      </c>
      <c r="AE2500">
        <v>9</v>
      </c>
      <c r="AF2500">
        <v>2016</v>
      </c>
      <c r="AG2500">
        <v>201609</v>
      </c>
      <c r="AH2500">
        <v>10</v>
      </c>
      <c r="AI2500">
        <v>2016</v>
      </c>
      <c r="AJ2500">
        <v>201610</v>
      </c>
    </row>
    <row r="2501" spans="1:36" x14ac:dyDescent="0.2">
      <c r="A2501">
        <v>3001926657</v>
      </c>
      <c r="B2501" t="s">
        <v>0</v>
      </c>
      <c r="C2501" t="s">
        <v>1</v>
      </c>
      <c r="D2501" t="s">
        <v>9</v>
      </c>
      <c r="E2501" t="s">
        <v>15</v>
      </c>
      <c r="F2501" t="s">
        <v>15</v>
      </c>
      <c r="G2501">
        <v>8</v>
      </c>
      <c r="H2501">
        <v>4</v>
      </c>
      <c r="I2501">
        <v>8</v>
      </c>
      <c r="J2501">
        <v>2016</v>
      </c>
      <c r="K2501">
        <v>1</v>
      </c>
      <c r="L2501" s="1">
        <v>42626</v>
      </c>
      <c r="M2501" s="1">
        <v>42736</v>
      </c>
      <c r="N2501">
        <v>1</v>
      </c>
      <c r="O2501" t="s">
        <v>11</v>
      </c>
      <c r="P2501" t="s">
        <v>12</v>
      </c>
      <c r="Q2501" t="s">
        <v>7</v>
      </c>
      <c r="R2501" t="s">
        <v>7</v>
      </c>
      <c r="S2501" t="s">
        <v>12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110</v>
      </c>
      <c r="AA2501">
        <v>3.6065573770000001</v>
      </c>
      <c r="AB2501">
        <v>3</v>
      </c>
      <c r="AC2501">
        <v>0</v>
      </c>
      <c r="AD2501" t="s">
        <v>13</v>
      </c>
      <c r="AE2501">
        <v>9</v>
      </c>
      <c r="AF2501">
        <v>2016</v>
      </c>
      <c r="AG2501">
        <v>201609</v>
      </c>
      <c r="AH2501">
        <v>1</v>
      </c>
      <c r="AI2501">
        <v>2017</v>
      </c>
      <c r="AJ2501">
        <v>201701</v>
      </c>
    </row>
    <row r="2502" spans="1:36" x14ac:dyDescent="0.2">
      <c r="A2502">
        <v>3002251389</v>
      </c>
      <c r="B2502" t="s">
        <v>0</v>
      </c>
      <c r="C2502" t="s">
        <v>1</v>
      </c>
      <c r="D2502" t="s">
        <v>9</v>
      </c>
      <c r="E2502" t="s">
        <v>10</v>
      </c>
      <c r="F2502" t="s">
        <v>10</v>
      </c>
      <c r="G2502">
        <v>6</v>
      </c>
      <c r="H2502">
        <v>4</v>
      </c>
      <c r="I2502">
        <v>6</v>
      </c>
      <c r="J2502">
        <v>2016</v>
      </c>
      <c r="K2502">
        <v>1</v>
      </c>
      <c r="L2502" s="1">
        <v>42626</v>
      </c>
      <c r="M2502" s="1">
        <v>42642</v>
      </c>
      <c r="N2502">
        <v>1</v>
      </c>
      <c r="O2502" t="s">
        <v>30</v>
      </c>
      <c r="P2502" t="s">
        <v>31</v>
      </c>
      <c r="Q2502" t="s">
        <v>7</v>
      </c>
      <c r="R2502" t="s">
        <v>7</v>
      </c>
      <c r="S2502" t="s">
        <v>31</v>
      </c>
      <c r="T2502">
        <v>0</v>
      </c>
      <c r="U2502">
        <v>1</v>
      </c>
      <c r="V2502">
        <v>0</v>
      </c>
      <c r="W2502">
        <v>1</v>
      </c>
      <c r="X2502">
        <v>0</v>
      </c>
      <c r="Y2502">
        <v>0</v>
      </c>
      <c r="Z2502">
        <v>16</v>
      </c>
      <c r="AA2502">
        <v>0.52459016400000003</v>
      </c>
      <c r="AB2502">
        <v>1</v>
      </c>
      <c r="AC2502">
        <v>3</v>
      </c>
      <c r="AD2502" t="s">
        <v>8</v>
      </c>
      <c r="AE2502">
        <v>9</v>
      </c>
      <c r="AF2502">
        <v>2016</v>
      </c>
      <c r="AG2502">
        <v>201609</v>
      </c>
      <c r="AH2502">
        <v>9</v>
      </c>
      <c r="AI2502">
        <v>2016</v>
      </c>
      <c r="AJ2502">
        <v>201609</v>
      </c>
    </row>
    <row r="2503" spans="1:36" x14ac:dyDescent="0.2">
      <c r="A2503">
        <v>3002308068</v>
      </c>
      <c r="B2503" t="s">
        <v>0</v>
      </c>
      <c r="C2503" t="s">
        <v>14</v>
      </c>
      <c r="D2503" t="s">
        <v>9</v>
      </c>
      <c r="E2503" t="s">
        <v>15</v>
      </c>
      <c r="F2503" t="s">
        <v>15</v>
      </c>
      <c r="G2503">
        <v>3</v>
      </c>
      <c r="H2503">
        <v>1</v>
      </c>
      <c r="I2503">
        <v>2</v>
      </c>
      <c r="J2503">
        <v>2014</v>
      </c>
      <c r="K2503">
        <v>3</v>
      </c>
      <c r="L2503" s="1">
        <v>42626</v>
      </c>
      <c r="M2503" s="1">
        <v>42655</v>
      </c>
      <c r="N2503">
        <v>0</v>
      </c>
      <c r="O2503" t="s">
        <v>11</v>
      </c>
      <c r="P2503" t="s">
        <v>12</v>
      </c>
      <c r="Q2503" t="s">
        <v>7</v>
      </c>
      <c r="R2503" t="s">
        <v>7</v>
      </c>
      <c r="S2503" t="s">
        <v>12</v>
      </c>
      <c r="T2503">
        <v>0</v>
      </c>
      <c r="U2503">
        <v>1</v>
      </c>
      <c r="V2503">
        <v>0</v>
      </c>
      <c r="W2503">
        <v>1</v>
      </c>
      <c r="X2503">
        <v>0</v>
      </c>
      <c r="Y2503">
        <v>0</v>
      </c>
      <c r="Z2503">
        <v>29</v>
      </c>
      <c r="AA2503">
        <v>0.95081967199999995</v>
      </c>
      <c r="AB2503">
        <v>1</v>
      </c>
      <c r="AC2503">
        <v>2</v>
      </c>
      <c r="AD2503" t="s">
        <v>8</v>
      </c>
      <c r="AE2503">
        <v>9</v>
      </c>
      <c r="AF2503">
        <v>2016</v>
      </c>
      <c r="AG2503">
        <v>201609</v>
      </c>
      <c r="AH2503">
        <v>10</v>
      </c>
      <c r="AI2503">
        <v>2016</v>
      </c>
      <c r="AJ2503">
        <v>201610</v>
      </c>
    </row>
    <row r="2504" spans="1:36" x14ac:dyDescent="0.2">
      <c r="A2504">
        <v>3002324769</v>
      </c>
      <c r="B2504" t="s">
        <v>0</v>
      </c>
      <c r="C2504" t="s">
        <v>14</v>
      </c>
      <c r="D2504" t="s">
        <v>9</v>
      </c>
      <c r="E2504" t="s">
        <v>10</v>
      </c>
      <c r="F2504" t="s">
        <v>10</v>
      </c>
      <c r="G2504">
        <v>3</v>
      </c>
      <c r="H2504">
        <v>3</v>
      </c>
      <c r="I2504">
        <v>3</v>
      </c>
      <c r="J2504">
        <v>2016</v>
      </c>
      <c r="K2504">
        <v>1</v>
      </c>
      <c r="L2504" s="1">
        <v>42626</v>
      </c>
      <c r="M2504" s="1">
        <v>42654</v>
      </c>
      <c r="N2504">
        <v>1</v>
      </c>
      <c r="O2504" t="s">
        <v>11</v>
      </c>
      <c r="P2504" t="s">
        <v>12</v>
      </c>
      <c r="Q2504" t="s">
        <v>7</v>
      </c>
      <c r="R2504" t="s">
        <v>7</v>
      </c>
      <c r="S2504" t="s">
        <v>12</v>
      </c>
      <c r="T2504">
        <v>0</v>
      </c>
      <c r="U2504">
        <v>1</v>
      </c>
      <c r="V2504">
        <v>0</v>
      </c>
      <c r="W2504">
        <v>1</v>
      </c>
      <c r="X2504">
        <v>0</v>
      </c>
      <c r="Y2504">
        <v>0</v>
      </c>
      <c r="Z2504">
        <v>28</v>
      </c>
      <c r="AA2504">
        <v>0.91803278700000002</v>
      </c>
      <c r="AB2504">
        <v>1</v>
      </c>
      <c r="AC2504">
        <v>2</v>
      </c>
      <c r="AD2504" t="s">
        <v>8</v>
      </c>
      <c r="AE2504">
        <v>9</v>
      </c>
      <c r="AF2504">
        <v>2016</v>
      </c>
      <c r="AG2504">
        <v>201609</v>
      </c>
      <c r="AH2504">
        <v>10</v>
      </c>
      <c r="AI2504">
        <v>2016</v>
      </c>
      <c r="AJ2504">
        <v>201610</v>
      </c>
    </row>
    <row r="2505" spans="1:36" x14ac:dyDescent="0.2">
      <c r="A2505">
        <v>3002476617</v>
      </c>
      <c r="B2505" t="s">
        <v>0</v>
      </c>
      <c r="C2505" t="s">
        <v>1</v>
      </c>
      <c r="D2505" t="s">
        <v>9</v>
      </c>
      <c r="E2505" t="s">
        <v>15</v>
      </c>
      <c r="F2505" t="s">
        <v>15</v>
      </c>
      <c r="G2505">
        <v>1</v>
      </c>
      <c r="H2505">
        <v>1</v>
      </c>
      <c r="I2505">
        <v>0</v>
      </c>
      <c r="J2505">
        <v>2016</v>
      </c>
      <c r="K2505">
        <v>1</v>
      </c>
      <c r="L2505" s="1">
        <v>42626</v>
      </c>
      <c r="M2505" s="1">
        <v>42736</v>
      </c>
      <c r="N2505">
        <v>1</v>
      </c>
      <c r="O2505" t="s">
        <v>11</v>
      </c>
      <c r="P2505" t="s">
        <v>12</v>
      </c>
      <c r="Q2505" t="s">
        <v>7</v>
      </c>
      <c r="R2505" t="s">
        <v>7</v>
      </c>
      <c r="S2505" t="s">
        <v>12</v>
      </c>
      <c r="T2505">
        <v>0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110</v>
      </c>
      <c r="AA2505">
        <v>3.6065573770000001</v>
      </c>
      <c r="AB2505">
        <v>3</v>
      </c>
      <c r="AC2505">
        <v>0</v>
      </c>
      <c r="AD2505" t="s">
        <v>13</v>
      </c>
      <c r="AE2505">
        <v>9</v>
      </c>
      <c r="AF2505">
        <v>2016</v>
      </c>
      <c r="AG2505">
        <v>201609</v>
      </c>
      <c r="AH2505">
        <v>1</v>
      </c>
      <c r="AI2505">
        <v>2017</v>
      </c>
      <c r="AJ2505">
        <v>201701</v>
      </c>
    </row>
    <row r="2506" spans="1:36" x14ac:dyDescent="0.2">
      <c r="A2506">
        <v>3002571186</v>
      </c>
      <c r="B2506" t="s">
        <v>0</v>
      </c>
      <c r="C2506" t="s">
        <v>14</v>
      </c>
      <c r="D2506" t="s">
        <v>9</v>
      </c>
      <c r="E2506" t="s">
        <v>10</v>
      </c>
      <c r="F2506" t="s">
        <v>10</v>
      </c>
      <c r="G2506">
        <v>0</v>
      </c>
      <c r="H2506">
        <v>1</v>
      </c>
      <c r="I2506">
        <v>0</v>
      </c>
      <c r="J2506">
        <v>2016</v>
      </c>
      <c r="K2506">
        <v>1</v>
      </c>
      <c r="L2506" s="1">
        <v>42626</v>
      </c>
      <c r="M2506" s="1">
        <v>42736</v>
      </c>
      <c r="N2506">
        <v>1</v>
      </c>
      <c r="O2506" t="s">
        <v>11</v>
      </c>
      <c r="P2506" t="s">
        <v>12</v>
      </c>
      <c r="Q2506" t="s">
        <v>7</v>
      </c>
      <c r="R2506" t="s">
        <v>7</v>
      </c>
      <c r="S2506" t="s">
        <v>12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110</v>
      </c>
      <c r="AA2506">
        <v>3.6065573770000001</v>
      </c>
      <c r="AB2506">
        <v>3</v>
      </c>
      <c r="AC2506">
        <v>0</v>
      </c>
      <c r="AD2506" t="s">
        <v>13</v>
      </c>
      <c r="AE2506">
        <v>9</v>
      </c>
      <c r="AF2506">
        <v>2016</v>
      </c>
      <c r="AG2506">
        <v>201609</v>
      </c>
      <c r="AH2506">
        <v>1</v>
      </c>
      <c r="AI2506">
        <v>2017</v>
      </c>
      <c r="AJ2506">
        <v>201701</v>
      </c>
    </row>
    <row r="2507" spans="1:36" x14ac:dyDescent="0.2">
      <c r="A2507">
        <v>3002256540</v>
      </c>
      <c r="B2507" t="s">
        <v>0</v>
      </c>
      <c r="C2507" t="s">
        <v>14</v>
      </c>
      <c r="D2507" t="s">
        <v>9</v>
      </c>
      <c r="E2507" t="s">
        <v>15</v>
      </c>
      <c r="F2507" t="s">
        <v>15</v>
      </c>
      <c r="G2507">
        <v>7</v>
      </c>
      <c r="H2507">
        <v>4</v>
      </c>
      <c r="I2507">
        <v>7</v>
      </c>
      <c r="J2507">
        <v>2016</v>
      </c>
      <c r="K2507">
        <v>1</v>
      </c>
      <c r="L2507" s="1">
        <v>42627</v>
      </c>
      <c r="M2507" s="1">
        <v>42736</v>
      </c>
      <c r="N2507">
        <v>1</v>
      </c>
      <c r="O2507" t="s">
        <v>11</v>
      </c>
      <c r="P2507" t="s">
        <v>12</v>
      </c>
      <c r="Q2507" t="s">
        <v>7</v>
      </c>
      <c r="R2507" t="s">
        <v>7</v>
      </c>
      <c r="S2507" t="s">
        <v>12</v>
      </c>
      <c r="T2507">
        <v>0</v>
      </c>
      <c r="U2507">
        <v>1</v>
      </c>
      <c r="V2507">
        <v>0</v>
      </c>
      <c r="W2507">
        <v>0</v>
      </c>
      <c r="X2507">
        <v>0</v>
      </c>
      <c r="Y2507">
        <v>0</v>
      </c>
      <c r="Z2507">
        <v>109</v>
      </c>
      <c r="AA2507">
        <v>3.573770492</v>
      </c>
      <c r="AB2507">
        <v>3</v>
      </c>
      <c r="AC2507">
        <v>0</v>
      </c>
      <c r="AD2507" t="s">
        <v>13</v>
      </c>
      <c r="AE2507">
        <v>9</v>
      </c>
      <c r="AF2507">
        <v>2016</v>
      </c>
      <c r="AG2507">
        <v>201609</v>
      </c>
      <c r="AH2507">
        <v>1</v>
      </c>
      <c r="AI2507">
        <v>2017</v>
      </c>
      <c r="AJ2507">
        <v>201701</v>
      </c>
    </row>
    <row r="2508" spans="1:36" x14ac:dyDescent="0.2">
      <c r="A2508">
        <v>3002461893</v>
      </c>
      <c r="B2508" t="s">
        <v>0</v>
      </c>
      <c r="C2508" t="s">
        <v>1</v>
      </c>
      <c r="D2508" t="s">
        <v>9</v>
      </c>
      <c r="E2508" t="s">
        <v>10</v>
      </c>
      <c r="F2508" t="s">
        <v>10</v>
      </c>
      <c r="G2508">
        <v>3</v>
      </c>
      <c r="H2508">
        <v>2</v>
      </c>
      <c r="I2508">
        <v>2</v>
      </c>
      <c r="J2508">
        <v>2016</v>
      </c>
      <c r="K2508">
        <v>1</v>
      </c>
      <c r="L2508" s="1">
        <v>42627</v>
      </c>
      <c r="M2508" s="1">
        <v>42736</v>
      </c>
      <c r="N2508">
        <v>1</v>
      </c>
      <c r="O2508" t="s">
        <v>11</v>
      </c>
      <c r="P2508" t="s">
        <v>12</v>
      </c>
      <c r="Q2508" t="s">
        <v>7</v>
      </c>
      <c r="R2508" t="s">
        <v>7</v>
      </c>
      <c r="S2508" t="s">
        <v>12</v>
      </c>
      <c r="T2508">
        <v>0</v>
      </c>
      <c r="U2508">
        <v>1</v>
      </c>
      <c r="V2508">
        <v>0</v>
      </c>
      <c r="W2508">
        <v>0</v>
      </c>
      <c r="X2508">
        <v>0</v>
      </c>
      <c r="Y2508">
        <v>0</v>
      </c>
      <c r="Z2508">
        <v>109</v>
      </c>
      <c r="AA2508">
        <v>3.573770492</v>
      </c>
      <c r="AB2508">
        <v>3</v>
      </c>
      <c r="AC2508">
        <v>0</v>
      </c>
      <c r="AD2508" t="s">
        <v>13</v>
      </c>
      <c r="AE2508">
        <v>9</v>
      </c>
      <c r="AF2508">
        <v>2016</v>
      </c>
      <c r="AG2508">
        <v>201609</v>
      </c>
      <c r="AH2508">
        <v>1</v>
      </c>
      <c r="AI2508">
        <v>2017</v>
      </c>
      <c r="AJ2508">
        <v>201701</v>
      </c>
    </row>
    <row r="2509" spans="1:36" x14ac:dyDescent="0.2">
      <c r="A2509">
        <v>3002491536</v>
      </c>
      <c r="B2509" t="s">
        <v>0</v>
      </c>
      <c r="C2509" t="s">
        <v>1</v>
      </c>
      <c r="D2509" t="s">
        <v>34</v>
      </c>
      <c r="E2509" t="s">
        <v>3</v>
      </c>
      <c r="F2509" t="s">
        <v>4</v>
      </c>
      <c r="G2509">
        <v>16</v>
      </c>
      <c r="H2509">
        <v>7</v>
      </c>
      <c r="I2509">
        <v>16</v>
      </c>
      <c r="J2509">
        <v>2016</v>
      </c>
      <c r="K2509">
        <v>1</v>
      </c>
      <c r="L2509" s="1">
        <v>42627</v>
      </c>
      <c r="M2509" s="1">
        <v>42736</v>
      </c>
      <c r="N2509">
        <v>1</v>
      </c>
      <c r="O2509" t="s">
        <v>5</v>
      </c>
      <c r="P2509" t="s">
        <v>6</v>
      </c>
      <c r="Q2509" t="s">
        <v>7</v>
      </c>
      <c r="R2509" t="s">
        <v>7</v>
      </c>
      <c r="S2509" t="s">
        <v>6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0</v>
      </c>
      <c r="Z2509">
        <v>109</v>
      </c>
      <c r="AA2509">
        <v>3.573770492</v>
      </c>
      <c r="AB2509">
        <v>3</v>
      </c>
      <c r="AC2509">
        <v>0</v>
      </c>
      <c r="AD2509" t="s">
        <v>13</v>
      </c>
      <c r="AE2509">
        <v>9</v>
      </c>
      <c r="AF2509">
        <v>2016</v>
      </c>
      <c r="AG2509">
        <v>201609</v>
      </c>
      <c r="AH2509">
        <v>1</v>
      </c>
      <c r="AI2509">
        <v>2017</v>
      </c>
      <c r="AJ2509">
        <v>201701</v>
      </c>
    </row>
    <row r="2510" spans="1:36" x14ac:dyDescent="0.2">
      <c r="A2510">
        <v>3002561934</v>
      </c>
      <c r="B2510" t="s">
        <v>0</v>
      </c>
      <c r="C2510" t="s">
        <v>14</v>
      </c>
      <c r="D2510" t="s">
        <v>9</v>
      </c>
      <c r="E2510" t="s">
        <v>10</v>
      </c>
      <c r="F2510" t="s">
        <v>10</v>
      </c>
      <c r="G2510">
        <v>0</v>
      </c>
      <c r="H2510">
        <v>1</v>
      </c>
      <c r="I2510">
        <v>0</v>
      </c>
      <c r="J2510">
        <v>2016</v>
      </c>
      <c r="K2510">
        <v>1</v>
      </c>
      <c r="L2510" s="1">
        <v>42627</v>
      </c>
      <c r="M2510" s="1">
        <v>42736</v>
      </c>
      <c r="N2510">
        <v>1</v>
      </c>
      <c r="O2510" t="s">
        <v>27</v>
      </c>
      <c r="P2510" t="s">
        <v>21</v>
      </c>
      <c r="Q2510" t="s">
        <v>7</v>
      </c>
      <c r="R2510" t="s">
        <v>7</v>
      </c>
      <c r="S2510" t="s">
        <v>21</v>
      </c>
      <c r="T2510">
        <v>0</v>
      </c>
      <c r="U2510">
        <v>1</v>
      </c>
      <c r="V2510">
        <v>0</v>
      </c>
      <c r="W2510">
        <v>0</v>
      </c>
      <c r="X2510">
        <v>0</v>
      </c>
      <c r="Y2510">
        <v>0</v>
      </c>
      <c r="Z2510">
        <v>109</v>
      </c>
      <c r="AA2510">
        <v>3.573770492</v>
      </c>
      <c r="AB2510">
        <v>3</v>
      </c>
      <c r="AC2510">
        <v>0</v>
      </c>
      <c r="AD2510" t="s">
        <v>13</v>
      </c>
      <c r="AE2510">
        <v>9</v>
      </c>
      <c r="AF2510">
        <v>2016</v>
      </c>
      <c r="AG2510">
        <v>201609</v>
      </c>
      <c r="AH2510">
        <v>1</v>
      </c>
      <c r="AI2510">
        <v>2017</v>
      </c>
      <c r="AJ2510">
        <v>201701</v>
      </c>
    </row>
    <row r="2511" spans="1:36" x14ac:dyDescent="0.2">
      <c r="A2511">
        <v>3001809882</v>
      </c>
      <c r="B2511" t="s">
        <v>0</v>
      </c>
      <c r="C2511" t="s">
        <v>14</v>
      </c>
      <c r="D2511" t="s">
        <v>9</v>
      </c>
      <c r="E2511" t="s">
        <v>15</v>
      </c>
      <c r="F2511" t="s">
        <v>15</v>
      </c>
      <c r="G2511">
        <v>7</v>
      </c>
      <c r="H2511">
        <v>4</v>
      </c>
      <c r="I2511">
        <v>7</v>
      </c>
      <c r="J2511">
        <v>2016</v>
      </c>
      <c r="K2511">
        <v>1</v>
      </c>
      <c r="L2511" s="1">
        <v>42628</v>
      </c>
      <c r="M2511" s="1">
        <v>42670</v>
      </c>
      <c r="N2511">
        <v>1</v>
      </c>
      <c r="O2511" t="s">
        <v>11</v>
      </c>
      <c r="P2511" t="s">
        <v>12</v>
      </c>
      <c r="Q2511" t="s">
        <v>7</v>
      </c>
      <c r="R2511" t="s">
        <v>7</v>
      </c>
      <c r="S2511" t="s">
        <v>12</v>
      </c>
      <c r="T2511">
        <v>0</v>
      </c>
      <c r="U2511">
        <v>1</v>
      </c>
      <c r="V2511">
        <v>0</v>
      </c>
      <c r="W2511">
        <v>1</v>
      </c>
      <c r="X2511">
        <v>0</v>
      </c>
      <c r="Y2511">
        <v>0</v>
      </c>
      <c r="Z2511">
        <v>42</v>
      </c>
      <c r="AA2511">
        <v>1.37704918</v>
      </c>
      <c r="AB2511">
        <v>2</v>
      </c>
      <c r="AC2511">
        <v>2</v>
      </c>
      <c r="AD2511" t="s">
        <v>8</v>
      </c>
      <c r="AE2511">
        <v>9</v>
      </c>
      <c r="AF2511">
        <v>2016</v>
      </c>
      <c r="AG2511">
        <v>201609</v>
      </c>
      <c r="AH2511">
        <v>10</v>
      </c>
      <c r="AI2511">
        <v>2016</v>
      </c>
      <c r="AJ2511">
        <v>201610</v>
      </c>
    </row>
    <row r="2512" spans="1:36" x14ac:dyDescent="0.2">
      <c r="A2512">
        <v>3001873527</v>
      </c>
      <c r="B2512" t="s">
        <v>0</v>
      </c>
      <c r="C2512" t="s">
        <v>14</v>
      </c>
      <c r="D2512" t="s">
        <v>9</v>
      </c>
      <c r="E2512" t="s">
        <v>10</v>
      </c>
      <c r="F2512" t="s">
        <v>10</v>
      </c>
      <c r="G2512">
        <v>7</v>
      </c>
      <c r="H2512">
        <v>4</v>
      </c>
      <c r="I2512">
        <v>6</v>
      </c>
      <c r="J2512">
        <v>2016</v>
      </c>
      <c r="K2512">
        <v>1</v>
      </c>
      <c r="L2512" s="1">
        <v>42628</v>
      </c>
      <c r="M2512" s="1">
        <v>42629</v>
      </c>
      <c r="N2512">
        <v>1</v>
      </c>
      <c r="O2512" t="s">
        <v>28</v>
      </c>
      <c r="P2512" t="s">
        <v>29</v>
      </c>
      <c r="Q2512" t="s">
        <v>7</v>
      </c>
      <c r="R2512" t="s">
        <v>7</v>
      </c>
      <c r="S2512" t="s">
        <v>29</v>
      </c>
      <c r="T2512">
        <v>0</v>
      </c>
      <c r="U2512">
        <v>1</v>
      </c>
      <c r="V2512">
        <v>0</v>
      </c>
      <c r="W2512">
        <v>1</v>
      </c>
      <c r="X2512">
        <v>0</v>
      </c>
      <c r="Y2512">
        <v>0</v>
      </c>
      <c r="Z2512">
        <v>1</v>
      </c>
      <c r="AA2512">
        <v>3.2786885000000002E-2</v>
      </c>
      <c r="AB2512">
        <v>1</v>
      </c>
      <c r="AC2512">
        <v>3</v>
      </c>
      <c r="AD2512" t="s">
        <v>8</v>
      </c>
      <c r="AE2512">
        <v>9</v>
      </c>
      <c r="AF2512">
        <v>2016</v>
      </c>
      <c r="AG2512">
        <v>201609</v>
      </c>
      <c r="AH2512">
        <v>9</v>
      </c>
      <c r="AI2512">
        <v>2016</v>
      </c>
      <c r="AJ2512">
        <v>201609</v>
      </c>
    </row>
    <row r="2513" spans="1:36" x14ac:dyDescent="0.2">
      <c r="A2513">
        <v>3001937634</v>
      </c>
      <c r="B2513" t="s">
        <v>0</v>
      </c>
      <c r="C2513" t="s">
        <v>14</v>
      </c>
      <c r="D2513" t="s">
        <v>9</v>
      </c>
      <c r="E2513" t="s">
        <v>15</v>
      </c>
      <c r="F2513" t="s">
        <v>15</v>
      </c>
      <c r="G2513">
        <v>10</v>
      </c>
      <c r="H2513">
        <v>5</v>
      </c>
      <c r="I2513">
        <v>10</v>
      </c>
      <c r="J2513">
        <v>2016</v>
      </c>
      <c r="K2513">
        <v>1</v>
      </c>
      <c r="L2513" s="1">
        <v>42628</v>
      </c>
      <c r="M2513" s="1">
        <v>42736</v>
      </c>
      <c r="N2513">
        <v>1</v>
      </c>
      <c r="O2513" t="s">
        <v>11</v>
      </c>
      <c r="P2513" t="s">
        <v>12</v>
      </c>
      <c r="Q2513" t="s">
        <v>7</v>
      </c>
      <c r="R2513" t="s">
        <v>7</v>
      </c>
      <c r="S2513" t="s">
        <v>12</v>
      </c>
      <c r="T2513">
        <v>0</v>
      </c>
      <c r="U2513">
        <v>1</v>
      </c>
      <c r="V2513">
        <v>0</v>
      </c>
      <c r="W2513">
        <v>0</v>
      </c>
      <c r="X2513">
        <v>0</v>
      </c>
      <c r="Y2513">
        <v>0</v>
      </c>
      <c r="Z2513">
        <v>108</v>
      </c>
      <c r="AA2513">
        <v>3.5409836069999998</v>
      </c>
      <c r="AB2513">
        <v>3</v>
      </c>
      <c r="AC2513">
        <v>0</v>
      </c>
      <c r="AD2513" t="s">
        <v>13</v>
      </c>
      <c r="AE2513">
        <v>9</v>
      </c>
      <c r="AF2513">
        <v>2016</v>
      </c>
      <c r="AG2513">
        <v>201609</v>
      </c>
      <c r="AH2513">
        <v>1</v>
      </c>
      <c r="AI2513">
        <v>2017</v>
      </c>
      <c r="AJ2513">
        <v>201701</v>
      </c>
    </row>
    <row r="2514" spans="1:36" x14ac:dyDescent="0.2">
      <c r="A2514">
        <v>3002087466</v>
      </c>
      <c r="B2514" t="s">
        <v>0</v>
      </c>
      <c r="C2514" t="s">
        <v>1</v>
      </c>
      <c r="D2514" t="s">
        <v>9</v>
      </c>
      <c r="E2514" t="s">
        <v>10</v>
      </c>
      <c r="F2514" t="s">
        <v>10</v>
      </c>
      <c r="G2514">
        <v>8</v>
      </c>
      <c r="H2514">
        <v>4</v>
      </c>
      <c r="I2514">
        <v>8</v>
      </c>
      <c r="J2514">
        <v>2016</v>
      </c>
      <c r="K2514">
        <v>1</v>
      </c>
      <c r="L2514" s="1">
        <v>42628</v>
      </c>
      <c r="M2514" s="1">
        <v>42660</v>
      </c>
      <c r="N2514">
        <v>1</v>
      </c>
      <c r="O2514" t="s">
        <v>11</v>
      </c>
      <c r="P2514" t="s">
        <v>21</v>
      </c>
      <c r="Q2514" t="s">
        <v>12</v>
      </c>
      <c r="R2514" s="1">
        <v>42629</v>
      </c>
      <c r="S2514" t="s">
        <v>12</v>
      </c>
      <c r="T2514">
        <v>1</v>
      </c>
      <c r="U2514">
        <v>2</v>
      </c>
      <c r="V2514">
        <v>1</v>
      </c>
      <c r="W2514">
        <v>1</v>
      </c>
      <c r="X2514">
        <v>0</v>
      </c>
      <c r="Y2514">
        <v>0</v>
      </c>
      <c r="Z2514">
        <v>32</v>
      </c>
      <c r="AA2514">
        <v>1.0491803280000001</v>
      </c>
      <c r="AB2514">
        <v>2</v>
      </c>
      <c r="AC2514">
        <v>2</v>
      </c>
      <c r="AD2514" t="s">
        <v>8</v>
      </c>
      <c r="AE2514">
        <v>9</v>
      </c>
      <c r="AF2514">
        <v>2016</v>
      </c>
      <c r="AG2514">
        <v>201609</v>
      </c>
      <c r="AH2514">
        <v>10</v>
      </c>
      <c r="AI2514">
        <v>2016</v>
      </c>
      <c r="AJ2514">
        <v>201610</v>
      </c>
    </row>
    <row r="2515" spans="1:36" x14ac:dyDescent="0.2">
      <c r="A2515">
        <v>3002087469</v>
      </c>
      <c r="B2515" t="s">
        <v>0</v>
      </c>
      <c r="C2515" t="s">
        <v>1</v>
      </c>
      <c r="D2515" t="s">
        <v>9</v>
      </c>
      <c r="E2515" t="s">
        <v>10</v>
      </c>
      <c r="F2515" t="s">
        <v>10</v>
      </c>
      <c r="G2515">
        <v>7</v>
      </c>
      <c r="H2515">
        <v>4</v>
      </c>
      <c r="I2515">
        <v>7</v>
      </c>
      <c r="J2515">
        <v>2016</v>
      </c>
      <c r="K2515">
        <v>1</v>
      </c>
      <c r="L2515" s="1">
        <v>42628</v>
      </c>
      <c r="M2515" s="1">
        <v>42660</v>
      </c>
      <c r="N2515">
        <v>1</v>
      </c>
      <c r="O2515" t="s">
        <v>11</v>
      </c>
      <c r="P2515" t="s">
        <v>21</v>
      </c>
      <c r="Q2515" t="s">
        <v>12</v>
      </c>
      <c r="R2515" s="1">
        <v>42629</v>
      </c>
      <c r="S2515" t="s">
        <v>12</v>
      </c>
      <c r="T2515">
        <v>1</v>
      </c>
      <c r="U2515">
        <v>2</v>
      </c>
      <c r="V2515">
        <v>1</v>
      </c>
      <c r="W2515">
        <v>1</v>
      </c>
      <c r="X2515">
        <v>0</v>
      </c>
      <c r="Y2515">
        <v>0</v>
      </c>
      <c r="Z2515">
        <v>32</v>
      </c>
      <c r="AA2515">
        <v>1.0491803280000001</v>
      </c>
      <c r="AB2515">
        <v>2</v>
      </c>
      <c r="AC2515">
        <v>2</v>
      </c>
      <c r="AD2515" t="s">
        <v>8</v>
      </c>
      <c r="AE2515">
        <v>9</v>
      </c>
      <c r="AF2515">
        <v>2016</v>
      </c>
      <c r="AG2515">
        <v>201609</v>
      </c>
      <c r="AH2515">
        <v>10</v>
      </c>
      <c r="AI2515">
        <v>2016</v>
      </c>
      <c r="AJ2515">
        <v>201610</v>
      </c>
    </row>
    <row r="2516" spans="1:36" x14ac:dyDescent="0.2">
      <c r="A2516">
        <v>3002087472</v>
      </c>
      <c r="B2516" t="s">
        <v>0</v>
      </c>
      <c r="C2516" t="s">
        <v>14</v>
      </c>
      <c r="D2516" t="s">
        <v>9</v>
      </c>
      <c r="E2516" t="s">
        <v>10</v>
      </c>
      <c r="F2516" t="s">
        <v>10</v>
      </c>
      <c r="G2516">
        <v>5</v>
      </c>
      <c r="H2516">
        <v>3</v>
      </c>
      <c r="I2516">
        <v>5</v>
      </c>
      <c r="J2516">
        <v>2016</v>
      </c>
      <c r="K2516">
        <v>1</v>
      </c>
      <c r="L2516" s="1">
        <v>42628</v>
      </c>
      <c r="M2516" s="1">
        <v>42660</v>
      </c>
      <c r="N2516">
        <v>1</v>
      </c>
      <c r="O2516" t="s">
        <v>11</v>
      </c>
      <c r="P2516" t="s">
        <v>21</v>
      </c>
      <c r="Q2516" t="s">
        <v>12</v>
      </c>
      <c r="R2516" s="1">
        <v>42629</v>
      </c>
      <c r="S2516" t="s">
        <v>12</v>
      </c>
      <c r="T2516">
        <v>1</v>
      </c>
      <c r="U2516">
        <v>2</v>
      </c>
      <c r="V2516">
        <v>1</v>
      </c>
      <c r="W2516">
        <v>1</v>
      </c>
      <c r="X2516">
        <v>0</v>
      </c>
      <c r="Y2516">
        <v>0</v>
      </c>
      <c r="Z2516">
        <v>32</v>
      </c>
      <c r="AA2516">
        <v>1.0491803280000001</v>
      </c>
      <c r="AB2516">
        <v>2</v>
      </c>
      <c r="AC2516">
        <v>2</v>
      </c>
      <c r="AD2516" t="s">
        <v>8</v>
      </c>
      <c r="AE2516">
        <v>9</v>
      </c>
      <c r="AF2516">
        <v>2016</v>
      </c>
      <c r="AG2516">
        <v>201609</v>
      </c>
      <c r="AH2516">
        <v>10</v>
      </c>
      <c r="AI2516">
        <v>2016</v>
      </c>
      <c r="AJ2516">
        <v>201610</v>
      </c>
    </row>
    <row r="2517" spans="1:36" x14ac:dyDescent="0.2">
      <c r="A2517">
        <v>3002211696</v>
      </c>
      <c r="B2517" t="s">
        <v>0</v>
      </c>
      <c r="C2517" t="s">
        <v>1</v>
      </c>
      <c r="D2517" t="s">
        <v>9</v>
      </c>
      <c r="E2517" t="s">
        <v>15</v>
      </c>
      <c r="F2517" t="s">
        <v>15</v>
      </c>
      <c r="G2517">
        <v>5</v>
      </c>
      <c r="H2517">
        <v>3</v>
      </c>
      <c r="I2517">
        <v>4</v>
      </c>
      <c r="J2517">
        <v>2016</v>
      </c>
      <c r="K2517">
        <v>1</v>
      </c>
      <c r="L2517" s="1">
        <v>42628</v>
      </c>
      <c r="M2517" s="1">
        <v>42736</v>
      </c>
      <c r="N2517">
        <v>1</v>
      </c>
      <c r="O2517" t="s">
        <v>11</v>
      </c>
      <c r="P2517" t="s">
        <v>12</v>
      </c>
      <c r="Q2517" t="s">
        <v>7</v>
      </c>
      <c r="R2517" t="s">
        <v>7</v>
      </c>
      <c r="S2517" t="s">
        <v>12</v>
      </c>
      <c r="T2517">
        <v>0</v>
      </c>
      <c r="U2517">
        <v>1</v>
      </c>
      <c r="V2517">
        <v>0</v>
      </c>
      <c r="W2517">
        <v>0</v>
      </c>
      <c r="X2517">
        <v>0</v>
      </c>
      <c r="Y2517">
        <v>0</v>
      </c>
      <c r="Z2517">
        <v>108</v>
      </c>
      <c r="AA2517">
        <v>3.5409836069999998</v>
      </c>
      <c r="AB2517">
        <v>3</v>
      </c>
      <c r="AC2517">
        <v>0</v>
      </c>
      <c r="AD2517" t="s">
        <v>13</v>
      </c>
      <c r="AE2517">
        <v>9</v>
      </c>
      <c r="AF2517">
        <v>2016</v>
      </c>
      <c r="AG2517">
        <v>201609</v>
      </c>
      <c r="AH2517">
        <v>1</v>
      </c>
      <c r="AI2517">
        <v>2017</v>
      </c>
      <c r="AJ2517">
        <v>201701</v>
      </c>
    </row>
    <row r="2518" spans="1:36" x14ac:dyDescent="0.2">
      <c r="A2518">
        <v>3002296617</v>
      </c>
      <c r="B2518" t="s">
        <v>0</v>
      </c>
      <c r="C2518" t="s">
        <v>14</v>
      </c>
      <c r="D2518" t="s">
        <v>9</v>
      </c>
      <c r="E2518" t="s">
        <v>10</v>
      </c>
      <c r="F2518" t="s">
        <v>10</v>
      </c>
      <c r="G2518">
        <v>3</v>
      </c>
      <c r="H2518">
        <v>3</v>
      </c>
      <c r="I2518">
        <v>3</v>
      </c>
      <c r="J2518">
        <v>2016</v>
      </c>
      <c r="K2518">
        <v>1</v>
      </c>
      <c r="L2518" s="1">
        <v>42628</v>
      </c>
      <c r="M2518" s="1">
        <v>42629</v>
      </c>
      <c r="N2518">
        <v>1</v>
      </c>
      <c r="O2518" t="s">
        <v>28</v>
      </c>
      <c r="P2518" t="s">
        <v>29</v>
      </c>
      <c r="Q2518" t="s">
        <v>7</v>
      </c>
      <c r="R2518" t="s">
        <v>7</v>
      </c>
      <c r="S2518" t="s">
        <v>29</v>
      </c>
      <c r="T2518">
        <v>0</v>
      </c>
      <c r="U2518">
        <v>1</v>
      </c>
      <c r="V2518">
        <v>0</v>
      </c>
      <c r="W2518">
        <v>1</v>
      </c>
      <c r="X2518">
        <v>0</v>
      </c>
      <c r="Y2518">
        <v>0</v>
      </c>
      <c r="Z2518">
        <v>1</v>
      </c>
      <c r="AA2518">
        <v>3.2786885000000002E-2</v>
      </c>
      <c r="AB2518">
        <v>1</v>
      </c>
      <c r="AC2518">
        <v>3</v>
      </c>
      <c r="AD2518" t="s">
        <v>8</v>
      </c>
      <c r="AE2518">
        <v>9</v>
      </c>
      <c r="AF2518">
        <v>2016</v>
      </c>
      <c r="AG2518">
        <v>201609</v>
      </c>
      <c r="AH2518">
        <v>9</v>
      </c>
      <c r="AI2518">
        <v>2016</v>
      </c>
      <c r="AJ2518">
        <v>201609</v>
      </c>
    </row>
    <row r="2519" spans="1:36" x14ac:dyDescent="0.2">
      <c r="A2519">
        <v>3002322285</v>
      </c>
      <c r="B2519" t="s">
        <v>0</v>
      </c>
      <c r="C2519" t="s">
        <v>1</v>
      </c>
      <c r="D2519" t="s">
        <v>9</v>
      </c>
      <c r="E2519" t="s">
        <v>10</v>
      </c>
      <c r="F2519" t="s">
        <v>10</v>
      </c>
      <c r="G2519">
        <v>15</v>
      </c>
      <c r="H2519">
        <v>6</v>
      </c>
      <c r="I2519">
        <v>15</v>
      </c>
      <c r="J2519">
        <v>2015</v>
      </c>
      <c r="K2519">
        <v>2</v>
      </c>
      <c r="L2519" s="1">
        <v>42628</v>
      </c>
      <c r="M2519" s="1">
        <v>42736</v>
      </c>
      <c r="N2519">
        <v>0</v>
      </c>
      <c r="O2519" t="s">
        <v>27</v>
      </c>
      <c r="P2519" t="s">
        <v>21</v>
      </c>
      <c r="Q2519" t="s">
        <v>6</v>
      </c>
      <c r="R2519" s="1">
        <v>42689</v>
      </c>
      <c r="S2519" t="s">
        <v>6</v>
      </c>
      <c r="T2519">
        <v>1</v>
      </c>
      <c r="U2519">
        <v>2</v>
      </c>
      <c r="V2519">
        <v>1</v>
      </c>
      <c r="W2519">
        <v>0</v>
      </c>
      <c r="X2519">
        <v>0</v>
      </c>
      <c r="Y2519">
        <v>0</v>
      </c>
      <c r="Z2519">
        <v>108</v>
      </c>
      <c r="AA2519">
        <v>3.5409836069999998</v>
      </c>
      <c r="AB2519">
        <v>3</v>
      </c>
      <c r="AC2519">
        <v>0</v>
      </c>
      <c r="AD2519" t="s">
        <v>13</v>
      </c>
      <c r="AE2519">
        <v>9</v>
      </c>
      <c r="AF2519">
        <v>2016</v>
      </c>
      <c r="AG2519">
        <v>201609</v>
      </c>
      <c r="AH2519">
        <v>1</v>
      </c>
      <c r="AI2519">
        <v>2017</v>
      </c>
      <c r="AJ2519">
        <v>201701</v>
      </c>
    </row>
    <row r="2520" spans="1:36" x14ac:dyDescent="0.2">
      <c r="A2520">
        <v>3002385909</v>
      </c>
      <c r="B2520" t="s">
        <v>0</v>
      </c>
      <c r="C2520" t="s">
        <v>14</v>
      </c>
      <c r="D2520" t="s">
        <v>9</v>
      </c>
      <c r="E2520" t="s">
        <v>15</v>
      </c>
      <c r="F2520" t="s">
        <v>15</v>
      </c>
      <c r="G2520">
        <v>13</v>
      </c>
      <c r="H2520">
        <v>6</v>
      </c>
      <c r="I2520">
        <v>13</v>
      </c>
      <c r="J2520">
        <v>2016</v>
      </c>
      <c r="K2520">
        <v>1</v>
      </c>
      <c r="L2520" s="1">
        <v>42628</v>
      </c>
      <c r="M2520" s="1">
        <v>42736</v>
      </c>
      <c r="N2520">
        <v>1</v>
      </c>
      <c r="O2520" t="s">
        <v>11</v>
      </c>
      <c r="P2520" t="s">
        <v>12</v>
      </c>
      <c r="Q2520" t="s">
        <v>7</v>
      </c>
      <c r="R2520" t="s">
        <v>7</v>
      </c>
      <c r="S2520" t="s">
        <v>12</v>
      </c>
      <c r="T2520">
        <v>0</v>
      </c>
      <c r="U2520">
        <v>1</v>
      </c>
      <c r="V2520">
        <v>0</v>
      </c>
      <c r="W2520">
        <v>0</v>
      </c>
      <c r="X2520">
        <v>0</v>
      </c>
      <c r="Y2520">
        <v>0</v>
      </c>
      <c r="Z2520">
        <v>108</v>
      </c>
      <c r="AA2520">
        <v>3.5409836069999998</v>
      </c>
      <c r="AB2520">
        <v>3</v>
      </c>
      <c r="AC2520">
        <v>0</v>
      </c>
      <c r="AD2520" t="s">
        <v>13</v>
      </c>
      <c r="AE2520">
        <v>9</v>
      </c>
      <c r="AF2520">
        <v>2016</v>
      </c>
      <c r="AG2520">
        <v>201609</v>
      </c>
      <c r="AH2520">
        <v>1</v>
      </c>
      <c r="AI2520">
        <v>2017</v>
      </c>
      <c r="AJ2520">
        <v>201701</v>
      </c>
    </row>
    <row r="2521" spans="1:36" x14ac:dyDescent="0.2">
      <c r="A2521">
        <v>3002399562</v>
      </c>
      <c r="B2521" t="s">
        <v>0</v>
      </c>
      <c r="C2521" t="s">
        <v>1</v>
      </c>
      <c r="D2521" t="s">
        <v>9</v>
      </c>
      <c r="E2521" t="s">
        <v>10</v>
      </c>
      <c r="F2521" t="s">
        <v>10</v>
      </c>
      <c r="G2521">
        <v>5</v>
      </c>
      <c r="H2521">
        <v>3</v>
      </c>
      <c r="I2521">
        <v>5</v>
      </c>
      <c r="J2521">
        <v>2016</v>
      </c>
      <c r="K2521">
        <v>1</v>
      </c>
      <c r="L2521" s="1">
        <v>42628</v>
      </c>
      <c r="M2521" s="1">
        <v>42629</v>
      </c>
      <c r="N2521">
        <v>1</v>
      </c>
      <c r="O2521" t="s">
        <v>28</v>
      </c>
      <c r="P2521" t="s">
        <v>29</v>
      </c>
      <c r="Q2521" t="s">
        <v>7</v>
      </c>
      <c r="R2521" t="s">
        <v>7</v>
      </c>
      <c r="S2521" t="s">
        <v>29</v>
      </c>
      <c r="T2521">
        <v>0</v>
      </c>
      <c r="U2521">
        <v>1</v>
      </c>
      <c r="V2521">
        <v>0</v>
      </c>
      <c r="W2521">
        <v>1</v>
      </c>
      <c r="X2521">
        <v>0</v>
      </c>
      <c r="Y2521">
        <v>0</v>
      </c>
      <c r="Z2521">
        <v>1</v>
      </c>
      <c r="AA2521">
        <v>3.2786885000000002E-2</v>
      </c>
      <c r="AB2521">
        <v>1</v>
      </c>
      <c r="AC2521">
        <v>3</v>
      </c>
      <c r="AD2521" t="s">
        <v>8</v>
      </c>
      <c r="AE2521">
        <v>9</v>
      </c>
      <c r="AF2521">
        <v>2016</v>
      </c>
      <c r="AG2521">
        <v>201609</v>
      </c>
      <c r="AH2521">
        <v>9</v>
      </c>
      <c r="AI2521">
        <v>2016</v>
      </c>
      <c r="AJ2521">
        <v>201609</v>
      </c>
    </row>
    <row r="2522" spans="1:36" x14ac:dyDescent="0.2">
      <c r="A2522">
        <v>3002464785</v>
      </c>
      <c r="B2522" t="s">
        <v>0</v>
      </c>
      <c r="C2522" t="s">
        <v>14</v>
      </c>
      <c r="D2522" t="s">
        <v>9</v>
      </c>
      <c r="E2522" t="s">
        <v>15</v>
      </c>
      <c r="F2522" t="s">
        <v>15</v>
      </c>
      <c r="G2522">
        <v>1</v>
      </c>
      <c r="H2522">
        <v>2</v>
      </c>
      <c r="I2522">
        <v>1</v>
      </c>
      <c r="J2522">
        <v>2016</v>
      </c>
      <c r="K2522">
        <v>1</v>
      </c>
      <c r="L2522" s="1">
        <v>42628</v>
      </c>
      <c r="M2522" s="1">
        <v>42736</v>
      </c>
      <c r="N2522">
        <v>1</v>
      </c>
      <c r="O2522" t="s">
        <v>11</v>
      </c>
      <c r="P2522" t="s">
        <v>12</v>
      </c>
      <c r="Q2522" t="s">
        <v>7</v>
      </c>
      <c r="R2522" t="s">
        <v>7</v>
      </c>
      <c r="S2522" t="s">
        <v>12</v>
      </c>
      <c r="T2522">
        <v>0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108</v>
      </c>
      <c r="AA2522">
        <v>3.5409836069999998</v>
      </c>
      <c r="AB2522">
        <v>3</v>
      </c>
      <c r="AC2522">
        <v>0</v>
      </c>
      <c r="AD2522" t="s">
        <v>13</v>
      </c>
      <c r="AE2522">
        <v>9</v>
      </c>
      <c r="AF2522">
        <v>2016</v>
      </c>
      <c r="AG2522">
        <v>201609</v>
      </c>
      <c r="AH2522">
        <v>1</v>
      </c>
      <c r="AI2522">
        <v>2017</v>
      </c>
      <c r="AJ2522">
        <v>201701</v>
      </c>
    </row>
    <row r="2523" spans="1:36" x14ac:dyDescent="0.2">
      <c r="A2523">
        <v>3002487558</v>
      </c>
      <c r="B2523" t="s">
        <v>0</v>
      </c>
      <c r="C2523" t="s">
        <v>1</v>
      </c>
      <c r="D2523" t="s">
        <v>9</v>
      </c>
      <c r="E2523" t="s">
        <v>3</v>
      </c>
      <c r="F2523" t="s">
        <v>4</v>
      </c>
      <c r="G2523">
        <v>2</v>
      </c>
      <c r="H2523">
        <v>2</v>
      </c>
      <c r="I2523">
        <v>2</v>
      </c>
      <c r="J2523">
        <v>2016</v>
      </c>
      <c r="K2523">
        <v>1</v>
      </c>
      <c r="L2523" s="1">
        <v>42628</v>
      </c>
      <c r="M2523" s="1">
        <v>42660</v>
      </c>
      <c r="N2523">
        <v>1</v>
      </c>
      <c r="O2523" t="s">
        <v>11</v>
      </c>
      <c r="P2523" t="s">
        <v>21</v>
      </c>
      <c r="Q2523" t="s">
        <v>12</v>
      </c>
      <c r="R2523" s="1">
        <v>42629</v>
      </c>
      <c r="S2523" t="s">
        <v>12</v>
      </c>
      <c r="T2523">
        <v>1</v>
      </c>
      <c r="U2523">
        <v>2</v>
      </c>
      <c r="V2523">
        <v>1</v>
      </c>
      <c r="W2523">
        <v>1</v>
      </c>
      <c r="X2523">
        <v>0</v>
      </c>
      <c r="Y2523">
        <v>0</v>
      </c>
      <c r="Z2523">
        <v>32</v>
      </c>
      <c r="AA2523">
        <v>1.0491803280000001</v>
      </c>
      <c r="AB2523">
        <v>2</v>
      </c>
      <c r="AC2523">
        <v>2</v>
      </c>
      <c r="AD2523" t="s">
        <v>8</v>
      </c>
      <c r="AE2523">
        <v>9</v>
      </c>
      <c r="AF2523">
        <v>2016</v>
      </c>
      <c r="AG2523">
        <v>201609</v>
      </c>
      <c r="AH2523">
        <v>10</v>
      </c>
      <c r="AI2523">
        <v>2016</v>
      </c>
      <c r="AJ2523">
        <v>201610</v>
      </c>
    </row>
    <row r="2524" spans="1:36" x14ac:dyDescent="0.2">
      <c r="A2524">
        <v>3002529903</v>
      </c>
      <c r="B2524" t="s">
        <v>0</v>
      </c>
      <c r="C2524" t="s">
        <v>14</v>
      </c>
      <c r="D2524" t="s">
        <v>9</v>
      </c>
      <c r="E2524" t="s">
        <v>15</v>
      </c>
      <c r="F2524" t="s">
        <v>15</v>
      </c>
      <c r="G2524">
        <v>16</v>
      </c>
      <c r="H2524">
        <v>7</v>
      </c>
      <c r="I2524">
        <v>15</v>
      </c>
      <c r="J2524">
        <v>2016</v>
      </c>
      <c r="K2524">
        <v>1</v>
      </c>
      <c r="L2524" s="1">
        <v>42628</v>
      </c>
      <c r="M2524" s="1">
        <v>42736</v>
      </c>
      <c r="N2524">
        <v>1</v>
      </c>
      <c r="O2524" t="s">
        <v>11</v>
      </c>
      <c r="P2524" t="s">
        <v>12</v>
      </c>
      <c r="Q2524" t="s">
        <v>7</v>
      </c>
      <c r="R2524" t="s">
        <v>7</v>
      </c>
      <c r="S2524" t="s">
        <v>12</v>
      </c>
      <c r="T2524">
        <v>0</v>
      </c>
      <c r="U2524">
        <v>1</v>
      </c>
      <c r="V2524">
        <v>0</v>
      </c>
      <c r="W2524">
        <v>0</v>
      </c>
      <c r="X2524">
        <v>0</v>
      </c>
      <c r="Y2524">
        <v>0</v>
      </c>
      <c r="Z2524">
        <v>108</v>
      </c>
      <c r="AA2524">
        <v>3.5409836069999998</v>
      </c>
      <c r="AB2524">
        <v>3</v>
      </c>
      <c r="AC2524">
        <v>0</v>
      </c>
      <c r="AD2524" t="s">
        <v>13</v>
      </c>
      <c r="AE2524">
        <v>9</v>
      </c>
      <c r="AF2524">
        <v>2016</v>
      </c>
      <c r="AG2524">
        <v>201609</v>
      </c>
      <c r="AH2524">
        <v>1</v>
      </c>
      <c r="AI2524">
        <v>2017</v>
      </c>
      <c r="AJ2524">
        <v>201701</v>
      </c>
    </row>
    <row r="2525" spans="1:36" x14ac:dyDescent="0.2">
      <c r="A2525">
        <v>3002576541</v>
      </c>
      <c r="B2525" t="s">
        <v>0</v>
      </c>
      <c r="C2525" t="s">
        <v>14</v>
      </c>
      <c r="D2525" t="s">
        <v>9</v>
      </c>
      <c r="E2525" t="s">
        <v>15</v>
      </c>
      <c r="F2525" t="s">
        <v>15</v>
      </c>
      <c r="G2525">
        <v>0</v>
      </c>
      <c r="H2525">
        <v>1</v>
      </c>
      <c r="I2525">
        <v>0</v>
      </c>
      <c r="J2525">
        <v>2016</v>
      </c>
      <c r="K2525">
        <v>1</v>
      </c>
      <c r="L2525" s="1">
        <v>42628</v>
      </c>
      <c r="M2525" s="1">
        <v>42642</v>
      </c>
      <c r="N2525">
        <v>1</v>
      </c>
      <c r="O2525" t="s">
        <v>27</v>
      </c>
      <c r="P2525" t="s">
        <v>21</v>
      </c>
      <c r="Q2525" t="s">
        <v>7</v>
      </c>
      <c r="R2525" t="s">
        <v>7</v>
      </c>
      <c r="S2525" t="s">
        <v>21</v>
      </c>
      <c r="T2525">
        <v>0</v>
      </c>
      <c r="U2525">
        <v>1</v>
      </c>
      <c r="V2525">
        <v>0</v>
      </c>
      <c r="W2525">
        <v>1</v>
      </c>
      <c r="X2525">
        <v>0</v>
      </c>
      <c r="Y2525">
        <v>0</v>
      </c>
      <c r="Z2525">
        <v>14</v>
      </c>
      <c r="AA2525">
        <v>0.45901639300000002</v>
      </c>
      <c r="AB2525">
        <v>1</v>
      </c>
      <c r="AC2525">
        <v>3</v>
      </c>
      <c r="AD2525" t="s">
        <v>8</v>
      </c>
      <c r="AE2525">
        <v>9</v>
      </c>
      <c r="AF2525">
        <v>2016</v>
      </c>
      <c r="AG2525">
        <v>201609</v>
      </c>
      <c r="AH2525">
        <v>9</v>
      </c>
      <c r="AI2525">
        <v>2016</v>
      </c>
      <c r="AJ2525">
        <v>201609</v>
      </c>
    </row>
    <row r="2526" spans="1:36" x14ac:dyDescent="0.2">
      <c r="A2526">
        <v>3002578284</v>
      </c>
      <c r="B2526" t="s">
        <v>0</v>
      </c>
      <c r="C2526" t="s">
        <v>14</v>
      </c>
      <c r="D2526" t="s">
        <v>9</v>
      </c>
      <c r="E2526" t="s">
        <v>10</v>
      </c>
      <c r="F2526" t="s">
        <v>10</v>
      </c>
      <c r="G2526">
        <v>4</v>
      </c>
      <c r="H2526">
        <v>3</v>
      </c>
      <c r="I2526">
        <v>3</v>
      </c>
      <c r="J2526">
        <v>2016</v>
      </c>
      <c r="K2526">
        <v>1</v>
      </c>
      <c r="L2526" s="1">
        <v>42628</v>
      </c>
      <c r="M2526" s="1">
        <v>42660</v>
      </c>
      <c r="N2526">
        <v>1</v>
      </c>
      <c r="O2526" t="s">
        <v>11</v>
      </c>
      <c r="P2526" t="s">
        <v>21</v>
      </c>
      <c r="Q2526" t="s">
        <v>12</v>
      </c>
      <c r="R2526" s="1">
        <v>42629</v>
      </c>
      <c r="S2526" t="s">
        <v>12</v>
      </c>
      <c r="T2526">
        <v>1</v>
      </c>
      <c r="U2526">
        <v>2</v>
      </c>
      <c r="V2526">
        <v>1</v>
      </c>
      <c r="W2526">
        <v>1</v>
      </c>
      <c r="X2526">
        <v>0</v>
      </c>
      <c r="Y2526">
        <v>0</v>
      </c>
      <c r="Z2526">
        <v>32</v>
      </c>
      <c r="AA2526">
        <v>1.0491803280000001</v>
      </c>
      <c r="AB2526">
        <v>2</v>
      </c>
      <c r="AC2526">
        <v>2</v>
      </c>
      <c r="AD2526" t="s">
        <v>8</v>
      </c>
      <c r="AE2526">
        <v>9</v>
      </c>
      <c r="AF2526">
        <v>2016</v>
      </c>
      <c r="AG2526">
        <v>201609</v>
      </c>
      <c r="AH2526">
        <v>10</v>
      </c>
      <c r="AI2526">
        <v>2016</v>
      </c>
      <c r="AJ2526">
        <v>201610</v>
      </c>
    </row>
    <row r="2527" spans="1:36" x14ac:dyDescent="0.2">
      <c r="A2527">
        <v>3002578296</v>
      </c>
      <c r="B2527" t="s">
        <v>0</v>
      </c>
      <c r="C2527" t="s">
        <v>14</v>
      </c>
      <c r="D2527" t="s">
        <v>9</v>
      </c>
      <c r="E2527" t="s">
        <v>10</v>
      </c>
      <c r="F2527" t="s">
        <v>10</v>
      </c>
      <c r="G2527">
        <v>0</v>
      </c>
      <c r="H2527">
        <v>1</v>
      </c>
      <c r="I2527">
        <v>0</v>
      </c>
      <c r="J2527">
        <v>2016</v>
      </c>
      <c r="K2527">
        <v>1</v>
      </c>
      <c r="L2527" s="1">
        <v>42628</v>
      </c>
      <c r="M2527" s="1">
        <v>42660</v>
      </c>
      <c r="N2527">
        <v>1</v>
      </c>
      <c r="O2527" t="s">
        <v>11</v>
      </c>
      <c r="P2527" t="s">
        <v>21</v>
      </c>
      <c r="Q2527" t="s">
        <v>12</v>
      </c>
      <c r="R2527" s="1">
        <v>42629</v>
      </c>
      <c r="S2527" t="s">
        <v>12</v>
      </c>
      <c r="T2527">
        <v>1</v>
      </c>
      <c r="U2527">
        <v>2</v>
      </c>
      <c r="V2527">
        <v>1</v>
      </c>
      <c r="W2527">
        <v>1</v>
      </c>
      <c r="X2527">
        <v>0</v>
      </c>
      <c r="Y2527">
        <v>0</v>
      </c>
      <c r="Z2527">
        <v>32</v>
      </c>
      <c r="AA2527">
        <v>1.0491803280000001</v>
      </c>
      <c r="AB2527">
        <v>2</v>
      </c>
      <c r="AC2527">
        <v>2</v>
      </c>
      <c r="AD2527" t="s">
        <v>8</v>
      </c>
      <c r="AE2527">
        <v>9</v>
      </c>
      <c r="AF2527">
        <v>2016</v>
      </c>
      <c r="AG2527">
        <v>201609</v>
      </c>
      <c r="AH2527">
        <v>10</v>
      </c>
      <c r="AI2527">
        <v>2016</v>
      </c>
      <c r="AJ2527">
        <v>201610</v>
      </c>
    </row>
    <row r="2528" spans="1:36" x14ac:dyDescent="0.2">
      <c r="A2528">
        <v>3002578323</v>
      </c>
      <c r="B2528" t="s">
        <v>0</v>
      </c>
      <c r="C2528" t="s">
        <v>1</v>
      </c>
      <c r="D2528" t="s">
        <v>2</v>
      </c>
      <c r="E2528" t="s">
        <v>15</v>
      </c>
      <c r="F2528" t="s">
        <v>15</v>
      </c>
      <c r="G2528">
        <v>2</v>
      </c>
      <c r="H2528">
        <v>2</v>
      </c>
      <c r="I2528">
        <v>1</v>
      </c>
      <c r="J2528">
        <v>2016</v>
      </c>
      <c r="K2528">
        <v>1</v>
      </c>
      <c r="L2528" s="1">
        <v>42628</v>
      </c>
      <c r="M2528" s="1">
        <v>42633</v>
      </c>
      <c r="N2528">
        <v>1</v>
      </c>
      <c r="O2528" t="s">
        <v>28</v>
      </c>
      <c r="P2528" t="s">
        <v>29</v>
      </c>
      <c r="Q2528" t="s">
        <v>7</v>
      </c>
      <c r="R2528" t="s">
        <v>7</v>
      </c>
      <c r="S2528" t="s">
        <v>29</v>
      </c>
      <c r="T2528">
        <v>0</v>
      </c>
      <c r="U2528">
        <v>1</v>
      </c>
      <c r="V2528">
        <v>0</v>
      </c>
      <c r="W2528">
        <v>1</v>
      </c>
      <c r="X2528">
        <v>0</v>
      </c>
      <c r="Y2528">
        <v>0</v>
      </c>
      <c r="Z2528">
        <v>5</v>
      </c>
      <c r="AA2528">
        <v>0.16393442599999999</v>
      </c>
      <c r="AB2528">
        <v>1</v>
      </c>
      <c r="AC2528">
        <v>3</v>
      </c>
      <c r="AD2528" t="s">
        <v>41</v>
      </c>
      <c r="AE2528">
        <v>9</v>
      </c>
      <c r="AF2528">
        <v>2016</v>
      </c>
      <c r="AG2528">
        <v>201609</v>
      </c>
      <c r="AH2528">
        <v>9</v>
      </c>
      <c r="AI2528">
        <v>2016</v>
      </c>
      <c r="AJ2528">
        <v>201609</v>
      </c>
    </row>
    <row r="2529" spans="1:36" x14ac:dyDescent="0.2">
      <c r="A2529">
        <v>3002546748</v>
      </c>
      <c r="B2529" t="s">
        <v>0</v>
      </c>
      <c r="C2529" t="s">
        <v>1</v>
      </c>
      <c r="D2529" t="s">
        <v>9</v>
      </c>
      <c r="E2529" t="s">
        <v>10</v>
      </c>
      <c r="F2529" t="s">
        <v>10</v>
      </c>
      <c r="G2529">
        <v>1</v>
      </c>
      <c r="H2529">
        <v>2</v>
      </c>
      <c r="I2529">
        <v>1</v>
      </c>
      <c r="J2529">
        <v>2016</v>
      </c>
      <c r="K2529">
        <v>1</v>
      </c>
      <c r="L2529" s="1">
        <v>42629</v>
      </c>
      <c r="M2529" s="1">
        <v>42736</v>
      </c>
      <c r="N2529">
        <v>1</v>
      </c>
      <c r="O2529" t="s">
        <v>11</v>
      </c>
      <c r="P2529" t="s">
        <v>12</v>
      </c>
      <c r="Q2529" t="s">
        <v>7</v>
      </c>
      <c r="R2529" t="s">
        <v>7</v>
      </c>
      <c r="S2529" t="s">
        <v>12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0</v>
      </c>
      <c r="Z2529">
        <v>107</v>
      </c>
      <c r="AA2529">
        <v>3.508196721</v>
      </c>
      <c r="AB2529">
        <v>3</v>
      </c>
      <c r="AC2529">
        <v>0</v>
      </c>
      <c r="AD2529" t="s">
        <v>13</v>
      </c>
      <c r="AE2529">
        <v>9</v>
      </c>
      <c r="AF2529">
        <v>2016</v>
      </c>
      <c r="AG2529">
        <v>201609</v>
      </c>
      <c r="AH2529">
        <v>1</v>
      </c>
      <c r="AI2529">
        <v>2017</v>
      </c>
      <c r="AJ2529">
        <v>201701</v>
      </c>
    </row>
    <row r="2530" spans="1:36" x14ac:dyDescent="0.2">
      <c r="A2530">
        <v>3001934580</v>
      </c>
      <c r="B2530" t="s">
        <v>0</v>
      </c>
      <c r="C2530" t="s">
        <v>14</v>
      </c>
      <c r="D2530" t="s">
        <v>9</v>
      </c>
      <c r="E2530" t="s">
        <v>15</v>
      </c>
      <c r="F2530" t="s">
        <v>15</v>
      </c>
      <c r="G2530">
        <v>6</v>
      </c>
      <c r="H2530">
        <v>3</v>
      </c>
      <c r="I2530">
        <v>6</v>
      </c>
      <c r="J2530">
        <v>2014</v>
      </c>
      <c r="K2530">
        <v>2</v>
      </c>
      <c r="L2530" s="1">
        <v>42630</v>
      </c>
      <c r="M2530" s="1">
        <v>42736</v>
      </c>
      <c r="N2530">
        <v>0</v>
      </c>
      <c r="O2530" t="s">
        <v>27</v>
      </c>
      <c r="P2530" t="s">
        <v>21</v>
      </c>
      <c r="Q2530" t="s">
        <v>21</v>
      </c>
      <c r="R2530" s="1">
        <v>42649</v>
      </c>
      <c r="S2530" t="s">
        <v>21</v>
      </c>
      <c r="T2530">
        <v>0</v>
      </c>
      <c r="U2530">
        <v>4</v>
      </c>
      <c r="V2530">
        <v>3</v>
      </c>
      <c r="W2530">
        <v>0</v>
      </c>
      <c r="X2530">
        <v>0</v>
      </c>
      <c r="Y2530">
        <v>0</v>
      </c>
      <c r="Z2530">
        <v>106</v>
      </c>
      <c r="AA2530">
        <v>3.4754098359999999</v>
      </c>
      <c r="AB2530">
        <v>3</v>
      </c>
      <c r="AC2530">
        <v>0</v>
      </c>
      <c r="AD2530" t="s">
        <v>13</v>
      </c>
      <c r="AE2530">
        <v>9</v>
      </c>
      <c r="AF2530">
        <v>2016</v>
      </c>
      <c r="AG2530">
        <v>201609</v>
      </c>
      <c r="AH2530">
        <v>1</v>
      </c>
      <c r="AI2530">
        <v>2017</v>
      </c>
      <c r="AJ2530">
        <v>201701</v>
      </c>
    </row>
    <row r="2531" spans="1:36" x14ac:dyDescent="0.2">
      <c r="A2531">
        <v>3002211006</v>
      </c>
      <c r="B2531" t="s">
        <v>0</v>
      </c>
      <c r="C2531" t="s">
        <v>1</v>
      </c>
      <c r="D2531" t="s">
        <v>9</v>
      </c>
      <c r="E2531" t="s">
        <v>25</v>
      </c>
      <c r="F2531" t="s">
        <v>4</v>
      </c>
      <c r="G2531">
        <v>3</v>
      </c>
      <c r="H2531">
        <v>2</v>
      </c>
      <c r="I2531">
        <v>3</v>
      </c>
      <c r="J2531">
        <v>2014</v>
      </c>
      <c r="K2531">
        <v>2</v>
      </c>
      <c r="L2531" s="1">
        <v>42630</v>
      </c>
      <c r="M2531" s="1">
        <v>42736</v>
      </c>
      <c r="N2531">
        <v>0</v>
      </c>
      <c r="O2531" t="s">
        <v>27</v>
      </c>
      <c r="P2531" t="s">
        <v>21</v>
      </c>
      <c r="Q2531" t="s">
        <v>21</v>
      </c>
      <c r="R2531" s="1">
        <v>42649</v>
      </c>
      <c r="S2531" t="s">
        <v>21</v>
      </c>
      <c r="T2531">
        <v>0</v>
      </c>
      <c r="U2531">
        <v>3</v>
      </c>
      <c r="V2531">
        <v>2</v>
      </c>
      <c r="W2531">
        <v>0</v>
      </c>
      <c r="X2531">
        <v>0</v>
      </c>
      <c r="Y2531">
        <v>0</v>
      </c>
      <c r="Z2531">
        <v>106</v>
      </c>
      <c r="AA2531">
        <v>3.4754098359999999</v>
      </c>
      <c r="AB2531">
        <v>3</v>
      </c>
      <c r="AC2531">
        <v>0</v>
      </c>
      <c r="AD2531" t="s">
        <v>13</v>
      </c>
      <c r="AE2531">
        <v>9</v>
      </c>
      <c r="AF2531">
        <v>2016</v>
      </c>
      <c r="AG2531">
        <v>201609</v>
      </c>
      <c r="AH2531">
        <v>1</v>
      </c>
      <c r="AI2531">
        <v>2017</v>
      </c>
      <c r="AJ2531">
        <v>201701</v>
      </c>
    </row>
    <row r="2532" spans="1:36" x14ac:dyDescent="0.2">
      <c r="A2532">
        <v>3002433321</v>
      </c>
      <c r="B2532" t="s">
        <v>0</v>
      </c>
      <c r="C2532" t="s">
        <v>14</v>
      </c>
      <c r="D2532" t="s">
        <v>9</v>
      </c>
      <c r="E2532" t="s">
        <v>3</v>
      </c>
      <c r="F2532" t="s">
        <v>4</v>
      </c>
      <c r="G2532">
        <v>2</v>
      </c>
      <c r="H2532">
        <v>2</v>
      </c>
      <c r="I2532">
        <v>2</v>
      </c>
      <c r="J2532">
        <v>2016</v>
      </c>
      <c r="K2532">
        <v>1</v>
      </c>
      <c r="L2532" s="1">
        <v>42630</v>
      </c>
      <c r="M2532" s="1">
        <v>42736</v>
      </c>
      <c r="N2532">
        <v>1</v>
      </c>
      <c r="O2532" t="s">
        <v>11</v>
      </c>
      <c r="P2532" t="s">
        <v>12</v>
      </c>
      <c r="Q2532" t="s">
        <v>7</v>
      </c>
      <c r="R2532" t="s">
        <v>7</v>
      </c>
      <c r="S2532" t="s">
        <v>12</v>
      </c>
      <c r="T2532">
        <v>0</v>
      </c>
      <c r="U2532">
        <v>1</v>
      </c>
      <c r="V2532">
        <v>0</v>
      </c>
      <c r="W2532">
        <v>0</v>
      </c>
      <c r="X2532">
        <v>0</v>
      </c>
      <c r="Y2532">
        <v>0</v>
      </c>
      <c r="Z2532">
        <v>106</v>
      </c>
      <c r="AA2532">
        <v>3.4754098359999999</v>
      </c>
      <c r="AB2532">
        <v>3</v>
      </c>
      <c r="AC2532">
        <v>0</v>
      </c>
      <c r="AD2532" t="s">
        <v>13</v>
      </c>
      <c r="AE2532">
        <v>9</v>
      </c>
      <c r="AF2532">
        <v>2016</v>
      </c>
      <c r="AG2532">
        <v>201609</v>
      </c>
      <c r="AH2532">
        <v>1</v>
      </c>
      <c r="AI2532">
        <v>2017</v>
      </c>
      <c r="AJ2532">
        <v>201701</v>
      </c>
    </row>
    <row r="2533" spans="1:36" x14ac:dyDescent="0.2">
      <c r="A2533">
        <v>3002533899</v>
      </c>
      <c r="B2533" t="s">
        <v>0</v>
      </c>
      <c r="C2533" t="s">
        <v>14</v>
      </c>
      <c r="D2533" t="s">
        <v>9</v>
      </c>
      <c r="E2533" t="s">
        <v>25</v>
      </c>
      <c r="F2533" t="s">
        <v>4</v>
      </c>
      <c r="G2533">
        <v>0</v>
      </c>
      <c r="H2533">
        <v>1</v>
      </c>
      <c r="I2533">
        <v>0</v>
      </c>
      <c r="J2533">
        <v>2016</v>
      </c>
      <c r="K2533">
        <v>1</v>
      </c>
      <c r="L2533" s="1">
        <v>42630</v>
      </c>
      <c r="M2533" s="1">
        <v>42736</v>
      </c>
      <c r="N2533">
        <v>1</v>
      </c>
      <c r="O2533" t="s">
        <v>27</v>
      </c>
      <c r="P2533" t="s">
        <v>21</v>
      </c>
      <c r="Q2533" t="s">
        <v>21</v>
      </c>
      <c r="R2533" s="1">
        <v>42649</v>
      </c>
      <c r="S2533" t="s">
        <v>21</v>
      </c>
      <c r="T2533">
        <v>0</v>
      </c>
      <c r="U2533">
        <v>3</v>
      </c>
      <c r="V2533">
        <v>2</v>
      </c>
      <c r="W2533">
        <v>0</v>
      </c>
      <c r="X2533">
        <v>0</v>
      </c>
      <c r="Y2533">
        <v>0</v>
      </c>
      <c r="Z2533">
        <v>106</v>
      </c>
      <c r="AA2533">
        <v>3.4754098359999999</v>
      </c>
      <c r="AB2533">
        <v>3</v>
      </c>
      <c r="AC2533">
        <v>0</v>
      </c>
      <c r="AD2533" t="s">
        <v>13</v>
      </c>
      <c r="AE2533">
        <v>9</v>
      </c>
      <c r="AF2533">
        <v>2016</v>
      </c>
      <c r="AG2533">
        <v>201609</v>
      </c>
      <c r="AH2533">
        <v>1</v>
      </c>
      <c r="AI2533">
        <v>2017</v>
      </c>
      <c r="AJ2533">
        <v>201701</v>
      </c>
    </row>
    <row r="2534" spans="1:36" x14ac:dyDescent="0.2">
      <c r="A2534">
        <v>3002577267</v>
      </c>
      <c r="B2534" t="s">
        <v>0</v>
      </c>
      <c r="C2534" t="s">
        <v>1</v>
      </c>
      <c r="D2534" t="s">
        <v>9</v>
      </c>
      <c r="E2534" t="s">
        <v>15</v>
      </c>
      <c r="F2534" t="s">
        <v>15</v>
      </c>
      <c r="G2534">
        <v>0</v>
      </c>
      <c r="H2534">
        <v>1</v>
      </c>
      <c r="I2534">
        <v>0</v>
      </c>
      <c r="J2534">
        <v>2016</v>
      </c>
      <c r="K2534">
        <v>1</v>
      </c>
      <c r="L2534" s="1">
        <v>42630</v>
      </c>
      <c r="M2534" s="1">
        <v>42736</v>
      </c>
      <c r="N2534">
        <v>1</v>
      </c>
      <c r="O2534" t="s">
        <v>11</v>
      </c>
      <c r="P2534" t="s">
        <v>12</v>
      </c>
      <c r="Q2534" t="s">
        <v>7</v>
      </c>
      <c r="R2534" t="s">
        <v>7</v>
      </c>
      <c r="S2534" t="s">
        <v>12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106</v>
      </c>
      <c r="AA2534">
        <v>3.4754098359999999</v>
      </c>
      <c r="AB2534">
        <v>3</v>
      </c>
      <c r="AC2534">
        <v>0</v>
      </c>
      <c r="AD2534" t="s">
        <v>13</v>
      </c>
      <c r="AE2534">
        <v>9</v>
      </c>
      <c r="AF2534">
        <v>2016</v>
      </c>
      <c r="AG2534">
        <v>201609</v>
      </c>
      <c r="AH2534">
        <v>1</v>
      </c>
      <c r="AI2534">
        <v>2017</v>
      </c>
      <c r="AJ2534">
        <v>201701</v>
      </c>
    </row>
    <row r="2535" spans="1:36" x14ac:dyDescent="0.2">
      <c r="A2535">
        <v>3000869940</v>
      </c>
      <c r="B2535" t="s">
        <v>0</v>
      </c>
      <c r="C2535" t="s">
        <v>14</v>
      </c>
      <c r="D2535" t="s">
        <v>34</v>
      </c>
      <c r="E2535" t="s">
        <v>3</v>
      </c>
      <c r="F2535" t="s">
        <v>4</v>
      </c>
      <c r="G2535">
        <v>18</v>
      </c>
      <c r="H2535">
        <v>7</v>
      </c>
      <c r="I2535">
        <v>17</v>
      </c>
      <c r="J2535">
        <v>2015</v>
      </c>
      <c r="K2535">
        <v>2</v>
      </c>
      <c r="L2535" s="1">
        <v>42631</v>
      </c>
      <c r="M2535" s="1">
        <v>42736</v>
      </c>
      <c r="N2535">
        <v>0</v>
      </c>
      <c r="O2535" t="s">
        <v>5</v>
      </c>
      <c r="P2535" t="s">
        <v>6</v>
      </c>
      <c r="Q2535" t="s">
        <v>7</v>
      </c>
      <c r="R2535" t="s">
        <v>7</v>
      </c>
      <c r="S2535" t="s">
        <v>6</v>
      </c>
      <c r="T2535">
        <v>0</v>
      </c>
      <c r="U2535">
        <v>1</v>
      </c>
      <c r="V2535">
        <v>0</v>
      </c>
      <c r="W2535">
        <v>0</v>
      </c>
      <c r="X2535">
        <v>0</v>
      </c>
      <c r="Y2535">
        <v>0</v>
      </c>
      <c r="Z2535">
        <v>105</v>
      </c>
      <c r="AA2535">
        <v>3.4426229510000002</v>
      </c>
      <c r="AB2535">
        <v>3</v>
      </c>
      <c r="AC2535">
        <v>0</v>
      </c>
      <c r="AD2535" t="s">
        <v>13</v>
      </c>
      <c r="AE2535">
        <v>9</v>
      </c>
      <c r="AF2535">
        <v>2016</v>
      </c>
      <c r="AG2535">
        <v>201609</v>
      </c>
      <c r="AH2535">
        <v>1</v>
      </c>
      <c r="AI2535">
        <v>2017</v>
      </c>
      <c r="AJ2535">
        <v>201701</v>
      </c>
    </row>
    <row r="2536" spans="1:36" x14ac:dyDescent="0.2">
      <c r="A2536">
        <v>3002258955</v>
      </c>
      <c r="B2536" t="s">
        <v>0</v>
      </c>
      <c r="C2536" t="s">
        <v>1</v>
      </c>
      <c r="D2536" t="s">
        <v>9</v>
      </c>
      <c r="E2536" t="s">
        <v>15</v>
      </c>
      <c r="F2536" t="s">
        <v>15</v>
      </c>
      <c r="G2536">
        <v>3</v>
      </c>
      <c r="H2536">
        <v>3</v>
      </c>
      <c r="I2536">
        <v>3</v>
      </c>
      <c r="J2536">
        <v>2016</v>
      </c>
      <c r="K2536">
        <v>1</v>
      </c>
      <c r="L2536" s="1">
        <v>42631</v>
      </c>
      <c r="M2536" s="1">
        <v>42736</v>
      </c>
      <c r="N2536">
        <v>1</v>
      </c>
      <c r="O2536" t="s">
        <v>11</v>
      </c>
      <c r="P2536" t="s">
        <v>12</v>
      </c>
      <c r="Q2536" t="s">
        <v>7</v>
      </c>
      <c r="R2536" t="s">
        <v>7</v>
      </c>
      <c r="S2536" t="s">
        <v>12</v>
      </c>
      <c r="T2536">
        <v>0</v>
      </c>
      <c r="U2536">
        <v>1</v>
      </c>
      <c r="V2536">
        <v>0</v>
      </c>
      <c r="W2536">
        <v>0</v>
      </c>
      <c r="X2536">
        <v>0</v>
      </c>
      <c r="Y2536">
        <v>0</v>
      </c>
      <c r="Z2536">
        <v>105</v>
      </c>
      <c r="AA2536">
        <v>3.4426229510000002</v>
      </c>
      <c r="AB2536">
        <v>3</v>
      </c>
      <c r="AC2536">
        <v>0</v>
      </c>
      <c r="AD2536" t="s">
        <v>13</v>
      </c>
      <c r="AE2536">
        <v>9</v>
      </c>
      <c r="AF2536">
        <v>2016</v>
      </c>
      <c r="AG2536">
        <v>201609</v>
      </c>
      <c r="AH2536">
        <v>1</v>
      </c>
      <c r="AI2536">
        <v>2017</v>
      </c>
      <c r="AJ2536">
        <v>201701</v>
      </c>
    </row>
    <row r="2537" spans="1:36" x14ac:dyDescent="0.2">
      <c r="A2537">
        <v>3002360526</v>
      </c>
      <c r="B2537" t="s">
        <v>0</v>
      </c>
      <c r="C2537" t="s">
        <v>1</v>
      </c>
      <c r="D2537" t="s">
        <v>9</v>
      </c>
      <c r="E2537" t="s">
        <v>25</v>
      </c>
      <c r="F2537" t="s">
        <v>4</v>
      </c>
      <c r="G2537">
        <v>2</v>
      </c>
      <c r="H2537">
        <v>1</v>
      </c>
      <c r="I2537">
        <v>2</v>
      </c>
      <c r="J2537">
        <v>2014</v>
      </c>
      <c r="K2537">
        <v>2</v>
      </c>
      <c r="L2537" s="1">
        <v>42631</v>
      </c>
      <c r="M2537" s="1">
        <v>42736</v>
      </c>
      <c r="N2537">
        <v>0</v>
      </c>
      <c r="O2537" t="s">
        <v>27</v>
      </c>
      <c r="P2537" t="s">
        <v>21</v>
      </c>
      <c r="Q2537" t="s">
        <v>21</v>
      </c>
      <c r="R2537" s="1">
        <v>42649</v>
      </c>
      <c r="S2537" t="s">
        <v>21</v>
      </c>
      <c r="T2537">
        <v>0</v>
      </c>
      <c r="U2537">
        <v>3</v>
      </c>
      <c r="V2537">
        <v>2</v>
      </c>
      <c r="W2537">
        <v>0</v>
      </c>
      <c r="X2537">
        <v>0</v>
      </c>
      <c r="Y2537">
        <v>0</v>
      </c>
      <c r="Z2537">
        <v>105</v>
      </c>
      <c r="AA2537">
        <v>3.4426229510000002</v>
      </c>
      <c r="AB2537">
        <v>3</v>
      </c>
      <c r="AC2537">
        <v>0</v>
      </c>
      <c r="AD2537" t="s">
        <v>13</v>
      </c>
      <c r="AE2537">
        <v>9</v>
      </c>
      <c r="AF2537">
        <v>2016</v>
      </c>
      <c r="AG2537">
        <v>201609</v>
      </c>
      <c r="AH2537">
        <v>1</v>
      </c>
      <c r="AI2537">
        <v>2017</v>
      </c>
      <c r="AJ2537">
        <v>201701</v>
      </c>
    </row>
    <row r="2538" spans="1:36" x14ac:dyDescent="0.2">
      <c r="A2538">
        <v>3000412410</v>
      </c>
      <c r="B2538" t="s">
        <v>0</v>
      </c>
      <c r="C2538" t="s">
        <v>1</v>
      </c>
      <c r="D2538" t="s">
        <v>9</v>
      </c>
      <c r="E2538" t="s">
        <v>10</v>
      </c>
      <c r="F2538" t="s">
        <v>10</v>
      </c>
      <c r="G2538">
        <v>13</v>
      </c>
      <c r="H2538">
        <v>6</v>
      </c>
      <c r="I2538">
        <v>13</v>
      </c>
      <c r="J2538">
        <v>2016</v>
      </c>
      <c r="K2538">
        <v>1</v>
      </c>
      <c r="L2538" s="1">
        <v>42633</v>
      </c>
      <c r="M2538" s="1">
        <v>42736</v>
      </c>
      <c r="N2538">
        <v>1</v>
      </c>
      <c r="O2538" t="s">
        <v>19</v>
      </c>
      <c r="P2538" t="s">
        <v>20</v>
      </c>
      <c r="Q2538" t="s">
        <v>20</v>
      </c>
      <c r="R2538" s="1">
        <v>42662</v>
      </c>
      <c r="S2538" t="s">
        <v>20</v>
      </c>
      <c r="T2538">
        <v>0</v>
      </c>
      <c r="U2538">
        <v>2</v>
      </c>
      <c r="V2538">
        <v>1</v>
      </c>
      <c r="W2538">
        <v>0</v>
      </c>
      <c r="X2538">
        <v>0</v>
      </c>
      <c r="Y2538">
        <v>0</v>
      </c>
      <c r="Z2538">
        <v>103</v>
      </c>
      <c r="AA2538">
        <v>3.3770491800000002</v>
      </c>
      <c r="AB2538">
        <v>3</v>
      </c>
      <c r="AC2538">
        <v>0</v>
      </c>
      <c r="AD2538" t="s">
        <v>13</v>
      </c>
      <c r="AE2538">
        <v>9</v>
      </c>
      <c r="AF2538">
        <v>2016</v>
      </c>
      <c r="AG2538">
        <v>201609</v>
      </c>
      <c r="AH2538">
        <v>1</v>
      </c>
      <c r="AI2538">
        <v>2017</v>
      </c>
      <c r="AJ2538">
        <v>201701</v>
      </c>
    </row>
    <row r="2539" spans="1:36" x14ac:dyDescent="0.2">
      <c r="A2539">
        <v>3002288184</v>
      </c>
      <c r="B2539" t="s">
        <v>0</v>
      </c>
      <c r="C2539" t="s">
        <v>1</v>
      </c>
      <c r="D2539" t="s">
        <v>9</v>
      </c>
      <c r="E2539" t="s">
        <v>3</v>
      </c>
      <c r="F2539" t="s">
        <v>4</v>
      </c>
      <c r="G2539">
        <v>3</v>
      </c>
      <c r="H2539">
        <v>2</v>
      </c>
      <c r="I2539">
        <v>3</v>
      </c>
      <c r="J2539">
        <v>2015</v>
      </c>
      <c r="K2539">
        <v>2</v>
      </c>
      <c r="L2539" s="1">
        <v>42633</v>
      </c>
      <c r="M2539" s="1">
        <v>42736</v>
      </c>
      <c r="N2539">
        <v>0</v>
      </c>
      <c r="O2539" t="s">
        <v>11</v>
      </c>
      <c r="P2539" t="s">
        <v>12</v>
      </c>
      <c r="Q2539" t="s">
        <v>7</v>
      </c>
      <c r="R2539" t="s">
        <v>7</v>
      </c>
      <c r="S2539" t="s">
        <v>12</v>
      </c>
      <c r="T2539">
        <v>0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103</v>
      </c>
      <c r="AA2539">
        <v>3.3770491800000002</v>
      </c>
      <c r="AB2539">
        <v>3</v>
      </c>
      <c r="AC2539">
        <v>0</v>
      </c>
      <c r="AD2539" t="s">
        <v>13</v>
      </c>
      <c r="AE2539">
        <v>9</v>
      </c>
      <c r="AF2539">
        <v>2016</v>
      </c>
      <c r="AG2539">
        <v>201609</v>
      </c>
      <c r="AH2539">
        <v>1</v>
      </c>
      <c r="AI2539">
        <v>2017</v>
      </c>
      <c r="AJ2539">
        <v>201701</v>
      </c>
    </row>
    <row r="2540" spans="1:36" x14ac:dyDescent="0.2">
      <c r="A2540">
        <v>3002288181</v>
      </c>
      <c r="B2540" t="s">
        <v>0</v>
      </c>
      <c r="C2540" t="s">
        <v>1</v>
      </c>
      <c r="D2540" t="s">
        <v>9</v>
      </c>
      <c r="E2540" t="s">
        <v>3</v>
      </c>
      <c r="F2540" t="s">
        <v>4</v>
      </c>
      <c r="G2540">
        <v>5</v>
      </c>
      <c r="H2540">
        <v>3</v>
      </c>
      <c r="I2540">
        <v>5</v>
      </c>
      <c r="J2540">
        <v>2015</v>
      </c>
      <c r="K2540">
        <v>2</v>
      </c>
      <c r="L2540" s="1">
        <v>42633</v>
      </c>
      <c r="M2540" s="1">
        <v>42736</v>
      </c>
      <c r="N2540">
        <v>0</v>
      </c>
      <c r="O2540" t="s">
        <v>11</v>
      </c>
      <c r="P2540" t="s">
        <v>12</v>
      </c>
      <c r="Q2540" t="s">
        <v>7</v>
      </c>
      <c r="R2540" t="s">
        <v>7</v>
      </c>
      <c r="S2540" t="s">
        <v>12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103</v>
      </c>
      <c r="AA2540">
        <v>3.3770491800000002</v>
      </c>
      <c r="AB2540">
        <v>3</v>
      </c>
      <c r="AC2540">
        <v>0</v>
      </c>
      <c r="AD2540" t="s">
        <v>13</v>
      </c>
      <c r="AE2540">
        <v>9</v>
      </c>
      <c r="AF2540">
        <v>2016</v>
      </c>
      <c r="AG2540">
        <v>201609</v>
      </c>
      <c r="AH2540">
        <v>1</v>
      </c>
      <c r="AI2540">
        <v>2017</v>
      </c>
      <c r="AJ2540">
        <v>201701</v>
      </c>
    </row>
    <row r="2541" spans="1:36" x14ac:dyDescent="0.2">
      <c r="A2541">
        <v>3000158829</v>
      </c>
      <c r="B2541" t="s">
        <v>0</v>
      </c>
      <c r="C2541" t="s">
        <v>14</v>
      </c>
      <c r="D2541" t="s">
        <v>9</v>
      </c>
      <c r="E2541" t="s">
        <v>10</v>
      </c>
      <c r="F2541" t="s">
        <v>10</v>
      </c>
      <c r="G2541">
        <v>15</v>
      </c>
      <c r="H2541">
        <v>6</v>
      </c>
      <c r="I2541">
        <v>14</v>
      </c>
      <c r="J2541">
        <v>2016</v>
      </c>
      <c r="K2541">
        <v>1</v>
      </c>
      <c r="L2541" s="1">
        <v>42634</v>
      </c>
      <c r="M2541" s="1">
        <v>42736</v>
      </c>
      <c r="N2541">
        <v>1</v>
      </c>
      <c r="O2541" t="s">
        <v>11</v>
      </c>
      <c r="P2541" t="s">
        <v>12</v>
      </c>
      <c r="Q2541" t="s">
        <v>7</v>
      </c>
      <c r="R2541" t="s">
        <v>7</v>
      </c>
      <c r="S2541" t="s">
        <v>12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102</v>
      </c>
      <c r="AA2541">
        <v>3.3442622950000001</v>
      </c>
      <c r="AB2541">
        <v>3</v>
      </c>
      <c r="AC2541">
        <v>0</v>
      </c>
      <c r="AD2541" t="s">
        <v>13</v>
      </c>
      <c r="AE2541">
        <v>9</v>
      </c>
      <c r="AF2541">
        <v>2016</v>
      </c>
      <c r="AG2541">
        <v>201609</v>
      </c>
      <c r="AH2541">
        <v>1</v>
      </c>
      <c r="AI2541">
        <v>2017</v>
      </c>
      <c r="AJ2541">
        <v>201701</v>
      </c>
    </row>
    <row r="2542" spans="1:36" x14ac:dyDescent="0.2">
      <c r="A2542">
        <v>3000501948</v>
      </c>
      <c r="B2542" t="s">
        <v>0</v>
      </c>
      <c r="C2542" t="s">
        <v>14</v>
      </c>
      <c r="D2542" t="s">
        <v>9</v>
      </c>
      <c r="E2542" t="s">
        <v>3</v>
      </c>
      <c r="F2542" t="s">
        <v>4</v>
      </c>
      <c r="G2542">
        <v>17</v>
      </c>
      <c r="H2542">
        <v>7</v>
      </c>
      <c r="I2542">
        <v>17</v>
      </c>
      <c r="J2542">
        <v>2016</v>
      </c>
      <c r="K2542">
        <v>1</v>
      </c>
      <c r="L2542" s="1">
        <v>42635</v>
      </c>
      <c r="M2542" s="1">
        <v>42736</v>
      </c>
      <c r="N2542">
        <v>1</v>
      </c>
      <c r="O2542" t="s">
        <v>16</v>
      </c>
      <c r="P2542" t="s">
        <v>17</v>
      </c>
      <c r="Q2542" t="s">
        <v>7</v>
      </c>
      <c r="R2542" t="s">
        <v>7</v>
      </c>
      <c r="S2542" t="s">
        <v>17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101</v>
      </c>
      <c r="AA2542">
        <v>3.3114754099999999</v>
      </c>
      <c r="AB2542">
        <v>3</v>
      </c>
      <c r="AC2542">
        <v>0</v>
      </c>
      <c r="AD2542" t="s">
        <v>13</v>
      </c>
      <c r="AE2542">
        <v>9</v>
      </c>
      <c r="AF2542">
        <v>2016</v>
      </c>
      <c r="AG2542">
        <v>201609</v>
      </c>
      <c r="AH2542">
        <v>1</v>
      </c>
      <c r="AI2542">
        <v>2017</v>
      </c>
      <c r="AJ2542">
        <v>201701</v>
      </c>
    </row>
    <row r="2543" spans="1:36" x14ac:dyDescent="0.2">
      <c r="A2543">
        <v>3002556297</v>
      </c>
      <c r="B2543" t="s">
        <v>0</v>
      </c>
      <c r="C2543" t="s">
        <v>14</v>
      </c>
      <c r="D2543" t="s">
        <v>9</v>
      </c>
      <c r="E2543" t="s">
        <v>15</v>
      </c>
      <c r="F2543" t="s">
        <v>15</v>
      </c>
      <c r="G2543">
        <v>0</v>
      </c>
      <c r="H2543">
        <v>1</v>
      </c>
      <c r="I2543">
        <v>0</v>
      </c>
      <c r="J2543">
        <v>2016</v>
      </c>
      <c r="K2543">
        <v>1</v>
      </c>
      <c r="L2543" s="1">
        <v>42635</v>
      </c>
      <c r="M2543" s="1">
        <v>42736</v>
      </c>
      <c r="N2543">
        <v>1</v>
      </c>
      <c r="O2543" t="s">
        <v>11</v>
      </c>
      <c r="P2543" t="s">
        <v>12</v>
      </c>
      <c r="Q2543" t="s">
        <v>7</v>
      </c>
      <c r="R2543" t="s">
        <v>7</v>
      </c>
      <c r="S2543" t="s">
        <v>12</v>
      </c>
      <c r="T2543">
        <v>0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101</v>
      </c>
      <c r="AA2543">
        <v>3.3114754099999999</v>
      </c>
      <c r="AB2543">
        <v>3</v>
      </c>
      <c r="AC2543">
        <v>0</v>
      </c>
      <c r="AD2543" t="s">
        <v>13</v>
      </c>
      <c r="AE2543">
        <v>9</v>
      </c>
      <c r="AF2543">
        <v>2016</v>
      </c>
      <c r="AG2543">
        <v>201609</v>
      </c>
      <c r="AH2543">
        <v>1</v>
      </c>
      <c r="AI2543">
        <v>2017</v>
      </c>
      <c r="AJ2543">
        <v>201701</v>
      </c>
    </row>
    <row r="2544" spans="1:36" x14ac:dyDescent="0.2">
      <c r="A2544">
        <v>3002559867</v>
      </c>
      <c r="B2544" t="s">
        <v>0</v>
      </c>
      <c r="C2544" t="s">
        <v>1</v>
      </c>
      <c r="D2544" t="s">
        <v>9</v>
      </c>
      <c r="E2544" t="s">
        <v>10</v>
      </c>
      <c r="F2544" t="s">
        <v>10</v>
      </c>
      <c r="G2544">
        <v>0</v>
      </c>
      <c r="H2544">
        <v>1</v>
      </c>
      <c r="I2544">
        <v>0</v>
      </c>
      <c r="J2544">
        <v>2016</v>
      </c>
      <c r="K2544">
        <v>1</v>
      </c>
      <c r="L2544" s="1">
        <v>42635</v>
      </c>
      <c r="M2544" s="1">
        <v>42736</v>
      </c>
      <c r="N2544">
        <v>1</v>
      </c>
      <c r="O2544" t="s">
        <v>11</v>
      </c>
      <c r="P2544" t="s">
        <v>12</v>
      </c>
      <c r="Q2544" t="s">
        <v>7</v>
      </c>
      <c r="R2544" t="s">
        <v>7</v>
      </c>
      <c r="S2544" t="s">
        <v>12</v>
      </c>
      <c r="T2544">
        <v>0</v>
      </c>
      <c r="U2544">
        <v>1</v>
      </c>
      <c r="V2544">
        <v>0</v>
      </c>
      <c r="W2544">
        <v>0</v>
      </c>
      <c r="X2544">
        <v>0</v>
      </c>
      <c r="Y2544">
        <v>0</v>
      </c>
      <c r="Z2544">
        <v>101</v>
      </c>
      <c r="AA2544">
        <v>3.3114754099999999</v>
      </c>
      <c r="AB2544">
        <v>3</v>
      </c>
      <c r="AC2544">
        <v>0</v>
      </c>
      <c r="AD2544" t="s">
        <v>13</v>
      </c>
      <c r="AE2544">
        <v>9</v>
      </c>
      <c r="AF2544">
        <v>2016</v>
      </c>
      <c r="AG2544">
        <v>201609</v>
      </c>
      <c r="AH2544">
        <v>1</v>
      </c>
      <c r="AI2544">
        <v>2017</v>
      </c>
      <c r="AJ2544">
        <v>201701</v>
      </c>
    </row>
    <row r="2545" spans="1:36" x14ac:dyDescent="0.2">
      <c r="A2545">
        <v>3002580441</v>
      </c>
      <c r="B2545" t="s">
        <v>0</v>
      </c>
      <c r="C2545" t="s">
        <v>1</v>
      </c>
      <c r="D2545" t="s">
        <v>9</v>
      </c>
      <c r="E2545" t="s">
        <v>25</v>
      </c>
      <c r="F2545" t="s">
        <v>4</v>
      </c>
      <c r="G2545">
        <v>0</v>
      </c>
      <c r="H2545">
        <v>1</v>
      </c>
      <c r="I2545">
        <v>0</v>
      </c>
      <c r="J2545">
        <v>2016</v>
      </c>
      <c r="K2545">
        <v>1</v>
      </c>
      <c r="L2545" s="1">
        <v>42635</v>
      </c>
      <c r="M2545" s="1">
        <v>42736</v>
      </c>
      <c r="N2545">
        <v>1</v>
      </c>
      <c r="O2545" t="s">
        <v>11</v>
      </c>
      <c r="P2545" t="s">
        <v>12</v>
      </c>
      <c r="Q2545" t="s">
        <v>7</v>
      </c>
      <c r="R2545" t="s">
        <v>7</v>
      </c>
      <c r="S2545" t="s">
        <v>12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101</v>
      </c>
      <c r="AA2545">
        <v>3.3114754099999999</v>
      </c>
      <c r="AB2545">
        <v>3</v>
      </c>
      <c r="AC2545">
        <v>0</v>
      </c>
      <c r="AD2545" t="s">
        <v>13</v>
      </c>
      <c r="AE2545">
        <v>9</v>
      </c>
      <c r="AF2545">
        <v>2016</v>
      </c>
      <c r="AG2545">
        <v>201609</v>
      </c>
      <c r="AH2545">
        <v>1</v>
      </c>
      <c r="AI2545">
        <v>2017</v>
      </c>
      <c r="AJ2545">
        <v>201701</v>
      </c>
    </row>
    <row r="2546" spans="1:36" x14ac:dyDescent="0.2">
      <c r="A2546">
        <v>3000820260</v>
      </c>
      <c r="B2546" t="s">
        <v>0</v>
      </c>
      <c r="C2546" t="s">
        <v>1</v>
      </c>
      <c r="D2546" t="s">
        <v>9</v>
      </c>
      <c r="E2546" t="s">
        <v>3</v>
      </c>
      <c r="F2546" t="s">
        <v>4</v>
      </c>
      <c r="G2546">
        <v>18</v>
      </c>
      <c r="H2546">
        <v>7</v>
      </c>
      <c r="I2546">
        <v>17</v>
      </c>
      <c r="J2546">
        <v>2016</v>
      </c>
      <c r="K2546">
        <v>1</v>
      </c>
      <c r="L2546" s="1">
        <v>42636</v>
      </c>
      <c r="M2546" s="1">
        <v>42717</v>
      </c>
      <c r="N2546">
        <v>1</v>
      </c>
      <c r="O2546" t="s">
        <v>30</v>
      </c>
      <c r="P2546" t="s">
        <v>31</v>
      </c>
      <c r="Q2546" t="s">
        <v>7</v>
      </c>
      <c r="R2546" t="s">
        <v>7</v>
      </c>
      <c r="S2546" t="s">
        <v>31</v>
      </c>
      <c r="T2546">
        <v>0</v>
      </c>
      <c r="U2546">
        <v>1</v>
      </c>
      <c r="V2546">
        <v>0</v>
      </c>
      <c r="W2546">
        <v>1</v>
      </c>
      <c r="X2546">
        <v>0</v>
      </c>
      <c r="Y2546">
        <v>0</v>
      </c>
      <c r="Z2546">
        <v>81</v>
      </c>
      <c r="AA2546">
        <v>2.6557377049999999</v>
      </c>
      <c r="AB2546">
        <v>2</v>
      </c>
      <c r="AC2546">
        <v>1</v>
      </c>
      <c r="AD2546" t="s">
        <v>8</v>
      </c>
      <c r="AE2546">
        <v>9</v>
      </c>
      <c r="AF2546">
        <v>2016</v>
      </c>
      <c r="AG2546">
        <v>201609</v>
      </c>
      <c r="AH2546">
        <v>12</v>
      </c>
      <c r="AI2546">
        <v>2016</v>
      </c>
      <c r="AJ2546">
        <v>201612</v>
      </c>
    </row>
    <row r="2547" spans="1:36" x14ac:dyDescent="0.2">
      <c r="A2547">
        <v>3001045704</v>
      </c>
      <c r="B2547" t="s">
        <v>0</v>
      </c>
      <c r="C2547" t="s">
        <v>14</v>
      </c>
      <c r="D2547" t="s">
        <v>2</v>
      </c>
      <c r="E2547" t="s">
        <v>10</v>
      </c>
      <c r="F2547" t="s">
        <v>10</v>
      </c>
      <c r="G2547">
        <v>14</v>
      </c>
      <c r="H2547">
        <v>6</v>
      </c>
      <c r="I2547">
        <v>14</v>
      </c>
      <c r="J2547">
        <v>2016</v>
      </c>
      <c r="K2547">
        <v>1</v>
      </c>
      <c r="L2547" s="1">
        <v>42636</v>
      </c>
      <c r="M2547" s="1">
        <v>42668</v>
      </c>
      <c r="N2547">
        <v>1</v>
      </c>
      <c r="O2547" t="s">
        <v>11</v>
      </c>
      <c r="P2547" t="s">
        <v>12</v>
      </c>
      <c r="Q2547" t="s">
        <v>7</v>
      </c>
      <c r="R2547" t="s">
        <v>7</v>
      </c>
      <c r="S2547" t="s">
        <v>12</v>
      </c>
      <c r="T2547">
        <v>0</v>
      </c>
      <c r="U2547">
        <v>1</v>
      </c>
      <c r="V2547">
        <v>0</v>
      </c>
      <c r="W2547">
        <v>1</v>
      </c>
      <c r="X2547">
        <v>0</v>
      </c>
      <c r="Y2547">
        <v>0</v>
      </c>
      <c r="Z2547">
        <v>32</v>
      </c>
      <c r="AA2547">
        <v>1.0491803280000001</v>
      </c>
      <c r="AB2547">
        <v>2</v>
      </c>
      <c r="AC2547">
        <v>2</v>
      </c>
      <c r="AD2547" t="s">
        <v>8</v>
      </c>
      <c r="AE2547">
        <v>9</v>
      </c>
      <c r="AF2547">
        <v>2016</v>
      </c>
      <c r="AG2547">
        <v>201609</v>
      </c>
      <c r="AH2547">
        <v>10</v>
      </c>
      <c r="AI2547">
        <v>2016</v>
      </c>
      <c r="AJ2547">
        <v>201610</v>
      </c>
    </row>
    <row r="2548" spans="1:36" x14ac:dyDescent="0.2">
      <c r="A2548">
        <v>3001894938</v>
      </c>
      <c r="B2548" t="s">
        <v>0</v>
      </c>
      <c r="C2548" t="s">
        <v>1</v>
      </c>
      <c r="D2548" t="s">
        <v>9</v>
      </c>
      <c r="E2548" t="s">
        <v>15</v>
      </c>
      <c r="F2548" t="s">
        <v>15</v>
      </c>
      <c r="G2548">
        <v>18</v>
      </c>
      <c r="H2548">
        <v>7</v>
      </c>
      <c r="I2548">
        <v>17</v>
      </c>
      <c r="J2548">
        <v>2016</v>
      </c>
      <c r="K2548">
        <v>2</v>
      </c>
      <c r="L2548" s="1">
        <v>42636</v>
      </c>
      <c r="M2548" s="1">
        <v>42677</v>
      </c>
      <c r="N2548">
        <v>0</v>
      </c>
      <c r="O2548" t="s">
        <v>11</v>
      </c>
      <c r="P2548" t="s">
        <v>12</v>
      </c>
      <c r="Q2548" t="s">
        <v>7</v>
      </c>
      <c r="R2548" t="s">
        <v>7</v>
      </c>
      <c r="S2548" t="s">
        <v>12</v>
      </c>
      <c r="T2548">
        <v>0</v>
      </c>
      <c r="U2548">
        <v>1</v>
      </c>
      <c r="V2548">
        <v>0</v>
      </c>
      <c r="W2548">
        <v>1</v>
      </c>
      <c r="X2548">
        <v>0</v>
      </c>
      <c r="Y2548">
        <v>0</v>
      </c>
      <c r="Z2548">
        <v>41</v>
      </c>
      <c r="AA2548">
        <v>1.3442622950000001</v>
      </c>
      <c r="AB2548">
        <v>2</v>
      </c>
      <c r="AC2548">
        <v>2</v>
      </c>
      <c r="AD2548" t="s">
        <v>8</v>
      </c>
      <c r="AE2548">
        <v>9</v>
      </c>
      <c r="AF2548">
        <v>2016</v>
      </c>
      <c r="AG2548">
        <v>201609</v>
      </c>
      <c r="AH2548">
        <v>11</v>
      </c>
      <c r="AI2548">
        <v>2016</v>
      </c>
      <c r="AJ2548">
        <v>201611</v>
      </c>
    </row>
    <row r="2549" spans="1:36" x14ac:dyDescent="0.2">
      <c r="A2549">
        <v>3002367195</v>
      </c>
      <c r="B2549" t="s">
        <v>0</v>
      </c>
      <c r="C2549" t="s">
        <v>1</v>
      </c>
      <c r="D2549" t="s">
        <v>9</v>
      </c>
      <c r="E2549" t="s">
        <v>15</v>
      </c>
      <c r="F2549" t="s">
        <v>15</v>
      </c>
      <c r="G2549">
        <v>2</v>
      </c>
      <c r="H2549">
        <v>2</v>
      </c>
      <c r="I2549">
        <v>2</v>
      </c>
      <c r="J2549">
        <v>2016</v>
      </c>
      <c r="K2549">
        <v>1</v>
      </c>
      <c r="L2549" s="1">
        <v>42636</v>
      </c>
      <c r="M2549" s="1">
        <v>42655</v>
      </c>
      <c r="N2549">
        <v>1</v>
      </c>
      <c r="O2549" t="s">
        <v>11</v>
      </c>
      <c r="P2549" t="s">
        <v>12</v>
      </c>
      <c r="Q2549" t="s">
        <v>12</v>
      </c>
      <c r="R2549" s="1">
        <v>42639</v>
      </c>
      <c r="S2549" t="s">
        <v>12</v>
      </c>
      <c r="T2549">
        <v>0</v>
      </c>
      <c r="U2549">
        <v>2</v>
      </c>
      <c r="V2549">
        <v>1</v>
      </c>
      <c r="W2549">
        <v>1</v>
      </c>
      <c r="X2549">
        <v>0</v>
      </c>
      <c r="Y2549">
        <v>0</v>
      </c>
      <c r="Z2549">
        <v>19</v>
      </c>
      <c r="AA2549">
        <v>0.62295082000000002</v>
      </c>
      <c r="AB2549">
        <v>1</v>
      </c>
      <c r="AC2549">
        <v>2</v>
      </c>
      <c r="AD2549" t="s">
        <v>8</v>
      </c>
      <c r="AE2549">
        <v>9</v>
      </c>
      <c r="AF2549">
        <v>2016</v>
      </c>
      <c r="AG2549">
        <v>201609</v>
      </c>
      <c r="AH2549">
        <v>10</v>
      </c>
      <c r="AI2549">
        <v>2016</v>
      </c>
      <c r="AJ2549">
        <v>201610</v>
      </c>
    </row>
    <row r="2550" spans="1:36" x14ac:dyDescent="0.2">
      <c r="A2550">
        <v>3000951804</v>
      </c>
      <c r="B2550" t="s">
        <v>0</v>
      </c>
      <c r="C2550" t="s">
        <v>14</v>
      </c>
      <c r="D2550" t="s">
        <v>9</v>
      </c>
      <c r="E2550" t="s">
        <v>25</v>
      </c>
      <c r="F2550" t="s">
        <v>4</v>
      </c>
      <c r="G2550">
        <v>16</v>
      </c>
      <c r="H2550">
        <v>7</v>
      </c>
      <c r="I2550">
        <v>16</v>
      </c>
      <c r="J2550">
        <v>2016</v>
      </c>
      <c r="K2550">
        <v>1</v>
      </c>
      <c r="L2550" s="1">
        <v>42637</v>
      </c>
      <c r="M2550" s="1">
        <v>42669</v>
      </c>
      <c r="N2550">
        <v>1</v>
      </c>
      <c r="O2550" t="s">
        <v>5</v>
      </c>
      <c r="P2550" t="s">
        <v>6</v>
      </c>
      <c r="Q2550" t="s">
        <v>7</v>
      </c>
      <c r="R2550" t="s">
        <v>7</v>
      </c>
      <c r="S2550" t="s">
        <v>6</v>
      </c>
      <c r="T2550">
        <v>0</v>
      </c>
      <c r="U2550">
        <v>1</v>
      </c>
      <c r="V2550">
        <v>0</v>
      </c>
      <c r="W2550">
        <v>1</v>
      </c>
      <c r="X2550">
        <v>0</v>
      </c>
      <c r="Y2550">
        <v>0</v>
      </c>
      <c r="Z2550">
        <v>32</v>
      </c>
      <c r="AA2550">
        <v>1.0491803280000001</v>
      </c>
      <c r="AB2550">
        <v>2</v>
      </c>
      <c r="AC2550">
        <v>2</v>
      </c>
      <c r="AD2550" t="s">
        <v>8</v>
      </c>
      <c r="AE2550">
        <v>9</v>
      </c>
      <c r="AF2550">
        <v>2016</v>
      </c>
      <c r="AG2550">
        <v>201609</v>
      </c>
      <c r="AH2550">
        <v>10</v>
      </c>
      <c r="AI2550">
        <v>2016</v>
      </c>
      <c r="AJ2550">
        <v>201610</v>
      </c>
    </row>
    <row r="2551" spans="1:36" x14ac:dyDescent="0.2">
      <c r="A2551">
        <v>3001557444</v>
      </c>
      <c r="B2551" t="s">
        <v>0</v>
      </c>
      <c r="C2551" t="s">
        <v>14</v>
      </c>
      <c r="D2551" t="s">
        <v>9</v>
      </c>
      <c r="E2551" t="s">
        <v>10</v>
      </c>
      <c r="F2551" t="s">
        <v>10</v>
      </c>
      <c r="G2551">
        <v>17</v>
      </c>
      <c r="H2551">
        <v>7</v>
      </c>
      <c r="I2551">
        <v>16</v>
      </c>
      <c r="J2551">
        <v>2016</v>
      </c>
      <c r="K2551">
        <v>2</v>
      </c>
      <c r="L2551" s="1">
        <v>42637</v>
      </c>
      <c r="M2551" s="1">
        <v>42736</v>
      </c>
      <c r="N2551">
        <v>0</v>
      </c>
      <c r="O2551" t="s">
        <v>3</v>
      </c>
      <c r="P2551" t="s">
        <v>6</v>
      </c>
      <c r="Q2551" t="s">
        <v>26</v>
      </c>
      <c r="R2551" s="1">
        <v>42667</v>
      </c>
      <c r="S2551" t="s">
        <v>20</v>
      </c>
      <c r="T2551">
        <v>1</v>
      </c>
      <c r="U2551">
        <v>4</v>
      </c>
      <c r="V2551">
        <v>3</v>
      </c>
      <c r="W2551">
        <v>0</v>
      </c>
      <c r="X2551">
        <v>0</v>
      </c>
      <c r="Y2551">
        <v>0</v>
      </c>
      <c r="Z2551">
        <v>99</v>
      </c>
      <c r="AA2551">
        <v>3.2459016389999999</v>
      </c>
      <c r="AB2551">
        <v>3</v>
      </c>
      <c r="AC2551">
        <v>0</v>
      </c>
      <c r="AD2551" t="s">
        <v>13</v>
      </c>
      <c r="AE2551">
        <v>9</v>
      </c>
      <c r="AF2551">
        <v>2016</v>
      </c>
      <c r="AG2551">
        <v>201609</v>
      </c>
      <c r="AH2551">
        <v>1</v>
      </c>
      <c r="AI2551">
        <v>2017</v>
      </c>
      <c r="AJ2551">
        <v>201701</v>
      </c>
    </row>
    <row r="2552" spans="1:36" x14ac:dyDescent="0.2">
      <c r="A2552">
        <v>3002551593</v>
      </c>
      <c r="B2552" t="s">
        <v>0</v>
      </c>
      <c r="C2552" t="s">
        <v>1</v>
      </c>
      <c r="D2552" t="s">
        <v>9</v>
      </c>
      <c r="E2552" t="s">
        <v>25</v>
      </c>
      <c r="F2552" t="s">
        <v>4</v>
      </c>
      <c r="G2552">
        <v>0</v>
      </c>
      <c r="H2552">
        <v>1</v>
      </c>
      <c r="I2552">
        <v>0</v>
      </c>
      <c r="J2552">
        <v>2016</v>
      </c>
      <c r="K2552">
        <v>1</v>
      </c>
      <c r="L2552" s="1">
        <v>42637</v>
      </c>
      <c r="M2552" s="1">
        <v>42736</v>
      </c>
      <c r="N2552">
        <v>1</v>
      </c>
      <c r="O2552" t="s">
        <v>27</v>
      </c>
      <c r="P2552" t="s">
        <v>21</v>
      </c>
      <c r="Q2552" t="s">
        <v>7</v>
      </c>
      <c r="R2552" t="s">
        <v>7</v>
      </c>
      <c r="S2552" t="s">
        <v>21</v>
      </c>
      <c r="T2552">
        <v>0</v>
      </c>
      <c r="U2552">
        <v>1</v>
      </c>
      <c r="V2552">
        <v>0</v>
      </c>
      <c r="W2552">
        <v>0</v>
      </c>
      <c r="X2552">
        <v>0</v>
      </c>
      <c r="Y2552">
        <v>0</v>
      </c>
      <c r="Z2552">
        <v>99</v>
      </c>
      <c r="AA2552">
        <v>3.2459016389999999</v>
      </c>
      <c r="AB2552">
        <v>3</v>
      </c>
      <c r="AC2552">
        <v>0</v>
      </c>
      <c r="AD2552" t="s">
        <v>13</v>
      </c>
      <c r="AE2552">
        <v>9</v>
      </c>
      <c r="AF2552">
        <v>2016</v>
      </c>
      <c r="AG2552">
        <v>201609</v>
      </c>
      <c r="AH2552">
        <v>1</v>
      </c>
      <c r="AI2552">
        <v>2017</v>
      </c>
      <c r="AJ2552">
        <v>201701</v>
      </c>
    </row>
    <row r="2553" spans="1:36" x14ac:dyDescent="0.2">
      <c r="A2553">
        <v>3002343960</v>
      </c>
      <c r="B2553" t="s">
        <v>0</v>
      </c>
      <c r="C2553" t="s">
        <v>14</v>
      </c>
      <c r="D2553" t="s">
        <v>9</v>
      </c>
      <c r="E2553" t="s">
        <v>15</v>
      </c>
      <c r="F2553" t="s">
        <v>15</v>
      </c>
      <c r="G2553">
        <v>2</v>
      </c>
      <c r="H2553">
        <v>1</v>
      </c>
      <c r="I2553">
        <v>2</v>
      </c>
      <c r="J2553">
        <v>2014</v>
      </c>
      <c r="K2553">
        <v>2</v>
      </c>
      <c r="L2553" s="1">
        <v>42639</v>
      </c>
      <c r="M2553" s="1">
        <v>42736</v>
      </c>
      <c r="N2553">
        <v>0</v>
      </c>
      <c r="O2553" t="s">
        <v>11</v>
      </c>
      <c r="P2553" t="s">
        <v>12</v>
      </c>
      <c r="Q2553" t="s">
        <v>7</v>
      </c>
      <c r="R2553" t="s">
        <v>7</v>
      </c>
      <c r="S2553" t="s">
        <v>12</v>
      </c>
      <c r="T2553">
        <v>0</v>
      </c>
      <c r="U2553">
        <v>1</v>
      </c>
      <c r="V2553">
        <v>0</v>
      </c>
      <c r="W2553">
        <v>0</v>
      </c>
      <c r="X2553">
        <v>0</v>
      </c>
      <c r="Y2553">
        <v>0</v>
      </c>
      <c r="Z2553">
        <v>97</v>
      </c>
      <c r="AA2553">
        <v>3.1803278690000001</v>
      </c>
      <c r="AB2553">
        <v>3</v>
      </c>
      <c r="AC2553">
        <v>0</v>
      </c>
      <c r="AD2553" t="s">
        <v>13</v>
      </c>
      <c r="AE2553">
        <v>9</v>
      </c>
      <c r="AF2553">
        <v>2016</v>
      </c>
      <c r="AG2553">
        <v>201609</v>
      </c>
      <c r="AH2553">
        <v>1</v>
      </c>
      <c r="AI2553">
        <v>2017</v>
      </c>
      <c r="AJ2553">
        <v>201701</v>
      </c>
    </row>
    <row r="2554" spans="1:36" x14ac:dyDescent="0.2">
      <c r="A2554">
        <v>3002379642</v>
      </c>
      <c r="B2554" t="s">
        <v>0</v>
      </c>
      <c r="C2554" t="s">
        <v>1</v>
      </c>
      <c r="D2554" t="s">
        <v>9</v>
      </c>
      <c r="E2554" t="s">
        <v>15</v>
      </c>
      <c r="F2554" t="s">
        <v>15</v>
      </c>
      <c r="G2554">
        <v>2</v>
      </c>
      <c r="H2554">
        <v>2</v>
      </c>
      <c r="I2554">
        <v>2</v>
      </c>
      <c r="J2554">
        <v>2016</v>
      </c>
      <c r="K2554">
        <v>1</v>
      </c>
      <c r="L2554" s="1">
        <v>42639</v>
      </c>
      <c r="M2554" s="1">
        <v>42736</v>
      </c>
      <c r="N2554">
        <v>1</v>
      </c>
      <c r="O2554" t="s">
        <v>11</v>
      </c>
      <c r="P2554" t="s">
        <v>12</v>
      </c>
      <c r="Q2554" t="s">
        <v>7</v>
      </c>
      <c r="R2554" t="s">
        <v>7</v>
      </c>
      <c r="S2554" t="s">
        <v>12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97</v>
      </c>
      <c r="AA2554">
        <v>3.1803278690000001</v>
      </c>
      <c r="AB2554">
        <v>3</v>
      </c>
      <c r="AC2554">
        <v>0</v>
      </c>
      <c r="AD2554" t="s">
        <v>13</v>
      </c>
      <c r="AE2554">
        <v>9</v>
      </c>
      <c r="AF2554">
        <v>2016</v>
      </c>
      <c r="AG2554">
        <v>201609</v>
      </c>
      <c r="AH2554">
        <v>1</v>
      </c>
      <c r="AI2554">
        <v>2017</v>
      </c>
      <c r="AJ2554">
        <v>201701</v>
      </c>
    </row>
    <row r="2555" spans="1:36" x14ac:dyDescent="0.2">
      <c r="A2555">
        <v>3002379645</v>
      </c>
      <c r="B2555" t="s">
        <v>0</v>
      </c>
      <c r="C2555" t="s">
        <v>14</v>
      </c>
      <c r="D2555" t="s">
        <v>9</v>
      </c>
      <c r="E2555" t="s">
        <v>15</v>
      </c>
      <c r="F2555" t="s">
        <v>15</v>
      </c>
      <c r="G2555">
        <v>2</v>
      </c>
      <c r="H2555">
        <v>2</v>
      </c>
      <c r="I2555">
        <v>2</v>
      </c>
      <c r="J2555">
        <v>2016</v>
      </c>
      <c r="K2555">
        <v>1</v>
      </c>
      <c r="L2555" s="1">
        <v>42639</v>
      </c>
      <c r="M2555" s="1">
        <v>42736</v>
      </c>
      <c r="N2555">
        <v>1</v>
      </c>
      <c r="O2555" t="s">
        <v>11</v>
      </c>
      <c r="P2555" t="s">
        <v>12</v>
      </c>
      <c r="Q2555" t="s">
        <v>7</v>
      </c>
      <c r="R2555" t="s">
        <v>7</v>
      </c>
      <c r="S2555" t="s">
        <v>12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97</v>
      </c>
      <c r="AA2555">
        <v>3.1803278690000001</v>
      </c>
      <c r="AB2555">
        <v>3</v>
      </c>
      <c r="AC2555">
        <v>0</v>
      </c>
      <c r="AD2555" t="s">
        <v>13</v>
      </c>
      <c r="AE2555">
        <v>9</v>
      </c>
      <c r="AF2555">
        <v>2016</v>
      </c>
      <c r="AG2555">
        <v>201609</v>
      </c>
      <c r="AH2555">
        <v>1</v>
      </c>
      <c r="AI2555">
        <v>2017</v>
      </c>
      <c r="AJ2555">
        <v>201701</v>
      </c>
    </row>
    <row r="2556" spans="1:36" x14ac:dyDescent="0.2">
      <c r="A2556">
        <v>3001896693</v>
      </c>
      <c r="B2556" t="s">
        <v>0</v>
      </c>
      <c r="C2556" t="s">
        <v>1</v>
      </c>
      <c r="D2556" t="s">
        <v>9</v>
      </c>
      <c r="E2556" t="s">
        <v>10</v>
      </c>
      <c r="F2556" t="s">
        <v>10</v>
      </c>
      <c r="G2556">
        <v>13</v>
      </c>
      <c r="H2556">
        <v>6</v>
      </c>
      <c r="I2556">
        <v>13</v>
      </c>
      <c r="J2556">
        <v>2016</v>
      </c>
      <c r="K2556">
        <v>1</v>
      </c>
      <c r="L2556" s="1">
        <v>42639</v>
      </c>
      <c r="M2556" s="1">
        <v>42656</v>
      </c>
      <c r="N2556">
        <v>1</v>
      </c>
      <c r="O2556" t="s">
        <v>5</v>
      </c>
      <c r="P2556" t="s">
        <v>6</v>
      </c>
      <c r="Q2556" t="s">
        <v>7</v>
      </c>
      <c r="R2556" t="s">
        <v>7</v>
      </c>
      <c r="S2556" t="s">
        <v>6</v>
      </c>
      <c r="T2556">
        <v>0</v>
      </c>
      <c r="U2556">
        <v>1</v>
      </c>
      <c r="V2556">
        <v>0</v>
      </c>
      <c r="W2556">
        <v>1</v>
      </c>
      <c r="X2556">
        <v>0</v>
      </c>
      <c r="Y2556">
        <v>0</v>
      </c>
      <c r="Z2556">
        <v>17</v>
      </c>
      <c r="AA2556">
        <v>0.55737704899999996</v>
      </c>
      <c r="AB2556">
        <v>1</v>
      </c>
      <c r="AC2556">
        <v>2</v>
      </c>
      <c r="AD2556" t="s">
        <v>8</v>
      </c>
      <c r="AE2556">
        <v>9</v>
      </c>
      <c r="AF2556">
        <v>2016</v>
      </c>
      <c r="AG2556">
        <v>201609</v>
      </c>
      <c r="AH2556">
        <v>10</v>
      </c>
      <c r="AI2556">
        <v>2016</v>
      </c>
      <c r="AJ2556">
        <v>201610</v>
      </c>
    </row>
    <row r="2557" spans="1:36" x14ac:dyDescent="0.2">
      <c r="A2557">
        <v>3002547192</v>
      </c>
      <c r="B2557" t="s">
        <v>0</v>
      </c>
      <c r="C2557" t="s">
        <v>14</v>
      </c>
      <c r="D2557" t="s">
        <v>9</v>
      </c>
      <c r="E2557" t="s">
        <v>15</v>
      </c>
      <c r="F2557" t="s">
        <v>15</v>
      </c>
      <c r="G2557">
        <v>10</v>
      </c>
      <c r="H2557">
        <v>5</v>
      </c>
      <c r="I2557">
        <v>10</v>
      </c>
      <c r="J2557">
        <v>2016</v>
      </c>
      <c r="K2557">
        <v>1</v>
      </c>
      <c r="L2557" s="1">
        <v>42639</v>
      </c>
      <c r="M2557" s="1">
        <v>42736</v>
      </c>
      <c r="N2557">
        <v>1</v>
      </c>
      <c r="O2557" t="s">
        <v>11</v>
      </c>
      <c r="P2557" t="s">
        <v>12</v>
      </c>
      <c r="Q2557" t="s">
        <v>12</v>
      </c>
      <c r="R2557" s="1">
        <v>42667</v>
      </c>
      <c r="S2557" t="s">
        <v>12</v>
      </c>
      <c r="T2557">
        <v>0</v>
      </c>
      <c r="U2557">
        <v>2</v>
      </c>
      <c r="V2557">
        <v>1</v>
      </c>
      <c r="W2557">
        <v>0</v>
      </c>
      <c r="X2557">
        <v>0</v>
      </c>
      <c r="Y2557">
        <v>0</v>
      </c>
      <c r="Z2557">
        <v>97</v>
      </c>
      <c r="AA2557">
        <v>3.1803278690000001</v>
      </c>
      <c r="AB2557">
        <v>3</v>
      </c>
      <c r="AC2557">
        <v>0</v>
      </c>
      <c r="AD2557" t="s">
        <v>13</v>
      </c>
      <c r="AE2557">
        <v>9</v>
      </c>
      <c r="AF2557">
        <v>2016</v>
      </c>
      <c r="AG2557">
        <v>201609</v>
      </c>
      <c r="AH2557">
        <v>1</v>
      </c>
      <c r="AI2557">
        <v>2017</v>
      </c>
      <c r="AJ2557">
        <v>201701</v>
      </c>
    </row>
    <row r="2558" spans="1:36" x14ac:dyDescent="0.2">
      <c r="A2558">
        <v>3002547198</v>
      </c>
      <c r="B2558" t="s">
        <v>0</v>
      </c>
      <c r="C2558" t="s">
        <v>14</v>
      </c>
      <c r="D2558" t="s">
        <v>9</v>
      </c>
      <c r="E2558" t="s">
        <v>15</v>
      </c>
      <c r="F2558" t="s">
        <v>15</v>
      </c>
      <c r="G2558">
        <v>3</v>
      </c>
      <c r="H2558">
        <v>3</v>
      </c>
      <c r="I2558">
        <v>3</v>
      </c>
      <c r="J2558">
        <v>2016</v>
      </c>
      <c r="K2558">
        <v>1</v>
      </c>
      <c r="L2558" s="1">
        <v>42639</v>
      </c>
      <c r="M2558" s="1">
        <v>42736</v>
      </c>
      <c r="N2558">
        <v>1</v>
      </c>
      <c r="O2558" t="s">
        <v>11</v>
      </c>
      <c r="P2558" t="s">
        <v>12</v>
      </c>
      <c r="Q2558" t="s">
        <v>7</v>
      </c>
      <c r="R2558" t="s">
        <v>7</v>
      </c>
      <c r="S2558" t="s">
        <v>12</v>
      </c>
      <c r="T2558">
        <v>0</v>
      </c>
      <c r="U2558">
        <v>1</v>
      </c>
      <c r="V2558">
        <v>0</v>
      </c>
      <c r="W2558">
        <v>0</v>
      </c>
      <c r="X2558">
        <v>0</v>
      </c>
      <c r="Y2558">
        <v>0</v>
      </c>
      <c r="Z2558">
        <v>97</v>
      </c>
      <c r="AA2558">
        <v>3.1803278690000001</v>
      </c>
      <c r="AB2558">
        <v>3</v>
      </c>
      <c r="AC2558">
        <v>0</v>
      </c>
      <c r="AD2558" t="s">
        <v>13</v>
      </c>
      <c r="AE2558">
        <v>9</v>
      </c>
      <c r="AF2558">
        <v>2016</v>
      </c>
      <c r="AG2558">
        <v>201609</v>
      </c>
      <c r="AH2558">
        <v>1</v>
      </c>
      <c r="AI2558">
        <v>2017</v>
      </c>
      <c r="AJ2558">
        <v>201701</v>
      </c>
    </row>
    <row r="2559" spans="1:36" x14ac:dyDescent="0.2">
      <c r="A2559">
        <v>3002575851</v>
      </c>
      <c r="B2559" t="s">
        <v>0</v>
      </c>
      <c r="C2559" t="s">
        <v>14</v>
      </c>
      <c r="D2559" t="s">
        <v>9</v>
      </c>
      <c r="E2559" t="s">
        <v>15</v>
      </c>
      <c r="F2559" t="s">
        <v>15</v>
      </c>
      <c r="G2559">
        <v>9</v>
      </c>
      <c r="H2559">
        <v>5</v>
      </c>
      <c r="I2559">
        <v>9</v>
      </c>
      <c r="J2559">
        <v>2016</v>
      </c>
      <c r="K2559">
        <v>1</v>
      </c>
      <c r="L2559" s="1">
        <v>42639</v>
      </c>
      <c r="M2559" s="1">
        <v>42736</v>
      </c>
      <c r="N2559">
        <v>1</v>
      </c>
      <c r="O2559" t="s">
        <v>11</v>
      </c>
      <c r="P2559" t="s">
        <v>12</v>
      </c>
      <c r="Q2559" t="s">
        <v>12</v>
      </c>
      <c r="R2559" s="1">
        <v>42667</v>
      </c>
      <c r="S2559" t="s">
        <v>12</v>
      </c>
      <c r="T2559">
        <v>0</v>
      </c>
      <c r="U2559">
        <v>2</v>
      </c>
      <c r="V2559">
        <v>1</v>
      </c>
      <c r="W2559">
        <v>0</v>
      </c>
      <c r="X2559">
        <v>0</v>
      </c>
      <c r="Y2559">
        <v>0</v>
      </c>
      <c r="Z2559">
        <v>97</v>
      </c>
      <c r="AA2559">
        <v>3.1803278690000001</v>
      </c>
      <c r="AB2559">
        <v>3</v>
      </c>
      <c r="AC2559">
        <v>0</v>
      </c>
      <c r="AD2559" t="s">
        <v>13</v>
      </c>
      <c r="AE2559">
        <v>9</v>
      </c>
      <c r="AF2559">
        <v>2016</v>
      </c>
      <c r="AG2559">
        <v>201609</v>
      </c>
      <c r="AH2559">
        <v>1</v>
      </c>
      <c r="AI2559">
        <v>2017</v>
      </c>
      <c r="AJ2559">
        <v>201701</v>
      </c>
    </row>
    <row r="2560" spans="1:36" x14ac:dyDescent="0.2">
      <c r="A2560">
        <v>3002307474</v>
      </c>
      <c r="B2560" t="s">
        <v>0</v>
      </c>
      <c r="C2560" t="s">
        <v>1</v>
      </c>
      <c r="D2560" t="s">
        <v>2</v>
      </c>
      <c r="E2560" t="s">
        <v>15</v>
      </c>
      <c r="F2560" t="s">
        <v>15</v>
      </c>
      <c r="G2560">
        <v>18</v>
      </c>
      <c r="H2560">
        <v>8</v>
      </c>
      <c r="I2560">
        <v>18</v>
      </c>
      <c r="J2560">
        <v>2016</v>
      </c>
      <c r="K2560">
        <v>1</v>
      </c>
      <c r="L2560" s="1">
        <v>42640</v>
      </c>
      <c r="M2560" s="1">
        <v>42736</v>
      </c>
      <c r="N2560">
        <v>1</v>
      </c>
      <c r="O2560" t="s">
        <v>30</v>
      </c>
      <c r="P2560" t="s">
        <v>31</v>
      </c>
      <c r="Q2560" t="s">
        <v>7</v>
      </c>
      <c r="R2560" t="s">
        <v>7</v>
      </c>
      <c r="S2560" t="s">
        <v>31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96</v>
      </c>
      <c r="AA2560">
        <v>3.1475409839999999</v>
      </c>
      <c r="AB2560">
        <v>3</v>
      </c>
      <c r="AC2560">
        <v>0</v>
      </c>
      <c r="AD2560" t="s">
        <v>13</v>
      </c>
      <c r="AE2560">
        <v>9</v>
      </c>
      <c r="AF2560">
        <v>2016</v>
      </c>
      <c r="AG2560">
        <v>201609</v>
      </c>
      <c r="AH2560">
        <v>1</v>
      </c>
      <c r="AI2560">
        <v>2017</v>
      </c>
      <c r="AJ2560">
        <v>201701</v>
      </c>
    </row>
    <row r="2561" spans="1:36" x14ac:dyDescent="0.2">
      <c r="A2561">
        <v>3001455102</v>
      </c>
      <c r="B2561" t="s">
        <v>0</v>
      </c>
      <c r="C2561" t="s">
        <v>1</v>
      </c>
      <c r="D2561" t="s">
        <v>9</v>
      </c>
      <c r="E2561" t="s">
        <v>15</v>
      </c>
      <c r="F2561" t="s">
        <v>15</v>
      </c>
      <c r="G2561">
        <v>12</v>
      </c>
      <c r="H2561">
        <v>6</v>
      </c>
      <c r="I2561">
        <v>12</v>
      </c>
      <c r="J2561">
        <v>2016</v>
      </c>
      <c r="K2561">
        <v>1</v>
      </c>
      <c r="L2561" s="1">
        <v>42641</v>
      </c>
      <c r="M2561" s="1">
        <v>42709</v>
      </c>
      <c r="N2561">
        <v>1</v>
      </c>
      <c r="O2561" t="s">
        <v>11</v>
      </c>
      <c r="P2561" t="s">
        <v>12</v>
      </c>
      <c r="Q2561" t="s">
        <v>7</v>
      </c>
      <c r="R2561" t="s">
        <v>7</v>
      </c>
      <c r="S2561" t="s">
        <v>12</v>
      </c>
      <c r="T2561">
        <v>0</v>
      </c>
      <c r="U2561">
        <v>1</v>
      </c>
      <c r="V2561">
        <v>0</v>
      </c>
      <c r="W2561">
        <v>1</v>
      </c>
      <c r="X2561">
        <v>0</v>
      </c>
      <c r="Y2561">
        <v>0</v>
      </c>
      <c r="Z2561">
        <v>68</v>
      </c>
      <c r="AA2561">
        <v>2.2295081969999999</v>
      </c>
      <c r="AB2561">
        <v>2</v>
      </c>
      <c r="AC2561">
        <v>1</v>
      </c>
      <c r="AD2561" t="s">
        <v>8</v>
      </c>
      <c r="AE2561">
        <v>9</v>
      </c>
      <c r="AF2561">
        <v>2016</v>
      </c>
      <c r="AG2561">
        <v>201609</v>
      </c>
      <c r="AH2561">
        <v>12</v>
      </c>
      <c r="AI2561">
        <v>2016</v>
      </c>
      <c r="AJ2561">
        <v>201612</v>
      </c>
    </row>
    <row r="2562" spans="1:36" x14ac:dyDescent="0.2">
      <c r="A2562">
        <v>3001886595</v>
      </c>
      <c r="B2562" t="s">
        <v>0</v>
      </c>
      <c r="C2562" t="s">
        <v>1</v>
      </c>
      <c r="D2562" t="s">
        <v>9</v>
      </c>
      <c r="E2562" t="s">
        <v>15</v>
      </c>
      <c r="F2562" t="s">
        <v>15</v>
      </c>
      <c r="G2562">
        <v>7</v>
      </c>
      <c r="H2562">
        <v>4</v>
      </c>
      <c r="I2562">
        <v>7</v>
      </c>
      <c r="J2562">
        <v>2016</v>
      </c>
      <c r="K2562">
        <v>1</v>
      </c>
      <c r="L2562" s="1">
        <v>42641</v>
      </c>
      <c r="M2562" s="1">
        <v>42647</v>
      </c>
      <c r="N2562">
        <v>1</v>
      </c>
      <c r="O2562" t="s">
        <v>28</v>
      </c>
      <c r="P2562" t="s">
        <v>29</v>
      </c>
      <c r="Q2562" t="s">
        <v>7</v>
      </c>
      <c r="R2562" t="s">
        <v>7</v>
      </c>
      <c r="S2562" t="s">
        <v>29</v>
      </c>
      <c r="T2562">
        <v>0</v>
      </c>
      <c r="U2562">
        <v>1</v>
      </c>
      <c r="V2562">
        <v>0</v>
      </c>
      <c r="W2562">
        <v>1</v>
      </c>
      <c r="X2562">
        <v>0</v>
      </c>
      <c r="Y2562">
        <v>0</v>
      </c>
      <c r="Z2562">
        <v>6</v>
      </c>
      <c r="AA2562">
        <v>0.19672131200000001</v>
      </c>
      <c r="AB2562">
        <v>1</v>
      </c>
      <c r="AC2562">
        <v>2</v>
      </c>
      <c r="AD2562" t="s">
        <v>8</v>
      </c>
      <c r="AE2562">
        <v>9</v>
      </c>
      <c r="AF2562">
        <v>2016</v>
      </c>
      <c r="AG2562">
        <v>201609</v>
      </c>
      <c r="AH2562">
        <v>10</v>
      </c>
      <c r="AI2562">
        <v>2016</v>
      </c>
      <c r="AJ2562">
        <v>201610</v>
      </c>
    </row>
    <row r="2563" spans="1:36" x14ac:dyDescent="0.2">
      <c r="A2563">
        <v>3002199099</v>
      </c>
      <c r="B2563" t="s">
        <v>0</v>
      </c>
      <c r="C2563" t="s">
        <v>1</v>
      </c>
      <c r="D2563" t="s">
        <v>9</v>
      </c>
      <c r="E2563" t="s">
        <v>15</v>
      </c>
      <c r="F2563" t="s">
        <v>15</v>
      </c>
      <c r="G2563">
        <v>3</v>
      </c>
      <c r="H2563">
        <v>3</v>
      </c>
      <c r="I2563">
        <v>3</v>
      </c>
      <c r="J2563">
        <v>2016</v>
      </c>
      <c r="K2563">
        <v>1</v>
      </c>
      <c r="L2563" s="1">
        <v>42641</v>
      </c>
      <c r="M2563" s="1">
        <v>42709</v>
      </c>
      <c r="N2563">
        <v>1</v>
      </c>
      <c r="O2563" t="s">
        <v>11</v>
      </c>
      <c r="P2563" t="s">
        <v>12</v>
      </c>
      <c r="Q2563" t="s">
        <v>7</v>
      </c>
      <c r="R2563" t="s">
        <v>7</v>
      </c>
      <c r="S2563" t="s">
        <v>12</v>
      </c>
      <c r="T2563">
        <v>0</v>
      </c>
      <c r="U2563">
        <v>1</v>
      </c>
      <c r="V2563">
        <v>0</v>
      </c>
      <c r="W2563">
        <v>1</v>
      </c>
      <c r="X2563">
        <v>0</v>
      </c>
      <c r="Y2563">
        <v>0</v>
      </c>
      <c r="Z2563">
        <v>68</v>
      </c>
      <c r="AA2563">
        <v>2.2295081969999999</v>
      </c>
      <c r="AB2563">
        <v>2</v>
      </c>
      <c r="AC2563">
        <v>1</v>
      </c>
      <c r="AD2563" t="s">
        <v>8</v>
      </c>
      <c r="AE2563">
        <v>9</v>
      </c>
      <c r="AF2563">
        <v>2016</v>
      </c>
      <c r="AG2563">
        <v>201609</v>
      </c>
      <c r="AH2563">
        <v>12</v>
      </c>
      <c r="AI2563">
        <v>2016</v>
      </c>
      <c r="AJ2563">
        <v>201612</v>
      </c>
    </row>
    <row r="2564" spans="1:36" x14ac:dyDescent="0.2">
      <c r="A2564">
        <v>3002244972</v>
      </c>
      <c r="B2564" t="s">
        <v>0</v>
      </c>
      <c r="C2564" t="s">
        <v>1</v>
      </c>
      <c r="D2564" t="s">
        <v>9</v>
      </c>
      <c r="E2564" t="s">
        <v>15</v>
      </c>
      <c r="F2564" t="s">
        <v>15</v>
      </c>
      <c r="G2564">
        <v>3</v>
      </c>
      <c r="H2564">
        <v>3</v>
      </c>
      <c r="I2564">
        <v>3</v>
      </c>
      <c r="J2564">
        <v>2016</v>
      </c>
      <c r="K2564">
        <v>1</v>
      </c>
      <c r="L2564" s="1">
        <v>42641</v>
      </c>
      <c r="M2564" s="1">
        <v>42647</v>
      </c>
      <c r="N2564">
        <v>1</v>
      </c>
      <c r="O2564" t="s">
        <v>28</v>
      </c>
      <c r="P2564" t="s">
        <v>29</v>
      </c>
      <c r="Q2564" t="s">
        <v>7</v>
      </c>
      <c r="R2564" t="s">
        <v>7</v>
      </c>
      <c r="S2564" t="s">
        <v>29</v>
      </c>
      <c r="T2564">
        <v>0</v>
      </c>
      <c r="U2564">
        <v>1</v>
      </c>
      <c r="V2564">
        <v>0</v>
      </c>
      <c r="W2564">
        <v>1</v>
      </c>
      <c r="X2564">
        <v>0</v>
      </c>
      <c r="Y2564">
        <v>0</v>
      </c>
      <c r="Z2564">
        <v>6</v>
      </c>
      <c r="AA2564">
        <v>0.19672131200000001</v>
      </c>
      <c r="AB2564">
        <v>1</v>
      </c>
      <c r="AC2564">
        <v>2</v>
      </c>
      <c r="AD2564" t="s">
        <v>8</v>
      </c>
      <c r="AE2564">
        <v>9</v>
      </c>
      <c r="AF2564">
        <v>2016</v>
      </c>
      <c r="AG2564">
        <v>201609</v>
      </c>
      <c r="AH2564">
        <v>10</v>
      </c>
      <c r="AI2564">
        <v>2016</v>
      </c>
      <c r="AJ2564">
        <v>201610</v>
      </c>
    </row>
    <row r="2565" spans="1:36" x14ac:dyDescent="0.2">
      <c r="A2565">
        <v>3002282346</v>
      </c>
      <c r="B2565" t="s">
        <v>0</v>
      </c>
      <c r="C2565" t="s">
        <v>1</v>
      </c>
      <c r="D2565" t="s">
        <v>9</v>
      </c>
      <c r="E2565" t="s">
        <v>15</v>
      </c>
      <c r="F2565" t="s">
        <v>15</v>
      </c>
      <c r="G2565">
        <v>3</v>
      </c>
      <c r="H2565">
        <v>3</v>
      </c>
      <c r="I2565">
        <v>3</v>
      </c>
      <c r="J2565">
        <v>2016</v>
      </c>
      <c r="K2565">
        <v>1</v>
      </c>
      <c r="L2565" s="1">
        <v>42641</v>
      </c>
      <c r="M2565" s="1">
        <v>42736</v>
      </c>
      <c r="N2565">
        <v>1</v>
      </c>
      <c r="O2565" t="s">
        <v>11</v>
      </c>
      <c r="P2565" t="s">
        <v>12</v>
      </c>
      <c r="Q2565" t="s">
        <v>7</v>
      </c>
      <c r="R2565" t="s">
        <v>7</v>
      </c>
      <c r="S2565" t="s">
        <v>12</v>
      </c>
      <c r="T2565">
        <v>0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95</v>
      </c>
      <c r="AA2565">
        <v>3.1147540980000001</v>
      </c>
      <c r="AB2565">
        <v>3</v>
      </c>
      <c r="AC2565">
        <v>0</v>
      </c>
      <c r="AD2565" t="s">
        <v>13</v>
      </c>
      <c r="AE2565">
        <v>9</v>
      </c>
      <c r="AF2565">
        <v>2016</v>
      </c>
      <c r="AG2565">
        <v>201609</v>
      </c>
      <c r="AH2565">
        <v>1</v>
      </c>
      <c r="AI2565">
        <v>2017</v>
      </c>
      <c r="AJ2565">
        <v>201701</v>
      </c>
    </row>
    <row r="2566" spans="1:36" x14ac:dyDescent="0.2">
      <c r="A2566">
        <v>3002282349</v>
      </c>
      <c r="B2566" t="s">
        <v>0</v>
      </c>
      <c r="C2566" t="s">
        <v>1</v>
      </c>
      <c r="D2566" t="s">
        <v>9</v>
      </c>
      <c r="E2566" t="s">
        <v>15</v>
      </c>
      <c r="F2566" t="s">
        <v>15</v>
      </c>
      <c r="G2566">
        <v>9</v>
      </c>
      <c r="H2566">
        <v>5</v>
      </c>
      <c r="I2566">
        <v>9</v>
      </c>
      <c r="J2566">
        <v>2016</v>
      </c>
      <c r="K2566">
        <v>1</v>
      </c>
      <c r="L2566" s="1">
        <v>42641</v>
      </c>
      <c r="M2566" s="1">
        <v>42736</v>
      </c>
      <c r="N2566">
        <v>1</v>
      </c>
      <c r="O2566" t="s">
        <v>11</v>
      </c>
      <c r="P2566" t="s">
        <v>12</v>
      </c>
      <c r="Q2566" t="s">
        <v>7</v>
      </c>
      <c r="R2566" t="s">
        <v>7</v>
      </c>
      <c r="S2566" t="s">
        <v>12</v>
      </c>
      <c r="T2566">
        <v>0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95</v>
      </c>
      <c r="AA2566">
        <v>3.1147540980000001</v>
      </c>
      <c r="AB2566">
        <v>3</v>
      </c>
      <c r="AC2566">
        <v>0</v>
      </c>
      <c r="AD2566" t="s">
        <v>13</v>
      </c>
      <c r="AE2566">
        <v>9</v>
      </c>
      <c r="AF2566">
        <v>2016</v>
      </c>
      <c r="AG2566">
        <v>201609</v>
      </c>
      <c r="AH2566">
        <v>1</v>
      </c>
      <c r="AI2566">
        <v>2017</v>
      </c>
      <c r="AJ2566">
        <v>201701</v>
      </c>
    </row>
    <row r="2567" spans="1:36" x14ac:dyDescent="0.2">
      <c r="A2567">
        <v>3002282352</v>
      </c>
      <c r="B2567" t="s">
        <v>0</v>
      </c>
      <c r="C2567" t="s">
        <v>14</v>
      </c>
      <c r="D2567" t="s">
        <v>9</v>
      </c>
      <c r="E2567" t="s">
        <v>15</v>
      </c>
      <c r="F2567" t="s">
        <v>15</v>
      </c>
      <c r="G2567">
        <v>6</v>
      </c>
      <c r="H2567">
        <v>4</v>
      </c>
      <c r="I2567">
        <v>6</v>
      </c>
      <c r="J2567">
        <v>2016</v>
      </c>
      <c r="K2567">
        <v>1</v>
      </c>
      <c r="L2567" s="1">
        <v>42641</v>
      </c>
      <c r="M2567" s="1">
        <v>42736</v>
      </c>
      <c r="N2567">
        <v>1</v>
      </c>
      <c r="O2567" t="s">
        <v>11</v>
      </c>
      <c r="P2567" t="s">
        <v>12</v>
      </c>
      <c r="Q2567" t="s">
        <v>7</v>
      </c>
      <c r="R2567" t="s">
        <v>7</v>
      </c>
      <c r="S2567" t="s">
        <v>12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95</v>
      </c>
      <c r="AA2567">
        <v>3.1147540980000001</v>
      </c>
      <c r="AB2567">
        <v>3</v>
      </c>
      <c r="AC2567">
        <v>0</v>
      </c>
      <c r="AD2567" t="s">
        <v>13</v>
      </c>
      <c r="AE2567">
        <v>9</v>
      </c>
      <c r="AF2567">
        <v>2016</v>
      </c>
      <c r="AG2567">
        <v>201609</v>
      </c>
      <c r="AH2567">
        <v>1</v>
      </c>
      <c r="AI2567">
        <v>2017</v>
      </c>
      <c r="AJ2567">
        <v>201701</v>
      </c>
    </row>
    <row r="2568" spans="1:36" x14ac:dyDescent="0.2">
      <c r="A2568">
        <v>3002282355</v>
      </c>
      <c r="B2568" t="s">
        <v>0</v>
      </c>
      <c r="C2568" t="s">
        <v>14</v>
      </c>
      <c r="D2568" t="s">
        <v>9</v>
      </c>
      <c r="E2568" t="s">
        <v>15</v>
      </c>
      <c r="F2568" t="s">
        <v>15</v>
      </c>
      <c r="G2568">
        <v>6</v>
      </c>
      <c r="H2568">
        <v>4</v>
      </c>
      <c r="I2568">
        <v>6</v>
      </c>
      <c r="J2568">
        <v>2016</v>
      </c>
      <c r="K2568">
        <v>1</v>
      </c>
      <c r="L2568" s="1">
        <v>42641</v>
      </c>
      <c r="M2568" s="1">
        <v>42736</v>
      </c>
      <c r="N2568">
        <v>1</v>
      </c>
      <c r="O2568" t="s">
        <v>11</v>
      </c>
      <c r="P2568" t="s">
        <v>12</v>
      </c>
      <c r="Q2568" t="s">
        <v>7</v>
      </c>
      <c r="R2568" t="s">
        <v>7</v>
      </c>
      <c r="S2568" t="s">
        <v>12</v>
      </c>
      <c r="T2568">
        <v>0</v>
      </c>
      <c r="U2568">
        <v>1</v>
      </c>
      <c r="V2568">
        <v>0</v>
      </c>
      <c r="W2568">
        <v>0</v>
      </c>
      <c r="X2568">
        <v>0</v>
      </c>
      <c r="Y2568">
        <v>0</v>
      </c>
      <c r="Z2568">
        <v>95</v>
      </c>
      <c r="AA2568">
        <v>3.1147540980000001</v>
      </c>
      <c r="AB2568">
        <v>3</v>
      </c>
      <c r="AC2568">
        <v>0</v>
      </c>
      <c r="AD2568" t="s">
        <v>13</v>
      </c>
      <c r="AE2568">
        <v>9</v>
      </c>
      <c r="AF2568">
        <v>2016</v>
      </c>
      <c r="AG2568">
        <v>201609</v>
      </c>
      <c r="AH2568">
        <v>1</v>
      </c>
      <c r="AI2568">
        <v>2017</v>
      </c>
      <c r="AJ2568">
        <v>201701</v>
      </c>
    </row>
    <row r="2569" spans="1:36" x14ac:dyDescent="0.2">
      <c r="A2569">
        <v>3002321766</v>
      </c>
      <c r="B2569" t="s">
        <v>0</v>
      </c>
      <c r="C2569" t="s">
        <v>14</v>
      </c>
      <c r="D2569" t="s">
        <v>9</v>
      </c>
      <c r="E2569" t="s">
        <v>15</v>
      </c>
      <c r="F2569" t="s">
        <v>15</v>
      </c>
      <c r="G2569">
        <v>3</v>
      </c>
      <c r="H2569">
        <v>3</v>
      </c>
      <c r="I2569">
        <v>3</v>
      </c>
      <c r="J2569">
        <v>2016</v>
      </c>
      <c r="K2569">
        <v>1</v>
      </c>
      <c r="L2569" s="1">
        <v>42641</v>
      </c>
      <c r="M2569" s="1">
        <v>42736</v>
      </c>
      <c r="N2569">
        <v>1</v>
      </c>
      <c r="O2569" t="s">
        <v>11</v>
      </c>
      <c r="P2569" t="s">
        <v>29</v>
      </c>
      <c r="Q2569" t="s">
        <v>12</v>
      </c>
      <c r="R2569" s="1">
        <v>42674</v>
      </c>
      <c r="S2569" t="s">
        <v>12</v>
      </c>
      <c r="T2569">
        <v>1</v>
      </c>
      <c r="U2569">
        <v>2</v>
      </c>
      <c r="V2569">
        <v>1</v>
      </c>
      <c r="W2569">
        <v>0</v>
      </c>
      <c r="X2569">
        <v>0</v>
      </c>
      <c r="Y2569">
        <v>0</v>
      </c>
      <c r="Z2569">
        <v>95</v>
      </c>
      <c r="AA2569">
        <v>3.1147540980000001</v>
      </c>
      <c r="AB2569">
        <v>3</v>
      </c>
      <c r="AC2569">
        <v>0</v>
      </c>
      <c r="AD2569" t="s">
        <v>13</v>
      </c>
      <c r="AE2569">
        <v>9</v>
      </c>
      <c r="AF2569">
        <v>2016</v>
      </c>
      <c r="AG2569">
        <v>201609</v>
      </c>
      <c r="AH2569">
        <v>1</v>
      </c>
      <c r="AI2569">
        <v>2017</v>
      </c>
      <c r="AJ2569">
        <v>201701</v>
      </c>
    </row>
    <row r="2570" spans="1:36" x14ac:dyDescent="0.2">
      <c r="A2570">
        <v>3002578194</v>
      </c>
      <c r="B2570" t="s">
        <v>0</v>
      </c>
      <c r="C2570" t="s">
        <v>1</v>
      </c>
      <c r="D2570" t="s">
        <v>9</v>
      </c>
      <c r="E2570" t="s">
        <v>10</v>
      </c>
      <c r="F2570" t="s">
        <v>10</v>
      </c>
      <c r="G2570">
        <v>16</v>
      </c>
      <c r="H2570">
        <v>7</v>
      </c>
      <c r="I2570">
        <v>16</v>
      </c>
      <c r="J2570">
        <v>2016</v>
      </c>
      <c r="K2570">
        <v>1</v>
      </c>
      <c r="L2570" s="1">
        <v>42641</v>
      </c>
      <c r="M2570" s="1">
        <v>42662</v>
      </c>
      <c r="N2570">
        <v>1</v>
      </c>
      <c r="O2570" t="s">
        <v>11</v>
      </c>
      <c r="P2570" t="s">
        <v>12</v>
      </c>
      <c r="Q2570" t="s">
        <v>7</v>
      </c>
      <c r="R2570" t="s">
        <v>7</v>
      </c>
      <c r="S2570" t="s">
        <v>12</v>
      </c>
      <c r="T2570">
        <v>0</v>
      </c>
      <c r="U2570">
        <v>1</v>
      </c>
      <c r="V2570">
        <v>0</v>
      </c>
      <c r="W2570">
        <v>1</v>
      </c>
      <c r="X2570">
        <v>0</v>
      </c>
      <c r="Y2570">
        <v>0</v>
      </c>
      <c r="Z2570">
        <v>21</v>
      </c>
      <c r="AA2570">
        <v>0.68852458999999999</v>
      </c>
      <c r="AB2570">
        <v>1</v>
      </c>
      <c r="AC2570">
        <v>2</v>
      </c>
      <c r="AD2570" t="s">
        <v>8</v>
      </c>
      <c r="AE2570">
        <v>9</v>
      </c>
      <c r="AF2570">
        <v>2016</v>
      </c>
      <c r="AG2570">
        <v>201609</v>
      </c>
      <c r="AH2570">
        <v>10</v>
      </c>
      <c r="AI2570">
        <v>2016</v>
      </c>
      <c r="AJ2570">
        <v>201610</v>
      </c>
    </row>
    <row r="2571" spans="1:36" x14ac:dyDescent="0.2">
      <c r="A2571">
        <v>3002582364</v>
      </c>
      <c r="B2571" t="s">
        <v>0</v>
      </c>
      <c r="C2571" t="s">
        <v>14</v>
      </c>
      <c r="D2571" t="s">
        <v>9</v>
      </c>
      <c r="E2571" t="s">
        <v>15</v>
      </c>
      <c r="F2571" t="s">
        <v>15</v>
      </c>
      <c r="G2571">
        <v>7</v>
      </c>
      <c r="H2571">
        <v>4</v>
      </c>
      <c r="I2571">
        <v>7</v>
      </c>
      <c r="J2571">
        <v>2016</v>
      </c>
      <c r="K2571">
        <v>1</v>
      </c>
      <c r="L2571" s="1">
        <v>42641</v>
      </c>
      <c r="M2571" s="1">
        <v>42709</v>
      </c>
      <c r="N2571">
        <v>1</v>
      </c>
      <c r="O2571" t="s">
        <v>11</v>
      </c>
      <c r="P2571" t="s">
        <v>12</v>
      </c>
      <c r="Q2571" t="s">
        <v>7</v>
      </c>
      <c r="R2571" t="s">
        <v>7</v>
      </c>
      <c r="S2571" t="s">
        <v>12</v>
      </c>
      <c r="T2571">
        <v>0</v>
      </c>
      <c r="U2571">
        <v>1</v>
      </c>
      <c r="V2571">
        <v>0</v>
      </c>
      <c r="W2571">
        <v>1</v>
      </c>
      <c r="X2571">
        <v>0</v>
      </c>
      <c r="Y2571">
        <v>0</v>
      </c>
      <c r="Z2571">
        <v>68</v>
      </c>
      <c r="AA2571">
        <v>2.2295081969999999</v>
      </c>
      <c r="AB2571">
        <v>2</v>
      </c>
      <c r="AC2571">
        <v>1</v>
      </c>
      <c r="AD2571" t="s">
        <v>8</v>
      </c>
      <c r="AE2571">
        <v>9</v>
      </c>
      <c r="AF2571">
        <v>2016</v>
      </c>
      <c r="AG2571">
        <v>201609</v>
      </c>
      <c r="AH2571">
        <v>12</v>
      </c>
      <c r="AI2571">
        <v>2016</v>
      </c>
      <c r="AJ2571">
        <v>201612</v>
      </c>
    </row>
    <row r="2572" spans="1:36" x14ac:dyDescent="0.2">
      <c r="A2572">
        <v>3001832025</v>
      </c>
      <c r="B2572" t="s">
        <v>0</v>
      </c>
      <c r="C2572" t="s">
        <v>1</v>
      </c>
      <c r="D2572" t="s">
        <v>2</v>
      </c>
      <c r="E2572" t="s">
        <v>10</v>
      </c>
      <c r="F2572" t="s">
        <v>10</v>
      </c>
      <c r="G2572">
        <v>11</v>
      </c>
      <c r="H2572">
        <v>5</v>
      </c>
      <c r="I2572">
        <v>11</v>
      </c>
      <c r="J2572">
        <v>2015</v>
      </c>
      <c r="K2572">
        <v>2</v>
      </c>
      <c r="L2572" s="1">
        <v>42642</v>
      </c>
      <c r="M2572" s="1">
        <v>42736</v>
      </c>
      <c r="N2572">
        <v>0</v>
      </c>
      <c r="O2572" t="s">
        <v>11</v>
      </c>
      <c r="P2572" t="s">
        <v>12</v>
      </c>
      <c r="Q2572" t="s">
        <v>7</v>
      </c>
      <c r="R2572" t="s">
        <v>7</v>
      </c>
      <c r="S2572" t="s">
        <v>12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94</v>
      </c>
      <c r="AA2572">
        <v>3.081967213</v>
      </c>
      <c r="AB2572">
        <v>3</v>
      </c>
      <c r="AC2572">
        <v>0</v>
      </c>
      <c r="AD2572" t="s">
        <v>13</v>
      </c>
      <c r="AE2572">
        <v>9</v>
      </c>
      <c r="AF2572">
        <v>2016</v>
      </c>
      <c r="AG2572">
        <v>201609</v>
      </c>
      <c r="AH2572">
        <v>1</v>
      </c>
      <c r="AI2572">
        <v>2017</v>
      </c>
      <c r="AJ2572">
        <v>201701</v>
      </c>
    </row>
    <row r="2573" spans="1:36" x14ac:dyDescent="0.2">
      <c r="A2573">
        <v>3002166681</v>
      </c>
      <c r="B2573" t="s">
        <v>0</v>
      </c>
      <c r="C2573" t="s">
        <v>1</v>
      </c>
      <c r="D2573" t="s">
        <v>9</v>
      </c>
      <c r="E2573" t="s">
        <v>10</v>
      </c>
      <c r="F2573" t="s">
        <v>10</v>
      </c>
      <c r="G2573">
        <v>4</v>
      </c>
      <c r="H2573">
        <v>3</v>
      </c>
      <c r="I2573">
        <v>4</v>
      </c>
      <c r="J2573">
        <v>2015</v>
      </c>
      <c r="K2573">
        <v>2</v>
      </c>
      <c r="L2573" s="1">
        <v>42642</v>
      </c>
      <c r="M2573" s="1">
        <v>42736</v>
      </c>
      <c r="N2573">
        <v>0</v>
      </c>
      <c r="O2573" t="s">
        <v>11</v>
      </c>
      <c r="P2573" t="s">
        <v>12</v>
      </c>
      <c r="Q2573" t="s">
        <v>7</v>
      </c>
      <c r="R2573" t="s">
        <v>7</v>
      </c>
      <c r="S2573" t="s">
        <v>12</v>
      </c>
      <c r="T2573">
        <v>0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94</v>
      </c>
      <c r="AA2573">
        <v>3.081967213</v>
      </c>
      <c r="AB2573">
        <v>3</v>
      </c>
      <c r="AC2573">
        <v>0</v>
      </c>
      <c r="AD2573" t="s">
        <v>13</v>
      </c>
      <c r="AE2573">
        <v>9</v>
      </c>
      <c r="AF2573">
        <v>2016</v>
      </c>
      <c r="AG2573">
        <v>201609</v>
      </c>
      <c r="AH2573">
        <v>1</v>
      </c>
      <c r="AI2573">
        <v>2017</v>
      </c>
      <c r="AJ2573">
        <v>201701</v>
      </c>
    </row>
    <row r="2574" spans="1:36" x14ac:dyDescent="0.2">
      <c r="A2574">
        <v>3002166687</v>
      </c>
      <c r="B2574" t="s">
        <v>0</v>
      </c>
      <c r="C2574" t="s">
        <v>1</v>
      </c>
      <c r="D2574" t="s">
        <v>2</v>
      </c>
      <c r="E2574" t="s">
        <v>10</v>
      </c>
      <c r="F2574" t="s">
        <v>10</v>
      </c>
      <c r="G2574">
        <v>5</v>
      </c>
      <c r="H2574">
        <v>3</v>
      </c>
      <c r="I2574">
        <v>5</v>
      </c>
      <c r="J2574">
        <v>2015</v>
      </c>
      <c r="K2574">
        <v>2</v>
      </c>
      <c r="L2574" s="1">
        <v>42642</v>
      </c>
      <c r="M2574" s="1">
        <v>42736</v>
      </c>
      <c r="N2574">
        <v>0</v>
      </c>
      <c r="O2574" t="s">
        <v>11</v>
      </c>
      <c r="P2574" t="s">
        <v>12</v>
      </c>
      <c r="Q2574" t="s">
        <v>7</v>
      </c>
      <c r="R2574" t="s">
        <v>7</v>
      </c>
      <c r="S2574" t="s">
        <v>12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94</v>
      </c>
      <c r="AA2574">
        <v>3.081967213</v>
      </c>
      <c r="AB2574">
        <v>3</v>
      </c>
      <c r="AC2574">
        <v>0</v>
      </c>
      <c r="AD2574" t="s">
        <v>13</v>
      </c>
      <c r="AE2574">
        <v>9</v>
      </c>
      <c r="AF2574">
        <v>2016</v>
      </c>
      <c r="AG2574">
        <v>201609</v>
      </c>
      <c r="AH2574">
        <v>1</v>
      </c>
      <c r="AI2574">
        <v>2017</v>
      </c>
      <c r="AJ2574">
        <v>201701</v>
      </c>
    </row>
    <row r="2575" spans="1:36" x14ac:dyDescent="0.2">
      <c r="A2575">
        <v>3002402784</v>
      </c>
      <c r="B2575" t="s">
        <v>0</v>
      </c>
      <c r="C2575" t="s">
        <v>1</v>
      </c>
      <c r="D2575" t="s">
        <v>9</v>
      </c>
      <c r="E2575" t="s">
        <v>10</v>
      </c>
      <c r="F2575" t="s">
        <v>10</v>
      </c>
      <c r="G2575">
        <v>1</v>
      </c>
      <c r="H2575">
        <v>1</v>
      </c>
      <c r="I2575">
        <v>1</v>
      </c>
      <c r="J2575">
        <v>2015</v>
      </c>
      <c r="K2575">
        <v>2</v>
      </c>
      <c r="L2575" s="1">
        <v>42642</v>
      </c>
      <c r="M2575" s="1">
        <v>42736</v>
      </c>
      <c r="N2575">
        <v>0</v>
      </c>
      <c r="O2575" t="s">
        <v>11</v>
      </c>
      <c r="P2575" t="s">
        <v>12</v>
      </c>
      <c r="Q2575" t="s">
        <v>7</v>
      </c>
      <c r="R2575" t="s">
        <v>7</v>
      </c>
      <c r="S2575" t="s">
        <v>12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94</v>
      </c>
      <c r="AA2575">
        <v>3.081967213</v>
      </c>
      <c r="AB2575">
        <v>3</v>
      </c>
      <c r="AC2575">
        <v>0</v>
      </c>
      <c r="AD2575" t="s">
        <v>13</v>
      </c>
      <c r="AE2575">
        <v>9</v>
      </c>
      <c r="AF2575">
        <v>2016</v>
      </c>
      <c r="AG2575">
        <v>201609</v>
      </c>
      <c r="AH2575">
        <v>1</v>
      </c>
      <c r="AI2575">
        <v>2017</v>
      </c>
      <c r="AJ2575">
        <v>201701</v>
      </c>
    </row>
    <row r="2576" spans="1:36" x14ac:dyDescent="0.2">
      <c r="A2576">
        <v>3002581638</v>
      </c>
      <c r="B2576" t="s">
        <v>0</v>
      </c>
      <c r="C2576" t="s">
        <v>1</v>
      </c>
      <c r="D2576" t="s">
        <v>34</v>
      </c>
      <c r="E2576" t="s">
        <v>3</v>
      </c>
      <c r="F2576" t="s">
        <v>4</v>
      </c>
      <c r="G2576">
        <v>0</v>
      </c>
      <c r="H2576">
        <v>1</v>
      </c>
      <c r="I2576">
        <v>0</v>
      </c>
      <c r="J2576">
        <v>2016</v>
      </c>
      <c r="K2576">
        <v>1</v>
      </c>
      <c r="L2576" s="1">
        <v>42642</v>
      </c>
      <c r="M2576" s="1">
        <v>42643</v>
      </c>
      <c r="N2576">
        <v>1</v>
      </c>
      <c r="O2576" t="s">
        <v>28</v>
      </c>
      <c r="P2576" t="s">
        <v>29</v>
      </c>
      <c r="Q2576" t="s">
        <v>7</v>
      </c>
      <c r="R2576" t="s">
        <v>7</v>
      </c>
      <c r="S2576" t="s">
        <v>29</v>
      </c>
      <c r="T2576">
        <v>0</v>
      </c>
      <c r="U2576">
        <v>1</v>
      </c>
      <c r="V2576">
        <v>0</v>
      </c>
      <c r="W2576">
        <v>1</v>
      </c>
      <c r="X2576">
        <v>0</v>
      </c>
      <c r="Y2576">
        <v>0</v>
      </c>
      <c r="Z2576">
        <v>1</v>
      </c>
      <c r="AA2576">
        <v>3.2786885000000002E-2</v>
      </c>
      <c r="AB2576">
        <v>1</v>
      </c>
      <c r="AC2576">
        <v>3</v>
      </c>
      <c r="AD2576" t="s">
        <v>8</v>
      </c>
      <c r="AE2576">
        <v>9</v>
      </c>
      <c r="AF2576">
        <v>2016</v>
      </c>
      <c r="AG2576">
        <v>201609</v>
      </c>
      <c r="AH2576">
        <v>9</v>
      </c>
      <c r="AI2576">
        <v>2016</v>
      </c>
      <c r="AJ2576">
        <v>201609</v>
      </c>
    </row>
    <row r="2577" spans="1:36" x14ac:dyDescent="0.2">
      <c r="A2577">
        <v>3002582745</v>
      </c>
      <c r="B2577" t="s">
        <v>0</v>
      </c>
      <c r="C2577" t="s">
        <v>1</v>
      </c>
      <c r="D2577" t="s">
        <v>9</v>
      </c>
      <c r="E2577" t="s">
        <v>10</v>
      </c>
      <c r="F2577" t="s">
        <v>10</v>
      </c>
      <c r="G2577">
        <v>10</v>
      </c>
      <c r="H2577">
        <v>5</v>
      </c>
      <c r="I2577">
        <v>10</v>
      </c>
      <c r="J2577">
        <v>2016</v>
      </c>
      <c r="K2577">
        <v>1</v>
      </c>
      <c r="L2577" s="1">
        <v>42642</v>
      </c>
      <c r="M2577" s="1">
        <v>42696</v>
      </c>
      <c r="N2577">
        <v>1</v>
      </c>
      <c r="O2577" t="s">
        <v>11</v>
      </c>
      <c r="P2577" t="s">
        <v>12</v>
      </c>
      <c r="Q2577" t="s">
        <v>7</v>
      </c>
      <c r="R2577" t="s">
        <v>7</v>
      </c>
      <c r="S2577" t="s">
        <v>12</v>
      </c>
      <c r="T2577">
        <v>0</v>
      </c>
      <c r="U2577">
        <v>1</v>
      </c>
      <c r="V2577">
        <v>0</v>
      </c>
      <c r="W2577">
        <v>1</v>
      </c>
      <c r="X2577">
        <v>0</v>
      </c>
      <c r="Y2577">
        <v>0</v>
      </c>
      <c r="Z2577">
        <v>54</v>
      </c>
      <c r="AA2577">
        <v>1.7704918030000001</v>
      </c>
      <c r="AB2577">
        <v>2</v>
      </c>
      <c r="AC2577">
        <v>2</v>
      </c>
      <c r="AD2577" t="s">
        <v>8</v>
      </c>
      <c r="AE2577">
        <v>9</v>
      </c>
      <c r="AF2577">
        <v>2016</v>
      </c>
      <c r="AG2577">
        <v>201609</v>
      </c>
      <c r="AH2577">
        <v>11</v>
      </c>
      <c r="AI2577">
        <v>2016</v>
      </c>
      <c r="AJ2577">
        <v>201611</v>
      </c>
    </row>
    <row r="2578" spans="1:36" x14ac:dyDescent="0.2">
      <c r="A2578">
        <v>3001717848</v>
      </c>
      <c r="B2578" t="s">
        <v>0</v>
      </c>
      <c r="C2578" t="s">
        <v>14</v>
      </c>
      <c r="D2578" t="s">
        <v>9</v>
      </c>
      <c r="E2578" t="s">
        <v>15</v>
      </c>
      <c r="F2578" t="s">
        <v>15</v>
      </c>
      <c r="G2578">
        <v>15</v>
      </c>
      <c r="H2578">
        <v>6</v>
      </c>
      <c r="I2578">
        <v>14</v>
      </c>
      <c r="J2578">
        <v>2016</v>
      </c>
      <c r="K2578">
        <v>1</v>
      </c>
      <c r="L2578" s="1">
        <v>42643</v>
      </c>
      <c r="M2578" s="1">
        <v>42677</v>
      </c>
      <c r="N2578">
        <v>1</v>
      </c>
      <c r="O2578" t="s">
        <v>11</v>
      </c>
      <c r="P2578" t="s">
        <v>12</v>
      </c>
      <c r="Q2578" t="s">
        <v>7</v>
      </c>
      <c r="R2578" t="s">
        <v>7</v>
      </c>
      <c r="S2578" t="s">
        <v>12</v>
      </c>
      <c r="T2578">
        <v>0</v>
      </c>
      <c r="U2578">
        <v>1</v>
      </c>
      <c r="V2578">
        <v>0</v>
      </c>
      <c r="W2578">
        <v>1</v>
      </c>
      <c r="X2578">
        <v>0</v>
      </c>
      <c r="Y2578">
        <v>0</v>
      </c>
      <c r="Z2578">
        <v>34</v>
      </c>
      <c r="AA2578">
        <v>1.1147540979999999</v>
      </c>
      <c r="AB2578">
        <v>2</v>
      </c>
      <c r="AC2578">
        <v>2</v>
      </c>
      <c r="AD2578" t="s">
        <v>8</v>
      </c>
      <c r="AE2578">
        <v>9</v>
      </c>
      <c r="AF2578">
        <v>2016</v>
      </c>
      <c r="AG2578">
        <v>201609</v>
      </c>
      <c r="AH2578">
        <v>11</v>
      </c>
      <c r="AI2578">
        <v>2016</v>
      </c>
      <c r="AJ2578">
        <v>201611</v>
      </c>
    </row>
    <row r="2579" spans="1:36" x14ac:dyDescent="0.2">
      <c r="A2579">
        <v>3001719039</v>
      </c>
      <c r="B2579" t="s">
        <v>0</v>
      </c>
      <c r="C2579" t="s">
        <v>14</v>
      </c>
      <c r="D2579" t="s">
        <v>9</v>
      </c>
      <c r="E2579" t="s">
        <v>15</v>
      </c>
      <c r="F2579" t="s">
        <v>15</v>
      </c>
      <c r="G2579">
        <v>13</v>
      </c>
      <c r="H2579">
        <v>6</v>
      </c>
      <c r="I2579">
        <v>13</v>
      </c>
      <c r="J2579">
        <v>2016</v>
      </c>
      <c r="K2579">
        <v>1</v>
      </c>
      <c r="L2579" s="1">
        <v>42643</v>
      </c>
      <c r="M2579" s="1">
        <v>42677</v>
      </c>
      <c r="N2579">
        <v>1</v>
      </c>
      <c r="O2579" t="s">
        <v>11</v>
      </c>
      <c r="P2579" t="s">
        <v>12</v>
      </c>
      <c r="Q2579" t="s">
        <v>7</v>
      </c>
      <c r="R2579" t="s">
        <v>7</v>
      </c>
      <c r="S2579" t="s">
        <v>12</v>
      </c>
      <c r="T2579">
        <v>0</v>
      </c>
      <c r="U2579">
        <v>1</v>
      </c>
      <c r="V2579">
        <v>0</v>
      </c>
      <c r="W2579">
        <v>1</v>
      </c>
      <c r="X2579">
        <v>0</v>
      </c>
      <c r="Y2579">
        <v>0</v>
      </c>
      <c r="Z2579">
        <v>34</v>
      </c>
      <c r="AA2579">
        <v>1.1147540979999999</v>
      </c>
      <c r="AB2579">
        <v>2</v>
      </c>
      <c r="AC2579">
        <v>2</v>
      </c>
      <c r="AD2579" t="s">
        <v>8</v>
      </c>
      <c r="AE2579">
        <v>9</v>
      </c>
      <c r="AF2579">
        <v>2016</v>
      </c>
      <c r="AG2579">
        <v>201609</v>
      </c>
      <c r="AH2579">
        <v>11</v>
      </c>
      <c r="AI2579">
        <v>2016</v>
      </c>
      <c r="AJ2579">
        <v>201611</v>
      </c>
    </row>
    <row r="2580" spans="1:36" x14ac:dyDescent="0.2">
      <c r="A2580">
        <v>3002521692</v>
      </c>
      <c r="B2580" t="s">
        <v>0</v>
      </c>
      <c r="C2580" t="s">
        <v>14</v>
      </c>
      <c r="D2580" t="s">
        <v>9</v>
      </c>
      <c r="E2580" t="s">
        <v>15</v>
      </c>
      <c r="F2580" t="s">
        <v>15</v>
      </c>
      <c r="G2580">
        <v>0</v>
      </c>
      <c r="H2580">
        <v>1</v>
      </c>
      <c r="I2580">
        <v>0</v>
      </c>
      <c r="J2580">
        <v>2016</v>
      </c>
      <c r="K2580">
        <v>1</v>
      </c>
      <c r="L2580" s="1">
        <v>42643</v>
      </c>
      <c r="M2580" s="1">
        <v>42736</v>
      </c>
      <c r="N2580">
        <v>1</v>
      </c>
      <c r="O2580" t="s">
        <v>28</v>
      </c>
      <c r="P2580" t="s">
        <v>29</v>
      </c>
      <c r="Q2580" t="s">
        <v>7</v>
      </c>
      <c r="R2580" t="s">
        <v>7</v>
      </c>
      <c r="S2580" t="s">
        <v>29</v>
      </c>
      <c r="T2580">
        <v>0</v>
      </c>
      <c r="U2580">
        <v>1</v>
      </c>
      <c r="V2580">
        <v>0</v>
      </c>
      <c r="W2580">
        <v>0</v>
      </c>
      <c r="X2580">
        <v>0</v>
      </c>
      <c r="Y2580">
        <v>0</v>
      </c>
      <c r="Z2580">
        <v>93</v>
      </c>
      <c r="AA2580">
        <v>3.0491803279999998</v>
      </c>
      <c r="AB2580">
        <v>3</v>
      </c>
      <c r="AC2580">
        <v>0</v>
      </c>
      <c r="AD2580" t="s">
        <v>13</v>
      </c>
      <c r="AE2580">
        <v>9</v>
      </c>
      <c r="AF2580">
        <v>2016</v>
      </c>
      <c r="AG2580">
        <v>201609</v>
      </c>
      <c r="AH2580">
        <v>1</v>
      </c>
      <c r="AI2580">
        <v>2017</v>
      </c>
      <c r="AJ2580">
        <v>201701</v>
      </c>
    </row>
    <row r="2581" spans="1:36" x14ac:dyDescent="0.2">
      <c r="A2581">
        <v>3002452857</v>
      </c>
      <c r="B2581" t="s">
        <v>0</v>
      </c>
      <c r="C2581" t="s">
        <v>1</v>
      </c>
      <c r="D2581" t="s">
        <v>9</v>
      </c>
      <c r="E2581" t="s">
        <v>15</v>
      </c>
      <c r="F2581" t="s">
        <v>15</v>
      </c>
      <c r="G2581">
        <v>3</v>
      </c>
      <c r="H2581">
        <v>3</v>
      </c>
      <c r="I2581">
        <v>3</v>
      </c>
      <c r="J2581">
        <v>2016</v>
      </c>
      <c r="K2581">
        <v>1</v>
      </c>
      <c r="L2581" s="1">
        <v>42645</v>
      </c>
      <c r="M2581" s="1">
        <v>42676</v>
      </c>
      <c r="N2581">
        <v>1</v>
      </c>
      <c r="O2581" t="s">
        <v>11</v>
      </c>
      <c r="P2581" t="s">
        <v>12</v>
      </c>
      <c r="Q2581" t="s">
        <v>7</v>
      </c>
      <c r="R2581" t="s">
        <v>7</v>
      </c>
      <c r="S2581" t="s">
        <v>12</v>
      </c>
      <c r="T2581">
        <v>0</v>
      </c>
      <c r="U2581">
        <v>1</v>
      </c>
      <c r="V2581">
        <v>0</v>
      </c>
      <c r="W2581">
        <v>1</v>
      </c>
      <c r="X2581">
        <v>0</v>
      </c>
      <c r="Y2581">
        <v>0</v>
      </c>
      <c r="Z2581">
        <v>31</v>
      </c>
      <c r="AA2581">
        <v>1.0163934429999999</v>
      </c>
      <c r="AB2581">
        <v>2</v>
      </c>
      <c r="AC2581">
        <v>2</v>
      </c>
      <c r="AD2581" t="s">
        <v>41</v>
      </c>
      <c r="AE2581">
        <v>10</v>
      </c>
      <c r="AF2581">
        <v>2016</v>
      </c>
      <c r="AG2581">
        <v>201610</v>
      </c>
      <c r="AH2581">
        <v>11</v>
      </c>
      <c r="AI2581">
        <v>2016</v>
      </c>
      <c r="AJ2581">
        <v>201611</v>
      </c>
    </row>
    <row r="2582" spans="1:36" x14ac:dyDescent="0.2">
      <c r="A2582">
        <v>3002583423</v>
      </c>
      <c r="B2582" t="s">
        <v>0</v>
      </c>
      <c r="C2582" t="s">
        <v>14</v>
      </c>
      <c r="D2582" t="s">
        <v>9</v>
      </c>
      <c r="E2582" t="s">
        <v>10</v>
      </c>
      <c r="F2582" t="s">
        <v>10</v>
      </c>
      <c r="G2582">
        <v>0</v>
      </c>
      <c r="H2582">
        <v>1</v>
      </c>
      <c r="I2582">
        <v>0</v>
      </c>
      <c r="J2582">
        <v>2016</v>
      </c>
      <c r="K2582">
        <v>1</v>
      </c>
      <c r="L2582" s="1">
        <v>42645</v>
      </c>
      <c r="M2582" s="1">
        <v>42736</v>
      </c>
      <c r="N2582">
        <v>1</v>
      </c>
      <c r="O2582" t="s">
        <v>28</v>
      </c>
      <c r="P2582" t="s">
        <v>29</v>
      </c>
      <c r="Q2582" t="s">
        <v>7</v>
      </c>
      <c r="R2582" t="s">
        <v>7</v>
      </c>
      <c r="S2582" t="s">
        <v>29</v>
      </c>
      <c r="T2582">
        <v>0</v>
      </c>
      <c r="U2582">
        <v>1</v>
      </c>
      <c r="V2582">
        <v>0</v>
      </c>
      <c r="W2582">
        <v>0</v>
      </c>
      <c r="X2582">
        <v>0</v>
      </c>
      <c r="Y2582">
        <v>0</v>
      </c>
      <c r="Z2582">
        <v>91</v>
      </c>
      <c r="AA2582">
        <v>2.9836065569999999</v>
      </c>
      <c r="AB2582">
        <v>3</v>
      </c>
      <c r="AC2582">
        <v>0</v>
      </c>
      <c r="AD2582" t="s">
        <v>13</v>
      </c>
      <c r="AE2582">
        <v>10</v>
      </c>
      <c r="AF2582">
        <v>2016</v>
      </c>
      <c r="AG2582">
        <v>201610</v>
      </c>
      <c r="AH2582">
        <v>1</v>
      </c>
      <c r="AI2582">
        <v>2017</v>
      </c>
      <c r="AJ2582">
        <v>201701</v>
      </c>
    </row>
    <row r="2583" spans="1:36" x14ac:dyDescent="0.2">
      <c r="A2583">
        <v>3001498956</v>
      </c>
      <c r="B2583" t="s">
        <v>0</v>
      </c>
      <c r="C2583" t="s">
        <v>14</v>
      </c>
      <c r="D2583" t="s">
        <v>2</v>
      </c>
      <c r="E2583" t="s">
        <v>3</v>
      </c>
      <c r="F2583" t="s">
        <v>4</v>
      </c>
      <c r="G2583">
        <v>14</v>
      </c>
      <c r="H2583">
        <v>6</v>
      </c>
      <c r="I2583">
        <v>14</v>
      </c>
      <c r="J2583">
        <v>2016</v>
      </c>
      <c r="K2583">
        <v>1</v>
      </c>
      <c r="L2583" s="1">
        <v>42646</v>
      </c>
      <c r="M2583" s="1">
        <v>42736</v>
      </c>
      <c r="N2583">
        <v>1</v>
      </c>
      <c r="O2583" t="s">
        <v>11</v>
      </c>
      <c r="P2583" t="s">
        <v>12</v>
      </c>
      <c r="Q2583" t="s">
        <v>7</v>
      </c>
      <c r="R2583" t="s">
        <v>7</v>
      </c>
      <c r="S2583" t="s">
        <v>12</v>
      </c>
      <c r="T2583">
        <v>0</v>
      </c>
      <c r="U2583">
        <v>1</v>
      </c>
      <c r="V2583">
        <v>0</v>
      </c>
      <c r="W2583">
        <v>0</v>
      </c>
      <c r="X2583">
        <v>0</v>
      </c>
      <c r="Y2583">
        <v>0</v>
      </c>
      <c r="Z2583">
        <v>90</v>
      </c>
      <c r="AA2583">
        <v>2.9508196720000002</v>
      </c>
      <c r="AB2583">
        <v>3</v>
      </c>
      <c r="AC2583">
        <v>0</v>
      </c>
      <c r="AD2583" t="s">
        <v>13</v>
      </c>
      <c r="AE2583">
        <v>10</v>
      </c>
      <c r="AF2583">
        <v>2016</v>
      </c>
      <c r="AG2583">
        <v>201610</v>
      </c>
      <c r="AH2583">
        <v>1</v>
      </c>
      <c r="AI2583">
        <v>2017</v>
      </c>
      <c r="AJ2583">
        <v>201701</v>
      </c>
    </row>
    <row r="2584" spans="1:36" x14ac:dyDescent="0.2">
      <c r="A2584">
        <v>3002265681</v>
      </c>
      <c r="B2584" t="s">
        <v>0</v>
      </c>
      <c r="C2584" t="s">
        <v>14</v>
      </c>
      <c r="D2584" t="s">
        <v>9</v>
      </c>
      <c r="E2584" t="s">
        <v>15</v>
      </c>
      <c r="F2584" t="s">
        <v>15</v>
      </c>
      <c r="G2584">
        <v>7</v>
      </c>
      <c r="H2584">
        <v>4</v>
      </c>
      <c r="I2584">
        <v>7</v>
      </c>
      <c r="J2584">
        <v>2016</v>
      </c>
      <c r="K2584">
        <v>1</v>
      </c>
      <c r="L2584" s="1">
        <v>42646</v>
      </c>
      <c r="M2584" s="1">
        <v>42736</v>
      </c>
      <c r="N2584">
        <v>1</v>
      </c>
      <c r="O2584" t="s">
        <v>27</v>
      </c>
      <c r="P2584" t="s">
        <v>21</v>
      </c>
      <c r="Q2584" t="s">
        <v>7</v>
      </c>
      <c r="R2584" t="s">
        <v>7</v>
      </c>
      <c r="S2584" t="s">
        <v>21</v>
      </c>
      <c r="T2584">
        <v>0</v>
      </c>
      <c r="U2584">
        <v>1</v>
      </c>
      <c r="V2584">
        <v>0</v>
      </c>
      <c r="W2584">
        <v>0</v>
      </c>
      <c r="X2584">
        <v>0</v>
      </c>
      <c r="Y2584">
        <v>0</v>
      </c>
      <c r="Z2584">
        <v>90</v>
      </c>
      <c r="AA2584">
        <v>2.9508196720000002</v>
      </c>
      <c r="AB2584">
        <v>3</v>
      </c>
      <c r="AC2584">
        <v>0</v>
      </c>
      <c r="AD2584" t="s">
        <v>13</v>
      </c>
      <c r="AE2584">
        <v>10</v>
      </c>
      <c r="AF2584">
        <v>2016</v>
      </c>
      <c r="AG2584">
        <v>201610</v>
      </c>
      <c r="AH2584">
        <v>1</v>
      </c>
      <c r="AI2584">
        <v>2017</v>
      </c>
      <c r="AJ2584">
        <v>201701</v>
      </c>
    </row>
    <row r="2585" spans="1:36" x14ac:dyDescent="0.2">
      <c r="A2585">
        <v>3002265687</v>
      </c>
      <c r="B2585" t="s">
        <v>0</v>
      </c>
      <c r="C2585" t="s">
        <v>1</v>
      </c>
      <c r="D2585" t="s">
        <v>9</v>
      </c>
      <c r="E2585" t="s">
        <v>15</v>
      </c>
      <c r="F2585" t="s">
        <v>15</v>
      </c>
      <c r="G2585">
        <v>3</v>
      </c>
      <c r="H2585">
        <v>3</v>
      </c>
      <c r="I2585">
        <v>3</v>
      </c>
      <c r="J2585">
        <v>2016</v>
      </c>
      <c r="K2585">
        <v>1</v>
      </c>
      <c r="L2585" s="1">
        <v>42646</v>
      </c>
      <c r="M2585" s="1">
        <v>42736</v>
      </c>
      <c r="N2585">
        <v>1</v>
      </c>
      <c r="O2585" t="s">
        <v>27</v>
      </c>
      <c r="P2585" t="s">
        <v>21</v>
      </c>
      <c r="Q2585" t="s">
        <v>7</v>
      </c>
      <c r="R2585" t="s">
        <v>7</v>
      </c>
      <c r="S2585" t="s">
        <v>21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90</v>
      </c>
      <c r="AA2585">
        <v>2.9508196720000002</v>
      </c>
      <c r="AB2585">
        <v>3</v>
      </c>
      <c r="AC2585">
        <v>0</v>
      </c>
      <c r="AD2585" t="s">
        <v>13</v>
      </c>
      <c r="AE2585">
        <v>10</v>
      </c>
      <c r="AF2585">
        <v>2016</v>
      </c>
      <c r="AG2585">
        <v>201610</v>
      </c>
      <c r="AH2585">
        <v>1</v>
      </c>
      <c r="AI2585">
        <v>2017</v>
      </c>
      <c r="AJ2585">
        <v>201701</v>
      </c>
    </row>
    <row r="2586" spans="1:36" x14ac:dyDescent="0.2">
      <c r="A2586">
        <v>3002427987</v>
      </c>
      <c r="B2586" t="s">
        <v>0</v>
      </c>
      <c r="C2586" t="s">
        <v>1</v>
      </c>
      <c r="D2586" t="s">
        <v>9</v>
      </c>
      <c r="E2586" t="s">
        <v>15</v>
      </c>
      <c r="F2586" t="s">
        <v>15</v>
      </c>
      <c r="G2586">
        <v>5</v>
      </c>
      <c r="H2586">
        <v>3</v>
      </c>
      <c r="I2586">
        <v>4</v>
      </c>
      <c r="J2586">
        <v>2016</v>
      </c>
      <c r="K2586">
        <v>1</v>
      </c>
      <c r="L2586" s="1">
        <v>42646</v>
      </c>
      <c r="M2586" s="1">
        <v>42736</v>
      </c>
      <c r="N2586">
        <v>1</v>
      </c>
      <c r="O2586" t="s">
        <v>27</v>
      </c>
      <c r="P2586" t="s">
        <v>21</v>
      </c>
      <c r="Q2586" t="s">
        <v>7</v>
      </c>
      <c r="R2586" t="s">
        <v>7</v>
      </c>
      <c r="S2586" t="s">
        <v>21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90</v>
      </c>
      <c r="AA2586">
        <v>2.9508196720000002</v>
      </c>
      <c r="AB2586">
        <v>3</v>
      </c>
      <c r="AC2586">
        <v>0</v>
      </c>
      <c r="AD2586" t="s">
        <v>13</v>
      </c>
      <c r="AE2586">
        <v>10</v>
      </c>
      <c r="AF2586">
        <v>2016</v>
      </c>
      <c r="AG2586">
        <v>201610</v>
      </c>
      <c r="AH2586">
        <v>1</v>
      </c>
      <c r="AI2586">
        <v>2017</v>
      </c>
      <c r="AJ2586">
        <v>201701</v>
      </c>
    </row>
    <row r="2587" spans="1:36" x14ac:dyDescent="0.2">
      <c r="A2587">
        <v>3002474928</v>
      </c>
      <c r="B2587" t="s">
        <v>0</v>
      </c>
      <c r="C2587" t="s">
        <v>14</v>
      </c>
      <c r="D2587" t="s">
        <v>9</v>
      </c>
      <c r="E2587" t="s">
        <v>3</v>
      </c>
      <c r="F2587" t="s">
        <v>4</v>
      </c>
      <c r="G2587">
        <v>4</v>
      </c>
      <c r="H2587">
        <v>3</v>
      </c>
      <c r="I2587">
        <v>4</v>
      </c>
      <c r="J2587">
        <v>2016</v>
      </c>
      <c r="K2587">
        <v>1</v>
      </c>
      <c r="L2587" s="1">
        <v>42646</v>
      </c>
      <c r="M2587" s="1">
        <v>42736</v>
      </c>
      <c r="N2587">
        <v>1</v>
      </c>
      <c r="O2587" t="s">
        <v>11</v>
      </c>
      <c r="P2587" t="s">
        <v>12</v>
      </c>
      <c r="Q2587" t="s">
        <v>7</v>
      </c>
      <c r="R2587" t="s">
        <v>7</v>
      </c>
      <c r="S2587" t="s">
        <v>12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90</v>
      </c>
      <c r="AA2587">
        <v>2.9508196720000002</v>
      </c>
      <c r="AB2587">
        <v>3</v>
      </c>
      <c r="AC2587">
        <v>0</v>
      </c>
      <c r="AD2587" t="s">
        <v>13</v>
      </c>
      <c r="AE2587">
        <v>10</v>
      </c>
      <c r="AF2587">
        <v>2016</v>
      </c>
      <c r="AG2587">
        <v>201610</v>
      </c>
      <c r="AH2587">
        <v>1</v>
      </c>
      <c r="AI2587">
        <v>2017</v>
      </c>
      <c r="AJ2587">
        <v>201701</v>
      </c>
    </row>
    <row r="2588" spans="1:36" x14ac:dyDescent="0.2">
      <c r="A2588">
        <v>3002474931</v>
      </c>
      <c r="B2588" t="s">
        <v>0</v>
      </c>
      <c r="C2588" t="s">
        <v>1</v>
      </c>
      <c r="D2588" t="s">
        <v>9</v>
      </c>
      <c r="E2588" t="s">
        <v>3</v>
      </c>
      <c r="F2588" t="s">
        <v>4</v>
      </c>
      <c r="G2588">
        <v>1</v>
      </c>
      <c r="H2588">
        <v>2</v>
      </c>
      <c r="I2588">
        <v>1</v>
      </c>
      <c r="J2588">
        <v>2016</v>
      </c>
      <c r="K2588">
        <v>1</v>
      </c>
      <c r="L2588" s="1">
        <v>42646</v>
      </c>
      <c r="M2588" s="1">
        <v>42736</v>
      </c>
      <c r="N2588">
        <v>1</v>
      </c>
      <c r="O2588" t="s">
        <v>11</v>
      </c>
      <c r="P2588" t="s">
        <v>12</v>
      </c>
      <c r="Q2588" t="s">
        <v>7</v>
      </c>
      <c r="R2588" t="s">
        <v>7</v>
      </c>
      <c r="S2588" t="s">
        <v>12</v>
      </c>
      <c r="T2588">
        <v>0</v>
      </c>
      <c r="U2588">
        <v>1</v>
      </c>
      <c r="V2588">
        <v>0</v>
      </c>
      <c r="W2588">
        <v>0</v>
      </c>
      <c r="X2588">
        <v>0</v>
      </c>
      <c r="Y2588">
        <v>0</v>
      </c>
      <c r="Z2588">
        <v>90</v>
      </c>
      <c r="AA2588">
        <v>2.9508196720000002</v>
      </c>
      <c r="AB2588">
        <v>3</v>
      </c>
      <c r="AC2588">
        <v>0</v>
      </c>
      <c r="AD2588" t="s">
        <v>13</v>
      </c>
      <c r="AE2588">
        <v>10</v>
      </c>
      <c r="AF2588">
        <v>2016</v>
      </c>
      <c r="AG2588">
        <v>201610</v>
      </c>
      <c r="AH2588">
        <v>1</v>
      </c>
      <c r="AI2588">
        <v>2017</v>
      </c>
      <c r="AJ2588">
        <v>201701</v>
      </c>
    </row>
    <row r="2589" spans="1:36" x14ac:dyDescent="0.2">
      <c r="A2589">
        <v>3002516442</v>
      </c>
      <c r="B2589" t="s">
        <v>0</v>
      </c>
      <c r="C2589" t="s">
        <v>14</v>
      </c>
      <c r="D2589" t="s">
        <v>9</v>
      </c>
      <c r="E2589" t="s">
        <v>15</v>
      </c>
      <c r="F2589" t="s">
        <v>15</v>
      </c>
      <c r="G2589">
        <v>1</v>
      </c>
      <c r="H2589">
        <v>1</v>
      </c>
      <c r="I2589">
        <v>0</v>
      </c>
      <c r="J2589">
        <v>2016</v>
      </c>
      <c r="K2589">
        <v>1</v>
      </c>
      <c r="L2589" s="1">
        <v>42646</v>
      </c>
      <c r="M2589" s="1">
        <v>42736</v>
      </c>
      <c r="N2589">
        <v>1</v>
      </c>
      <c r="O2589" t="s">
        <v>27</v>
      </c>
      <c r="P2589" t="s">
        <v>21</v>
      </c>
      <c r="Q2589" t="s">
        <v>7</v>
      </c>
      <c r="R2589" t="s">
        <v>7</v>
      </c>
      <c r="S2589" t="s">
        <v>21</v>
      </c>
      <c r="T2589">
        <v>0</v>
      </c>
      <c r="U2589">
        <v>1</v>
      </c>
      <c r="V2589">
        <v>0</v>
      </c>
      <c r="W2589">
        <v>0</v>
      </c>
      <c r="X2589">
        <v>0</v>
      </c>
      <c r="Y2589">
        <v>0</v>
      </c>
      <c r="Z2589">
        <v>90</v>
      </c>
      <c r="AA2589">
        <v>2.9508196720000002</v>
      </c>
      <c r="AB2589">
        <v>3</v>
      </c>
      <c r="AC2589">
        <v>0</v>
      </c>
      <c r="AD2589" t="s">
        <v>13</v>
      </c>
      <c r="AE2589">
        <v>10</v>
      </c>
      <c r="AF2589">
        <v>2016</v>
      </c>
      <c r="AG2589">
        <v>201610</v>
      </c>
      <c r="AH2589">
        <v>1</v>
      </c>
      <c r="AI2589">
        <v>2017</v>
      </c>
      <c r="AJ2589">
        <v>201701</v>
      </c>
    </row>
    <row r="2590" spans="1:36" x14ac:dyDescent="0.2">
      <c r="A2590">
        <v>3002576379</v>
      </c>
      <c r="B2590" t="s">
        <v>0</v>
      </c>
      <c r="C2590" t="s">
        <v>14</v>
      </c>
      <c r="D2590" t="s">
        <v>9</v>
      </c>
      <c r="E2590" t="s">
        <v>15</v>
      </c>
      <c r="F2590" t="s">
        <v>15</v>
      </c>
      <c r="G2590">
        <v>0</v>
      </c>
      <c r="H2590">
        <v>1</v>
      </c>
      <c r="I2590">
        <v>0</v>
      </c>
      <c r="J2590">
        <v>2016</v>
      </c>
      <c r="K2590">
        <v>1</v>
      </c>
      <c r="L2590" s="1">
        <v>42646</v>
      </c>
      <c r="M2590" s="1">
        <v>42682</v>
      </c>
      <c r="N2590">
        <v>1</v>
      </c>
      <c r="O2590" t="s">
        <v>28</v>
      </c>
      <c r="P2590" t="s">
        <v>29</v>
      </c>
      <c r="Q2590" t="s">
        <v>7</v>
      </c>
      <c r="R2590" t="s">
        <v>7</v>
      </c>
      <c r="S2590" t="s">
        <v>29</v>
      </c>
      <c r="T2590">
        <v>0</v>
      </c>
      <c r="U2590">
        <v>1</v>
      </c>
      <c r="V2590">
        <v>0</v>
      </c>
      <c r="W2590">
        <v>1</v>
      </c>
      <c r="X2590">
        <v>0</v>
      </c>
      <c r="Y2590">
        <v>0</v>
      </c>
      <c r="Z2590">
        <v>36</v>
      </c>
      <c r="AA2590">
        <v>1.1803278690000001</v>
      </c>
      <c r="AB2590">
        <v>2</v>
      </c>
      <c r="AC2590">
        <v>2</v>
      </c>
      <c r="AD2590" t="s">
        <v>8</v>
      </c>
      <c r="AE2590">
        <v>10</v>
      </c>
      <c r="AF2590">
        <v>2016</v>
      </c>
      <c r="AG2590">
        <v>201610</v>
      </c>
      <c r="AH2590">
        <v>11</v>
      </c>
      <c r="AI2590">
        <v>2016</v>
      </c>
      <c r="AJ2590">
        <v>201611</v>
      </c>
    </row>
    <row r="2591" spans="1:36" x14ac:dyDescent="0.2">
      <c r="A2591">
        <v>3002583417</v>
      </c>
      <c r="B2591" t="s">
        <v>0</v>
      </c>
      <c r="C2591" t="s">
        <v>14</v>
      </c>
      <c r="D2591" t="s">
        <v>2</v>
      </c>
      <c r="E2591" t="s">
        <v>4</v>
      </c>
      <c r="F2591" t="s">
        <v>4</v>
      </c>
      <c r="G2591">
        <v>0</v>
      </c>
      <c r="H2591">
        <v>1</v>
      </c>
      <c r="I2591">
        <v>0</v>
      </c>
      <c r="J2591">
        <v>2016</v>
      </c>
      <c r="K2591">
        <v>1</v>
      </c>
      <c r="L2591" s="1">
        <v>42646</v>
      </c>
      <c r="M2591" s="1">
        <v>42736</v>
      </c>
      <c r="N2591">
        <v>1</v>
      </c>
      <c r="O2591" t="s">
        <v>11</v>
      </c>
      <c r="P2591" t="s">
        <v>21</v>
      </c>
      <c r="Q2591" t="s">
        <v>21</v>
      </c>
      <c r="R2591" s="1">
        <v>42652</v>
      </c>
      <c r="S2591" t="s">
        <v>12</v>
      </c>
      <c r="T2591">
        <v>1</v>
      </c>
      <c r="U2591">
        <v>3</v>
      </c>
      <c r="V2591">
        <v>2</v>
      </c>
      <c r="W2591">
        <v>0</v>
      </c>
      <c r="X2591">
        <v>0</v>
      </c>
      <c r="Y2591">
        <v>0</v>
      </c>
      <c r="Z2591">
        <v>90</v>
      </c>
      <c r="AA2591">
        <v>2.9508196720000002</v>
      </c>
      <c r="AB2591">
        <v>3</v>
      </c>
      <c r="AC2591">
        <v>0</v>
      </c>
      <c r="AD2591" t="s">
        <v>13</v>
      </c>
      <c r="AE2591">
        <v>10</v>
      </c>
      <c r="AF2591">
        <v>2016</v>
      </c>
      <c r="AG2591">
        <v>201610</v>
      </c>
      <c r="AH2591">
        <v>1</v>
      </c>
      <c r="AI2591">
        <v>2017</v>
      </c>
      <c r="AJ2591">
        <v>201701</v>
      </c>
    </row>
    <row r="2592" spans="1:36" x14ac:dyDescent="0.2">
      <c r="A2592">
        <v>3000409098</v>
      </c>
      <c r="B2592" t="s">
        <v>0</v>
      </c>
      <c r="C2592" t="s">
        <v>14</v>
      </c>
      <c r="D2592" t="s">
        <v>9</v>
      </c>
      <c r="E2592" t="s">
        <v>15</v>
      </c>
      <c r="F2592" t="s">
        <v>15</v>
      </c>
      <c r="G2592">
        <v>15</v>
      </c>
      <c r="H2592">
        <v>7</v>
      </c>
      <c r="I2592">
        <v>15</v>
      </c>
      <c r="J2592">
        <v>2016</v>
      </c>
      <c r="K2592">
        <v>1</v>
      </c>
      <c r="L2592" s="1">
        <v>42647</v>
      </c>
      <c r="M2592" s="1">
        <v>42736</v>
      </c>
      <c r="N2592">
        <v>1</v>
      </c>
      <c r="O2592" t="s">
        <v>16</v>
      </c>
      <c r="P2592" t="s">
        <v>12</v>
      </c>
      <c r="Q2592" t="s">
        <v>17</v>
      </c>
      <c r="R2592" s="1">
        <v>42678</v>
      </c>
      <c r="S2592" t="s">
        <v>17</v>
      </c>
      <c r="T2592">
        <v>1</v>
      </c>
      <c r="U2592">
        <v>2</v>
      </c>
      <c r="V2592">
        <v>1</v>
      </c>
      <c r="W2592">
        <v>0</v>
      </c>
      <c r="X2592">
        <v>0</v>
      </c>
      <c r="Y2592">
        <v>0</v>
      </c>
      <c r="Z2592">
        <v>89</v>
      </c>
      <c r="AA2592">
        <v>2.918032787</v>
      </c>
      <c r="AB2592">
        <v>2</v>
      </c>
      <c r="AC2592">
        <v>0</v>
      </c>
      <c r="AD2592" t="s">
        <v>13</v>
      </c>
      <c r="AE2592">
        <v>10</v>
      </c>
      <c r="AF2592">
        <v>2016</v>
      </c>
      <c r="AG2592">
        <v>201610</v>
      </c>
      <c r="AH2592">
        <v>1</v>
      </c>
      <c r="AI2592">
        <v>2017</v>
      </c>
      <c r="AJ2592">
        <v>201701</v>
      </c>
    </row>
    <row r="2593" spans="1:36" x14ac:dyDescent="0.2">
      <c r="A2593">
        <v>3000939141</v>
      </c>
      <c r="B2593" t="s">
        <v>0</v>
      </c>
      <c r="C2593" t="s">
        <v>14</v>
      </c>
      <c r="D2593" t="s">
        <v>9</v>
      </c>
      <c r="E2593" t="s">
        <v>10</v>
      </c>
      <c r="F2593" t="s">
        <v>10</v>
      </c>
      <c r="G2593">
        <v>15</v>
      </c>
      <c r="H2593">
        <v>7</v>
      </c>
      <c r="I2593">
        <v>15</v>
      </c>
      <c r="J2593">
        <v>2016</v>
      </c>
      <c r="K2593">
        <v>1</v>
      </c>
      <c r="L2593" s="1">
        <v>42647</v>
      </c>
      <c r="M2593" s="1">
        <v>42681</v>
      </c>
      <c r="N2593">
        <v>1</v>
      </c>
      <c r="O2593" t="s">
        <v>5</v>
      </c>
      <c r="P2593" t="s">
        <v>6</v>
      </c>
      <c r="Q2593" t="s">
        <v>7</v>
      </c>
      <c r="R2593" t="s">
        <v>7</v>
      </c>
      <c r="S2593" t="s">
        <v>6</v>
      </c>
      <c r="T2593">
        <v>0</v>
      </c>
      <c r="U2593">
        <v>1</v>
      </c>
      <c r="V2593">
        <v>0</v>
      </c>
      <c r="W2593">
        <v>1</v>
      </c>
      <c r="X2593">
        <v>0</v>
      </c>
      <c r="Y2593">
        <v>0</v>
      </c>
      <c r="Z2593">
        <v>34</v>
      </c>
      <c r="AA2593">
        <v>1.1147540979999999</v>
      </c>
      <c r="AB2593">
        <v>2</v>
      </c>
      <c r="AC2593">
        <v>2</v>
      </c>
      <c r="AD2593" t="s">
        <v>8</v>
      </c>
      <c r="AE2593">
        <v>10</v>
      </c>
      <c r="AF2593">
        <v>2016</v>
      </c>
      <c r="AG2593">
        <v>201610</v>
      </c>
      <c r="AH2593">
        <v>11</v>
      </c>
      <c r="AI2593">
        <v>2016</v>
      </c>
      <c r="AJ2593">
        <v>201611</v>
      </c>
    </row>
    <row r="2594" spans="1:36" x14ac:dyDescent="0.2">
      <c r="A2594">
        <v>3001703763</v>
      </c>
      <c r="B2594" t="s">
        <v>0</v>
      </c>
      <c r="C2594" t="s">
        <v>1</v>
      </c>
      <c r="D2594" t="s">
        <v>9</v>
      </c>
      <c r="E2594" t="s">
        <v>10</v>
      </c>
      <c r="F2594" t="s">
        <v>10</v>
      </c>
      <c r="G2594">
        <v>8</v>
      </c>
      <c r="H2594">
        <v>3</v>
      </c>
      <c r="I2594">
        <v>7</v>
      </c>
      <c r="J2594">
        <v>2014</v>
      </c>
      <c r="K2594">
        <v>2</v>
      </c>
      <c r="L2594" s="1">
        <v>42647</v>
      </c>
      <c r="M2594" s="1">
        <v>42736</v>
      </c>
      <c r="N2594">
        <v>0</v>
      </c>
      <c r="O2594" t="s">
        <v>11</v>
      </c>
      <c r="P2594" t="s">
        <v>12</v>
      </c>
      <c r="Q2594" t="s">
        <v>7</v>
      </c>
      <c r="R2594" t="s">
        <v>7</v>
      </c>
      <c r="S2594" t="s">
        <v>12</v>
      </c>
      <c r="T2594">
        <v>0</v>
      </c>
      <c r="U2594">
        <v>1</v>
      </c>
      <c r="V2594">
        <v>0</v>
      </c>
      <c r="W2594">
        <v>0</v>
      </c>
      <c r="X2594">
        <v>0</v>
      </c>
      <c r="Y2594">
        <v>0</v>
      </c>
      <c r="Z2594">
        <v>89</v>
      </c>
      <c r="AA2594">
        <v>2.918032787</v>
      </c>
      <c r="AB2594">
        <v>2</v>
      </c>
      <c r="AC2594">
        <v>0</v>
      </c>
      <c r="AD2594" t="s">
        <v>13</v>
      </c>
      <c r="AE2594">
        <v>10</v>
      </c>
      <c r="AF2594">
        <v>2016</v>
      </c>
      <c r="AG2594">
        <v>201610</v>
      </c>
      <c r="AH2594">
        <v>1</v>
      </c>
      <c r="AI2594">
        <v>2017</v>
      </c>
      <c r="AJ2594">
        <v>201701</v>
      </c>
    </row>
    <row r="2595" spans="1:36" x14ac:dyDescent="0.2">
      <c r="A2595">
        <v>3001881732</v>
      </c>
      <c r="B2595" t="s">
        <v>0</v>
      </c>
      <c r="C2595" t="s">
        <v>1</v>
      </c>
      <c r="D2595" t="s">
        <v>9</v>
      </c>
      <c r="E2595" t="s">
        <v>10</v>
      </c>
      <c r="F2595" t="s">
        <v>10</v>
      </c>
      <c r="G2595">
        <v>7</v>
      </c>
      <c r="H2595">
        <v>4</v>
      </c>
      <c r="I2595">
        <v>7</v>
      </c>
      <c r="J2595">
        <v>2016</v>
      </c>
      <c r="K2595">
        <v>1</v>
      </c>
      <c r="L2595" s="1">
        <v>42647</v>
      </c>
      <c r="M2595" s="1">
        <v>42736</v>
      </c>
      <c r="N2595">
        <v>1</v>
      </c>
      <c r="O2595" t="s">
        <v>11</v>
      </c>
      <c r="P2595" t="s">
        <v>12</v>
      </c>
      <c r="Q2595" t="s">
        <v>7</v>
      </c>
      <c r="R2595" t="s">
        <v>7</v>
      </c>
      <c r="S2595" t="s">
        <v>12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89</v>
      </c>
      <c r="AA2595">
        <v>2.918032787</v>
      </c>
      <c r="AB2595">
        <v>2</v>
      </c>
      <c r="AC2595">
        <v>0</v>
      </c>
      <c r="AD2595" t="s">
        <v>13</v>
      </c>
      <c r="AE2595">
        <v>10</v>
      </c>
      <c r="AF2595">
        <v>2016</v>
      </c>
      <c r="AG2595">
        <v>201610</v>
      </c>
      <c r="AH2595">
        <v>1</v>
      </c>
      <c r="AI2595">
        <v>2017</v>
      </c>
      <c r="AJ2595">
        <v>201701</v>
      </c>
    </row>
    <row r="2596" spans="1:36" x14ac:dyDescent="0.2">
      <c r="A2596">
        <v>3001899000</v>
      </c>
      <c r="B2596" t="s">
        <v>0</v>
      </c>
      <c r="C2596" t="s">
        <v>14</v>
      </c>
      <c r="D2596" t="s">
        <v>9</v>
      </c>
      <c r="E2596" t="s">
        <v>10</v>
      </c>
      <c r="F2596" t="s">
        <v>10</v>
      </c>
      <c r="G2596">
        <v>7</v>
      </c>
      <c r="H2596">
        <v>3</v>
      </c>
      <c r="I2596">
        <v>6</v>
      </c>
      <c r="J2596">
        <v>2014</v>
      </c>
      <c r="K2596">
        <v>2</v>
      </c>
      <c r="L2596" s="1">
        <v>42647</v>
      </c>
      <c r="M2596" s="1">
        <v>42736</v>
      </c>
      <c r="N2596">
        <v>0</v>
      </c>
      <c r="O2596" t="s">
        <v>11</v>
      </c>
      <c r="P2596" t="s">
        <v>12</v>
      </c>
      <c r="Q2596" t="s">
        <v>7</v>
      </c>
      <c r="R2596" t="s">
        <v>7</v>
      </c>
      <c r="S2596" t="s">
        <v>12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89</v>
      </c>
      <c r="AA2596">
        <v>2.918032787</v>
      </c>
      <c r="AB2596">
        <v>2</v>
      </c>
      <c r="AC2596">
        <v>0</v>
      </c>
      <c r="AD2596" t="s">
        <v>13</v>
      </c>
      <c r="AE2596">
        <v>10</v>
      </c>
      <c r="AF2596">
        <v>2016</v>
      </c>
      <c r="AG2596">
        <v>201610</v>
      </c>
      <c r="AH2596">
        <v>1</v>
      </c>
      <c r="AI2596">
        <v>2017</v>
      </c>
      <c r="AJ2596">
        <v>201701</v>
      </c>
    </row>
    <row r="2597" spans="1:36" x14ac:dyDescent="0.2">
      <c r="A2597">
        <v>3001899006</v>
      </c>
      <c r="B2597" t="s">
        <v>0</v>
      </c>
      <c r="C2597" t="s">
        <v>14</v>
      </c>
      <c r="D2597" t="s">
        <v>9</v>
      </c>
      <c r="E2597" t="s">
        <v>10</v>
      </c>
      <c r="F2597" t="s">
        <v>10</v>
      </c>
      <c r="G2597">
        <v>7</v>
      </c>
      <c r="H2597">
        <v>3</v>
      </c>
      <c r="I2597">
        <v>6</v>
      </c>
      <c r="J2597">
        <v>2014</v>
      </c>
      <c r="K2597">
        <v>2</v>
      </c>
      <c r="L2597" s="1">
        <v>42647</v>
      </c>
      <c r="M2597" s="1">
        <v>42736</v>
      </c>
      <c r="N2597">
        <v>0</v>
      </c>
      <c r="O2597" t="s">
        <v>11</v>
      </c>
      <c r="P2597" t="s">
        <v>12</v>
      </c>
      <c r="Q2597" t="s">
        <v>7</v>
      </c>
      <c r="R2597" t="s">
        <v>7</v>
      </c>
      <c r="S2597" t="s">
        <v>12</v>
      </c>
      <c r="T2597">
        <v>0</v>
      </c>
      <c r="U2597">
        <v>1</v>
      </c>
      <c r="V2597">
        <v>0</v>
      </c>
      <c r="W2597">
        <v>0</v>
      </c>
      <c r="X2597">
        <v>0</v>
      </c>
      <c r="Y2597">
        <v>0</v>
      </c>
      <c r="Z2597">
        <v>89</v>
      </c>
      <c r="AA2597">
        <v>2.918032787</v>
      </c>
      <c r="AB2597">
        <v>2</v>
      </c>
      <c r="AC2597">
        <v>0</v>
      </c>
      <c r="AD2597" t="s">
        <v>13</v>
      </c>
      <c r="AE2597">
        <v>10</v>
      </c>
      <c r="AF2597">
        <v>2016</v>
      </c>
      <c r="AG2597">
        <v>201610</v>
      </c>
      <c r="AH2597">
        <v>1</v>
      </c>
      <c r="AI2597">
        <v>2017</v>
      </c>
      <c r="AJ2597">
        <v>201701</v>
      </c>
    </row>
    <row r="2598" spans="1:36" x14ac:dyDescent="0.2">
      <c r="A2598">
        <v>3002557428</v>
      </c>
      <c r="B2598" t="s">
        <v>0</v>
      </c>
      <c r="C2598" t="s">
        <v>14</v>
      </c>
      <c r="D2598" t="s">
        <v>9</v>
      </c>
      <c r="E2598" t="s">
        <v>10</v>
      </c>
      <c r="F2598" t="s">
        <v>10</v>
      </c>
      <c r="G2598">
        <v>2</v>
      </c>
      <c r="H2598">
        <v>2</v>
      </c>
      <c r="I2598">
        <v>2</v>
      </c>
      <c r="J2598">
        <v>2016</v>
      </c>
      <c r="K2598">
        <v>1</v>
      </c>
      <c r="L2598" s="1">
        <v>42647</v>
      </c>
      <c r="M2598" s="1">
        <v>42736</v>
      </c>
      <c r="N2598">
        <v>1</v>
      </c>
      <c r="O2598" t="s">
        <v>11</v>
      </c>
      <c r="P2598" t="s">
        <v>12</v>
      </c>
      <c r="Q2598" t="s">
        <v>7</v>
      </c>
      <c r="R2598" t="s">
        <v>7</v>
      </c>
      <c r="S2598" t="s">
        <v>12</v>
      </c>
      <c r="T2598">
        <v>0</v>
      </c>
      <c r="U2598">
        <v>1</v>
      </c>
      <c r="V2598">
        <v>0</v>
      </c>
      <c r="W2598">
        <v>0</v>
      </c>
      <c r="X2598">
        <v>0</v>
      </c>
      <c r="Y2598">
        <v>0</v>
      </c>
      <c r="Z2598">
        <v>89</v>
      </c>
      <c r="AA2598">
        <v>2.918032787</v>
      </c>
      <c r="AB2598">
        <v>2</v>
      </c>
      <c r="AC2598">
        <v>0</v>
      </c>
      <c r="AD2598" t="s">
        <v>13</v>
      </c>
      <c r="AE2598">
        <v>10</v>
      </c>
      <c r="AF2598">
        <v>2016</v>
      </c>
      <c r="AG2598">
        <v>201610</v>
      </c>
      <c r="AH2598">
        <v>1</v>
      </c>
      <c r="AI2598">
        <v>2017</v>
      </c>
      <c r="AJ2598">
        <v>201701</v>
      </c>
    </row>
    <row r="2599" spans="1:36" x14ac:dyDescent="0.2">
      <c r="A2599">
        <v>3001684011</v>
      </c>
      <c r="B2599" t="s">
        <v>0</v>
      </c>
      <c r="C2599" t="s">
        <v>1</v>
      </c>
      <c r="D2599" t="s">
        <v>2</v>
      </c>
      <c r="E2599" t="s">
        <v>15</v>
      </c>
      <c r="F2599" t="s">
        <v>15</v>
      </c>
      <c r="G2599">
        <v>11</v>
      </c>
      <c r="H2599">
        <v>5</v>
      </c>
      <c r="I2599">
        <v>10</v>
      </c>
      <c r="J2599">
        <v>2016</v>
      </c>
      <c r="K2599">
        <v>2</v>
      </c>
      <c r="L2599" s="1">
        <v>42648</v>
      </c>
      <c r="M2599" s="1">
        <v>42736</v>
      </c>
      <c r="N2599">
        <v>0</v>
      </c>
      <c r="O2599" t="s">
        <v>11</v>
      </c>
      <c r="P2599" t="s">
        <v>12</v>
      </c>
      <c r="Q2599" t="s">
        <v>7</v>
      </c>
      <c r="R2599" t="s">
        <v>7</v>
      </c>
      <c r="S2599" t="s">
        <v>12</v>
      </c>
      <c r="T2599">
        <v>0</v>
      </c>
      <c r="U2599">
        <v>1</v>
      </c>
      <c r="V2599">
        <v>0</v>
      </c>
      <c r="W2599">
        <v>0</v>
      </c>
      <c r="X2599">
        <v>0</v>
      </c>
      <c r="Y2599">
        <v>0</v>
      </c>
      <c r="Z2599">
        <v>88</v>
      </c>
      <c r="AA2599">
        <v>2.8852459019999999</v>
      </c>
      <c r="AB2599">
        <v>2</v>
      </c>
      <c r="AC2599">
        <v>0</v>
      </c>
      <c r="AD2599" t="s">
        <v>13</v>
      </c>
      <c r="AE2599">
        <v>10</v>
      </c>
      <c r="AF2599">
        <v>2016</v>
      </c>
      <c r="AG2599">
        <v>201610</v>
      </c>
      <c r="AH2599">
        <v>1</v>
      </c>
      <c r="AI2599">
        <v>2017</v>
      </c>
      <c r="AJ2599">
        <v>201701</v>
      </c>
    </row>
    <row r="2600" spans="1:36" x14ac:dyDescent="0.2">
      <c r="A2600">
        <v>3001858467</v>
      </c>
      <c r="B2600" t="s">
        <v>0</v>
      </c>
      <c r="C2600" t="s">
        <v>1</v>
      </c>
      <c r="D2600" t="s">
        <v>9</v>
      </c>
      <c r="E2600" t="s">
        <v>15</v>
      </c>
      <c r="F2600" t="s">
        <v>15</v>
      </c>
      <c r="G2600">
        <v>8</v>
      </c>
      <c r="H2600">
        <v>4</v>
      </c>
      <c r="I2600">
        <v>7</v>
      </c>
      <c r="J2600">
        <v>2016</v>
      </c>
      <c r="K2600">
        <v>2</v>
      </c>
      <c r="L2600" s="1">
        <v>42648</v>
      </c>
      <c r="M2600" s="1">
        <v>42736</v>
      </c>
      <c r="N2600">
        <v>0</v>
      </c>
      <c r="O2600" t="s">
        <v>11</v>
      </c>
      <c r="P2600" t="s">
        <v>12</v>
      </c>
      <c r="Q2600" t="s">
        <v>7</v>
      </c>
      <c r="R2600" t="s">
        <v>7</v>
      </c>
      <c r="S2600" t="s">
        <v>12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88</v>
      </c>
      <c r="AA2600">
        <v>2.8852459019999999</v>
      </c>
      <c r="AB2600">
        <v>2</v>
      </c>
      <c r="AC2600">
        <v>0</v>
      </c>
      <c r="AD2600" t="s">
        <v>13</v>
      </c>
      <c r="AE2600">
        <v>10</v>
      </c>
      <c r="AF2600">
        <v>2016</v>
      </c>
      <c r="AG2600">
        <v>201610</v>
      </c>
      <c r="AH2600">
        <v>1</v>
      </c>
      <c r="AI2600">
        <v>2017</v>
      </c>
      <c r="AJ2600">
        <v>201701</v>
      </c>
    </row>
    <row r="2601" spans="1:36" x14ac:dyDescent="0.2">
      <c r="A2601">
        <v>3002584614</v>
      </c>
      <c r="B2601" t="s">
        <v>0</v>
      </c>
      <c r="C2601" t="s">
        <v>14</v>
      </c>
      <c r="D2601" t="s">
        <v>9</v>
      </c>
      <c r="E2601" t="s">
        <v>15</v>
      </c>
      <c r="F2601" t="s">
        <v>15</v>
      </c>
      <c r="G2601">
        <v>16</v>
      </c>
      <c r="H2601">
        <v>7</v>
      </c>
      <c r="I2601">
        <v>16</v>
      </c>
      <c r="J2601">
        <v>2016</v>
      </c>
      <c r="K2601">
        <v>1</v>
      </c>
      <c r="L2601" s="1">
        <v>42648</v>
      </c>
      <c r="M2601" s="1">
        <v>42650</v>
      </c>
      <c r="N2601">
        <v>1</v>
      </c>
      <c r="O2601" t="s">
        <v>5</v>
      </c>
      <c r="P2601" t="s">
        <v>6</v>
      </c>
      <c r="Q2601" t="s">
        <v>7</v>
      </c>
      <c r="R2601" t="s">
        <v>7</v>
      </c>
      <c r="S2601" t="s">
        <v>6</v>
      </c>
      <c r="T2601">
        <v>0</v>
      </c>
      <c r="U2601">
        <v>1</v>
      </c>
      <c r="V2601">
        <v>0</v>
      </c>
      <c r="W2601">
        <v>1</v>
      </c>
      <c r="X2601">
        <v>0</v>
      </c>
      <c r="Y2601">
        <v>0</v>
      </c>
      <c r="Z2601">
        <v>2</v>
      </c>
      <c r="AA2601">
        <v>6.5573771000000003E-2</v>
      </c>
      <c r="AB2601">
        <v>1</v>
      </c>
      <c r="AC2601">
        <v>2</v>
      </c>
      <c r="AD2601" t="s">
        <v>33</v>
      </c>
      <c r="AE2601">
        <v>10</v>
      </c>
      <c r="AF2601">
        <v>2016</v>
      </c>
      <c r="AG2601">
        <v>201610</v>
      </c>
      <c r="AH2601">
        <v>10</v>
      </c>
      <c r="AI2601">
        <v>2016</v>
      </c>
      <c r="AJ2601">
        <v>201610</v>
      </c>
    </row>
    <row r="2602" spans="1:36" x14ac:dyDescent="0.2">
      <c r="A2602">
        <v>3001000476</v>
      </c>
      <c r="B2602" t="s">
        <v>0</v>
      </c>
      <c r="C2602" t="s">
        <v>1</v>
      </c>
      <c r="D2602" t="s">
        <v>9</v>
      </c>
      <c r="E2602" t="s">
        <v>15</v>
      </c>
      <c r="F2602" t="s">
        <v>15</v>
      </c>
      <c r="G2602">
        <v>14</v>
      </c>
      <c r="H2602">
        <v>6</v>
      </c>
      <c r="I2602">
        <v>14</v>
      </c>
      <c r="J2602">
        <v>2016</v>
      </c>
      <c r="K2602">
        <v>1</v>
      </c>
      <c r="L2602" s="1">
        <v>42649</v>
      </c>
      <c r="M2602" s="1">
        <v>42736</v>
      </c>
      <c r="N2602">
        <v>1</v>
      </c>
      <c r="O2602" t="s">
        <v>5</v>
      </c>
      <c r="P2602" t="s">
        <v>6</v>
      </c>
      <c r="Q2602" t="s">
        <v>7</v>
      </c>
      <c r="R2602" t="s">
        <v>7</v>
      </c>
      <c r="S2602" t="s">
        <v>6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87</v>
      </c>
      <c r="AA2602">
        <v>2.8524590160000001</v>
      </c>
      <c r="AB2602">
        <v>2</v>
      </c>
      <c r="AC2602">
        <v>0</v>
      </c>
      <c r="AD2602" t="s">
        <v>13</v>
      </c>
      <c r="AE2602">
        <v>10</v>
      </c>
      <c r="AF2602">
        <v>2016</v>
      </c>
      <c r="AG2602">
        <v>201610</v>
      </c>
      <c r="AH2602">
        <v>1</v>
      </c>
      <c r="AI2602">
        <v>2017</v>
      </c>
      <c r="AJ2602">
        <v>201701</v>
      </c>
    </row>
    <row r="2603" spans="1:36" x14ac:dyDescent="0.2">
      <c r="A2603">
        <v>3002439405</v>
      </c>
      <c r="B2603" t="s">
        <v>0</v>
      </c>
      <c r="C2603" t="s">
        <v>14</v>
      </c>
      <c r="D2603" t="s">
        <v>9</v>
      </c>
      <c r="E2603" t="s">
        <v>15</v>
      </c>
      <c r="F2603" t="s">
        <v>15</v>
      </c>
      <c r="G2603">
        <v>2</v>
      </c>
      <c r="H2603">
        <v>2</v>
      </c>
      <c r="I2603">
        <v>2</v>
      </c>
      <c r="J2603">
        <v>2016</v>
      </c>
      <c r="K2603">
        <v>1</v>
      </c>
      <c r="L2603" s="1">
        <v>42650</v>
      </c>
      <c r="M2603" s="1">
        <v>42683</v>
      </c>
      <c r="N2603">
        <v>1</v>
      </c>
      <c r="O2603" t="s">
        <v>11</v>
      </c>
      <c r="P2603" t="s">
        <v>12</v>
      </c>
      <c r="Q2603" t="s">
        <v>12</v>
      </c>
      <c r="R2603" s="1">
        <v>42676</v>
      </c>
      <c r="S2603" t="s">
        <v>12</v>
      </c>
      <c r="T2603">
        <v>0</v>
      </c>
      <c r="U2603">
        <v>2</v>
      </c>
      <c r="V2603">
        <v>1</v>
      </c>
      <c r="W2603">
        <v>1</v>
      </c>
      <c r="X2603">
        <v>0</v>
      </c>
      <c r="Y2603">
        <v>1</v>
      </c>
      <c r="Z2603">
        <v>33</v>
      </c>
      <c r="AA2603">
        <v>1.081967213</v>
      </c>
      <c r="AB2603">
        <v>2</v>
      </c>
      <c r="AC2603">
        <v>2</v>
      </c>
      <c r="AD2603" t="s">
        <v>8</v>
      </c>
      <c r="AE2603">
        <v>10</v>
      </c>
      <c r="AF2603">
        <v>2016</v>
      </c>
      <c r="AG2603">
        <v>201610</v>
      </c>
      <c r="AH2603">
        <v>11</v>
      </c>
      <c r="AI2603">
        <v>2016</v>
      </c>
      <c r="AJ2603">
        <v>201611</v>
      </c>
    </row>
    <row r="2604" spans="1:36" x14ac:dyDescent="0.2">
      <c r="A2604">
        <v>3002585898</v>
      </c>
      <c r="B2604" t="s">
        <v>0</v>
      </c>
      <c r="C2604" t="s">
        <v>1</v>
      </c>
      <c r="D2604" t="s">
        <v>9</v>
      </c>
      <c r="E2604" t="s">
        <v>15</v>
      </c>
      <c r="F2604" t="s">
        <v>15</v>
      </c>
      <c r="G2604">
        <v>0</v>
      </c>
      <c r="H2604">
        <v>1</v>
      </c>
      <c r="I2604">
        <v>0</v>
      </c>
      <c r="J2604">
        <v>2016</v>
      </c>
      <c r="K2604">
        <v>1</v>
      </c>
      <c r="L2604" s="1">
        <v>42650</v>
      </c>
      <c r="M2604" s="1">
        <v>42683</v>
      </c>
      <c r="N2604">
        <v>1</v>
      </c>
      <c r="O2604" t="s">
        <v>11</v>
      </c>
      <c r="P2604" t="s">
        <v>12</v>
      </c>
      <c r="Q2604" t="s">
        <v>12</v>
      </c>
      <c r="R2604" s="1">
        <v>42676</v>
      </c>
      <c r="S2604" t="s">
        <v>12</v>
      </c>
      <c r="T2604">
        <v>0</v>
      </c>
      <c r="U2604">
        <v>2</v>
      </c>
      <c r="V2604">
        <v>1</v>
      </c>
      <c r="W2604">
        <v>1</v>
      </c>
      <c r="X2604">
        <v>0</v>
      </c>
      <c r="Y2604">
        <v>1</v>
      </c>
      <c r="Z2604">
        <v>33</v>
      </c>
      <c r="AA2604">
        <v>1.081967213</v>
      </c>
      <c r="AB2604">
        <v>2</v>
      </c>
      <c r="AC2604">
        <v>2</v>
      </c>
      <c r="AD2604" t="s">
        <v>8</v>
      </c>
      <c r="AE2604">
        <v>10</v>
      </c>
      <c r="AF2604">
        <v>2016</v>
      </c>
      <c r="AG2604">
        <v>201610</v>
      </c>
      <c r="AH2604">
        <v>11</v>
      </c>
      <c r="AI2604">
        <v>2016</v>
      </c>
      <c r="AJ2604">
        <v>201611</v>
      </c>
    </row>
    <row r="2605" spans="1:36" x14ac:dyDescent="0.2">
      <c r="A2605">
        <v>3002585538</v>
      </c>
      <c r="B2605" t="s">
        <v>0</v>
      </c>
      <c r="C2605" t="s">
        <v>1</v>
      </c>
      <c r="D2605" t="s">
        <v>9</v>
      </c>
      <c r="E2605" t="s">
        <v>10</v>
      </c>
      <c r="F2605" t="s">
        <v>10</v>
      </c>
      <c r="G2605">
        <v>0</v>
      </c>
      <c r="H2605">
        <v>1</v>
      </c>
      <c r="I2605">
        <v>0</v>
      </c>
      <c r="J2605">
        <v>2016</v>
      </c>
      <c r="K2605">
        <v>1</v>
      </c>
      <c r="L2605" s="1">
        <v>42651</v>
      </c>
      <c r="M2605" s="1">
        <v>42736</v>
      </c>
      <c r="N2605">
        <v>1</v>
      </c>
      <c r="O2605" t="s">
        <v>11</v>
      </c>
      <c r="P2605" t="s">
        <v>12</v>
      </c>
      <c r="Q2605" t="s">
        <v>7</v>
      </c>
      <c r="R2605" t="s">
        <v>7</v>
      </c>
      <c r="S2605" t="s">
        <v>12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0</v>
      </c>
      <c r="Z2605">
        <v>85</v>
      </c>
      <c r="AA2605">
        <v>2.7868852460000002</v>
      </c>
      <c r="AB2605">
        <v>2</v>
      </c>
      <c r="AC2605">
        <v>0</v>
      </c>
      <c r="AD2605" t="s">
        <v>13</v>
      </c>
      <c r="AE2605">
        <v>10</v>
      </c>
      <c r="AF2605">
        <v>2016</v>
      </c>
      <c r="AG2605">
        <v>201610</v>
      </c>
      <c r="AH2605">
        <v>1</v>
      </c>
      <c r="AI2605">
        <v>2017</v>
      </c>
      <c r="AJ2605">
        <v>201701</v>
      </c>
    </row>
    <row r="2606" spans="1:36" x14ac:dyDescent="0.2">
      <c r="A2606">
        <v>3000192825</v>
      </c>
      <c r="B2606" t="s">
        <v>0</v>
      </c>
      <c r="C2606" t="s">
        <v>14</v>
      </c>
      <c r="D2606" t="s">
        <v>34</v>
      </c>
      <c r="E2606" t="s">
        <v>3</v>
      </c>
      <c r="F2606" t="s">
        <v>4</v>
      </c>
      <c r="G2606">
        <v>14</v>
      </c>
      <c r="H2606">
        <v>6</v>
      </c>
      <c r="I2606">
        <v>14</v>
      </c>
      <c r="J2606">
        <v>2016</v>
      </c>
      <c r="K2606">
        <v>1</v>
      </c>
      <c r="L2606" s="1">
        <v>42653</v>
      </c>
      <c r="M2606" s="1">
        <v>42736</v>
      </c>
      <c r="N2606">
        <v>1</v>
      </c>
      <c r="O2606" t="s">
        <v>11</v>
      </c>
      <c r="P2606" t="s">
        <v>29</v>
      </c>
      <c r="Q2606" t="s">
        <v>12</v>
      </c>
      <c r="R2606" s="1">
        <v>42657</v>
      </c>
      <c r="S2606" t="s">
        <v>12</v>
      </c>
      <c r="T2606">
        <v>1</v>
      </c>
      <c r="U2606">
        <v>2</v>
      </c>
      <c r="V2606">
        <v>1</v>
      </c>
      <c r="W2606">
        <v>0</v>
      </c>
      <c r="X2606">
        <v>0</v>
      </c>
      <c r="Y2606">
        <v>0</v>
      </c>
      <c r="Z2606">
        <v>83</v>
      </c>
      <c r="AA2606">
        <v>2.7213114749999998</v>
      </c>
      <c r="AB2606">
        <v>2</v>
      </c>
      <c r="AC2606">
        <v>0</v>
      </c>
      <c r="AD2606" t="s">
        <v>13</v>
      </c>
      <c r="AE2606">
        <v>10</v>
      </c>
      <c r="AF2606">
        <v>2016</v>
      </c>
      <c r="AG2606">
        <v>201610</v>
      </c>
      <c r="AH2606">
        <v>1</v>
      </c>
      <c r="AI2606">
        <v>2017</v>
      </c>
      <c r="AJ2606">
        <v>201701</v>
      </c>
    </row>
    <row r="2607" spans="1:36" x14ac:dyDescent="0.2">
      <c r="A2607">
        <v>3002573862</v>
      </c>
      <c r="B2607" t="s">
        <v>0</v>
      </c>
      <c r="C2607" t="s">
        <v>14</v>
      </c>
      <c r="D2607" t="s">
        <v>9</v>
      </c>
      <c r="E2607" t="s">
        <v>15</v>
      </c>
      <c r="F2607" t="s">
        <v>15</v>
      </c>
      <c r="G2607">
        <v>0</v>
      </c>
      <c r="H2607">
        <v>1</v>
      </c>
      <c r="I2607">
        <v>0</v>
      </c>
      <c r="J2607">
        <v>2016</v>
      </c>
      <c r="K2607">
        <v>1</v>
      </c>
      <c r="L2607" s="1">
        <v>42653</v>
      </c>
      <c r="M2607" s="1">
        <v>42736</v>
      </c>
      <c r="N2607">
        <v>1</v>
      </c>
      <c r="O2607" t="s">
        <v>11</v>
      </c>
      <c r="P2607" t="s">
        <v>29</v>
      </c>
      <c r="Q2607" t="s">
        <v>12</v>
      </c>
      <c r="R2607" s="1">
        <v>42657</v>
      </c>
      <c r="S2607" t="s">
        <v>12</v>
      </c>
      <c r="T2607">
        <v>1</v>
      </c>
      <c r="U2607">
        <v>2</v>
      </c>
      <c r="V2607">
        <v>1</v>
      </c>
      <c r="W2607">
        <v>0</v>
      </c>
      <c r="X2607">
        <v>0</v>
      </c>
      <c r="Y2607">
        <v>0</v>
      </c>
      <c r="Z2607">
        <v>83</v>
      </c>
      <c r="AA2607">
        <v>2.7213114749999998</v>
      </c>
      <c r="AB2607">
        <v>2</v>
      </c>
      <c r="AC2607">
        <v>0</v>
      </c>
      <c r="AD2607" t="s">
        <v>13</v>
      </c>
      <c r="AE2607">
        <v>10</v>
      </c>
      <c r="AF2607">
        <v>2016</v>
      </c>
      <c r="AG2607">
        <v>201610</v>
      </c>
      <c r="AH2607">
        <v>1</v>
      </c>
      <c r="AI2607">
        <v>2017</v>
      </c>
      <c r="AJ2607">
        <v>201701</v>
      </c>
    </row>
    <row r="2608" spans="1:36" x14ac:dyDescent="0.2">
      <c r="A2608">
        <v>3002573865</v>
      </c>
      <c r="B2608" t="s">
        <v>0</v>
      </c>
      <c r="C2608" t="s">
        <v>14</v>
      </c>
      <c r="D2608" t="s">
        <v>9</v>
      </c>
      <c r="E2608" t="s">
        <v>15</v>
      </c>
      <c r="F2608" t="s">
        <v>15</v>
      </c>
      <c r="G2608">
        <v>0</v>
      </c>
      <c r="H2608">
        <v>1</v>
      </c>
      <c r="I2608">
        <v>0</v>
      </c>
      <c r="J2608">
        <v>2016</v>
      </c>
      <c r="K2608">
        <v>1</v>
      </c>
      <c r="L2608" s="1">
        <v>42653</v>
      </c>
      <c r="M2608" s="1">
        <v>42736</v>
      </c>
      <c r="N2608">
        <v>1</v>
      </c>
      <c r="O2608" t="s">
        <v>11</v>
      </c>
      <c r="P2608" t="s">
        <v>29</v>
      </c>
      <c r="Q2608" t="s">
        <v>12</v>
      </c>
      <c r="R2608" s="1">
        <v>42657</v>
      </c>
      <c r="S2608" t="s">
        <v>12</v>
      </c>
      <c r="T2608">
        <v>1</v>
      </c>
      <c r="U2608">
        <v>2</v>
      </c>
      <c r="V2608">
        <v>1</v>
      </c>
      <c r="W2608">
        <v>0</v>
      </c>
      <c r="X2608">
        <v>0</v>
      </c>
      <c r="Y2608">
        <v>0</v>
      </c>
      <c r="Z2608">
        <v>83</v>
      </c>
      <c r="AA2608">
        <v>2.7213114749999998</v>
      </c>
      <c r="AB2608">
        <v>2</v>
      </c>
      <c r="AC2608">
        <v>0</v>
      </c>
      <c r="AD2608" t="s">
        <v>13</v>
      </c>
      <c r="AE2608">
        <v>10</v>
      </c>
      <c r="AF2608">
        <v>2016</v>
      </c>
      <c r="AG2608">
        <v>201610</v>
      </c>
      <c r="AH2608">
        <v>1</v>
      </c>
      <c r="AI2608">
        <v>2017</v>
      </c>
      <c r="AJ2608">
        <v>201701</v>
      </c>
    </row>
    <row r="2609" spans="1:36" x14ac:dyDescent="0.2">
      <c r="A2609">
        <v>3000300948</v>
      </c>
      <c r="B2609" t="s">
        <v>0</v>
      </c>
      <c r="C2609" t="s">
        <v>14</v>
      </c>
      <c r="D2609" t="s">
        <v>9</v>
      </c>
      <c r="E2609" t="s">
        <v>15</v>
      </c>
      <c r="F2609" t="s">
        <v>15</v>
      </c>
      <c r="G2609">
        <v>10</v>
      </c>
      <c r="H2609">
        <v>5</v>
      </c>
      <c r="I2609">
        <v>10</v>
      </c>
      <c r="J2609">
        <v>2016</v>
      </c>
      <c r="K2609">
        <v>1</v>
      </c>
      <c r="L2609" s="1">
        <v>42654</v>
      </c>
      <c r="M2609" s="1">
        <v>42736</v>
      </c>
      <c r="N2609">
        <v>1</v>
      </c>
      <c r="O2609" t="s">
        <v>11</v>
      </c>
      <c r="P2609" t="s">
        <v>12</v>
      </c>
      <c r="Q2609" t="s">
        <v>7</v>
      </c>
      <c r="R2609" t="s">
        <v>7</v>
      </c>
      <c r="S2609" t="s">
        <v>12</v>
      </c>
      <c r="T2609">
        <v>0</v>
      </c>
      <c r="U2609">
        <v>1</v>
      </c>
      <c r="V2609">
        <v>0</v>
      </c>
      <c r="W2609">
        <v>0</v>
      </c>
      <c r="X2609">
        <v>0</v>
      </c>
      <c r="Y2609">
        <v>0</v>
      </c>
      <c r="Z2609">
        <v>82</v>
      </c>
      <c r="AA2609">
        <v>2.6885245900000001</v>
      </c>
      <c r="AB2609">
        <v>2</v>
      </c>
      <c r="AC2609">
        <v>0</v>
      </c>
      <c r="AD2609" t="s">
        <v>13</v>
      </c>
      <c r="AE2609">
        <v>10</v>
      </c>
      <c r="AF2609">
        <v>2016</v>
      </c>
      <c r="AG2609">
        <v>201610</v>
      </c>
      <c r="AH2609">
        <v>1</v>
      </c>
      <c r="AI2609">
        <v>2017</v>
      </c>
      <c r="AJ2609">
        <v>201701</v>
      </c>
    </row>
    <row r="2610" spans="1:36" x14ac:dyDescent="0.2">
      <c r="A2610">
        <v>3001533105</v>
      </c>
      <c r="B2610" t="s">
        <v>0</v>
      </c>
      <c r="C2610" t="s">
        <v>14</v>
      </c>
      <c r="D2610" t="s">
        <v>2</v>
      </c>
      <c r="E2610" t="s">
        <v>10</v>
      </c>
      <c r="F2610" t="s">
        <v>10</v>
      </c>
      <c r="G2610">
        <v>15</v>
      </c>
      <c r="H2610">
        <v>6</v>
      </c>
      <c r="I2610">
        <v>15</v>
      </c>
      <c r="J2610">
        <v>2015</v>
      </c>
      <c r="K2610">
        <v>3</v>
      </c>
      <c r="L2610" s="1">
        <v>42654</v>
      </c>
      <c r="M2610" s="1">
        <v>42717</v>
      </c>
      <c r="N2610">
        <v>0</v>
      </c>
      <c r="O2610" t="s">
        <v>3</v>
      </c>
      <c r="P2610" t="s">
        <v>26</v>
      </c>
      <c r="Q2610" t="s">
        <v>7</v>
      </c>
      <c r="R2610" t="s">
        <v>7</v>
      </c>
      <c r="S2610" t="s">
        <v>26</v>
      </c>
      <c r="T2610">
        <v>0</v>
      </c>
      <c r="U2610">
        <v>1</v>
      </c>
      <c r="V2610">
        <v>0</v>
      </c>
      <c r="W2610">
        <v>1</v>
      </c>
      <c r="X2610">
        <v>0</v>
      </c>
      <c r="Y2610">
        <v>0</v>
      </c>
      <c r="Z2610">
        <v>63</v>
      </c>
      <c r="AA2610">
        <v>2.0655737709999999</v>
      </c>
      <c r="AB2610">
        <v>2</v>
      </c>
      <c r="AC2610">
        <v>1</v>
      </c>
      <c r="AD2610" t="s">
        <v>8</v>
      </c>
      <c r="AE2610">
        <v>10</v>
      </c>
      <c r="AF2610">
        <v>2016</v>
      </c>
      <c r="AG2610">
        <v>201610</v>
      </c>
      <c r="AH2610">
        <v>12</v>
      </c>
      <c r="AI2610">
        <v>2016</v>
      </c>
      <c r="AJ2610">
        <v>201612</v>
      </c>
    </row>
    <row r="2611" spans="1:36" x14ac:dyDescent="0.2">
      <c r="A2611">
        <v>3001952427</v>
      </c>
      <c r="B2611" t="s">
        <v>0</v>
      </c>
      <c r="C2611" t="s">
        <v>14</v>
      </c>
      <c r="D2611" t="s">
        <v>9</v>
      </c>
      <c r="E2611" t="s">
        <v>15</v>
      </c>
      <c r="F2611" t="s">
        <v>15</v>
      </c>
      <c r="G2611">
        <v>9</v>
      </c>
      <c r="H2611">
        <v>5</v>
      </c>
      <c r="I2611">
        <v>9</v>
      </c>
      <c r="J2611">
        <v>2016</v>
      </c>
      <c r="K2611">
        <v>1</v>
      </c>
      <c r="L2611" s="1">
        <v>42654</v>
      </c>
      <c r="M2611" s="1">
        <v>42736</v>
      </c>
      <c r="N2611">
        <v>1</v>
      </c>
      <c r="O2611" t="s">
        <v>11</v>
      </c>
      <c r="P2611" t="s">
        <v>12</v>
      </c>
      <c r="Q2611" t="s">
        <v>7</v>
      </c>
      <c r="R2611" t="s">
        <v>7</v>
      </c>
      <c r="S2611" t="s">
        <v>12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82</v>
      </c>
      <c r="AA2611">
        <v>2.6885245900000001</v>
      </c>
      <c r="AB2611">
        <v>2</v>
      </c>
      <c r="AC2611">
        <v>0</v>
      </c>
      <c r="AD2611" t="s">
        <v>13</v>
      </c>
      <c r="AE2611">
        <v>10</v>
      </c>
      <c r="AF2611">
        <v>2016</v>
      </c>
      <c r="AG2611">
        <v>201610</v>
      </c>
      <c r="AH2611">
        <v>1</v>
      </c>
      <c r="AI2611">
        <v>2017</v>
      </c>
      <c r="AJ2611">
        <v>201701</v>
      </c>
    </row>
    <row r="2612" spans="1:36" x14ac:dyDescent="0.2">
      <c r="A2612">
        <v>3001973037</v>
      </c>
      <c r="B2612" t="s">
        <v>0</v>
      </c>
      <c r="C2612" t="s">
        <v>1</v>
      </c>
      <c r="D2612" t="s">
        <v>9</v>
      </c>
      <c r="E2612" t="s">
        <v>10</v>
      </c>
      <c r="F2612" t="s">
        <v>10</v>
      </c>
      <c r="G2612">
        <v>10</v>
      </c>
      <c r="H2612">
        <v>5</v>
      </c>
      <c r="I2612">
        <v>10</v>
      </c>
      <c r="J2612">
        <v>2016</v>
      </c>
      <c r="K2612">
        <v>1</v>
      </c>
      <c r="L2612" s="1">
        <v>42654</v>
      </c>
      <c r="M2612" s="1">
        <v>42736</v>
      </c>
      <c r="N2612">
        <v>1</v>
      </c>
      <c r="O2612" t="s">
        <v>11</v>
      </c>
      <c r="P2612" t="s">
        <v>12</v>
      </c>
      <c r="Q2612" t="s">
        <v>7</v>
      </c>
      <c r="R2612" t="s">
        <v>7</v>
      </c>
      <c r="S2612" t="s">
        <v>12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82</v>
      </c>
      <c r="AA2612">
        <v>2.6885245900000001</v>
      </c>
      <c r="AB2612">
        <v>2</v>
      </c>
      <c r="AC2612">
        <v>0</v>
      </c>
      <c r="AD2612" t="s">
        <v>13</v>
      </c>
      <c r="AE2612">
        <v>10</v>
      </c>
      <c r="AF2612">
        <v>2016</v>
      </c>
      <c r="AG2612">
        <v>201610</v>
      </c>
      <c r="AH2612">
        <v>1</v>
      </c>
      <c r="AI2612">
        <v>2017</v>
      </c>
      <c r="AJ2612">
        <v>201701</v>
      </c>
    </row>
    <row r="2613" spans="1:36" x14ac:dyDescent="0.2">
      <c r="A2613">
        <v>3002159412</v>
      </c>
      <c r="B2613" t="s">
        <v>0</v>
      </c>
      <c r="C2613" t="s">
        <v>14</v>
      </c>
      <c r="D2613" t="s">
        <v>9</v>
      </c>
      <c r="E2613" t="s">
        <v>10</v>
      </c>
      <c r="F2613" t="s">
        <v>10</v>
      </c>
      <c r="G2613">
        <v>16</v>
      </c>
      <c r="H2613">
        <v>7</v>
      </c>
      <c r="I2613">
        <v>16</v>
      </c>
      <c r="J2613">
        <v>2016</v>
      </c>
      <c r="K2613">
        <v>1</v>
      </c>
      <c r="L2613" s="1">
        <v>42654</v>
      </c>
      <c r="M2613" s="1">
        <v>42657</v>
      </c>
      <c r="N2613">
        <v>1</v>
      </c>
      <c r="O2613" t="s">
        <v>5</v>
      </c>
      <c r="P2613" t="s">
        <v>6</v>
      </c>
      <c r="Q2613" t="s">
        <v>7</v>
      </c>
      <c r="R2613" t="s">
        <v>7</v>
      </c>
      <c r="S2613" t="s">
        <v>6</v>
      </c>
      <c r="T2613">
        <v>0</v>
      </c>
      <c r="U2613">
        <v>1</v>
      </c>
      <c r="V2613">
        <v>0</v>
      </c>
      <c r="W2613">
        <v>1</v>
      </c>
      <c r="X2613">
        <v>0</v>
      </c>
      <c r="Y2613">
        <v>0</v>
      </c>
      <c r="Z2613">
        <v>3</v>
      </c>
      <c r="AA2613">
        <v>9.8360656000000005E-2</v>
      </c>
      <c r="AB2613">
        <v>1</v>
      </c>
      <c r="AC2613">
        <v>2</v>
      </c>
      <c r="AD2613" t="s">
        <v>8</v>
      </c>
      <c r="AE2613">
        <v>10</v>
      </c>
      <c r="AF2613">
        <v>2016</v>
      </c>
      <c r="AG2613">
        <v>201610</v>
      </c>
      <c r="AH2613">
        <v>10</v>
      </c>
      <c r="AI2613">
        <v>2016</v>
      </c>
      <c r="AJ2613">
        <v>201610</v>
      </c>
    </row>
    <row r="2614" spans="1:36" x14ac:dyDescent="0.2">
      <c r="A2614">
        <v>3002384649</v>
      </c>
      <c r="B2614" t="s">
        <v>0</v>
      </c>
      <c r="C2614" t="s">
        <v>14</v>
      </c>
      <c r="D2614" t="s">
        <v>9</v>
      </c>
      <c r="E2614" t="s">
        <v>3</v>
      </c>
      <c r="F2614" t="s">
        <v>4</v>
      </c>
      <c r="G2614">
        <v>17</v>
      </c>
      <c r="H2614">
        <v>7</v>
      </c>
      <c r="I2614">
        <v>17</v>
      </c>
      <c r="J2614">
        <v>2016</v>
      </c>
      <c r="K2614">
        <v>1</v>
      </c>
      <c r="L2614" s="1">
        <v>42654</v>
      </c>
      <c r="M2614" s="1">
        <v>42725</v>
      </c>
      <c r="N2614">
        <v>1</v>
      </c>
      <c r="O2614" t="s">
        <v>3</v>
      </c>
      <c r="P2614" t="s">
        <v>26</v>
      </c>
      <c r="Q2614" t="s">
        <v>7</v>
      </c>
      <c r="R2614" t="s">
        <v>7</v>
      </c>
      <c r="S2614" t="s">
        <v>26</v>
      </c>
      <c r="T2614">
        <v>0</v>
      </c>
      <c r="U2614">
        <v>1</v>
      </c>
      <c r="V2614">
        <v>0</v>
      </c>
      <c r="W2614">
        <v>1</v>
      </c>
      <c r="X2614">
        <v>0</v>
      </c>
      <c r="Y2614">
        <v>0</v>
      </c>
      <c r="Z2614">
        <v>71</v>
      </c>
      <c r="AA2614">
        <v>2.327868853</v>
      </c>
      <c r="AB2614">
        <v>2</v>
      </c>
      <c r="AC2614">
        <v>1</v>
      </c>
      <c r="AD2614" t="s">
        <v>8</v>
      </c>
      <c r="AE2614">
        <v>10</v>
      </c>
      <c r="AF2614">
        <v>2016</v>
      </c>
      <c r="AG2614">
        <v>201610</v>
      </c>
      <c r="AH2614">
        <v>12</v>
      </c>
      <c r="AI2614">
        <v>2016</v>
      </c>
      <c r="AJ2614">
        <v>201612</v>
      </c>
    </row>
    <row r="2615" spans="1:36" x14ac:dyDescent="0.2">
      <c r="A2615">
        <v>3002460189</v>
      </c>
      <c r="B2615" t="s">
        <v>0</v>
      </c>
      <c r="C2615" t="s">
        <v>1</v>
      </c>
      <c r="D2615" t="s">
        <v>9</v>
      </c>
      <c r="E2615" t="s">
        <v>10</v>
      </c>
      <c r="F2615" t="s">
        <v>10</v>
      </c>
      <c r="G2615">
        <v>1</v>
      </c>
      <c r="H2615">
        <v>1</v>
      </c>
      <c r="I2615">
        <v>1</v>
      </c>
      <c r="J2615">
        <v>2016</v>
      </c>
      <c r="K2615">
        <v>2</v>
      </c>
      <c r="L2615" s="1">
        <v>42654</v>
      </c>
      <c r="M2615" s="1">
        <v>42736</v>
      </c>
      <c r="N2615">
        <v>0</v>
      </c>
      <c r="O2615" t="s">
        <v>11</v>
      </c>
      <c r="P2615" t="s">
        <v>12</v>
      </c>
      <c r="Q2615" t="s">
        <v>7</v>
      </c>
      <c r="R2615" t="s">
        <v>7</v>
      </c>
      <c r="S2615" t="s">
        <v>12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82</v>
      </c>
      <c r="AA2615">
        <v>2.6885245900000001</v>
      </c>
      <c r="AB2615">
        <v>2</v>
      </c>
      <c r="AC2615">
        <v>0</v>
      </c>
      <c r="AD2615" t="s">
        <v>13</v>
      </c>
      <c r="AE2615">
        <v>10</v>
      </c>
      <c r="AF2615">
        <v>2016</v>
      </c>
      <c r="AG2615">
        <v>201610</v>
      </c>
      <c r="AH2615">
        <v>1</v>
      </c>
      <c r="AI2615">
        <v>2017</v>
      </c>
      <c r="AJ2615">
        <v>201701</v>
      </c>
    </row>
    <row r="2616" spans="1:36" x14ac:dyDescent="0.2">
      <c r="A2616">
        <v>3002471931</v>
      </c>
      <c r="B2616" t="s">
        <v>0</v>
      </c>
      <c r="C2616" t="s">
        <v>14</v>
      </c>
      <c r="D2616" t="s">
        <v>9</v>
      </c>
      <c r="E2616" t="s">
        <v>10</v>
      </c>
      <c r="F2616" t="s">
        <v>10</v>
      </c>
      <c r="G2616">
        <v>1</v>
      </c>
      <c r="H2616">
        <v>2</v>
      </c>
      <c r="I2616">
        <v>1</v>
      </c>
      <c r="J2616">
        <v>2016</v>
      </c>
      <c r="K2616">
        <v>1</v>
      </c>
      <c r="L2616" s="1">
        <v>42654</v>
      </c>
      <c r="M2616" s="1">
        <v>42736</v>
      </c>
      <c r="N2616">
        <v>1</v>
      </c>
      <c r="O2616" t="s">
        <v>11</v>
      </c>
      <c r="P2616" t="s">
        <v>21</v>
      </c>
      <c r="Q2616" t="s">
        <v>12</v>
      </c>
      <c r="R2616" s="1">
        <v>42688</v>
      </c>
      <c r="S2616" t="s">
        <v>12</v>
      </c>
      <c r="T2616">
        <v>1</v>
      </c>
      <c r="U2616">
        <v>2</v>
      </c>
      <c r="V2616">
        <v>1</v>
      </c>
      <c r="W2616">
        <v>0</v>
      </c>
      <c r="X2616">
        <v>0</v>
      </c>
      <c r="Y2616">
        <v>0</v>
      </c>
      <c r="Z2616">
        <v>82</v>
      </c>
      <c r="AA2616">
        <v>2.6885245900000001</v>
      </c>
      <c r="AB2616">
        <v>2</v>
      </c>
      <c r="AC2616">
        <v>0</v>
      </c>
      <c r="AD2616" t="s">
        <v>13</v>
      </c>
      <c r="AE2616">
        <v>10</v>
      </c>
      <c r="AF2616">
        <v>2016</v>
      </c>
      <c r="AG2616">
        <v>201610</v>
      </c>
      <c r="AH2616">
        <v>1</v>
      </c>
      <c r="AI2616">
        <v>2017</v>
      </c>
      <c r="AJ2616">
        <v>201701</v>
      </c>
    </row>
    <row r="2617" spans="1:36" x14ac:dyDescent="0.2">
      <c r="A2617">
        <v>3002586099</v>
      </c>
      <c r="B2617" t="s">
        <v>0</v>
      </c>
      <c r="C2617" t="s">
        <v>1</v>
      </c>
      <c r="D2617" t="s">
        <v>9</v>
      </c>
      <c r="E2617" t="s">
        <v>15</v>
      </c>
      <c r="F2617" t="s">
        <v>15</v>
      </c>
      <c r="G2617">
        <v>2</v>
      </c>
      <c r="H2617">
        <v>2</v>
      </c>
      <c r="I2617">
        <v>2</v>
      </c>
      <c r="J2617">
        <v>2016</v>
      </c>
      <c r="K2617">
        <v>1</v>
      </c>
      <c r="L2617" s="1">
        <v>42654</v>
      </c>
      <c r="M2617" s="1">
        <v>42736</v>
      </c>
      <c r="N2617">
        <v>1</v>
      </c>
      <c r="O2617" t="s">
        <v>11</v>
      </c>
      <c r="P2617" t="s">
        <v>12</v>
      </c>
      <c r="Q2617" t="s">
        <v>7</v>
      </c>
      <c r="R2617" t="s">
        <v>7</v>
      </c>
      <c r="S2617" t="s">
        <v>12</v>
      </c>
      <c r="T2617">
        <v>0</v>
      </c>
      <c r="U2617">
        <v>1</v>
      </c>
      <c r="V2617">
        <v>0</v>
      </c>
      <c r="W2617">
        <v>0</v>
      </c>
      <c r="X2617">
        <v>0</v>
      </c>
      <c r="Y2617">
        <v>0</v>
      </c>
      <c r="Z2617">
        <v>82</v>
      </c>
      <c r="AA2617">
        <v>2.6885245900000001</v>
      </c>
      <c r="AB2617">
        <v>2</v>
      </c>
      <c r="AC2617">
        <v>0</v>
      </c>
      <c r="AD2617" t="s">
        <v>13</v>
      </c>
      <c r="AE2617">
        <v>10</v>
      </c>
      <c r="AF2617">
        <v>2016</v>
      </c>
      <c r="AG2617">
        <v>201610</v>
      </c>
      <c r="AH2617">
        <v>1</v>
      </c>
      <c r="AI2617">
        <v>2017</v>
      </c>
      <c r="AJ2617">
        <v>201701</v>
      </c>
    </row>
    <row r="2618" spans="1:36" x14ac:dyDescent="0.2">
      <c r="A2618">
        <v>3002322276</v>
      </c>
      <c r="B2618" t="s">
        <v>0</v>
      </c>
      <c r="C2618" t="s">
        <v>1</v>
      </c>
      <c r="D2618" t="s">
        <v>9</v>
      </c>
      <c r="E2618" t="s">
        <v>10</v>
      </c>
      <c r="F2618" t="s">
        <v>10</v>
      </c>
      <c r="G2618">
        <v>17</v>
      </c>
      <c r="H2618">
        <v>7</v>
      </c>
      <c r="I2618">
        <v>17</v>
      </c>
      <c r="J2618">
        <v>2015</v>
      </c>
      <c r="K2618">
        <v>2</v>
      </c>
      <c r="L2618" s="1">
        <v>42655</v>
      </c>
      <c r="M2618" s="1">
        <v>42657</v>
      </c>
      <c r="N2618">
        <v>0</v>
      </c>
      <c r="O2618" t="s">
        <v>37</v>
      </c>
      <c r="P2618" t="s">
        <v>21</v>
      </c>
      <c r="Q2618" t="s">
        <v>6</v>
      </c>
      <c r="R2618" s="1">
        <v>42656</v>
      </c>
      <c r="S2618" t="s">
        <v>6</v>
      </c>
      <c r="T2618">
        <v>1</v>
      </c>
      <c r="U2618">
        <v>2</v>
      </c>
      <c r="V2618">
        <v>1</v>
      </c>
      <c r="W2618">
        <v>1</v>
      </c>
      <c r="X2618">
        <v>1</v>
      </c>
      <c r="Y2618">
        <v>0</v>
      </c>
      <c r="Z2618">
        <v>2</v>
      </c>
      <c r="AA2618">
        <v>6.5573771000000003E-2</v>
      </c>
      <c r="AB2618">
        <v>1</v>
      </c>
      <c r="AC2618">
        <v>2</v>
      </c>
      <c r="AD2618" t="s">
        <v>18</v>
      </c>
      <c r="AE2618">
        <v>10</v>
      </c>
      <c r="AF2618">
        <v>2016</v>
      </c>
      <c r="AG2618">
        <v>201610</v>
      </c>
      <c r="AH2618">
        <v>10</v>
      </c>
      <c r="AI2618">
        <v>2016</v>
      </c>
      <c r="AJ2618">
        <v>201610</v>
      </c>
    </row>
    <row r="2619" spans="1:36" x14ac:dyDescent="0.2">
      <c r="A2619">
        <v>3002585127</v>
      </c>
      <c r="B2619" t="s">
        <v>0</v>
      </c>
      <c r="C2619" t="s">
        <v>14</v>
      </c>
      <c r="D2619" t="s">
        <v>9</v>
      </c>
      <c r="E2619" t="s">
        <v>15</v>
      </c>
      <c r="F2619" t="s">
        <v>15</v>
      </c>
      <c r="G2619">
        <v>0</v>
      </c>
      <c r="H2619">
        <v>1</v>
      </c>
      <c r="I2619">
        <v>0</v>
      </c>
      <c r="J2619">
        <v>2016</v>
      </c>
      <c r="K2619">
        <v>1</v>
      </c>
      <c r="L2619" s="1">
        <v>42655</v>
      </c>
      <c r="M2619" s="1">
        <v>42736</v>
      </c>
      <c r="N2619">
        <v>1</v>
      </c>
      <c r="O2619" t="s">
        <v>11</v>
      </c>
      <c r="P2619" t="s">
        <v>12</v>
      </c>
      <c r="Q2619" t="s">
        <v>7</v>
      </c>
      <c r="R2619" t="s">
        <v>7</v>
      </c>
      <c r="S2619" t="s">
        <v>12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81</v>
      </c>
      <c r="AA2619">
        <v>2.6557377049999999</v>
      </c>
      <c r="AB2619">
        <v>2</v>
      </c>
      <c r="AC2619">
        <v>0</v>
      </c>
      <c r="AD2619" t="s">
        <v>13</v>
      </c>
      <c r="AE2619">
        <v>10</v>
      </c>
      <c r="AF2619">
        <v>2016</v>
      </c>
      <c r="AG2619">
        <v>201610</v>
      </c>
      <c r="AH2619">
        <v>1</v>
      </c>
      <c r="AI2619">
        <v>2017</v>
      </c>
      <c r="AJ2619">
        <v>201701</v>
      </c>
    </row>
    <row r="2620" spans="1:36" x14ac:dyDescent="0.2">
      <c r="A2620">
        <v>3002586732</v>
      </c>
      <c r="B2620" t="s">
        <v>0</v>
      </c>
      <c r="C2620" t="s">
        <v>1</v>
      </c>
      <c r="D2620" t="s">
        <v>9</v>
      </c>
      <c r="E2620" t="s">
        <v>15</v>
      </c>
      <c r="F2620" t="s">
        <v>15</v>
      </c>
      <c r="G2620">
        <v>0</v>
      </c>
      <c r="H2620">
        <v>1</v>
      </c>
      <c r="I2620">
        <v>0</v>
      </c>
      <c r="J2620">
        <v>2016</v>
      </c>
      <c r="K2620">
        <v>1</v>
      </c>
      <c r="L2620" s="1">
        <v>42656</v>
      </c>
      <c r="M2620" s="1">
        <v>42736</v>
      </c>
      <c r="N2620">
        <v>1</v>
      </c>
      <c r="O2620" t="s">
        <v>11</v>
      </c>
      <c r="P2620" t="s">
        <v>29</v>
      </c>
      <c r="Q2620" t="s">
        <v>12</v>
      </c>
      <c r="R2620" s="1">
        <v>42667</v>
      </c>
      <c r="S2620" t="s">
        <v>12</v>
      </c>
      <c r="T2620">
        <v>1</v>
      </c>
      <c r="U2620">
        <v>2</v>
      </c>
      <c r="V2620">
        <v>1</v>
      </c>
      <c r="W2620">
        <v>0</v>
      </c>
      <c r="X2620">
        <v>0</v>
      </c>
      <c r="Y2620">
        <v>0</v>
      </c>
      <c r="Z2620">
        <v>80</v>
      </c>
      <c r="AA2620">
        <v>2.6229508199999998</v>
      </c>
      <c r="AB2620">
        <v>2</v>
      </c>
      <c r="AC2620">
        <v>0</v>
      </c>
      <c r="AD2620" t="s">
        <v>13</v>
      </c>
      <c r="AE2620">
        <v>10</v>
      </c>
      <c r="AF2620">
        <v>2016</v>
      </c>
      <c r="AG2620">
        <v>201610</v>
      </c>
      <c r="AH2620">
        <v>1</v>
      </c>
      <c r="AI2620">
        <v>2017</v>
      </c>
      <c r="AJ2620">
        <v>201701</v>
      </c>
    </row>
    <row r="2621" spans="1:36" x14ac:dyDescent="0.2">
      <c r="A2621">
        <v>3002586948</v>
      </c>
      <c r="B2621" t="s">
        <v>0</v>
      </c>
      <c r="C2621" t="s">
        <v>1</v>
      </c>
      <c r="D2621" t="s">
        <v>9</v>
      </c>
      <c r="E2621" t="s">
        <v>10</v>
      </c>
      <c r="F2621" t="s">
        <v>10</v>
      </c>
      <c r="G2621">
        <v>19</v>
      </c>
      <c r="H2621">
        <v>8</v>
      </c>
      <c r="I2621">
        <v>18</v>
      </c>
      <c r="J2621">
        <v>2016</v>
      </c>
      <c r="K2621">
        <v>1</v>
      </c>
      <c r="L2621" s="1">
        <v>42656</v>
      </c>
      <c r="M2621" s="1">
        <v>42736</v>
      </c>
      <c r="N2621">
        <v>1</v>
      </c>
      <c r="O2621" t="s">
        <v>38</v>
      </c>
      <c r="P2621" t="s">
        <v>39</v>
      </c>
      <c r="Q2621" t="s">
        <v>7</v>
      </c>
      <c r="R2621" t="s">
        <v>7</v>
      </c>
      <c r="S2621" t="s">
        <v>39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80</v>
      </c>
      <c r="AA2621">
        <v>2.6229508199999998</v>
      </c>
      <c r="AB2621">
        <v>2</v>
      </c>
      <c r="AC2621">
        <v>0</v>
      </c>
      <c r="AD2621" t="s">
        <v>13</v>
      </c>
      <c r="AE2621">
        <v>10</v>
      </c>
      <c r="AF2621">
        <v>2016</v>
      </c>
      <c r="AG2621">
        <v>201610</v>
      </c>
      <c r="AH2621">
        <v>1</v>
      </c>
      <c r="AI2621">
        <v>2017</v>
      </c>
      <c r="AJ2621">
        <v>201701</v>
      </c>
    </row>
    <row r="2622" spans="1:36" x14ac:dyDescent="0.2">
      <c r="A2622">
        <v>3000389514</v>
      </c>
      <c r="B2622" t="s">
        <v>0</v>
      </c>
      <c r="C2622" t="s">
        <v>1</v>
      </c>
      <c r="D2622" t="s">
        <v>9</v>
      </c>
      <c r="E2622" t="s">
        <v>3</v>
      </c>
      <c r="F2622" t="s">
        <v>4</v>
      </c>
      <c r="G2622">
        <v>17</v>
      </c>
      <c r="H2622">
        <v>7</v>
      </c>
      <c r="I2622">
        <v>17</v>
      </c>
      <c r="J2622">
        <v>2015</v>
      </c>
      <c r="K2622">
        <v>2</v>
      </c>
      <c r="L2622" s="1">
        <v>42657</v>
      </c>
      <c r="M2622" s="1">
        <v>42736</v>
      </c>
      <c r="N2622">
        <v>0</v>
      </c>
      <c r="O2622" t="s">
        <v>11</v>
      </c>
      <c r="P2622" t="s">
        <v>12</v>
      </c>
      <c r="Q2622" t="s">
        <v>7</v>
      </c>
      <c r="R2622" t="s">
        <v>7</v>
      </c>
      <c r="S2622" t="s">
        <v>12</v>
      </c>
      <c r="T2622">
        <v>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79</v>
      </c>
      <c r="AA2622">
        <v>2.590163934</v>
      </c>
      <c r="AB2622">
        <v>2</v>
      </c>
      <c r="AC2622">
        <v>0</v>
      </c>
      <c r="AD2622" t="s">
        <v>13</v>
      </c>
      <c r="AE2622">
        <v>10</v>
      </c>
      <c r="AF2622">
        <v>2016</v>
      </c>
      <c r="AG2622">
        <v>201610</v>
      </c>
      <c r="AH2622">
        <v>1</v>
      </c>
      <c r="AI2622">
        <v>2017</v>
      </c>
      <c r="AJ2622">
        <v>201701</v>
      </c>
    </row>
    <row r="2623" spans="1:36" x14ac:dyDescent="0.2">
      <c r="A2623">
        <v>3002219226</v>
      </c>
      <c r="B2623" t="s">
        <v>0</v>
      </c>
      <c r="C2623" t="s">
        <v>14</v>
      </c>
      <c r="D2623" t="s">
        <v>9</v>
      </c>
      <c r="E2623" t="s">
        <v>3</v>
      </c>
      <c r="F2623" t="s">
        <v>4</v>
      </c>
      <c r="G2623">
        <v>3</v>
      </c>
      <c r="H2623">
        <v>3</v>
      </c>
      <c r="I2623">
        <v>3</v>
      </c>
      <c r="J2623">
        <v>2016</v>
      </c>
      <c r="K2623">
        <v>1</v>
      </c>
      <c r="L2623" s="1">
        <v>42657</v>
      </c>
      <c r="M2623" s="1">
        <v>42736</v>
      </c>
      <c r="N2623">
        <v>1</v>
      </c>
      <c r="O2623" t="s">
        <v>11</v>
      </c>
      <c r="P2623" t="s">
        <v>12</v>
      </c>
      <c r="Q2623" t="s">
        <v>7</v>
      </c>
      <c r="R2623" t="s">
        <v>7</v>
      </c>
      <c r="S2623" t="s">
        <v>12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79</v>
      </c>
      <c r="AA2623">
        <v>2.590163934</v>
      </c>
      <c r="AB2623">
        <v>2</v>
      </c>
      <c r="AC2623">
        <v>0</v>
      </c>
      <c r="AD2623" t="s">
        <v>13</v>
      </c>
      <c r="AE2623">
        <v>10</v>
      </c>
      <c r="AF2623">
        <v>2016</v>
      </c>
      <c r="AG2623">
        <v>201610</v>
      </c>
      <c r="AH2623">
        <v>1</v>
      </c>
      <c r="AI2623">
        <v>2017</v>
      </c>
      <c r="AJ2623">
        <v>201701</v>
      </c>
    </row>
    <row r="2624" spans="1:36" x14ac:dyDescent="0.2">
      <c r="A2624">
        <v>3002251095</v>
      </c>
      <c r="B2624" t="s">
        <v>0</v>
      </c>
      <c r="C2624" t="s">
        <v>1</v>
      </c>
      <c r="D2624" t="s">
        <v>9</v>
      </c>
      <c r="E2624" t="s">
        <v>10</v>
      </c>
      <c r="F2624" t="s">
        <v>10</v>
      </c>
      <c r="G2624">
        <v>3</v>
      </c>
      <c r="H2624">
        <v>2</v>
      </c>
      <c r="I2624">
        <v>3</v>
      </c>
      <c r="J2624">
        <v>2015</v>
      </c>
      <c r="K2624">
        <v>2</v>
      </c>
      <c r="L2624" s="1">
        <v>42657</v>
      </c>
      <c r="M2624" s="1">
        <v>42736</v>
      </c>
      <c r="N2624">
        <v>0</v>
      </c>
      <c r="O2624" t="s">
        <v>11</v>
      </c>
      <c r="P2624" t="s">
        <v>12</v>
      </c>
      <c r="Q2624" t="s">
        <v>7</v>
      </c>
      <c r="R2624" t="s">
        <v>7</v>
      </c>
      <c r="S2624" t="s">
        <v>12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79</v>
      </c>
      <c r="AA2624">
        <v>2.590163934</v>
      </c>
      <c r="AB2624">
        <v>2</v>
      </c>
      <c r="AC2624">
        <v>0</v>
      </c>
      <c r="AD2624" t="s">
        <v>13</v>
      </c>
      <c r="AE2624">
        <v>10</v>
      </c>
      <c r="AF2624">
        <v>2016</v>
      </c>
      <c r="AG2624">
        <v>201610</v>
      </c>
      <c r="AH2624">
        <v>1</v>
      </c>
      <c r="AI2624">
        <v>2017</v>
      </c>
      <c r="AJ2624">
        <v>201701</v>
      </c>
    </row>
    <row r="2625" spans="1:36" x14ac:dyDescent="0.2">
      <c r="A2625">
        <v>3002373702</v>
      </c>
      <c r="B2625" t="s">
        <v>0</v>
      </c>
      <c r="C2625" t="s">
        <v>1</v>
      </c>
      <c r="D2625" t="s">
        <v>9</v>
      </c>
      <c r="E2625" t="s">
        <v>10</v>
      </c>
      <c r="F2625" t="s">
        <v>10</v>
      </c>
      <c r="G2625">
        <v>5</v>
      </c>
      <c r="H2625">
        <v>3</v>
      </c>
      <c r="I2625">
        <v>5</v>
      </c>
      <c r="J2625">
        <v>2016</v>
      </c>
      <c r="K2625">
        <v>1</v>
      </c>
      <c r="L2625" s="1">
        <v>42657</v>
      </c>
      <c r="M2625" s="1">
        <v>42736</v>
      </c>
      <c r="N2625">
        <v>1</v>
      </c>
      <c r="O2625" t="s">
        <v>11</v>
      </c>
      <c r="P2625" t="s">
        <v>12</v>
      </c>
      <c r="Q2625" t="s">
        <v>7</v>
      </c>
      <c r="R2625" t="s">
        <v>7</v>
      </c>
      <c r="S2625" t="s">
        <v>12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79</v>
      </c>
      <c r="AA2625">
        <v>2.590163934</v>
      </c>
      <c r="AB2625">
        <v>2</v>
      </c>
      <c r="AC2625">
        <v>0</v>
      </c>
      <c r="AD2625" t="s">
        <v>13</v>
      </c>
      <c r="AE2625">
        <v>10</v>
      </c>
      <c r="AF2625">
        <v>2016</v>
      </c>
      <c r="AG2625">
        <v>201610</v>
      </c>
      <c r="AH2625">
        <v>1</v>
      </c>
      <c r="AI2625">
        <v>2017</v>
      </c>
      <c r="AJ2625">
        <v>201701</v>
      </c>
    </row>
    <row r="2626" spans="1:36" x14ac:dyDescent="0.2">
      <c r="A2626">
        <v>3002460618</v>
      </c>
      <c r="B2626" t="s">
        <v>0</v>
      </c>
      <c r="C2626" t="s">
        <v>1</v>
      </c>
      <c r="D2626" t="s">
        <v>9</v>
      </c>
      <c r="E2626" t="s">
        <v>10</v>
      </c>
      <c r="F2626" t="s">
        <v>10</v>
      </c>
      <c r="G2626">
        <v>1</v>
      </c>
      <c r="H2626">
        <v>2</v>
      </c>
      <c r="I2626">
        <v>1</v>
      </c>
      <c r="J2626">
        <v>2016</v>
      </c>
      <c r="K2626">
        <v>1</v>
      </c>
      <c r="L2626" s="1">
        <v>42657</v>
      </c>
      <c r="M2626" s="1">
        <v>42736</v>
      </c>
      <c r="N2626">
        <v>1</v>
      </c>
      <c r="O2626" t="s">
        <v>11</v>
      </c>
      <c r="P2626" t="s">
        <v>12</v>
      </c>
      <c r="Q2626" t="s">
        <v>7</v>
      </c>
      <c r="R2626" t="s">
        <v>7</v>
      </c>
      <c r="S2626" t="s">
        <v>12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79</v>
      </c>
      <c r="AA2626">
        <v>2.590163934</v>
      </c>
      <c r="AB2626">
        <v>2</v>
      </c>
      <c r="AC2626">
        <v>0</v>
      </c>
      <c r="AD2626" t="s">
        <v>13</v>
      </c>
      <c r="AE2626">
        <v>10</v>
      </c>
      <c r="AF2626">
        <v>2016</v>
      </c>
      <c r="AG2626">
        <v>201610</v>
      </c>
      <c r="AH2626">
        <v>1</v>
      </c>
      <c r="AI2626">
        <v>2017</v>
      </c>
      <c r="AJ2626">
        <v>201701</v>
      </c>
    </row>
    <row r="2627" spans="1:36" x14ac:dyDescent="0.2">
      <c r="A2627">
        <v>3002532030</v>
      </c>
      <c r="B2627" t="s">
        <v>0</v>
      </c>
      <c r="C2627" t="s">
        <v>14</v>
      </c>
      <c r="D2627" t="s">
        <v>9</v>
      </c>
      <c r="E2627" t="s">
        <v>15</v>
      </c>
      <c r="F2627" t="s">
        <v>15</v>
      </c>
      <c r="G2627">
        <v>7</v>
      </c>
      <c r="H2627">
        <v>4</v>
      </c>
      <c r="I2627">
        <v>7</v>
      </c>
      <c r="J2627">
        <v>2016</v>
      </c>
      <c r="K2627">
        <v>1</v>
      </c>
      <c r="L2627" s="1">
        <v>42657</v>
      </c>
      <c r="M2627" s="1">
        <v>42683</v>
      </c>
      <c r="N2627">
        <v>1</v>
      </c>
      <c r="O2627" t="s">
        <v>11</v>
      </c>
      <c r="P2627" t="s">
        <v>29</v>
      </c>
      <c r="Q2627" t="s">
        <v>12</v>
      </c>
      <c r="R2627" s="1">
        <v>42660</v>
      </c>
      <c r="S2627" t="s">
        <v>12</v>
      </c>
      <c r="T2627">
        <v>1</v>
      </c>
      <c r="U2627">
        <v>2</v>
      </c>
      <c r="V2627">
        <v>1</v>
      </c>
      <c r="W2627">
        <v>1</v>
      </c>
      <c r="X2627">
        <v>0</v>
      </c>
      <c r="Y2627">
        <v>0</v>
      </c>
      <c r="Z2627">
        <v>26</v>
      </c>
      <c r="AA2627">
        <v>0.85245901599999996</v>
      </c>
      <c r="AB2627">
        <v>1</v>
      </c>
      <c r="AC2627">
        <v>2</v>
      </c>
      <c r="AD2627" t="s">
        <v>8</v>
      </c>
      <c r="AE2627">
        <v>10</v>
      </c>
      <c r="AF2627">
        <v>2016</v>
      </c>
      <c r="AG2627">
        <v>201610</v>
      </c>
      <c r="AH2627">
        <v>11</v>
      </c>
      <c r="AI2627">
        <v>2016</v>
      </c>
      <c r="AJ2627">
        <v>201611</v>
      </c>
    </row>
    <row r="2628" spans="1:36" x14ac:dyDescent="0.2">
      <c r="A2628">
        <v>3002587629</v>
      </c>
      <c r="B2628" t="s">
        <v>0</v>
      </c>
      <c r="C2628" t="s">
        <v>14</v>
      </c>
      <c r="D2628" t="s">
        <v>9</v>
      </c>
      <c r="E2628" t="s">
        <v>10</v>
      </c>
      <c r="F2628" t="s">
        <v>10</v>
      </c>
      <c r="G2628">
        <v>0</v>
      </c>
      <c r="H2628">
        <v>1</v>
      </c>
      <c r="I2628">
        <v>0</v>
      </c>
      <c r="J2628">
        <v>2016</v>
      </c>
      <c r="K2628">
        <v>1</v>
      </c>
      <c r="L2628" s="1">
        <v>42657</v>
      </c>
      <c r="M2628" s="1">
        <v>42736</v>
      </c>
      <c r="N2628">
        <v>1</v>
      </c>
      <c r="O2628" t="s">
        <v>11</v>
      </c>
      <c r="P2628" t="s">
        <v>12</v>
      </c>
      <c r="Q2628" t="s">
        <v>7</v>
      </c>
      <c r="R2628" t="s">
        <v>7</v>
      </c>
      <c r="S2628" t="s">
        <v>12</v>
      </c>
      <c r="T2628">
        <v>0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79</v>
      </c>
      <c r="AA2628">
        <v>2.590163934</v>
      </c>
      <c r="AB2628">
        <v>2</v>
      </c>
      <c r="AC2628">
        <v>0</v>
      </c>
      <c r="AD2628" t="s">
        <v>13</v>
      </c>
      <c r="AE2628">
        <v>10</v>
      </c>
      <c r="AF2628">
        <v>2016</v>
      </c>
      <c r="AG2628">
        <v>201610</v>
      </c>
      <c r="AH2628">
        <v>1</v>
      </c>
      <c r="AI2628">
        <v>2017</v>
      </c>
      <c r="AJ2628">
        <v>201701</v>
      </c>
    </row>
    <row r="2629" spans="1:36" x14ac:dyDescent="0.2">
      <c r="A2629">
        <v>3002579856</v>
      </c>
      <c r="B2629" t="s">
        <v>0</v>
      </c>
      <c r="C2629" t="s">
        <v>1</v>
      </c>
      <c r="D2629" t="s">
        <v>9</v>
      </c>
      <c r="E2629" t="s">
        <v>15</v>
      </c>
      <c r="F2629" t="s">
        <v>15</v>
      </c>
      <c r="G2629">
        <v>0</v>
      </c>
      <c r="H2629">
        <v>1</v>
      </c>
      <c r="I2629">
        <v>0</v>
      </c>
      <c r="J2629">
        <v>2016</v>
      </c>
      <c r="K2629">
        <v>1</v>
      </c>
      <c r="L2629" s="1">
        <v>42658</v>
      </c>
      <c r="M2629" s="1">
        <v>42736</v>
      </c>
      <c r="N2629">
        <v>1</v>
      </c>
      <c r="O2629" t="s">
        <v>27</v>
      </c>
      <c r="P2629" t="s">
        <v>21</v>
      </c>
      <c r="Q2629" t="s">
        <v>7</v>
      </c>
      <c r="R2629" t="s">
        <v>7</v>
      </c>
      <c r="S2629" t="s">
        <v>21</v>
      </c>
      <c r="T2629">
        <v>0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78</v>
      </c>
      <c r="AA2629">
        <v>2.5573770489999998</v>
      </c>
      <c r="AB2629">
        <v>2</v>
      </c>
      <c r="AC2629">
        <v>0</v>
      </c>
      <c r="AD2629" t="s">
        <v>13</v>
      </c>
      <c r="AE2629">
        <v>10</v>
      </c>
      <c r="AF2629">
        <v>2016</v>
      </c>
      <c r="AG2629">
        <v>201610</v>
      </c>
      <c r="AH2629">
        <v>1</v>
      </c>
      <c r="AI2629">
        <v>2017</v>
      </c>
      <c r="AJ2629">
        <v>201701</v>
      </c>
    </row>
    <row r="2630" spans="1:36" x14ac:dyDescent="0.2">
      <c r="A2630">
        <v>3000285939</v>
      </c>
      <c r="B2630" t="s">
        <v>0</v>
      </c>
      <c r="C2630" t="s">
        <v>14</v>
      </c>
      <c r="D2630" t="s">
        <v>9</v>
      </c>
      <c r="E2630" t="s">
        <v>15</v>
      </c>
      <c r="F2630" t="s">
        <v>15</v>
      </c>
      <c r="G2630">
        <v>16</v>
      </c>
      <c r="H2630">
        <v>7</v>
      </c>
      <c r="I2630">
        <v>15</v>
      </c>
      <c r="J2630">
        <v>2016</v>
      </c>
      <c r="K2630">
        <v>1</v>
      </c>
      <c r="L2630" s="1">
        <v>42660</v>
      </c>
      <c r="M2630" s="1">
        <v>42736</v>
      </c>
      <c r="N2630">
        <v>1</v>
      </c>
      <c r="O2630" t="s">
        <v>11</v>
      </c>
      <c r="P2630" t="s">
        <v>12</v>
      </c>
      <c r="Q2630" t="s">
        <v>7</v>
      </c>
      <c r="R2630" t="s">
        <v>7</v>
      </c>
      <c r="S2630" t="s">
        <v>12</v>
      </c>
      <c r="T2630">
        <v>0</v>
      </c>
      <c r="U2630">
        <v>1</v>
      </c>
      <c r="V2630">
        <v>0</v>
      </c>
      <c r="W2630">
        <v>0</v>
      </c>
      <c r="X2630">
        <v>0</v>
      </c>
      <c r="Y2630">
        <v>0</v>
      </c>
      <c r="Z2630">
        <v>76</v>
      </c>
      <c r="AA2630">
        <v>2.491803279</v>
      </c>
      <c r="AB2630">
        <v>2</v>
      </c>
      <c r="AC2630">
        <v>0</v>
      </c>
      <c r="AD2630" t="s">
        <v>13</v>
      </c>
      <c r="AE2630">
        <v>10</v>
      </c>
      <c r="AF2630">
        <v>2016</v>
      </c>
      <c r="AG2630">
        <v>201610</v>
      </c>
      <c r="AH2630">
        <v>1</v>
      </c>
      <c r="AI2630">
        <v>2017</v>
      </c>
      <c r="AJ2630">
        <v>201701</v>
      </c>
    </row>
    <row r="2631" spans="1:36" x14ac:dyDescent="0.2">
      <c r="A2631">
        <v>3001012959</v>
      </c>
      <c r="B2631" t="s">
        <v>0</v>
      </c>
      <c r="C2631" t="s">
        <v>1</v>
      </c>
      <c r="D2631" t="s">
        <v>9</v>
      </c>
      <c r="E2631" t="s">
        <v>15</v>
      </c>
      <c r="F2631" t="s">
        <v>15</v>
      </c>
      <c r="G2631">
        <v>13</v>
      </c>
      <c r="H2631">
        <v>6</v>
      </c>
      <c r="I2631">
        <v>13</v>
      </c>
      <c r="J2631">
        <v>2016</v>
      </c>
      <c r="K2631">
        <v>1</v>
      </c>
      <c r="L2631" s="1">
        <v>42660</v>
      </c>
      <c r="M2631" s="1">
        <v>42736</v>
      </c>
      <c r="N2631">
        <v>1</v>
      </c>
      <c r="O2631" t="s">
        <v>11</v>
      </c>
      <c r="P2631" t="s">
        <v>12</v>
      </c>
      <c r="Q2631" t="s">
        <v>7</v>
      </c>
      <c r="R2631" t="s">
        <v>7</v>
      </c>
      <c r="S2631" t="s">
        <v>12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76</v>
      </c>
      <c r="AA2631">
        <v>2.491803279</v>
      </c>
      <c r="AB2631">
        <v>2</v>
      </c>
      <c r="AC2631">
        <v>0</v>
      </c>
      <c r="AD2631" t="s">
        <v>13</v>
      </c>
      <c r="AE2631">
        <v>10</v>
      </c>
      <c r="AF2631">
        <v>2016</v>
      </c>
      <c r="AG2631">
        <v>201610</v>
      </c>
      <c r="AH2631">
        <v>1</v>
      </c>
      <c r="AI2631">
        <v>2017</v>
      </c>
      <c r="AJ2631">
        <v>201701</v>
      </c>
    </row>
    <row r="2632" spans="1:36" x14ac:dyDescent="0.2">
      <c r="A2632">
        <v>3002584752</v>
      </c>
      <c r="B2632" t="s">
        <v>0</v>
      </c>
      <c r="C2632" t="s">
        <v>14</v>
      </c>
      <c r="D2632" t="s">
        <v>9</v>
      </c>
      <c r="E2632" t="s">
        <v>15</v>
      </c>
      <c r="F2632" t="s">
        <v>15</v>
      </c>
      <c r="G2632">
        <v>0</v>
      </c>
      <c r="H2632">
        <v>1</v>
      </c>
      <c r="I2632">
        <v>0</v>
      </c>
      <c r="J2632">
        <v>2016</v>
      </c>
      <c r="K2632">
        <v>1</v>
      </c>
      <c r="L2632" s="1">
        <v>42660</v>
      </c>
      <c r="M2632" s="1">
        <v>42703</v>
      </c>
      <c r="N2632">
        <v>1</v>
      </c>
      <c r="O2632" t="s">
        <v>11</v>
      </c>
      <c r="P2632" t="s">
        <v>12</v>
      </c>
      <c r="Q2632" t="s">
        <v>7</v>
      </c>
      <c r="R2632" t="s">
        <v>7</v>
      </c>
      <c r="S2632" t="s">
        <v>12</v>
      </c>
      <c r="T2632">
        <v>0</v>
      </c>
      <c r="U2632">
        <v>1</v>
      </c>
      <c r="V2632">
        <v>0</v>
      </c>
      <c r="W2632">
        <v>1</v>
      </c>
      <c r="X2632">
        <v>0</v>
      </c>
      <c r="Y2632">
        <v>0</v>
      </c>
      <c r="Z2632">
        <v>43</v>
      </c>
      <c r="AA2632">
        <v>1.409836066</v>
      </c>
      <c r="AB2632">
        <v>2</v>
      </c>
      <c r="AC2632">
        <v>2</v>
      </c>
      <c r="AD2632" t="s">
        <v>42</v>
      </c>
      <c r="AE2632">
        <v>10</v>
      </c>
      <c r="AF2632">
        <v>2016</v>
      </c>
      <c r="AG2632">
        <v>201610</v>
      </c>
      <c r="AH2632">
        <v>11</v>
      </c>
      <c r="AI2632">
        <v>2016</v>
      </c>
      <c r="AJ2632">
        <v>201611</v>
      </c>
    </row>
    <row r="2633" spans="1:36" x14ac:dyDescent="0.2">
      <c r="A2633">
        <v>3000828435</v>
      </c>
      <c r="B2633" t="s">
        <v>0</v>
      </c>
      <c r="C2633" t="s">
        <v>14</v>
      </c>
      <c r="D2633" t="s">
        <v>9</v>
      </c>
      <c r="E2633" t="s">
        <v>10</v>
      </c>
      <c r="F2633" t="s">
        <v>10</v>
      </c>
      <c r="G2633">
        <v>11</v>
      </c>
      <c r="H2633">
        <v>5</v>
      </c>
      <c r="I2633">
        <v>11</v>
      </c>
      <c r="J2633">
        <v>2016</v>
      </c>
      <c r="K2633">
        <v>1</v>
      </c>
      <c r="L2633" s="1">
        <v>42661</v>
      </c>
      <c r="M2633" s="1">
        <v>42664</v>
      </c>
      <c r="N2633">
        <v>1</v>
      </c>
      <c r="O2633" t="s">
        <v>28</v>
      </c>
      <c r="P2633" t="s">
        <v>29</v>
      </c>
      <c r="Q2633" t="s">
        <v>7</v>
      </c>
      <c r="R2633" t="s">
        <v>7</v>
      </c>
      <c r="S2633" t="s">
        <v>29</v>
      </c>
      <c r="T2633">
        <v>0</v>
      </c>
      <c r="U2633">
        <v>1</v>
      </c>
      <c r="V2633">
        <v>0</v>
      </c>
      <c r="W2633">
        <v>1</v>
      </c>
      <c r="X2633">
        <v>0</v>
      </c>
      <c r="Y2633">
        <v>0</v>
      </c>
      <c r="Z2633">
        <v>3</v>
      </c>
      <c r="AA2633">
        <v>9.8360656000000005E-2</v>
      </c>
      <c r="AB2633">
        <v>1</v>
      </c>
      <c r="AC2633">
        <v>2</v>
      </c>
      <c r="AD2633" t="s">
        <v>8</v>
      </c>
      <c r="AE2633">
        <v>10</v>
      </c>
      <c r="AF2633">
        <v>2016</v>
      </c>
      <c r="AG2633">
        <v>201610</v>
      </c>
      <c r="AH2633">
        <v>10</v>
      </c>
      <c r="AI2633">
        <v>2016</v>
      </c>
      <c r="AJ2633">
        <v>201610</v>
      </c>
    </row>
    <row r="2634" spans="1:36" x14ac:dyDescent="0.2">
      <c r="A2634">
        <v>3000832680</v>
      </c>
      <c r="B2634" t="s">
        <v>0</v>
      </c>
      <c r="C2634" t="s">
        <v>14</v>
      </c>
      <c r="D2634" t="s">
        <v>9</v>
      </c>
      <c r="E2634" t="s">
        <v>10</v>
      </c>
      <c r="F2634" t="s">
        <v>10</v>
      </c>
      <c r="G2634">
        <v>14</v>
      </c>
      <c r="H2634">
        <v>6</v>
      </c>
      <c r="I2634">
        <v>14</v>
      </c>
      <c r="J2634">
        <v>2016</v>
      </c>
      <c r="K2634">
        <v>1</v>
      </c>
      <c r="L2634" s="1">
        <v>42661</v>
      </c>
      <c r="M2634" s="1">
        <v>42664</v>
      </c>
      <c r="N2634">
        <v>1</v>
      </c>
      <c r="O2634" t="s">
        <v>3</v>
      </c>
      <c r="P2634" t="s">
        <v>26</v>
      </c>
      <c r="Q2634" t="s">
        <v>7</v>
      </c>
      <c r="R2634" t="s">
        <v>7</v>
      </c>
      <c r="S2634" t="s">
        <v>26</v>
      </c>
      <c r="T2634">
        <v>0</v>
      </c>
      <c r="U2634">
        <v>1</v>
      </c>
      <c r="V2634">
        <v>0</v>
      </c>
      <c r="W2634">
        <v>1</v>
      </c>
      <c r="X2634">
        <v>0</v>
      </c>
      <c r="Y2634">
        <v>0</v>
      </c>
      <c r="Z2634">
        <v>3</v>
      </c>
      <c r="AA2634">
        <v>9.8360656000000005E-2</v>
      </c>
      <c r="AB2634">
        <v>1</v>
      </c>
      <c r="AC2634">
        <v>2</v>
      </c>
      <c r="AD2634" t="s">
        <v>8</v>
      </c>
      <c r="AE2634">
        <v>10</v>
      </c>
      <c r="AF2634">
        <v>2016</v>
      </c>
      <c r="AG2634">
        <v>201610</v>
      </c>
      <c r="AH2634">
        <v>10</v>
      </c>
      <c r="AI2634">
        <v>2016</v>
      </c>
      <c r="AJ2634">
        <v>201610</v>
      </c>
    </row>
    <row r="2635" spans="1:36" x14ac:dyDescent="0.2">
      <c r="A2635">
        <v>3001751718</v>
      </c>
      <c r="B2635" t="s">
        <v>0</v>
      </c>
      <c r="C2635" t="s">
        <v>14</v>
      </c>
      <c r="D2635" t="s">
        <v>9</v>
      </c>
      <c r="E2635" t="s">
        <v>25</v>
      </c>
      <c r="F2635" t="s">
        <v>4</v>
      </c>
      <c r="G2635">
        <v>8</v>
      </c>
      <c r="H2635">
        <v>4</v>
      </c>
      <c r="I2635">
        <v>8</v>
      </c>
      <c r="J2635">
        <v>2016</v>
      </c>
      <c r="K2635">
        <v>1</v>
      </c>
      <c r="L2635" s="1">
        <v>42661</v>
      </c>
      <c r="M2635" s="1">
        <v>42736</v>
      </c>
      <c r="N2635">
        <v>1</v>
      </c>
      <c r="O2635" t="s">
        <v>11</v>
      </c>
      <c r="P2635" t="s">
        <v>12</v>
      </c>
      <c r="Q2635" t="s">
        <v>7</v>
      </c>
      <c r="R2635" t="s">
        <v>7</v>
      </c>
      <c r="S2635" t="s">
        <v>12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75</v>
      </c>
      <c r="AA2635">
        <v>2.4590163930000002</v>
      </c>
      <c r="AB2635">
        <v>2</v>
      </c>
      <c r="AC2635">
        <v>0</v>
      </c>
      <c r="AD2635" t="s">
        <v>13</v>
      </c>
      <c r="AE2635">
        <v>10</v>
      </c>
      <c r="AF2635">
        <v>2016</v>
      </c>
      <c r="AG2635">
        <v>201610</v>
      </c>
      <c r="AH2635">
        <v>1</v>
      </c>
      <c r="AI2635">
        <v>2017</v>
      </c>
      <c r="AJ2635">
        <v>201701</v>
      </c>
    </row>
    <row r="2636" spans="1:36" x14ac:dyDescent="0.2">
      <c r="A2636">
        <v>3002572305</v>
      </c>
      <c r="B2636" t="s">
        <v>0</v>
      </c>
      <c r="C2636" t="s">
        <v>14</v>
      </c>
      <c r="D2636" t="s">
        <v>9</v>
      </c>
      <c r="E2636" t="s">
        <v>10</v>
      </c>
      <c r="F2636" t="s">
        <v>10</v>
      </c>
      <c r="G2636">
        <v>16</v>
      </c>
      <c r="H2636">
        <v>7</v>
      </c>
      <c r="I2636">
        <v>16</v>
      </c>
      <c r="J2636">
        <v>2016</v>
      </c>
      <c r="K2636">
        <v>1</v>
      </c>
      <c r="L2636" s="1">
        <v>42661</v>
      </c>
      <c r="M2636" s="1">
        <v>42664</v>
      </c>
      <c r="N2636">
        <v>1</v>
      </c>
      <c r="O2636" t="s">
        <v>3</v>
      </c>
      <c r="P2636" t="s">
        <v>26</v>
      </c>
      <c r="Q2636" t="s">
        <v>7</v>
      </c>
      <c r="R2636" t="s">
        <v>7</v>
      </c>
      <c r="S2636" t="s">
        <v>26</v>
      </c>
      <c r="T2636">
        <v>0</v>
      </c>
      <c r="U2636">
        <v>1</v>
      </c>
      <c r="V2636">
        <v>0</v>
      </c>
      <c r="W2636">
        <v>1</v>
      </c>
      <c r="X2636">
        <v>0</v>
      </c>
      <c r="Y2636">
        <v>1</v>
      </c>
      <c r="Z2636">
        <v>3</v>
      </c>
      <c r="AA2636">
        <v>9.8360656000000005E-2</v>
      </c>
      <c r="AB2636">
        <v>1</v>
      </c>
      <c r="AC2636">
        <v>2</v>
      </c>
      <c r="AD2636" t="s">
        <v>8</v>
      </c>
      <c r="AE2636">
        <v>10</v>
      </c>
      <c r="AF2636">
        <v>2016</v>
      </c>
      <c r="AG2636">
        <v>201610</v>
      </c>
      <c r="AH2636">
        <v>10</v>
      </c>
      <c r="AI2636">
        <v>2016</v>
      </c>
      <c r="AJ2636">
        <v>201610</v>
      </c>
    </row>
    <row r="2637" spans="1:36" x14ac:dyDescent="0.2">
      <c r="A2637">
        <v>3002573652</v>
      </c>
      <c r="B2637" t="s">
        <v>0</v>
      </c>
      <c r="C2637" t="s">
        <v>14</v>
      </c>
      <c r="D2637" t="s">
        <v>9</v>
      </c>
      <c r="E2637" t="s">
        <v>10</v>
      </c>
      <c r="F2637" t="s">
        <v>10</v>
      </c>
      <c r="G2637">
        <v>4</v>
      </c>
      <c r="H2637">
        <v>3</v>
      </c>
      <c r="I2637">
        <v>4</v>
      </c>
      <c r="J2637">
        <v>2016</v>
      </c>
      <c r="K2637">
        <v>1</v>
      </c>
      <c r="L2637" s="1">
        <v>42661</v>
      </c>
      <c r="M2637" s="1">
        <v>42664</v>
      </c>
      <c r="N2637">
        <v>1</v>
      </c>
      <c r="O2637" t="s">
        <v>28</v>
      </c>
      <c r="P2637" t="s">
        <v>29</v>
      </c>
      <c r="Q2637" t="s">
        <v>7</v>
      </c>
      <c r="R2637" t="s">
        <v>7</v>
      </c>
      <c r="S2637" t="s">
        <v>29</v>
      </c>
      <c r="T2637">
        <v>0</v>
      </c>
      <c r="U2637">
        <v>1</v>
      </c>
      <c r="V2637">
        <v>0</v>
      </c>
      <c r="W2637">
        <v>1</v>
      </c>
      <c r="X2637">
        <v>0</v>
      </c>
      <c r="Y2637">
        <v>0</v>
      </c>
      <c r="Z2637">
        <v>3</v>
      </c>
      <c r="AA2637">
        <v>9.8360656000000005E-2</v>
      </c>
      <c r="AB2637">
        <v>1</v>
      </c>
      <c r="AC2637">
        <v>2</v>
      </c>
      <c r="AD2637" t="s">
        <v>8</v>
      </c>
      <c r="AE2637">
        <v>10</v>
      </c>
      <c r="AF2637">
        <v>2016</v>
      </c>
      <c r="AG2637">
        <v>201610</v>
      </c>
      <c r="AH2637">
        <v>10</v>
      </c>
      <c r="AI2637">
        <v>2016</v>
      </c>
      <c r="AJ2637">
        <v>201610</v>
      </c>
    </row>
    <row r="2638" spans="1:36" x14ac:dyDescent="0.2">
      <c r="A2638">
        <v>3002374464</v>
      </c>
      <c r="B2638" t="s">
        <v>0</v>
      </c>
      <c r="C2638" t="s">
        <v>14</v>
      </c>
      <c r="D2638" t="s">
        <v>9</v>
      </c>
      <c r="E2638" t="s">
        <v>15</v>
      </c>
      <c r="F2638" t="s">
        <v>15</v>
      </c>
      <c r="G2638">
        <v>6</v>
      </c>
      <c r="H2638">
        <v>4</v>
      </c>
      <c r="I2638">
        <v>6</v>
      </c>
      <c r="J2638">
        <v>2016</v>
      </c>
      <c r="K2638">
        <v>1</v>
      </c>
      <c r="L2638" s="1">
        <v>42662</v>
      </c>
      <c r="M2638" s="1">
        <v>42664</v>
      </c>
      <c r="N2638">
        <v>1</v>
      </c>
      <c r="O2638" t="s">
        <v>11</v>
      </c>
      <c r="P2638" t="s">
        <v>12</v>
      </c>
      <c r="Q2638" t="s">
        <v>7</v>
      </c>
      <c r="R2638" t="s">
        <v>7</v>
      </c>
      <c r="S2638" t="s">
        <v>12</v>
      </c>
      <c r="T2638">
        <v>0</v>
      </c>
      <c r="U2638">
        <v>1</v>
      </c>
      <c r="V2638">
        <v>0</v>
      </c>
      <c r="W2638">
        <v>1</v>
      </c>
      <c r="X2638">
        <v>0</v>
      </c>
      <c r="Y2638">
        <v>0</v>
      </c>
      <c r="Z2638">
        <v>2</v>
      </c>
      <c r="AA2638">
        <v>6.5573771000000003E-2</v>
      </c>
      <c r="AB2638">
        <v>1</v>
      </c>
      <c r="AC2638">
        <v>2</v>
      </c>
      <c r="AD2638" t="s">
        <v>8</v>
      </c>
      <c r="AE2638">
        <v>10</v>
      </c>
      <c r="AF2638">
        <v>2016</v>
      </c>
      <c r="AG2638">
        <v>201610</v>
      </c>
      <c r="AH2638">
        <v>10</v>
      </c>
      <c r="AI2638">
        <v>2016</v>
      </c>
      <c r="AJ2638">
        <v>201610</v>
      </c>
    </row>
    <row r="2639" spans="1:36" x14ac:dyDescent="0.2">
      <c r="A2639">
        <v>3002586879</v>
      </c>
      <c r="B2639" t="s">
        <v>0</v>
      </c>
      <c r="C2639" t="s">
        <v>1</v>
      </c>
      <c r="D2639" t="s">
        <v>9</v>
      </c>
      <c r="E2639" t="s">
        <v>15</v>
      </c>
      <c r="F2639" t="s">
        <v>15</v>
      </c>
      <c r="G2639">
        <v>0</v>
      </c>
      <c r="H2639">
        <v>1</v>
      </c>
      <c r="I2639">
        <v>0</v>
      </c>
      <c r="J2639">
        <v>2016</v>
      </c>
      <c r="K2639">
        <v>1</v>
      </c>
      <c r="L2639" s="1">
        <v>42662</v>
      </c>
      <c r="M2639" s="1">
        <v>42736</v>
      </c>
      <c r="N2639">
        <v>1</v>
      </c>
      <c r="O2639" t="s">
        <v>28</v>
      </c>
      <c r="P2639" t="s">
        <v>29</v>
      </c>
      <c r="Q2639" t="s">
        <v>7</v>
      </c>
      <c r="R2639" t="s">
        <v>7</v>
      </c>
      <c r="S2639" t="s">
        <v>29</v>
      </c>
      <c r="T2639">
        <v>0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74</v>
      </c>
      <c r="AA2639">
        <v>2.426229508</v>
      </c>
      <c r="AB2639">
        <v>2</v>
      </c>
      <c r="AC2639">
        <v>0</v>
      </c>
      <c r="AD2639" t="s">
        <v>13</v>
      </c>
      <c r="AE2639">
        <v>10</v>
      </c>
      <c r="AF2639">
        <v>2016</v>
      </c>
      <c r="AG2639">
        <v>201610</v>
      </c>
      <c r="AH2639">
        <v>1</v>
      </c>
      <c r="AI2639">
        <v>2017</v>
      </c>
      <c r="AJ2639">
        <v>201701</v>
      </c>
    </row>
    <row r="2640" spans="1:36" x14ac:dyDescent="0.2">
      <c r="A2640">
        <v>3000910512</v>
      </c>
      <c r="B2640" t="s">
        <v>0</v>
      </c>
      <c r="C2640" t="s">
        <v>14</v>
      </c>
      <c r="D2640" t="s">
        <v>9</v>
      </c>
      <c r="E2640" t="s">
        <v>15</v>
      </c>
      <c r="F2640" t="s">
        <v>15</v>
      </c>
      <c r="G2640">
        <v>12</v>
      </c>
      <c r="H2640">
        <v>6</v>
      </c>
      <c r="I2640">
        <v>12</v>
      </c>
      <c r="J2640">
        <v>2016</v>
      </c>
      <c r="K2640">
        <v>1</v>
      </c>
      <c r="L2640" s="1">
        <v>42663</v>
      </c>
      <c r="M2640" s="1">
        <v>42718</v>
      </c>
      <c r="N2640">
        <v>1</v>
      </c>
      <c r="O2640" t="s">
        <v>11</v>
      </c>
      <c r="P2640" t="s">
        <v>12</v>
      </c>
      <c r="Q2640" t="s">
        <v>7</v>
      </c>
      <c r="R2640" t="s">
        <v>7</v>
      </c>
      <c r="S2640" t="s">
        <v>12</v>
      </c>
      <c r="T2640">
        <v>0</v>
      </c>
      <c r="U2640">
        <v>1</v>
      </c>
      <c r="V2640">
        <v>0</v>
      </c>
      <c r="W2640">
        <v>1</v>
      </c>
      <c r="X2640">
        <v>0</v>
      </c>
      <c r="Y2640">
        <v>0</v>
      </c>
      <c r="Z2640">
        <v>55</v>
      </c>
      <c r="AA2640">
        <v>1.8032786890000001</v>
      </c>
      <c r="AB2640">
        <v>2</v>
      </c>
      <c r="AC2640">
        <v>1</v>
      </c>
      <c r="AD2640" t="s">
        <v>8</v>
      </c>
      <c r="AE2640">
        <v>10</v>
      </c>
      <c r="AF2640">
        <v>2016</v>
      </c>
      <c r="AG2640">
        <v>201610</v>
      </c>
      <c r="AH2640">
        <v>12</v>
      </c>
      <c r="AI2640">
        <v>2016</v>
      </c>
      <c r="AJ2640">
        <v>201612</v>
      </c>
    </row>
    <row r="2641" spans="1:36" x14ac:dyDescent="0.2">
      <c r="A2641">
        <v>3002378988</v>
      </c>
      <c r="B2641" t="s">
        <v>0</v>
      </c>
      <c r="C2641" t="s">
        <v>1</v>
      </c>
      <c r="D2641" t="s">
        <v>9</v>
      </c>
      <c r="E2641" t="s">
        <v>15</v>
      </c>
      <c r="F2641" t="s">
        <v>15</v>
      </c>
      <c r="G2641">
        <v>2</v>
      </c>
      <c r="H2641">
        <v>1</v>
      </c>
      <c r="I2641">
        <v>2</v>
      </c>
      <c r="J2641">
        <v>2014</v>
      </c>
      <c r="K2641">
        <v>2</v>
      </c>
      <c r="L2641" s="1">
        <v>42663</v>
      </c>
      <c r="M2641" s="1">
        <v>42736</v>
      </c>
      <c r="N2641">
        <v>0</v>
      </c>
      <c r="O2641" t="s">
        <v>27</v>
      </c>
      <c r="P2641" t="s">
        <v>21</v>
      </c>
      <c r="Q2641" t="s">
        <v>7</v>
      </c>
      <c r="R2641" t="s">
        <v>7</v>
      </c>
      <c r="S2641" t="s">
        <v>21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73</v>
      </c>
      <c r="AA2641">
        <v>2.3934426229999999</v>
      </c>
      <c r="AB2641">
        <v>2</v>
      </c>
      <c r="AC2641">
        <v>0</v>
      </c>
      <c r="AD2641" t="s">
        <v>13</v>
      </c>
      <c r="AE2641">
        <v>10</v>
      </c>
      <c r="AF2641">
        <v>2016</v>
      </c>
      <c r="AG2641">
        <v>201610</v>
      </c>
      <c r="AH2641">
        <v>1</v>
      </c>
      <c r="AI2641">
        <v>2017</v>
      </c>
      <c r="AJ2641">
        <v>201701</v>
      </c>
    </row>
    <row r="2642" spans="1:36" x14ac:dyDescent="0.2">
      <c r="A2642">
        <v>3002251770</v>
      </c>
      <c r="B2642" t="s">
        <v>0</v>
      </c>
      <c r="C2642" t="s">
        <v>14</v>
      </c>
      <c r="D2642" t="s">
        <v>9</v>
      </c>
      <c r="E2642" t="s">
        <v>25</v>
      </c>
      <c r="F2642" t="s">
        <v>4</v>
      </c>
      <c r="G2642">
        <v>3</v>
      </c>
      <c r="H2642">
        <v>3</v>
      </c>
      <c r="I2642">
        <v>3</v>
      </c>
      <c r="J2642">
        <v>2016</v>
      </c>
      <c r="K2642">
        <v>1</v>
      </c>
      <c r="L2642" s="1">
        <v>42665</v>
      </c>
      <c r="M2642" s="1">
        <v>42667</v>
      </c>
      <c r="N2642">
        <v>1</v>
      </c>
      <c r="O2642" t="s">
        <v>28</v>
      </c>
      <c r="P2642" t="s">
        <v>29</v>
      </c>
      <c r="Q2642" t="s">
        <v>7</v>
      </c>
      <c r="R2642" t="s">
        <v>7</v>
      </c>
      <c r="S2642" t="s">
        <v>29</v>
      </c>
      <c r="T2642">
        <v>0</v>
      </c>
      <c r="U2642">
        <v>1</v>
      </c>
      <c r="V2642">
        <v>0</v>
      </c>
      <c r="W2642">
        <v>1</v>
      </c>
      <c r="X2642">
        <v>0</v>
      </c>
      <c r="Y2642">
        <v>0</v>
      </c>
      <c r="Z2642">
        <v>2</v>
      </c>
      <c r="AA2642">
        <v>6.5573771000000003E-2</v>
      </c>
      <c r="AB2642">
        <v>1</v>
      </c>
      <c r="AC2642">
        <v>2</v>
      </c>
      <c r="AD2642" t="s">
        <v>8</v>
      </c>
      <c r="AE2642">
        <v>10</v>
      </c>
      <c r="AF2642">
        <v>2016</v>
      </c>
      <c r="AG2642">
        <v>201610</v>
      </c>
      <c r="AH2642">
        <v>10</v>
      </c>
      <c r="AI2642">
        <v>2016</v>
      </c>
      <c r="AJ2642">
        <v>201610</v>
      </c>
    </row>
    <row r="2643" spans="1:36" x14ac:dyDescent="0.2">
      <c r="A2643">
        <v>3001004016</v>
      </c>
      <c r="B2643" t="s">
        <v>0</v>
      </c>
      <c r="C2643" t="s">
        <v>14</v>
      </c>
      <c r="D2643" t="s">
        <v>9</v>
      </c>
      <c r="E2643" t="s">
        <v>3</v>
      </c>
      <c r="F2643" t="s">
        <v>4</v>
      </c>
      <c r="G2643">
        <v>15</v>
      </c>
      <c r="H2643">
        <v>7</v>
      </c>
      <c r="I2643">
        <v>15</v>
      </c>
      <c r="J2643">
        <v>2016</v>
      </c>
      <c r="K2643">
        <v>1</v>
      </c>
      <c r="L2643" s="1">
        <v>42668</v>
      </c>
      <c r="M2643" s="1">
        <v>42736</v>
      </c>
      <c r="N2643">
        <v>1</v>
      </c>
      <c r="O2643" t="s">
        <v>28</v>
      </c>
      <c r="P2643" t="s">
        <v>29</v>
      </c>
      <c r="Q2643" t="s">
        <v>7</v>
      </c>
      <c r="R2643" t="s">
        <v>7</v>
      </c>
      <c r="S2643" t="s">
        <v>29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68</v>
      </c>
      <c r="AA2643">
        <v>2.2295081969999999</v>
      </c>
      <c r="AB2643">
        <v>2</v>
      </c>
      <c r="AC2643">
        <v>0</v>
      </c>
      <c r="AD2643" t="s">
        <v>13</v>
      </c>
      <c r="AE2643">
        <v>10</v>
      </c>
      <c r="AF2643">
        <v>2016</v>
      </c>
      <c r="AG2643">
        <v>201610</v>
      </c>
      <c r="AH2643">
        <v>1</v>
      </c>
      <c r="AI2643">
        <v>2017</v>
      </c>
      <c r="AJ2643">
        <v>201701</v>
      </c>
    </row>
    <row r="2644" spans="1:36" x14ac:dyDescent="0.2">
      <c r="A2644">
        <v>3002476173</v>
      </c>
      <c r="B2644" t="s">
        <v>0</v>
      </c>
      <c r="C2644" t="s">
        <v>1</v>
      </c>
      <c r="D2644" t="s">
        <v>9</v>
      </c>
      <c r="E2644" t="s">
        <v>10</v>
      </c>
      <c r="F2644" t="s">
        <v>10</v>
      </c>
      <c r="G2644">
        <v>16</v>
      </c>
      <c r="H2644">
        <v>7</v>
      </c>
      <c r="I2644">
        <v>16</v>
      </c>
      <c r="J2644">
        <v>2016</v>
      </c>
      <c r="K2644">
        <v>1</v>
      </c>
      <c r="L2644" s="1">
        <v>42668</v>
      </c>
      <c r="M2644" s="1">
        <v>42736</v>
      </c>
      <c r="N2644">
        <v>1</v>
      </c>
      <c r="O2644" t="s">
        <v>19</v>
      </c>
      <c r="P2644" t="s">
        <v>20</v>
      </c>
      <c r="Q2644" t="s">
        <v>7</v>
      </c>
      <c r="R2644" t="s">
        <v>7</v>
      </c>
      <c r="S2644" t="s">
        <v>20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68</v>
      </c>
      <c r="AA2644">
        <v>2.2295081969999999</v>
      </c>
      <c r="AB2644">
        <v>2</v>
      </c>
      <c r="AC2644">
        <v>0</v>
      </c>
      <c r="AD2644" t="s">
        <v>13</v>
      </c>
      <c r="AE2644">
        <v>10</v>
      </c>
      <c r="AF2644">
        <v>2016</v>
      </c>
      <c r="AG2644">
        <v>201610</v>
      </c>
      <c r="AH2644">
        <v>1</v>
      </c>
      <c r="AI2644">
        <v>2017</v>
      </c>
      <c r="AJ2644">
        <v>201701</v>
      </c>
    </row>
    <row r="2645" spans="1:36" x14ac:dyDescent="0.2">
      <c r="A2645">
        <v>3000145368</v>
      </c>
      <c r="B2645" t="s">
        <v>0</v>
      </c>
      <c r="C2645" t="s">
        <v>14</v>
      </c>
      <c r="D2645" t="s">
        <v>9</v>
      </c>
      <c r="E2645" t="s">
        <v>25</v>
      </c>
      <c r="F2645" t="s">
        <v>4</v>
      </c>
      <c r="G2645">
        <v>9</v>
      </c>
      <c r="H2645">
        <v>5</v>
      </c>
      <c r="I2645">
        <v>9</v>
      </c>
      <c r="J2645">
        <v>2016</v>
      </c>
      <c r="K2645">
        <v>1</v>
      </c>
      <c r="L2645" s="1">
        <v>42669</v>
      </c>
      <c r="M2645" s="1">
        <v>42736</v>
      </c>
      <c r="N2645">
        <v>1</v>
      </c>
      <c r="O2645" t="s">
        <v>11</v>
      </c>
      <c r="P2645" t="s">
        <v>12</v>
      </c>
      <c r="Q2645" t="s">
        <v>7</v>
      </c>
      <c r="R2645" t="s">
        <v>7</v>
      </c>
      <c r="S2645" t="s">
        <v>12</v>
      </c>
      <c r="T2645">
        <v>0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67</v>
      </c>
      <c r="AA2645">
        <v>2.1967213120000002</v>
      </c>
      <c r="AB2645">
        <v>2</v>
      </c>
      <c r="AC2645">
        <v>0</v>
      </c>
      <c r="AD2645" t="s">
        <v>13</v>
      </c>
      <c r="AE2645">
        <v>10</v>
      </c>
      <c r="AF2645">
        <v>2016</v>
      </c>
      <c r="AG2645">
        <v>201610</v>
      </c>
      <c r="AH2645">
        <v>1</v>
      </c>
      <c r="AI2645">
        <v>2017</v>
      </c>
      <c r="AJ2645">
        <v>201701</v>
      </c>
    </row>
    <row r="2646" spans="1:36" x14ac:dyDescent="0.2">
      <c r="A2646">
        <v>3001406127</v>
      </c>
      <c r="B2646" t="s">
        <v>0</v>
      </c>
      <c r="C2646" t="s">
        <v>14</v>
      </c>
      <c r="D2646" t="s">
        <v>2</v>
      </c>
      <c r="E2646" t="s">
        <v>3</v>
      </c>
      <c r="F2646" t="s">
        <v>4</v>
      </c>
      <c r="G2646">
        <v>9</v>
      </c>
      <c r="H2646">
        <v>5</v>
      </c>
      <c r="I2646">
        <v>9</v>
      </c>
      <c r="J2646">
        <v>2016</v>
      </c>
      <c r="K2646">
        <v>1</v>
      </c>
      <c r="L2646" s="1">
        <v>42669</v>
      </c>
      <c r="M2646" s="1">
        <v>42736</v>
      </c>
      <c r="N2646">
        <v>1</v>
      </c>
      <c r="O2646" t="s">
        <v>11</v>
      </c>
      <c r="P2646" t="s">
        <v>21</v>
      </c>
      <c r="Q2646" t="s">
        <v>12</v>
      </c>
      <c r="R2646" s="1">
        <v>42671</v>
      </c>
      <c r="S2646" t="s">
        <v>12</v>
      </c>
      <c r="T2646">
        <v>1</v>
      </c>
      <c r="U2646">
        <v>2</v>
      </c>
      <c r="V2646">
        <v>1</v>
      </c>
      <c r="W2646">
        <v>0</v>
      </c>
      <c r="X2646">
        <v>0</v>
      </c>
      <c r="Y2646">
        <v>0</v>
      </c>
      <c r="Z2646">
        <v>67</v>
      </c>
      <c r="AA2646">
        <v>2.1967213120000002</v>
      </c>
      <c r="AB2646">
        <v>2</v>
      </c>
      <c r="AC2646">
        <v>0</v>
      </c>
      <c r="AD2646" t="s">
        <v>13</v>
      </c>
      <c r="AE2646">
        <v>10</v>
      </c>
      <c r="AF2646">
        <v>2016</v>
      </c>
      <c r="AG2646">
        <v>201610</v>
      </c>
      <c r="AH2646">
        <v>1</v>
      </c>
      <c r="AI2646">
        <v>2017</v>
      </c>
      <c r="AJ2646">
        <v>201701</v>
      </c>
    </row>
    <row r="2647" spans="1:36" x14ac:dyDescent="0.2">
      <c r="A2647">
        <v>3001406133</v>
      </c>
      <c r="B2647" t="s">
        <v>0</v>
      </c>
      <c r="C2647" t="s">
        <v>14</v>
      </c>
      <c r="D2647" t="s">
        <v>2</v>
      </c>
      <c r="E2647" t="s">
        <v>3</v>
      </c>
      <c r="F2647" t="s">
        <v>4</v>
      </c>
      <c r="G2647">
        <v>9</v>
      </c>
      <c r="H2647">
        <v>5</v>
      </c>
      <c r="I2647">
        <v>9</v>
      </c>
      <c r="J2647">
        <v>2016</v>
      </c>
      <c r="K2647">
        <v>1</v>
      </c>
      <c r="L2647" s="1">
        <v>42669</v>
      </c>
      <c r="M2647" s="1">
        <v>42736</v>
      </c>
      <c r="N2647">
        <v>1</v>
      </c>
      <c r="O2647" t="s">
        <v>11</v>
      </c>
      <c r="P2647" t="s">
        <v>21</v>
      </c>
      <c r="Q2647" t="s">
        <v>12</v>
      </c>
      <c r="R2647" s="1">
        <v>42671</v>
      </c>
      <c r="S2647" t="s">
        <v>12</v>
      </c>
      <c r="T2647">
        <v>1</v>
      </c>
      <c r="U2647">
        <v>2</v>
      </c>
      <c r="V2647">
        <v>1</v>
      </c>
      <c r="W2647">
        <v>0</v>
      </c>
      <c r="X2647">
        <v>0</v>
      </c>
      <c r="Y2647">
        <v>0</v>
      </c>
      <c r="Z2647">
        <v>67</v>
      </c>
      <c r="AA2647">
        <v>2.1967213120000002</v>
      </c>
      <c r="AB2647">
        <v>2</v>
      </c>
      <c r="AC2647">
        <v>0</v>
      </c>
      <c r="AD2647" t="s">
        <v>13</v>
      </c>
      <c r="AE2647">
        <v>10</v>
      </c>
      <c r="AF2647">
        <v>2016</v>
      </c>
      <c r="AG2647">
        <v>201610</v>
      </c>
      <c r="AH2647">
        <v>1</v>
      </c>
      <c r="AI2647">
        <v>2017</v>
      </c>
      <c r="AJ2647">
        <v>201701</v>
      </c>
    </row>
    <row r="2648" spans="1:36" x14ac:dyDescent="0.2">
      <c r="A2648">
        <v>3001414884</v>
      </c>
      <c r="B2648" t="s">
        <v>0</v>
      </c>
      <c r="C2648" t="s">
        <v>1</v>
      </c>
      <c r="D2648" t="s">
        <v>9</v>
      </c>
      <c r="E2648" t="s">
        <v>3</v>
      </c>
      <c r="F2648" t="s">
        <v>4</v>
      </c>
      <c r="G2648">
        <v>16</v>
      </c>
      <c r="H2648">
        <v>7</v>
      </c>
      <c r="I2648">
        <v>16</v>
      </c>
      <c r="J2648">
        <v>2016</v>
      </c>
      <c r="K2648">
        <v>2</v>
      </c>
      <c r="L2648" s="1">
        <v>42669</v>
      </c>
      <c r="M2648" s="1">
        <v>42678</v>
      </c>
      <c r="N2648">
        <v>0</v>
      </c>
      <c r="O2648" t="s">
        <v>11</v>
      </c>
      <c r="P2648" t="s">
        <v>12</v>
      </c>
      <c r="Q2648" t="s">
        <v>7</v>
      </c>
      <c r="R2648" t="s">
        <v>7</v>
      </c>
      <c r="S2648" t="s">
        <v>12</v>
      </c>
      <c r="T2648">
        <v>0</v>
      </c>
      <c r="U2648">
        <v>1</v>
      </c>
      <c r="V2648">
        <v>0</v>
      </c>
      <c r="W2648">
        <v>1</v>
      </c>
      <c r="X2648">
        <v>0</v>
      </c>
      <c r="Y2648">
        <v>1</v>
      </c>
      <c r="Z2648">
        <v>9</v>
      </c>
      <c r="AA2648">
        <v>0.295081967</v>
      </c>
      <c r="AB2648">
        <v>1</v>
      </c>
      <c r="AC2648">
        <v>1</v>
      </c>
      <c r="AD2648" t="s">
        <v>23</v>
      </c>
      <c r="AE2648">
        <v>10</v>
      </c>
      <c r="AF2648">
        <v>2016</v>
      </c>
      <c r="AG2648">
        <v>201610</v>
      </c>
      <c r="AH2648">
        <v>11</v>
      </c>
      <c r="AI2648">
        <v>2016</v>
      </c>
      <c r="AJ2648">
        <v>201611</v>
      </c>
    </row>
    <row r="2649" spans="1:36" x14ac:dyDescent="0.2">
      <c r="A2649">
        <v>3001778952</v>
      </c>
      <c r="B2649" t="s">
        <v>0</v>
      </c>
      <c r="C2649" t="s">
        <v>14</v>
      </c>
      <c r="D2649" t="s">
        <v>9</v>
      </c>
      <c r="E2649" t="s">
        <v>25</v>
      </c>
      <c r="F2649" t="s">
        <v>4</v>
      </c>
      <c r="G2649">
        <v>8</v>
      </c>
      <c r="H2649">
        <v>4</v>
      </c>
      <c r="I2649">
        <v>8</v>
      </c>
      <c r="J2649">
        <v>2016</v>
      </c>
      <c r="K2649">
        <v>1</v>
      </c>
      <c r="L2649" s="1">
        <v>42669</v>
      </c>
      <c r="M2649" s="1">
        <v>42736</v>
      </c>
      <c r="N2649">
        <v>1</v>
      </c>
      <c r="O2649" t="s">
        <v>11</v>
      </c>
      <c r="P2649" t="s">
        <v>12</v>
      </c>
      <c r="Q2649" t="s">
        <v>7</v>
      </c>
      <c r="R2649" t="s">
        <v>7</v>
      </c>
      <c r="S2649" t="s">
        <v>12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67</v>
      </c>
      <c r="AA2649">
        <v>2.1967213120000002</v>
      </c>
      <c r="AB2649">
        <v>2</v>
      </c>
      <c r="AC2649">
        <v>0</v>
      </c>
      <c r="AD2649" t="s">
        <v>13</v>
      </c>
      <c r="AE2649">
        <v>10</v>
      </c>
      <c r="AF2649">
        <v>2016</v>
      </c>
      <c r="AG2649">
        <v>201610</v>
      </c>
      <c r="AH2649">
        <v>1</v>
      </c>
      <c r="AI2649">
        <v>2017</v>
      </c>
      <c r="AJ2649">
        <v>201701</v>
      </c>
    </row>
    <row r="2650" spans="1:36" x14ac:dyDescent="0.2">
      <c r="A2650">
        <v>3002435895</v>
      </c>
      <c r="B2650" t="s">
        <v>0</v>
      </c>
      <c r="C2650" t="s">
        <v>14</v>
      </c>
      <c r="D2650" t="s">
        <v>9</v>
      </c>
      <c r="E2650" t="s">
        <v>15</v>
      </c>
      <c r="F2650" t="s">
        <v>15</v>
      </c>
      <c r="G2650">
        <v>6</v>
      </c>
      <c r="H2650">
        <v>4</v>
      </c>
      <c r="I2650">
        <v>6</v>
      </c>
      <c r="J2650">
        <v>2016</v>
      </c>
      <c r="K2650">
        <v>1</v>
      </c>
      <c r="L2650" s="1">
        <v>42669</v>
      </c>
      <c r="M2650" s="1">
        <v>42736</v>
      </c>
      <c r="N2650">
        <v>1</v>
      </c>
      <c r="O2650" t="s">
        <v>11</v>
      </c>
      <c r="P2650" t="s">
        <v>21</v>
      </c>
      <c r="Q2650" t="s">
        <v>12</v>
      </c>
      <c r="R2650" s="1">
        <v>42671</v>
      </c>
      <c r="S2650" t="s">
        <v>12</v>
      </c>
      <c r="T2650">
        <v>1</v>
      </c>
      <c r="U2650">
        <v>2</v>
      </c>
      <c r="V2650">
        <v>1</v>
      </c>
      <c r="W2650">
        <v>0</v>
      </c>
      <c r="X2650">
        <v>0</v>
      </c>
      <c r="Y2650">
        <v>0</v>
      </c>
      <c r="Z2650">
        <v>67</v>
      </c>
      <c r="AA2650">
        <v>2.1967213120000002</v>
      </c>
      <c r="AB2650">
        <v>2</v>
      </c>
      <c r="AC2650">
        <v>0</v>
      </c>
      <c r="AD2650" t="s">
        <v>13</v>
      </c>
      <c r="AE2650">
        <v>10</v>
      </c>
      <c r="AF2650">
        <v>2016</v>
      </c>
      <c r="AG2650">
        <v>201610</v>
      </c>
      <c r="AH2650">
        <v>1</v>
      </c>
      <c r="AI2650">
        <v>2017</v>
      </c>
      <c r="AJ2650">
        <v>201701</v>
      </c>
    </row>
    <row r="2651" spans="1:36" x14ac:dyDescent="0.2">
      <c r="A2651">
        <v>3002457108</v>
      </c>
      <c r="B2651" t="s">
        <v>0</v>
      </c>
      <c r="C2651" t="s">
        <v>1</v>
      </c>
      <c r="D2651" t="s">
        <v>9</v>
      </c>
      <c r="E2651" t="s">
        <v>4</v>
      </c>
      <c r="F2651" t="s">
        <v>4</v>
      </c>
      <c r="G2651">
        <v>4</v>
      </c>
      <c r="H2651">
        <v>3</v>
      </c>
      <c r="I2651">
        <v>3</v>
      </c>
      <c r="J2651">
        <v>2016</v>
      </c>
      <c r="K2651">
        <v>1</v>
      </c>
      <c r="L2651" s="1">
        <v>42669</v>
      </c>
      <c r="M2651" s="1">
        <v>42736</v>
      </c>
      <c r="N2651">
        <v>1</v>
      </c>
      <c r="O2651" t="s">
        <v>11</v>
      </c>
      <c r="P2651" t="s">
        <v>21</v>
      </c>
      <c r="Q2651" t="s">
        <v>12</v>
      </c>
      <c r="R2651" s="1">
        <v>42671</v>
      </c>
      <c r="S2651" t="s">
        <v>12</v>
      </c>
      <c r="T2651">
        <v>1</v>
      </c>
      <c r="U2651">
        <v>2</v>
      </c>
      <c r="V2651">
        <v>1</v>
      </c>
      <c r="W2651">
        <v>0</v>
      </c>
      <c r="X2651">
        <v>0</v>
      </c>
      <c r="Y2651">
        <v>0</v>
      </c>
      <c r="Z2651">
        <v>67</v>
      </c>
      <c r="AA2651">
        <v>2.1967213120000002</v>
      </c>
      <c r="AB2651">
        <v>2</v>
      </c>
      <c r="AC2651">
        <v>0</v>
      </c>
      <c r="AD2651" t="s">
        <v>13</v>
      </c>
      <c r="AE2651">
        <v>10</v>
      </c>
      <c r="AF2651">
        <v>2016</v>
      </c>
      <c r="AG2651">
        <v>201610</v>
      </c>
      <c r="AH2651">
        <v>1</v>
      </c>
      <c r="AI2651">
        <v>2017</v>
      </c>
      <c r="AJ2651">
        <v>201701</v>
      </c>
    </row>
    <row r="2652" spans="1:36" x14ac:dyDescent="0.2">
      <c r="A2652">
        <v>3002590191</v>
      </c>
      <c r="B2652" t="s">
        <v>0</v>
      </c>
      <c r="C2652" t="s">
        <v>1</v>
      </c>
      <c r="D2652" t="s">
        <v>9</v>
      </c>
      <c r="E2652" t="s">
        <v>15</v>
      </c>
      <c r="F2652" t="s">
        <v>15</v>
      </c>
      <c r="G2652">
        <v>0</v>
      </c>
      <c r="H2652">
        <v>1</v>
      </c>
      <c r="I2652">
        <v>0</v>
      </c>
      <c r="J2652">
        <v>2016</v>
      </c>
      <c r="K2652">
        <v>1</v>
      </c>
      <c r="L2652" s="1">
        <v>42669</v>
      </c>
      <c r="M2652" s="1">
        <v>42736</v>
      </c>
      <c r="N2652">
        <v>1</v>
      </c>
      <c r="O2652" t="s">
        <v>11</v>
      </c>
      <c r="P2652" t="s">
        <v>12</v>
      </c>
      <c r="Q2652" t="s">
        <v>7</v>
      </c>
      <c r="R2652" t="s">
        <v>7</v>
      </c>
      <c r="S2652" t="s">
        <v>12</v>
      </c>
      <c r="T2652">
        <v>0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67</v>
      </c>
      <c r="AA2652">
        <v>2.1967213120000002</v>
      </c>
      <c r="AB2652">
        <v>2</v>
      </c>
      <c r="AC2652">
        <v>0</v>
      </c>
      <c r="AD2652" t="s">
        <v>13</v>
      </c>
      <c r="AE2652">
        <v>10</v>
      </c>
      <c r="AF2652">
        <v>2016</v>
      </c>
      <c r="AG2652">
        <v>201610</v>
      </c>
      <c r="AH2652">
        <v>1</v>
      </c>
      <c r="AI2652">
        <v>2017</v>
      </c>
      <c r="AJ2652">
        <v>201701</v>
      </c>
    </row>
    <row r="2653" spans="1:36" x14ac:dyDescent="0.2">
      <c r="A2653">
        <v>3002590476</v>
      </c>
      <c r="B2653" t="s">
        <v>0</v>
      </c>
      <c r="C2653" t="s">
        <v>14</v>
      </c>
      <c r="D2653" t="s">
        <v>9</v>
      </c>
      <c r="E2653" t="s">
        <v>15</v>
      </c>
      <c r="F2653" t="s">
        <v>15</v>
      </c>
      <c r="G2653">
        <v>0</v>
      </c>
      <c r="H2653">
        <v>1</v>
      </c>
      <c r="I2653">
        <v>0</v>
      </c>
      <c r="J2653">
        <v>2016</v>
      </c>
      <c r="K2653">
        <v>1</v>
      </c>
      <c r="L2653" s="1">
        <v>42669</v>
      </c>
      <c r="M2653" s="1">
        <v>42736</v>
      </c>
      <c r="N2653">
        <v>1</v>
      </c>
      <c r="O2653" t="s">
        <v>11</v>
      </c>
      <c r="P2653" t="s">
        <v>12</v>
      </c>
      <c r="Q2653" t="s">
        <v>7</v>
      </c>
      <c r="R2653" t="s">
        <v>7</v>
      </c>
      <c r="S2653" t="s">
        <v>12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67</v>
      </c>
      <c r="AA2653">
        <v>2.1967213120000002</v>
      </c>
      <c r="AB2653">
        <v>2</v>
      </c>
      <c r="AC2653">
        <v>0</v>
      </c>
      <c r="AD2653" t="s">
        <v>13</v>
      </c>
      <c r="AE2653">
        <v>10</v>
      </c>
      <c r="AF2653">
        <v>2016</v>
      </c>
      <c r="AG2653">
        <v>201610</v>
      </c>
      <c r="AH2653">
        <v>1</v>
      </c>
      <c r="AI2653">
        <v>2017</v>
      </c>
      <c r="AJ2653">
        <v>201701</v>
      </c>
    </row>
    <row r="2654" spans="1:36" x14ac:dyDescent="0.2">
      <c r="A2654">
        <v>3000627714</v>
      </c>
      <c r="B2654" t="s">
        <v>0</v>
      </c>
      <c r="C2654" t="s">
        <v>1</v>
      </c>
      <c r="D2654" t="s">
        <v>9</v>
      </c>
      <c r="E2654" t="s">
        <v>3</v>
      </c>
      <c r="F2654" t="s">
        <v>4</v>
      </c>
      <c r="G2654">
        <v>16</v>
      </c>
      <c r="H2654">
        <v>7</v>
      </c>
      <c r="I2654">
        <v>16</v>
      </c>
      <c r="J2654">
        <v>2016</v>
      </c>
      <c r="K2654">
        <v>1</v>
      </c>
      <c r="L2654" s="1">
        <v>42670</v>
      </c>
      <c r="M2654" s="1">
        <v>42736</v>
      </c>
      <c r="N2654">
        <v>1</v>
      </c>
      <c r="O2654" t="s">
        <v>11</v>
      </c>
      <c r="P2654" t="s">
        <v>12</v>
      </c>
      <c r="Q2654" t="s">
        <v>7</v>
      </c>
      <c r="R2654" t="s">
        <v>7</v>
      </c>
      <c r="S2654" t="s">
        <v>12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66</v>
      </c>
      <c r="AA2654">
        <v>2.163934426</v>
      </c>
      <c r="AB2654">
        <v>2</v>
      </c>
      <c r="AC2654">
        <v>0</v>
      </c>
      <c r="AD2654" t="s">
        <v>13</v>
      </c>
      <c r="AE2654">
        <v>10</v>
      </c>
      <c r="AF2654">
        <v>2016</v>
      </c>
      <c r="AG2654">
        <v>201610</v>
      </c>
      <c r="AH2654">
        <v>1</v>
      </c>
      <c r="AI2654">
        <v>2017</v>
      </c>
      <c r="AJ2654">
        <v>201701</v>
      </c>
    </row>
    <row r="2655" spans="1:36" x14ac:dyDescent="0.2">
      <c r="A2655">
        <v>3002345460</v>
      </c>
      <c r="B2655" t="s">
        <v>0</v>
      </c>
      <c r="C2655" t="s">
        <v>1</v>
      </c>
      <c r="D2655" t="s">
        <v>9</v>
      </c>
      <c r="E2655" t="s">
        <v>10</v>
      </c>
      <c r="F2655" t="s">
        <v>10</v>
      </c>
      <c r="G2655">
        <v>3</v>
      </c>
      <c r="H2655">
        <v>2</v>
      </c>
      <c r="I2655">
        <v>2</v>
      </c>
      <c r="J2655">
        <v>2016</v>
      </c>
      <c r="K2655">
        <v>1</v>
      </c>
      <c r="L2655" s="1">
        <v>42670</v>
      </c>
      <c r="M2655" s="1">
        <v>42736</v>
      </c>
      <c r="N2655">
        <v>1</v>
      </c>
      <c r="O2655" t="s">
        <v>11</v>
      </c>
      <c r="P2655" t="s">
        <v>12</v>
      </c>
      <c r="Q2655" t="s">
        <v>7</v>
      </c>
      <c r="R2655" t="s">
        <v>7</v>
      </c>
      <c r="S2655" t="s">
        <v>12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66</v>
      </c>
      <c r="AA2655">
        <v>2.163934426</v>
      </c>
      <c r="AB2655">
        <v>2</v>
      </c>
      <c r="AC2655">
        <v>0</v>
      </c>
      <c r="AD2655" t="s">
        <v>13</v>
      </c>
      <c r="AE2655">
        <v>10</v>
      </c>
      <c r="AF2655">
        <v>2016</v>
      </c>
      <c r="AG2655">
        <v>201610</v>
      </c>
      <c r="AH2655">
        <v>1</v>
      </c>
      <c r="AI2655">
        <v>2017</v>
      </c>
      <c r="AJ2655">
        <v>201701</v>
      </c>
    </row>
    <row r="2656" spans="1:36" x14ac:dyDescent="0.2">
      <c r="A2656">
        <v>3002511279</v>
      </c>
      <c r="B2656" t="s">
        <v>0</v>
      </c>
      <c r="C2656" t="s">
        <v>14</v>
      </c>
      <c r="D2656" t="s">
        <v>9</v>
      </c>
      <c r="E2656" t="s">
        <v>15</v>
      </c>
      <c r="F2656" t="s">
        <v>15</v>
      </c>
      <c r="G2656">
        <v>1</v>
      </c>
      <c r="H2656">
        <v>1</v>
      </c>
      <c r="I2656">
        <v>0</v>
      </c>
      <c r="J2656">
        <v>2016</v>
      </c>
      <c r="K2656">
        <v>1</v>
      </c>
      <c r="L2656" s="1">
        <v>42670</v>
      </c>
      <c r="M2656" s="1">
        <v>42736</v>
      </c>
      <c r="N2656">
        <v>1</v>
      </c>
      <c r="O2656" t="s">
        <v>11</v>
      </c>
      <c r="P2656" t="s">
        <v>12</v>
      </c>
      <c r="Q2656" t="s">
        <v>7</v>
      </c>
      <c r="R2656" t="s">
        <v>7</v>
      </c>
      <c r="S2656" t="s">
        <v>12</v>
      </c>
      <c r="T2656">
        <v>0</v>
      </c>
      <c r="U2656">
        <v>1</v>
      </c>
      <c r="V2656">
        <v>0</v>
      </c>
      <c r="W2656">
        <v>0</v>
      </c>
      <c r="X2656">
        <v>0</v>
      </c>
      <c r="Y2656">
        <v>0</v>
      </c>
      <c r="Z2656">
        <v>66</v>
      </c>
      <c r="AA2656">
        <v>2.163934426</v>
      </c>
      <c r="AB2656">
        <v>2</v>
      </c>
      <c r="AC2656">
        <v>0</v>
      </c>
      <c r="AD2656" t="s">
        <v>13</v>
      </c>
      <c r="AE2656">
        <v>10</v>
      </c>
      <c r="AF2656">
        <v>2016</v>
      </c>
      <c r="AG2656">
        <v>201610</v>
      </c>
      <c r="AH2656">
        <v>1</v>
      </c>
      <c r="AI2656">
        <v>2017</v>
      </c>
      <c r="AJ2656">
        <v>201701</v>
      </c>
    </row>
    <row r="2657" spans="1:36" x14ac:dyDescent="0.2">
      <c r="A2657">
        <v>3002511282</v>
      </c>
      <c r="B2657" t="s">
        <v>0</v>
      </c>
      <c r="C2657" t="s">
        <v>14</v>
      </c>
      <c r="D2657" t="s">
        <v>9</v>
      </c>
      <c r="E2657" t="s">
        <v>15</v>
      </c>
      <c r="F2657" t="s">
        <v>15</v>
      </c>
      <c r="G2657">
        <v>4</v>
      </c>
      <c r="H2657">
        <v>3</v>
      </c>
      <c r="I2657">
        <v>4</v>
      </c>
      <c r="J2657">
        <v>2016</v>
      </c>
      <c r="K2657">
        <v>1</v>
      </c>
      <c r="L2657" s="1">
        <v>42670</v>
      </c>
      <c r="M2657" s="1">
        <v>42736</v>
      </c>
      <c r="N2657">
        <v>1</v>
      </c>
      <c r="O2657" t="s">
        <v>11</v>
      </c>
      <c r="P2657" t="s">
        <v>12</v>
      </c>
      <c r="Q2657" t="s">
        <v>7</v>
      </c>
      <c r="R2657" t="s">
        <v>7</v>
      </c>
      <c r="S2657" t="s">
        <v>12</v>
      </c>
      <c r="T2657">
        <v>0</v>
      </c>
      <c r="U2657">
        <v>1</v>
      </c>
      <c r="V2657">
        <v>0</v>
      </c>
      <c r="W2657">
        <v>0</v>
      </c>
      <c r="X2657">
        <v>0</v>
      </c>
      <c r="Y2657">
        <v>0</v>
      </c>
      <c r="Z2657">
        <v>66</v>
      </c>
      <c r="AA2657">
        <v>2.163934426</v>
      </c>
      <c r="AB2657">
        <v>2</v>
      </c>
      <c r="AC2657">
        <v>0</v>
      </c>
      <c r="AD2657" t="s">
        <v>13</v>
      </c>
      <c r="AE2657">
        <v>10</v>
      </c>
      <c r="AF2657">
        <v>2016</v>
      </c>
      <c r="AG2657">
        <v>201610</v>
      </c>
      <c r="AH2657">
        <v>1</v>
      </c>
      <c r="AI2657">
        <v>2017</v>
      </c>
      <c r="AJ2657">
        <v>201701</v>
      </c>
    </row>
    <row r="2658" spans="1:36" x14ac:dyDescent="0.2">
      <c r="A2658">
        <v>3001758519</v>
      </c>
      <c r="B2658" t="s">
        <v>0</v>
      </c>
      <c r="C2658" t="s">
        <v>14</v>
      </c>
      <c r="D2658" t="s">
        <v>9</v>
      </c>
      <c r="E2658" t="s">
        <v>3</v>
      </c>
      <c r="F2658" t="s">
        <v>4</v>
      </c>
      <c r="G2658">
        <v>13</v>
      </c>
      <c r="H2658">
        <v>6</v>
      </c>
      <c r="I2658">
        <v>13</v>
      </c>
      <c r="J2658">
        <v>2015</v>
      </c>
      <c r="K2658">
        <v>3</v>
      </c>
      <c r="L2658" s="1">
        <v>42671</v>
      </c>
      <c r="M2658" s="1">
        <v>42736</v>
      </c>
      <c r="N2658">
        <v>0</v>
      </c>
      <c r="O2658" t="s">
        <v>11</v>
      </c>
      <c r="P2658" t="s">
        <v>12</v>
      </c>
      <c r="Q2658" t="s">
        <v>7</v>
      </c>
      <c r="R2658" t="s">
        <v>7</v>
      </c>
      <c r="S2658" t="s">
        <v>12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65</v>
      </c>
      <c r="AA2658">
        <v>2.1311475409999998</v>
      </c>
      <c r="AB2658">
        <v>2</v>
      </c>
      <c r="AC2658">
        <v>0</v>
      </c>
      <c r="AD2658" t="s">
        <v>13</v>
      </c>
      <c r="AE2658">
        <v>10</v>
      </c>
      <c r="AF2658">
        <v>2016</v>
      </c>
      <c r="AG2658">
        <v>201610</v>
      </c>
      <c r="AH2658">
        <v>1</v>
      </c>
      <c r="AI2658">
        <v>2017</v>
      </c>
      <c r="AJ2658">
        <v>201701</v>
      </c>
    </row>
    <row r="2659" spans="1:36" x14ac:dyDescent="0.2">
      <c r="A2659">
        <v>3001929420</v>
      </c>
      <c r="B2659" t="s">
        <v>0</v>
      </c>
      <c r="C2659" t="s">
        <v>1</v>
      </c>
      <c r="D2659" t="s">
        <v>9</v>
      </c>
      <c r="E2659" t="s">
        <v>15</v>
      </c>
      <c r="F2659" t="s">
        <v>15</v>
      </c>
      <c r="G2659">
        <v>7</v>
      </c>
      <c r="H2659">
        <v>4</v>
      </c>
      <c r="I2659">
        <v>7</v>
      </c>
      <c r="J2659">
        <v>2016</v>
      </c>
      <c r="K2659">
        <v>1</v>
      </c>
      <c r="L2659" s="1">
        <v>42671</v>
      </c>
      <c r="M2659" s="1">
        <v>42736</v>
      </c>
      <c r="N2659">
        <v>1</v>
      </c>
      <c r="O2659" t="s">
        <v>11</v>
      </c>
      <c r="P2659" t="s">
        <v>12</v>
      </c>
      <c r="Q2659" t="s">
        <v>7</v>
      </c>
      <c r="R2659" t="s">
        <v>7</v>
      </c>
      <c r="S2659" t="s">
        <v>12</v>
      </c>
      <c r="T2659">
        <v>0</v>
      </c>
      <c r="U2659">
        <v>1</v>
      </c>
      <c r="V2659">
        <v>0</v>
      </c>
      <c r="W2659">
        <v>0</v>
      </c>
      <c r="X2659">
        <v>0</v>
      </c>
      <c r="Y2659">
        <v>0</v>
      </c>
      <c r="Z2659">
        <v>65</v>
      </c>
      <c r="AA2659">
        <v>2.1311475409999998</v>
      </c>
      <c r="AB2659">
        <v>2</v>
      </c>
      <c r="AC2659">
        <v>0</v>
      </c>
      <c r="AD2659" t="s">
        <v>13</v>
      </c>
      <c r="AE2659">
        <v>10</v>
      </c>
      <c r="AF2659">
        <v>2016</v>
      </c>
      <c r="AG2659">
        <v>201610</v>
      </c>
      <c r="AH2659">
        <v>1</v>
      </c>
      <c r="AI2659">
        <v>2017</v>
      </c>
      <c r="AJ2659">
        <v>201701</v>
      </c>
    </row>
    <row r="2660" spans="1:36" x14ac:dyDescent="0.2">
      <c r="A2660">
        <v>3001929423</v>
      </c>
      <c r="B2660" t="s">
        <v>0</v>
      </c>
      <c r="C2660" t="s">
        <v>1</v>
      </c>
      <c r="D2660" t="s">
        <v>9</v>
      </c>
      <c r="E2660" t="s">
        <v>15</v>
      </c>
      <c r="F2660" t="s">
        <v>15</v>
      </c>
      <c r="G2660">
        <v>7</v>
      </c>
      <c r="H2660">
        <v>4</v>
      </c>
      <c r="I2660">
        <v>7</v>
      </c>
      <c r="J2660">
        <v>2016</v>
      </c>
      <c r="K2660">
        <v>1</v>
      </c>
      <c r="L2660" s="1">
        <v>42671</v>
      </c>
      <c r="M2660" s="1">
        <v>42736</v>
      </c>
      <c r="N2660">
        <v>1</v>
      </c>
      <c r="O2660" t="s">
        <v>11</v>
      </c>
      <c r="P2660" t="s">
        <v>12</v>
      </c>
      <c r="Q2660" t="s">
        <v>7</v>
      </c>
      <c r="R2660" t="s">
        <v>7</v>
      </c>
      <c r="S2660" t="s">
        <v>12</v>
      </c>
      <c r="T2660">
        <v>0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65</v>
      </c>
      <c r="AA2660">
        <v>2.1311475409999998</v>
      </c>
      <c r="AB2660">
        <v>2</v>
      </c>
      <c r="AC2660">
        <v>0</v>
      </c>
      <c r="AD2660" t="s">
        <v>13</v>
      </c>
      <c r="AE2660">
        <v>10</v>
      </c>
      <c r="AF2660">
        <v>2016</v>
      </c>
      <c r="AG2660">
        <v>201610</v>
      </c>
      <c r="AH2660">
        <v>1</v>
      </c>
      <c r="AI2660">
        <v>2017</v>
      </c>
      <c r="AJ2660">
        <v>201701</v>
      </c>
    </row>
    <row r="2661" spans="1:36" x14ac:dyDescent="0.2">
      <c r="A2661">
        <v>3002024001</v>
      </c>
      <c r="B2661" t="s">
        <v>0</v>
      </c>
      <c r="C2661" t="s">
        <v>1</v>
      </c>
      <c r="D2661" t="s">
        <v>9</v>
      </c>
      <c r="E2661" t="s">
        <v>10</v>
      </c>
      <c r="F2661" t="s">
        <v>10</v>
      </c>
      <c r="G2661">
        <v>11</v>
      </c>
      <c r="H2661">
        <v>5</v>
      </c>
      <c r="I2661">
        <v>11</v>
      </c>
      <c r="J2661">
        <v>2016</v>
      </c>
      <c r="K2661">
        <v>2</v>
      </c>
      <c r="L2661" s="1">
        <v>42671</v>
      </c>
      <c r="M2661" s="1">
        <v>42736</v>
      </c>
      <c r="N2661">
        <v>0</v>
      </c>
      <c r="O2661" t="s">
        <v>30</v>
      </c>
      <c r="P2661" t="s">
        <v>31</v>
      </c>
      <c r="Q2661" t="s">
        <v>36</v>
      </c>
      <c r="R2661" s="1">
        <v>42723</v>
      </c>
      <c r="S2661" t="s">
        <v>36</v>
      </c>
      <c r="T2661">
        <v>1</v>
      </c>
      <c r="U2661">
        <v>2</v>
      </c>
      <c r="V2661">
        <v>1</v>
      </c>
      <c r="W2661">
        <v>0</v>
      </c>
      <c r="X2661">
        <v>0</v>
      </c>
      <c r="Y2661">
        <v>0</v>
      </c>
      <c r="Z2661">
        <v>65</v>
      </c>
      <c r="AA2661">
        <v>2.1311475409999998</v>
      </c>
      <c r="AB2661">
        <v>2</v>
      </c>
      <c r="AC2661">
        <v>0</v>
      </c>
      <c r="AD2661" t="s">
        <v>13</v>
      </c>
      <c r="AE2661">
        <v>10</v>
      </c>
      <c r="AF2661">
        <v>2016</v>
      </c>
      <c r="AG2661">
        <v>201610</v>
      </c>
      <c r="AH2661">
        <v>1</v>
      </c>
      <c r="AI2661">
        <v>2017</v>
      </c>
      <c r="AJ2661">
        <v>201701</v>
      </c>
    </row>
    <row r="2662" spans="1:36" x14ac:dyDescent="0.2">
      <c r="A2662">
        <v>3002027814</v>
      </c>
      <c r="B2662" t="s">
        <v>0</v>
      </c>
      <c r="C2662" t="s">
        <v>14</v>
      </c>
      <c r="D2662" t="s">
        <v>9</v>
      </c>
      <c r="E2662" t="s">
        <v>15</v>
      </c>
      <c r="F2662" t="s">
        <v>15</v>
      </c>
      <c r="G2662">
        <v>6</v>
      </c>
      <c r="H2662">
        <v>4</v>
      </c>
      <c r="I2662">
        <v>6</v>
      </c>
      <c r="J2662">
        <v>2016</v>
      </c>
      <c r="K2662">
        <v>1</v>
      </c>
      <c r="L2662" s="1">
        <v>42671</v>
      </c>
      <c r="M2662" s="1">
        <v>42736</v>
      </c>
      <c r="N2662">
        <v>1</v>
      </c>
      <c r="O2662" t="s">
        <v>11</v>
      </c>
      <c r="P2662" t="s">
        <v>12</v>
      </c>
      <c r="Q2662" t="s">
        <v>7</v>
      </c>
      <c r="R2662" t="s">
        <v>7</v>
      </c>
      <c r="S2662" t="s">
        <v>12</v>
      </c>
      <c r="T2662">
        <v>0</v>
      </c>
      <c r="U2662">
        <v>1</v>
      </c>
      <c r="V2662">
        <v>0</v>
      </c>
      <c r="W2662">
        <v>0</v>
      </c>
      <c r="X2662">
        <v>0</v>
      </c>
      <c r="Y2662">
        <v>0</v>
      </c>
      <c r="Z2662">
        <v>65</v>
      </c>
      <c r="AA2662">
        <v>2.1311475409999998</v>
      </c>
      <c r="AB2662">
        <v>2</v>
      </c>
      <c r="AC2662">
        <v>0</v>
      </c>
      <c r="AD2662" t="s">
        <v>13</v>
      </c>
      <c r="AE2662">
        <v>10</v>
      </c>
      <c r="AF2662">
        <v>2016</v>
      </c>
      <c r="AG2662">
        <v>201610</v>
      </c>
      <c r="AH2662">
        <v>1</v>
      </c>
      <c r="AI2662">
        <v>2017</v>
      </c>
      <c r="AJ2662">
        <v>201701</v>
      </c>
    </row>
    <row r="2663" spans="1:36" x14ac:dyDescent="0.2">
      <c r="A2663">
        <v>3002243571</v>
      </c>
      <c r="B2663" t="s">
        <v>0</v>
      </c>
      <c r="C2663" t="s">
        <v>1</v>
      </c>
      <c r="D2663" t="s">
        <v>9</v>
      </c>
      <c r="E2663" t="s">
        <v>3</v>
      </c>
      <c r="F2663" t="s">
        <v>4</v>
      </c>
      <c r="G2663">
        <v>3</v>
      </c>
      <c r="H2663">
        <v>3</v>
      </c>
      <c r="I2663">
        <v>3</v>
      </c>
      <c r="J2663">
        <v>2016</v>
      </c>
      <c r="K2663">
        <v>1</v>
      </c>
      <c r="L2663" s="1">
        <v>42671</v>
      </c>
      <c r="M2663" s="1">
        <v>42736</v>
      </c>
      <c r="N2663">
        <v>1</v>
      </c>
      <c r="O2663" t="s">
        <v>11</v>
      </c>
      <c r="P2663" t="s">
        <v>12</v>
      </c>
      <c r="Q2663" t="s">
        <v>7</v>
      </c>
      <c r="R2663" t="s">
        <v>7</v>
      </c>
      <c r="S2663" t="s">
        <v>12</v>
      </c>
      <c r="T2663">
        <v>0</v>
      </c>
      <c r="U2663">
        <v>1</v>
      </c>
      <c r="V2663">
        <v>0</v>
      </c>
      <c r="W2663">
        <v>0</v>
      </c>
      <c r="X2663">
        <v>0</v>
      </c>
      <c r="Y2663">
        <v>0</v>
      </c>
      <c r="Z2663">
        <v>65</v>
      </c>
      <c r="AA2663">
        <v>2.1311475409999998</v>
      </c>
      <c r="AB2663">
        <v>2</v>
      </c>
      <c r="AC2663">
        <v>0</v>
      </c>
      <c r="AD2663" t="s">
        <v>13</v>
      </c>
      <c r="AE2663">
        <v>10</v>
      </c>
      <c r="AF2663">
        <v>2016</v>
      </c>
      <c r="AG2663">
        <v>201610</v>
      </c>
      <c r="AH2663">
        <v>1</v>
      </c>
      <c r="AI2663">
        <v>2017</v>
      </c>
      <c r="AJ2663">
        <v>201701</v>
      </c>
    </row>
    <row r="2664" spans="1:36" x14ac:dyDescent="0.2">
      <c r="A2664">
        <v>3002401695</v>
      </c>
      <c r="B2664" t="s">
        <v>0</v>
      </c>
      <c r="C2664" t="s">
        <v>1</v>
      </c>
      <c r="D2664" t="s">
        <v>9</v>
      </c>
      <c r="E2664" t="s">
        <v>15</v>
      </c>
      <c r="F2664" t="s">
        <v>15</v>
      </c>
      <c r="G2664">
        <v>2</v>
      </c>
      <c r="H2664">
        <v>2</v>
      </c>
      <c r="I2664">
        <v>2</v>
      </c>
      <c r="J2664">
        <v>2016</v>
      </c>
      <c r="K2664">
        <v>1</v>
      </c>
      <c r="L2664" s="1">
        <v>42671</v>
      </c>
      <c r="M2664" s="1">
        <v>42736</v>
      </c>
      <c r="N2664">
        <v>1</v>
      </c>
      <c r="O2664" t="s">
        <v>28</v>
      </c>
      <c r="P2664" t="s">
        <v>29</v>
      </c>
      <c r="Q2664" t="s">
        <v>12</v>
      </c>
      <c r="R2664" s="1">
        <v>42710</v>
      </c>
      <c r="S2664" t="s">
        <v>12</v>
      </c>
      <c r="T2664">
        <v>1</v>
      </c>
      <c r="U2664">
        <v>2</v>
      </c>
      <c r="V2664">
        <v>1</v>
      </c>
      <c r="W2664">
        <v>0</v>
      </c>
      <c r="X2664">
        <v>0</v>
      </c>
      <c r="Y2664">
        <v>0</v>
      </c>
      <c r="Z2664">
        <v>65</v>
      </c>
      <c r="AA2664">
        <v>2.1311475409999998</v>
      </c>
      <c r="AB2664">
        <v>2</v>
      </c>
      <c r="AC2664">
        <v>0</v>
      </c>
      <c r="AD2664" t="s">
        <v>13</v>
      </c>
      <c r="AE2664">
        <v>10</v>
      </c>
      <c r="AF2664">
        <v>2016</v>
      </c>
      <c r="AG2664">
        <v>201610</v>
      </c>
      <c r="AH2664">
        <v>1</v>
      </c>
      <c r="AI2664">
        <v>2017</v>
      </c>
      <c r="AJ2664">
        <v>201701</v>
      </c>
    </row>
    <row r="2665" spans="1:36" x14ac:dyDescent="0.2">
      <c r="A2665">
        <v>3002502651</v>
      </c>
      <c r="B2665" t="s">
        <v>0</v>
      </c>
      <c r="C2665" t="s">
        <v>14</v>
      </c>
      <c r="D2665" t="s">
        <v>9</v>
      </c>
      <c r="E2665" t="s">
        <v>15</v>
      </c>
      <c r="F2665" t="s">
        <v>15</v>
      </c>
      <c r="G2665">
        <v>2</v>
      </c>
      <c r="H2665">
        <v>2</v>
      </c>
      <c r="I2665">
        <v>2</v>
      </c>
      <c r="J2665">
        <v>2016</v>
      </c>
      <c r="K2665">
        <v>1</v>
      </c>
      <c r="L2665" s="1">
        <v>42671</v>
      </c>
      <c r="M2665" s="1">
        <v>42736</v>
      </c>
      <c r="N2665">
        <v>1</v>
      </c>
      <c r="O2665" t="s">
        <v>3</v>
      </c>
      <c r="P2665" t="s">
        <v>12</v>
      </c>
      <c r="Q2665" t="s">
        <v>26</v>
      </c>
      <c r="R2665" s="1">
        <v>42682</v>
      </c>
      <c r="S2665" t="s">
        <v>26</v>
      </c>
      <c r="T2665">
        <v>1</v>
      </c>
      <c r="U2665">
        <v>2</v>
      </c>
      <c r="V2665">
        <v>1</v>
      </c>
      <c r="W2665">
        <v>0</v>
      </c>
      <c r="X2665">
        <v>0</v>
      </c>
      <c r="Y2665">
        <v>0</v>
      </c>
      <c r="Z2665">
        <v>65</v>
      </c>
      <c r="AA2665">
        <v>2.1311475409999998</v>
      </c>
      <c r="AB2665">
        <v>2</v>
      </c>
      <c r="AC2665">
        <v>0</v>
      </c>
      <c r="AD2665" t="s">
        <v>13</v>
      </c>
      <c r="AE2665">
        <v>10</v>
      </c>
      <c r="AF2665">
        <v>2016</v>
      </c>
      <c r="AG2665">
        <v>201610</v>
      </c>
      <c r="AH2665">
        <v>1</v>
      </c>
      <c r="AI2665">
        <v>2017</v>
      </c>
      <c r="AJ2665">
        <v>201701</v>
      </c>
    </row>
    <row r="2666" spans="1:36" x14ac:dyDescent="0.2">
      <c r="A2666">
        <v>3002561808</v>
      </c>
      <c r="B2666" t="s">
        <v>0</v>
      </c>
      <c r="C2666" t="s">
        <v>1</v>
      </c>
      <c r="D2666" t="s">
        <v>2</v>
      </c>
      <c r="E2666" t="s">
        <v>15</v>
      </c>
      <c r="F2666" t="s">
        <v>15</v>
      </c>
      <c r="G2666">
        <v>4</v>
      </c>
      <c r="H2666">
        <v>3</v>
      </c>
      <c r="I2666">
        <v>3</v>
      </c>
      <c r="J2666">
        <v>2016</v>
      </c>
      <c r="K2666">
        <v>1</v>
      </c>
      <c r="L2666" s="1">
        <v>42671</v>
      </c>
      <c r="M2666" s="1">
        <v>42736</v>
      </c>
      <c r="N2666">
        <v>1</v>
      </c>
      <c r="O2666" t="s">
        <v>11</v>
      </c>
      <c r="P2666" t="s">
        <v>12</v>
      </c>
      <c r="Q2666" t="s">
        <v>7</v>
      </c>
      <c r="R2666" t="s">
        <v>7</v>
      </c>
      <c r="S2666" t="s">
        <v>12</v>
      </c>
      <c r="T2666">
        <v>0</v>
      </c>
      <c r="U2666">
        <v>1</v>
      </c>
      <c r="V2666">
        <v>0</v>
      </c>
      <c r="W2666">
        <v>0</v>
      </c>
      <c r="X2666">
        <v>0</v>
      </c>
      <c r="Y2666">
        <v>0</v>
      </c>
      <c r="Z2666">
        <v>65</v>
      </c>
      <c r="AA2666">
        <v>2.1311475409999998</v>
      </c>
      <c r="AB2666">
        <v>2</v>
      </c>
      <c r="AC2666">
        <v>0</v>
      </c>
      <c r="AD2666" t="s">
        <v>13</v>
      </c>
      <c r="AE2666">
        <v>10</v>
      </c>
      <c r="AF2666">
        <v>2016</v>
      </c>
      <c r="AG2666">
        <v>201610</v>
      </c>
      <c r="AH2666">
        <v>1</v>
      </c>
      <c r="AI2666">
        <v>2017</v>
      </c>
      <c r="AJ2666">
        <v>201701</v>
      </c>
    </row>
    <row r="2667" spans="1:36" x14ac:dyDescent="0.2">
      <c r="A2667">
        <v>3002583489</v>
      </c>
      <c r="B2667" t="s">
        <v>0</v>
      </c>
      <c r="C2667" t="s">
        <v>1</v>
      </c>
      <c r="D2667" t="s">
        <v>9</v>
      </c>
      <c r="E2667" t="s">
        <v>10</v>
      </c>
      <c r="F2667" t="s">
        <v>10</v>
      </c>
      <c r="G2667">
        <v>6</v>
      </c>
      <c r="H2667">
        <v>3</v>
      </c>
      <c r="I2667">
        <v>5</v>
      </c>
      <c r="J2667">
        <v>2016</v>
      </c>
      <c r="K2667">
        <v>1</v>
      </c>
      <c r="L2667" s="1">
        <v>42671</v>
      </c>
      <c r="M2667" s="1">
        <v>42736</v>
      </c>
      <c r="N2667">
        <v>1</v>
      </c>
      <c r="O2667" t="s">
        <v>27</v>
      </c>
      <c r="P2667" t="s">
        <v>21</v>
      </c>
      <c r="Q2667" t="s">
        <v>7</v>
      </c>
      <c r="R2667" t="s">
        <v>7</v>
      </c>
      <c r="S2667" t="s">
        <v>21</v>
      </c>
      <c r="T2667">
        <v>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65</v>
      </c>
      <c r="AA2667">
        <v>2.1311475409999998</v>
      </c>
      <c r="AB2667">
        <v>2</v>
      </c>
      <c r="AC2667">
        <v>0</v>
      </c>
      <c r="AD2667" t="s">
        <v>13</v>
      </c>
      <c r="AE2667">
        <v>10</v>
      </c>
      <c r="AF2667">
        <v>2016</v>
      </c>
      <c r="AG2667">
        <v>201610</v>
      </c>
      <c r="AH2667">
        <v>1</v>
      </c>
      <c r="AI2667">
        <v>2017</v>
      </c>
      <c r="AJ2667">
        <v>201701</v>
      </c>
    </row>
    <row r="2668" spans="1:36" x14ac:dyDescent="0.2">
      <c r="A2668">
        <v>3002585664</v>
      </c>
      <c r="B2668" t="s">
        <v>0</v>
      </c>
      <c r="C2668" t="s">
        <v>14</v>
      </c>
      <c r="D2668" t="s">
        <v>9</v>
      </c>
      <c r="E2668" t="s">
        <v>10</v>
      </c>
      <c r="F2668" t="s">
        <v>10</v>
      </c>
      <c r="G2668">
        <v>3</v>
      </c>
      <c r="H2668">
        <v>3</v>
      </c>
      <c r="I2668">
        <v>3</v>
      </c>
      <c r="J2668">
        <v>2016</v>
      </c>
      <c r="K2668">
        <v>1</v>
      </c>
      <c r="L2668" s="1">
        <v>42671</v>
      </c>
      <c r="M2668" s="1">
        <v>42736</v>
      </c>
      <c r="N2668">
        <v>1</v>
      </c>
      <c r="O2668" t="s">
        <v>27</v>
      </c>
      <c r="P2668" t="s">
        <v>21</v>
      </c>
      <c r="Q2668" t="s">
        <v>7</v>
      </c>
      <c r="R2668" t="s">
        <v>7</v>
      </c>
      <c r="S2668" t="s">
        <v>21</v>
      </c>
      <c r="T2668">
        <v>0</v>
      </c>
      <c r="U2668">
        <v>1</v>
      </c>
      <c r="V2668">
        <v>0</v>
      </c>
      <c r="W2668">
        <v>0</v>
      </c>
      <c r="X2668">
        <v>0</v>
      </c>
      <c r="Y2668">
        <v>0</v>
      </c>
      <c r="Z2668">
        <v>65</v>
      </c>
      <c r="AA2668">
        <v>2.1311475409999998</v>
      </c>
      <c r="AB2668">
        <v>2</v>
      </c>
      <c r="AC2668">
        <v>0</v>
      </c>
      <c r="AD2668" t="s">
        <v>13</v>
      </c>
      <c r="AE2668">
        <v>10</v>
      </c>
      <c r="AF2668">
        <v>2016</v>
      </c>
      <c r="AG2668">
        <v>201610</v>
      </c>
      <c r="AH2668">
        <v>1</v>
      </c>
      <c r="AI2668">
        <v>2017</v>
      </c>
      <c r="AJ2668">
        <v>201701</v>
      </c>
    </row>
    <row r="2669" spans="1:36" x14ac:dyDescent="0.2">
      <c r="A2669">
        <v>3002585667</v>
      </c>
      <c r="B2669" t="s">
        <v>0</v>
      </c>
      <c r="C2669" t="s">
        <v>14</v>
      </c>
      <c r="D2669" t="s">
        <v>9</v>
      </c>
      <c r="E2669" t="s">
        <v>10</v>
      </c>
      <c r="F2669" t="s">
        <v>10</v>
      </c>
      <c r="G2669">
        <v>2</v>
      </c>
      <c r="H2669">
        <v>2</v>
      </c>
      <c r="I2669">
        <v>2</v>
      </c>
      <c r="J2669">
        <v>2016</v>
      </c>
      <c r="K2669">
        <v>1</v>
      </c>
      <c r="L2669" s="1">
        <v>42671</v>
      </c>
      <c r="M2669" s="1">
        <v>42736</v>
      </c>
      <c r="N2669">
        <v>1</v>
      </c>
      <c r="O2669" t="s">
        <v>27</v>
      </c>
      <c r="P2669" t="s">
        <v>21</v>
      </c>
      <c r="Q2669" t="s">
        <v>7</v>
      </c>
      <c r="R2669" t="s">
        <v>7</v>
      </c>
      <c r="S2669" t="s">
        <v>21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65</v>
      </c>
      <c r="AA2669">
        <v>2.1311475409999998</v>
      </c>
      <c r="AB2669">
        <v>2</v>
      </c>
      <c r="AC2669">
        <v>0</v>
      </c>
      <c r="AD2669" t="s">
        <v>13</v>
      </c>
      <c r="AE2669">
        <v>10</v>
      </c>
      <c r="AF2669">
        <v>2016</v>
      </c>
      <c r="AG2669">
        <v>201610</v>
      </c>
      <c r="AH2669">
        <v>1</v>
      </c>
      <c r="AI2669">
        <v>2017</v>
      </c>
      <c r="AJ2669">
        <v>201701</v>
      </c>
    </row>
    <row r="2670" spans="1:36" x14ac:dyDescent="0.2">
      <c r="A2670">
        <v>3000806958</v>
      </c>
      <c r="B2670" t="s">
        <v>0</v>
      </c>
      <c r="C2670" t="s">
        <v>1</v>
      </c>
      <c r="D2670" t="s">
        <v>34</v>
      </c>
      <c r="E2670" t="s">
        <v>10</v>
      </c>
      <c r="F2670" t="s">
        <v>10</v>
      </c>
      <c r="G2670">
        <v>10</v>
      </c>
      <c r="H2670">
        <v>5</v>
      </c>
      <c r="I2670">
        <v>10</v>
      </c>
      <c r="J2670">
        <v>2016</v>
      </c>
      <c r="K2670">
        <v>1</v>
      </c>
      <c r="L2670" s="1">
        <v>42672</v>
      </c>
      <c r="M2670" s="1">
        <v>42736</v>
      </c>
      <c r="N2670">
        <v>1</v>
      </c>
      <c r="O2670" t="s">
        <v>5</v>
      </c>
      <c r="P2670" t="s">
        <v>6</v>
      </c>
      <c r="Q2670" t="s">
        <v>7</v>
      </c>
      <c r="R2670" t="s">
        <v>7</v>
      </c>
      <c r="S2670" t="s">
        <v>6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64</v>
      </c>
      <c r="AA2670">
        <v>2.0983606560000001</v>
      </c>
      <c r="AB2670">
        <v>2</v>
      </c>
      <c r="AC2670">
        <v>0</v>
      </c>
      <c r="AD2670" t="s">
        <v>13</v>
      </c>
      <c r="AE2670">
        <v>10</v>
      </c>
      <c r="AF2670">
        <v>2016</v>
      </c>
      <c r="AG2670">
        <v>201610</v>
      </c>
      <c r="AH2670">
        <v>1</v>
      </c>
      <c r="AI2670">
        <v>2017</v>
      </c>
      <c r="AJ2670">
        <v>201701</v>
      </c>
    </row>
    <row r="2671" spans="1:36" x14ac:dyDescent="0.2">
      <c r="A2671">
        <v>3002345466</v>
      </c>
      <c r="B2671" t="s">
        <v>0</v>
      </c>
      <c r="C2671" t="s">
        <v>1</v>
      </c>
      <c r="D2671" t="s">
        <v>9</v>
      </c>
      <c r="E2671" t="s">
        <v>10</v>
      </c>
      <c r="F2671" t="s">
        <v>10</v>
      </c>
      <c r="G2671">
        <v>4</v>
      </c>
      <c r="H2671">
        <v>2</v>
      </c>
      <c r="I2671">
        <v>4</v>
      </c>
      <c r="J2671">
        <v>2014</v>
      </c>
      <c r="K2671">
        <v>2</v>
      </c>
      <c r="L2671" s="1">
        <v>42672</v>
      </c>
      <c r="M2671" s="1">
        <v>42736</v>
      </c>
      <c r="N2671">
        <v>0</v>
      </c>
      <c r="O2671" t="s">
        <v>11</v>
      </c>
      <c r="P2671" t="s">
        <v>12</v>
      </c>
      <c r="Q2671" t="s">
        <v>7</v>
      </c>
      <c r="R2671" t="s">
        <v>7</v>
      </c>
      <c r="S2671" t="s">
        <v>12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0</v>
      </c>
      <c r="Z2671">
        <v>64</v>
      </c>
      <c r="AA2671">
        <v>2.0983606560000001</v>
      </c>
      <c r="AB2671">
        <v>2</v>
      </c>
      <c r="AC2671">
        <v>0</v>
      </c>
      <c r="AD2671" t="s">
        <v>13</v>
      </c>
      <c r="AE2671">
        <v>10</v>
      </c>
      <c r="AF2671">
        <v>2016</v>
      </c>
      <c r="AG2671">
        <v>201610</v>
      </c>
      <c r="AH2671">
        <v>1</v>
      </c>
      <c r="AI2671">
        <v>2017</v>
      </c>
      <c r="AJ2671">
        <v>201701</v>
      </c>
    </row>
    <row r="2672" spans="1:36" x14ac:dyDescent="0.2">
      <c r="A2672">
        <v>3002372307</v>
      </c>
      <c r="B2672" t="s">
        <v>0</v>
      </c>
      <c r="C2672" t="s">
        <v>14</v>
      </c>
      <c r="D2672" t="s">
        <v>9</v>
      </c>
      <c r="E2672" t="s">
        <v>10</v>
      </c>
      <c r="F2672" t="s">
        <v>10</v>
      </c>
      <c r="G2672">
        <v>4</v>
      </c>
      <c r="H2672">
        <v>3</v>
      </c>
      <c r="I2672">
        <v>4</v>
      </c>
      <c r="J2672">
        <v>2016</v>
      </c>
      <c r="K2672">
        <v>1</v>
      </c>
      <c r="L2672" s="1">
        <v>42672</v>
      </c>
      <c r="M2672" s="1">
        <v>42736</v>
      </c>
      <c r="N2672">
        <v>1</v>
      </c>
      <c r="O2672" t="s">
        <v>28</v>
      </c>
      <c r="P2672" t="s">
        <v>29</v>
      </c>
      <c r="Q2672" t="s">
        <v>21</v>
      </c>
      <c r="R2672" s="1">
        <v>42723</v>
      </c>
      <c r="S2672" t="s">
        <v>21</v>
      </c>
      <c r="T2672">
        <v>1</v>
      </c>
      <c r="U2672">
        <v>2</v>
      </c>
      <c r="V2672">
        <v>1</v>
      </c>
      <c r="W2672">
        <v>0</v>
      </c>
      <c r="X2672">
        <v>0</v>
      </c>
      <c r="Y2672">
        <v>0</v>
      </c>
      <c r="Z2672">
        <v>64</v>
      </c>
      <c r="AA2672">
        <v>2.0983606560000001</v>
      </c>
      <c r="AB2672">
        <v>2</v>
      </c>
      <c r="AC2672">
        <v>0</v>
      </c>
      <c r="AD2672" t="s">
        <v>13</v>
      </c>
      <c r="AE2672">
        <v>10</v>
      </c>
      <c r="AF2672">
        <v>2016</v>
      </c>
      <c r="AG2672">
        <v>201610</v>
      </c>
      <c r="AH2672">
        <v>1</v>
      </c>
      <c r="AI2672">
        <v>2017</v>
      </c>
      <c r="AJ2672">
        <v>201701</v>
      </c>
    </row>
    <row r="2673" spans="1:36" x14ac:dyDescent="0.2">
      <c r="A2673">
        <v>3002503623</v>
      </c>
      <c r="B2673" t="s">
        <v>0</v>
      </c>
      <c r="C2673" t="s">
        <v>1</v>
      </c>
      <c r="D2673" t="s">
        <v>9</v>
      </c>
      <c r="E2673" t="s">
        <v>10</v>
      </c>
      <c r="F2673" t="s">
        <v>10</v>
      </c>
      <c r="G2673">
        <v>5</v>
      </c>
      <c r="H2673">
        <v>3</v>
      </c>
      <c r="I2673">
        <v>4</v>
      </c>
      <c r="J2673">
        <v>2016</v>
      </c>
      <c r="K2673">
        <v>1</v>
      </c>
      <c r="L2673" s="1">
        <v>42672</v>
      </c>
      <c r="M2673" s="1">
        <v>42736</v>
      </c>
      <c r="N2673">
        <v>1</v>
      </c>
      <c r="O2673" t="s">
        <v>28</v>
      </c>
      <c r="P2673" t="s">
        <v>29</v>
      </c>
      <c r="Q2673" t="s">
        <v>21</v>
      </c>
      <c r="R2673" s="1">
        <v>42723</v>
      </c>
      <c r="S2673" t="s">
        <v>21</v>
      </c>
      <c r="T2673">
        <v>1</v>
      </c>
      <c r="U2673">
        <v>2</v>
      </c>
      <c r="V2673">
        <v>1</v>
      </c>
      <c r="W2673">
        <v>0</v>
      </c>
      <c r="X2673">
        <v>0</v>
      </c>
      <c r="Y2673">
        <v>0</v>
      </c>
      <c r="Z2673">
        <v>64</v>
      </c>
      <c r="AA2673">
        <v>2.0983606560000001</v>
      </c>
      <c r="AB2673">
        <v>2</v>
      </c>
      <c r="AC2673">
        <v>0</v>
      </c>
      <c r="AD2673" t="s">
        <v>13</v>
      </c>
      <c r="AE2673">
        <v>10</v>
      </c>
      <c r="AF2673">
        <v>2016</v>
      </c>
      <c r="AG2673">
        <v>201610</v>
      </c>
      <c r="AH2673">
        <v>1</v>
      </c>
      <c r="AI2673">
        <v>2017</v>
      </c>
      <c r="AJ2673">
        <v>201701</v>
      </c>
    </row>
    <row r="2674" spans="1:36" x14ac:dyDescent="0.2">
      <c r="A2674">
        <v>3000536115</v>
      </c>
      <c r="B2674" t="s">
        <v>0</v>
      </c>
      <c r="C2674" t="s">
        <v>14</v>
      </c>
      <c r="D2674" t="s">
        <v>9</v>
      </c>
      <c r="E2674" t="s">
        <v>10</v>
      </c>
      <c r="F2674" t="s">
        <v>10</v>
      </c>
      <c r="G2674">
        <v>16</v>
      </c>
      <c r="H2674">
        <v>7</v>
      </c>
      <c r="I2674">
        <v>16</v>
      </c>
      <c r="J2674">
        <v>2016</v>
      </c>
      <c r="K2674">
        <v>1</v>
      </c>
      <c r="L2674" s="1">
        <v>42674</v>
      </c>
      <c r="M2674" s="1">
        <v>42736</v>
      </c>
      <c r="N2674">
        <v>1</v>
      </c>
      <c r="O2674" t="s">
        <v>3</v>
      </c>
      <c r="P2674" t="s">
        <v>12</v>
      </c>
      <c r="Q2674" t="s">
        <v>26</v>
      </c>
      <c r="R2674" s="1">
        <v>42702</v>
      </c>
      <c r="S2674" t="s">
        <v>26</v>
      </c>
      <c r="T2674">
        <v>1</v>
      </c>
      <c r="U2674">
        <v>2</v>
      </c>
      <c r="V2674">
        <v>1</v>
      </c>
      <c r="W2674">
        <v>0</v>
      </c>
      <c r="X2674">
        <v>0</v>
      </c>
      <c r="Y2674">
        <v>0</v>
      </c>
      <c r="Z2674">
        <v>62</v>
      </c>
      <c r="AA2674">
        <v>2.0327868850000002</v>
      </c>
      <c r="AB2674">
        <v>2</v>
      </c>
      <c r="AC2674">
        <v>0</v>
      </c>
      <c r="AD2674" t="s">
        <v>13</v>
      </c>
      <c r="AE2674">
        <v>10</v>
      </c>
      <c r="AF2674">
        <v>2016</v>
      </c>
      <c r="AG2674">
        <v>201610</v>
      </c>
      <c r="AH2674">
        <v>1</v>
      </c>
      <c r="AI2674">
        <v>2017</v>
      </c>
      <c r="AJ2674">
        <v>201701</v>
      </c>
    </row>
    <row r="2675" spans="1:36" x14ac:dyDescent="0.2">
      <c r="A2675">
        <v>3002192553</v>
      </c>
      <c r="B2675" t="s">
        <v>0</v>
      </c>
      <c r="C2675" t="s">
        <v>1</v>
      </c>
      <c r="D2675" t="s">
        <v>2</v>
      </c>
      <c r="E2675" t="s">
        <v>10</v>
      </c>
      <c r="F2675" t="s">
        <v>10</v>
      </c>
      <c r="G2675">
        <v>19</v>
      </c>
      <c r="H2675">
        <v>8</v>
      </c>
      <c r="I2675">
        <v>19</v>
      </c>
      <c r="J2675">
        <v>2016</v>
      </c>
      <c r="K2675">
        <v>1</v>
      </c>
      <c r="L2675" s="1">
        <v>42674</v>
      </c>
      <c r="M2675" s="1">
        <v>42736</v>
      </c>
      <c r="N2675">
        <v>1</v>
      </c>
      <c r="O2675" t="s">
        <v>30</v>
      </c>
      <c r="P2675" t="s">
        <v>31</v>
      </c>
      <c r="Q2675" t="s">
        <v>7</v>
      </c>
      <c r="R2675" t="s">
        <v>7</v>
      </c>
      <c r="S2675" t="s">
        <v>31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62</v>
      </c>
      <c r="AA2675">
        <v>2.0327868850000002</v>
      </c>
      <c r="AB2675">
        <v>2</v>
      </c>
      <c r="AC2675">
        <v>0</v>
      </c>
      <c r="AD2675" t="s">
        <v>13</v>
      </c>
      <c r="AE2675">
        <v>10</v>
      </c>
      <c r="AF2675">
        <v>2016</v>
      </c>
      <c r="AG2675">
        <v>201610</v>
      </c>
      <c r="AH2675">
        <v>1</v>
      </c>
      <c r="AI2675">
        <v>2017</v>
      </c>
      <c r="AJ2675">
        <v>201701</v>
      </c>
    </row>
    <row r="2676" spans="1:36" x14ac:dyDescent="0.2">
      <c r="A2676">
        <v>3001522965</v>
      </c>
      <c r="B2676" t="s">
        <v>0</v>
      </c>
      <c r="C2676" t="s">
        <v>1</v>
      </c>
      <c r="D2676" t="s">
        <v>9</v>
      </c>
      <c r="E2676" t="s">
        <v>15</v>
      </c>
      <c r="F2676" t="s">
        <v>15</v>
      </c>
      <c r="G2676">
        <v>13</v>
      </c>
      <c r="H2676">
        <v>6</v>
      </c>
      <c r="I2676">
        <v>12</v>
      </c>
      <c r="J2676">
        <v>2016</v>
      </c>
      <c r="K2676">
        <v>1</v>
      </c>
      <c r="L2676" s="1">
        <v>42675</v>
      </c>
      <c r="M2676" s="1">
        <v>42736</v>
      </c>
      <c r="N2676">
        <v>1</v>
      </c>
      <c r="O2676" t="s">
        <v>19</v>
      </c>
      <c r="P2676" t="s">
        <v>31</v>
      </c>
      <c r="Q2676" t="s">
        <v>29</v>
      </c>
      <c r="R2676" s="1">
        <v>42677</v>
      </c>
      <c r="S2676" t="s">
        <v>20</v>
      </c>
      <c r="T2676">
        <v>1</v>
      </c>
      <c r="U2676">
        <v>4</v>
      </c>
      <c r="V2676">
        <v>3</v>
      </c>
      <c r="W2676">
        <v>0</v>
      </c>
      <c r="X2676">
        <v>0</v>
      </c>
      <c r="Y2676">
        <v>0</v>
      </c>
      <c r="Z2676">
        <v>61</v>
      </c>
      <c r="AA2676">
        <v>2</v>
      </c>
      <c r="AB2676">
        <v>2</v>
      </c>
      <c r="AC2676">
        <v>0</v>
      </c>
      <c r="AD2676" t="s">
        <v>13</v>
      </c>
      <c r="AE2676">
        <v>11</v>
      </c>
      <c r="AF2676">
        <v>2016</v>
      </c>
      <c r="AG2676">
        <v>201611</v>
      </c>
      <c r="AH2676">
        <v>1</v>
      </c>
      <c r="AI2676">
        <v>2017</v>
      </c>
      <c r="AJ2676">
        <v>201701</v>
      </c>
    </row>
    <row r="2677" spans="1:36" x14ac:dyDescent="0.2">
      <c r="A2677">
        <v>3002404953</v>
      </c>
      <c r="B2677" t="s">
        <v>0</v>
      </c>
      <c r="C2677" t="s">
        <v>14</v>
      </c>
      <c r="D2677" t="s">
        <v>9</v>
      </c>
      <c r="E2677" t="s">
        <v>10</v>
      </c>
      <c r="F2677" t="s">
        <v>10</v>
      </c>
      <c r="G2677">
        <v>2</v>
      </c>
      <c r="H2677">
        <v>1</v>
      </c>
      <c r="I2677">
        <v>1</v>
      </c>
      <c r="J2677">
        <v>2015</v>
      </c>
      <c r="K2677">
        <v>2</v>
      </c>
      <c r="L2677" s="1">
        <v>42675</v>
      </c>
      <c r="M2677" s="1">
        <v>42736</v>
      </c>
      <c r="N2677">
        <v>0</v>
      </c>
      <c r="O2677" t="s">
        <v>11</v>
      </c>
      <c r="P2677" t="s">
        <v>12</v>
      </c>
      <c r="Q2677" t="s">
        <v>7</v>
      </c>
      <c r="R2677" t="s">
        <v>7</v>
      </c>
      <c r="S2677" t="s">
        <v>12</v>
      </c>
      <c r="T2677">
        <v>0</v>
      </c>
      <c r="U2677">
        <v>1</v>
      </c>
      <c r="V2677">
        <v>0</v>
      </c>
      <c r="W2677">
        <v>0</v>
      </c>
      <c r="X2677">
        <v>0</v>
      </c>
      <c r="Y2677">
        <v>0</v>
      </c>
      <c r="Z2677">
        <v>61</v>
      </c>
      <c r="AA2677">
        <v>2</v>
      </c>
      <c r="AB2677">
        <v>2</v>
      </c>
      <c r="AC2677">
        <v>0</v>
      </c>
      <c r="AD2677" t="s">
        <v>13</v>
      </c>
      <c r="AE2677">
        <v>11</v>
      </c>
      <c r="AF2677">
        <v>2016</v>
      </c>
      <c r="AG2677">
        <v>201611</v>
      </c>
      <c r="AH2677">
        <v>1</v>
      </c>
      <c r="AI2677">
        <v>2017</v>
      </c>
      <c r="AJ2677">
        <v>201701</v>
      </c>
    </row>
    <row r="2678" spans="1:36" x14ac:dyDescent="0.2">
      <c r="A2678">
        <v>3002482560</v>
      </c>
      <c r="B2678" t="s">
        <v>0</v>
      </c>
      <c r="C2678" t="s">
        <v>14</v>
      </c>
      <c r="D2678" t="s">
        <v>9</v>
      </c>
      <c r="E2678" t="s">
        <v>10</v>
      </c>
      <c r="F2678" t="s">
        <v>10</v>
      </c>
      <c r="G2678">
        <v>6</v>
      </c>
      <c r="H2678">
        <v>3</v>
      </c>
      <c r="I2678">
        <v>5</v>
      </c>
      <c r="J2678">
        <v>2016</v>
      </c>
      <c r="K2678">
        <v>1</v>
      </c>
      <c r="L2678" s="1">
        <v>42675</v>
      </c>
      <c r="M2678" s="1">
        <v>42736</v>
      </c>
      <c r="N2678">
        <v>1</v>
      </c>
      <c r="O2678" t="s">
        <v>11</v>
      </c>
      <c r="P2678" t="s">
        <v>12</v>
      </c>
      <c r="Q2678" t="s">
        <v>7</v>
      </c>
      <c r="R2678" t="s">
        <v>7</v>
      </c>
      <c r="S2678" t="s">
        <v>12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0</v>
      </c>
      <c r="Z2678">
        <v>61</v>
      </c>
      <c r="AA2678">
        <v>2</v>
      </c>
      <c r="AB2678">
        <v>2</v>
      </c>
      <c r="AC2678">
        <v>0</v>
      </c>
      <c r="AD2678" t="s">
        <v>13</v>
      </c>
      <c r="AE2678">
        <v>11</v>
      </c>
      <c r="AF2678">
        <v>2016</v>
      </c>
      <c r="AG2678">
        <v>201611</v>
      </c>
      <c r="AH2678">
        <v>1</v>
      </c>
      <c r="AI2678">
        <v>2017</v>
      </c>
      <c r="AJ2678">
        <v>201701</v>
      </c>
    </row>
    <row r="2679" spans="1:36" x14ac:dyDescent="0.2">
      <c r="A2679">
        <v>3002576667</v>
      </c>
      <c r="B2679" t="s">
        <v>0</v>
      </c>
      <c r="C2679" t="s">
        <v>1</v>
      </c>
      <c r="D2679" t="s">
        <v>9</v>
      </c>
      <c r="E2679" t="s">
        <v>15</v>
      </c>
      <c r="F2679" t="s">
        <v>15</v>
      </c>
      <c r="G2679">
        <v>0</v>
      </c>
      <c r="H2679">
        <v>1</v>
      </c>
      <c r="I2679">
        <v>0</v>
      </c>
      <c r="J2679">
        <v>2016</v>
      </c>
      <c r="K2679">
        <v>1</v>
      </c>
      <c r="L2679" s="1">
        <v>42675</v>
      </c>
      <c r="M2679" s="1">
        <v>42736</v>
      </c>
      <c r="N2679">
        <v>1</v>
      </c>
      <c r="O2679" t="s">
        <v>11</v>
      </c>
      <c r="P2679" t="s">
        <v>12</v>
      </c>
      <c r="Q2679" t="s">
        <v>7</v>
      </c>
      <c r="R2679" t="s">
        <v>7</v>
      </c>
      <c r="S2679" t="s">
        <v>12</v>
      </c>
      <c r="T2679">
        <v>0</v>
      </c>
      <c r="U2679">
        <v>1</v>
      </c>
      <c r="V2679">
        <v>0</v>
      </c>
      <c r="W2679">
        <v>0</v>
      </c>
      <c r="X2679">
        <v>0</v>
      </c>
      <c r="Y2679">
        <v>0</v>
      </c>
      <c r="Z2679">
        <v>61</v>
      </c>
      <c r="AA2679">
        <v>2</v>
      </c>
      <c r="AB2679">
        <v>2</v>
      </c>
      <c r="AC2679">
        <v>0</v>
      </c>
      <c r="AD2679" t="s">
        <v>13</v>
      </c>
      <c r="AE2679">
        <v>11</v>
      </c>
      <c r="AF2679">
        <v>2016</v>
      </c>
      <c r="AG2679">
        <v>201611</v>
      </c>
      <c r="AH2679">
        <v>1</v>
      </c>
      <c r="AI2679">
        <v>2017</v>
      </c>
      <c r="AJ2679">
        <v>201701</v>
      </c>
    </row>
    <row r="2680" spans="1:36" x14ac:dyDescent="0.2">
      <c r="A2680">
        <v>3001989045</v>
      </c>
      <c r="B2680" t="s">
        <v>0</v>
      </c>
      <c r="C2680" t="s">
        <v>1</v>
      </c>
      <c r="D2680" t="s">
        <v>9</v>
      </c>
      <c r="E2680" t="s">
        <v>3</v>
      </c>
      <c r="F2680" t="s">
        <v>4</v>
      </c>
      <c r="G2680">
        <v>13</v>
      </c>
      <c r="H2680">
        <v>6</v>
      </c>
      <c r="I2680">
        <v>12</v>
      </c>
      <c r="J2680">
        <v>2016</v>
      </c>
      <c r="K2680">
        <v>1</v>
      </c>
      <c r="L2680" s="1">
        <v>42676</v>
      </c>
      <c r="M2680" s="1">
        <v>42678</v>
      </c>
      <c r="N2680">
        <v>1</v>
      </c>
      <c r="O2680" t="s">
        <v>28</v>
      </c>
      <c r="P2680" t="s">
        <v>29</v>
      </c>
      <c r="Q2680" t="s">
        <v>7</v>
      </c>
      <c r="R2680" t="s">
        <v>7</v>
      </c>
      <c r="S2680" t="s">
        <v>29</v>
      </c>
      <c r="T2680">
        <v>0</v>
      </c>
      <c r="U2680">
        <v>1</v>
      </c>
      <c r="V2680">
        <v>0</v>
      </c>
      <c r="W2680">
        <v>1</v>
      </c>
      <c r="X2680">
        <v>0</v>
      </c>
      <c r="Y2680">
        <v>0</v>
      </c>
      <c r="Z2680">
        <v>2</v>
      </c>
      <c r="AA2680">
        <v>6.5573771000000003E-2</v>
      </c>
      <c r="AB2680">
        <v>1</v>
      </c>
      <c r="AC2680">
        <v>2</v>
      </c>
      <c r="AD2680" t="s">
        <v>8</v>
      </c>
      <c r="AE2680">
        <v>11</v>
      </c>
      <c r="AF2680">
        <v>2016</v>
      </c>
      <c r="AG2680">
        <v>201611</v>
      </c>
      <c r="AH2680">
        <v>11</v>
      </c>
      <c r="AI2680">
        <v>2016</v>
      </c>
      <c r="AJ2680">
        <v>201611</v>
      </c>
    </row>
    <row r="2681" spans="1:36" x14ac:dyDescent="0.2">
      <c r="A2681">
        <v>3002006922</v>
      </c>
      <c r="B2681" t="s">
        <v>0</v>
      </c>
      <c r="C2681" t="s">
        <v>1</v>
      </c>
      <c r="D2681" t="s">
        <v>9</v>
      </c>
      <c r="E2681" t="s">
        <v>15</v>
      </c>
      <c r="F2681" t="s">
        <v>15</v>
      </c>
      <c r="G2681">
        <v>8</v>
      </c>
      <c r="H2681">
        <v>4</v>
      </c>
      <c r="I2681">
        <v>8</v>
      </c>
      <c r="J2681">
        <v>2016</v>
      </c>
      <c r="K2681">
        <v>1</v>
      </c>
      <c r="L2681" s="1">
        <v>42676</v>
      </c>
      <c r="M2681" s="1">
        <v>42678</v>
      </c>
      <c r="N2681">
        <v>1</v>
      </c>
      <c r="O2681" t="s">
        <v>28</v>
      </c>
      <c r="P2681" t="s">
        <v>29</v>
      </c>
      <c r="Q2681" t="s">
        <v>7</v>
      </c>
      <c r="R2681" t="s">
        <v>7</v>
      </c>
      <c r="S2681" t="s">
        <v>29</v>
      </c>
      <c r="T2681">
        <v>0</v>
      </c>
      <c r="U2681">
        <v>1</v>
      </c>
      <c r="V2681">
        <v>0</v>
      </c>
      <c r="W2681">
        <v>1</v>
      </c>
      <c r="X2681">
        <v>0</v>
      </c>
      <c r="Y2681">
        <v>0</v>
      </c>
      <c r="Z2681">
        <v>2</v>
      </c>
      <c r="AA2681">
        <v>6.5573771000000003E-2</v>
      </c>
      <c r="AB2681">
        <v>1</v>
      </c>
      <c r="AC2681">
        <v>2</v>
      </c>
      <c r="AD2681" t="s">
        <v>8</v>
      </c>
      <c r="AE2681">
        <v>11</v>
      </c>
      <c r="AF2681">
        <v>2016</v>
      </c>
      <c r="AG2681">
        <v>201611</v>
      </c>
      <c r="AH2681">
        <v>11</v>
      </c>
      <c r="AI2681">
        <v>2016</v>
      </c>
      <c r="AJ2681">
        <v>201611</v>
      </c>
    </row>
    <row r="2682" spans="1:36" x14ac:dyDescent="0.2">
      <c r="A2682">
        <v>3002135847</v>
      </c>
      <c r="B2682" t="s">
        <v>0</v>
      </c>
      <c r="C2682" t="s">
        <v>1</v>
      </c>
      <c r="D2682" t="s">
        <v>9</v>
      </c>
      <c r="E2682" t="s">
        <v>10</v>
      </c>
      <c r="F2682" t="s">
        <v>10</v>
      </c>
      <c r="G2682">
        <v>5</v>
      </c>
      <c r="H2682">
        <v>3</v>
      </c>
      <c r="I2682">
        <v>5</v>
      </c>
      <c r="J2682">
        <v>2016</v>
      </c>
      <c r="K2682">
        <v>1</v>
      </c>
      <c r="L2682" s="1">
        <v>42676</v>
      </c>
      <c r="M2682" s="1">
        <v>42736</v>
      </c>
      <c r="N2682">
        <v>1</v>
      </c>
      <c r="O2682" t="s">
        <v>11</v>
      </c>
      <c r="P2682" t="s">
        <v>12</v>
      </c>
      <c r="Q2682" t="s">
        <v>7</v>
      </c>
      <c r="R2682" t="s">
        <v>7</v>
      </c>
      <c r="S2682" t="s">
        <v>12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60</v>
      </c>
      <c r="AA2682">
        <v>1.9672131150000001</v>
      </c>
      <c r="AB2682">
        <v>2</v>
      </c>
      <c r="AC2682">
        <v>0</v>
      </c>
      <c r="AD2682" t="s">
        <v>13</v>
      </c>
      <c r="AE2682">
        <v>11</v>
      </c>
      <c r="AF2682">
        <v>2016</v>
      </c>
      <c r="AG2682">
        <v>201611</v>
      </c>
      <c r="AH2682">
        <v>1</v>
      </c>
      <c r="AI2682">
        <v>2017</v>
      </c>
      <c r="AJ2682">
        <v>201701</v>
      </c>
    </row>
    <row r="2683" spans="1:36" x14ac:dyDescent="0.2">
      <c r="A2683">
        <v>3002574999</v>
      </c>
      <c r="B2683" t="s">
        <v>0</v>
      </c>
      <c r="C2683" t="s">
        <v>1</v>
      </c>
      <c r="D2683" t="s">
        <v>9</v>
      </c>
      <c r="E2683" t="s">
        <v>10</v>
      </c>
      <c r="F2683" t="s">
        <v>10</v>
      </c>
      <c r="G2683">
        <v>1</v>
      </c>
      <c r="H2683">
        <v>2</v>
      </c>
      <c r="I2683">
        <v>1</v>
      </c>
      <c r="J2683">
        <v>2016</v>
      </c>
      <c r="K2683">
        <v>1</v>
      </c>
      <c r="L2683" s="1">
        <v>42676</v>
      </c>
      <c r="M2683" s="1">
        <v>42736</v>
      </c>
      <c r="N2683">
        <v>1</v>
      </c>
      <c r="O2683" t="s">
        <v>11</v>
      </c>
      <c r="P2683" t="s">
        <v>12</v>
      </c>
      <c r="Q2683" t="s">
        <v>7</v>
      </c>
      <c r="R2683" t="s">
        <v>7</v>
      </c>
      <c r="S2683" t="s">
        <v>12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60</v>
      </c>
      <c r="AA2683">
        <v>1.9672131150000001</v>
      </c>
      <c r="AB2683">
        <v>2</v>
      </c>
      <c r="AC2683">
        <v>0</v>
      </c>
      <c r="AD2683" t="s">
        <v>13</v>
      </c>
      <c r="AE2683">
        <v>11</v>
      </c>
      <c r="AF2683">
        <v>2016</v>
      </c>
      <c r="AG2683">
        <v>201611</v>
      </c>
      <c r="AH2683">
        <v>1</v>
      </c>
      <c r="AI2683">
        <v>2017</v>
      </c>
      <c r="AJ2683">
        <v>201701</v>
      </c>
    </row>
    <row r="2684" spans="1:36" x14ac:dyDescent="0.2">
      <c r="A2684">
        <v>3002575002</v>
      </c>
      <c r="B2684" t="s">
        <v>0</v>
      </c>
      <c r="C2684" t="s">
        <v>1</v>
      </c>
      <c r="D2684" t="s">
        <v>9</v>
      </c>
      <c r="E2684" t="s">
        <v>10</v>
      </c>
      <c r="F2684" t="s">
        <v>10</v>
      </c>
      <c r="G2684">
        <v>0</v>
      </c>
      <c r="H2684">
        <v>1</v>
      </c>
      <c r="I2684">
        <v>0</v>
      </c>
      <c r="J2684">
        <v>2016</v>
      </c>
      <c r="K2684">
        <v>1</v>
      </c>
      <c r="L2684" s="1">
        <v>42676</v>
      </c>
      <c r="M2684" s="1">
        <v>42736</v>
      </c>
      <c r="N2684">
        <v>1</v>
      </c>
      <c r="O2684" t="s">
        <v>11</v>
      </c>
      <c r="P2684" t="s">
        <v>12</v>
      </c>
      <c r="Q2684" t="s">
        <v>7</v>
      </c>
      <c r="R2684" t="s">
        <v>7</v>
      </c>
      <c r="S2684" t="s">
        <v>12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0</v>
      </c>
      <c r="Z2684">
        <v>60</v>
      </c>
      <c r="AA2684">
        <v>1.9672131150000001</v>
      </c>
      <c r="AB2684">
        <v>2</v>
      </c>
      <c r="AC2684">
        <v>0</v>
      </c>
      <c r="AD2684" t="s">
        <v>13</v>
      </c>
      <c r="AE2684">
        <v>11</v>
      </c>
      <c r="AF2684">
        <v>2016</v>
      </c>
      <c r="AG2684">
        <v>201611</v>
      </c>
      <c r="AH2684">
        <v>1</v>
      </c>
      <c r="AI2684">
        <v>2017</v>
      </c>
      <c r="AJ2684">
        <v>201701</v>
      </c>
    </row>
    <row r="2685" spans="1:36" x14ac:dyDescent="0.2">
      <c r="A2685">
        <v>3002012544</v>
      </c>
      <c r="B2685" t="s">
        <v>0</v>
      </c>
      <c r="C2685" t="s">
        <v>14</v>
      </c>
      <c r="D2685" t="s">
        <v>9</v>
      </c>
      <c r="E2685" t="s">
        <v>10</v>
      </c>
      <c r="F2685" t="s">
        <v>10</v>
      </c>
      <c r="G2685">
        <v>11</v>
      </c>
      <c r="H2685">
        <v>5</v>
      </c>
      <c r="I2685">
        <v>11</v>
      </c>
      <c r="J2685">
        <v>2016</v>
      </c>
      <c r="K2685">
        <v>1</v>
      </c>
      <c r="L2685" s="1">
        <v>42677</v>
      </c>
      <c r="M2685" s="1">
        <v>42736</v>
      </c>
      <c r="N2685">
        <v>1</v>
      </c>
      <c r="O2685" t="s">
        <v>11</v>
      </c>
      <c r="P2685" t="s">
        <v>12</v>
      </c>
      <c r="Q2685" t="s">
        <v>7</v>
      </c>
      <c r="R2685" t="s">
        <v>7</v>
      </c>
      <c r="S2685" t="s">
        <v>12</v>
      </c>
      <c r="T2685">
        <v>0</v>
      </c>
      <c r="U2685">
        <v>1</v>
      </c>
      <c r="V2685">
        <v>0</v>
      </c>
      <c r="W2685">
        <v>0</v>
      </c>
      <c r="X2685">
        <v>0</v>
      </c>
      <c r="Y2685">
        <v>0</v>
      </c>
      <c r="Z2685">
        <v>59</v>
      </c>
      <c r="AA2685">
        <v>1.9344262299999999</v>
      </c>
      <c r="AB2685">
        <v>2</v>
      </c>
      <c r="AC2685">
        <v>0</v>
      </c>
      <c r="AD2685" t="s">
        <v>13</v>
      </c>
      <c r="AE2685">
        <v>11</v>
      </c>
      <c r="AF2685">
        <v>2016</v>
      </c>
      <c r="AG2685">
        <v>201611</v>
      </c>
      <c r="AH2685">
        <v>1</v>
      </c>
      <c r="AI2685">
        <v>2017</v>
      </c>
      <c r="AJ2685">
        <v>201701</v>
      </c>
    </row>
    <row r="2686" spans="1:36" x14ac:dyDescent="0.2">
      <c r="A2686">
        <v>3001067712</v>
      </c>
      <c r="B2686" t="s">
        <v>0</v>
      </c>
      <c r="C2686" t="s">
        <v>14</v>
      </c>
      <c r="D2686" t="s">
        <v>9</v>
      </c>
      <c r="E2686" t="s">
        <v>10</v>
      </c>
      <c r="F2686" t="s">
        <v>10</v>
      </c>
      <c r="G2686">
        <v>16</v>
      </c>
      <c r="H2686">
        <v>7</v>
      </c>
      <c r="I2686">
        <v>16</v>
      </c>
      <c r="J2686">
        <v>2016</v>
      </c>
      <c r="K2686">
        <v>2</v>
      </c>
      <c r="L2686" s="1">
        <v>42678</v>
      </c>
      <c r="M2686" s="1">
        <v>42736</v>
      </c>
      <c r="N2686">
        <v>0</v>
      </c>
      <c r="O2686" t="s">
        <v>5</v>
      </c>
      <c r="P2686" t="s">
        <v>6</v>
      </c>
      <c r="Q2686" t="s">
        <v>39</v>
      </c>
      <c r="R2686" s="1">
        <v>42726</v>
      </c>
      <c r="S2686" t="s">
        <v>39</v>
      </c>
      <c r="T2686">
        <v>1</v>
      </c>
      <c r="U2686">
        <v>2</v>
      </c>
      <c r="V2686">
        <v>1</v>
      </c>
      <c r="W2686">
        <v>0</v>
      </c>
      <c r="X2686">
        <v>0</v>
      </c>
      <c r="Y2686">
        <v>0</v>
      </c>
      <c r="Z2686">
        <v>58</v>
      </c>
      <c r="AA2686">
        <v>1.9016393439999999</v>
      </c>
      <c r="AB2686">
        <v>2</v>
      </c>
      <c r="AC2686">
        <v>0</v>
      </c>
      <c r="AD2686" t="s">
        <v>13</v>
      </c>
      <c r="AE2686">
        <v>11</v>
      </c>
      <c r="AF2686">
        <v>2016</v>
      </c>
      <c r="AG2686">
        <v>201611</v>
      </c>
      <c r="AH2686">
        <v>1</v>
      </c>
      <c r="AI2686">
        <v>2017</v>
      </c>
      <c r="AJ2686">
        <v>201701</v>
      </c>
    </row>
    <row r="2687" spans="1:36" x14ac:dyDescent="0.2">
      <c r="A2687">
        <v>3002145894</v>
      </c>
      <c r="B2687" t="s">
        <v>0</v>
      </c>
      <c r="C2687" t="s">
        <v>14</v>
      </c>
      <c r="D2687" t="s">
        <v>9</v>
      </c>
      <c r="E2687" t="s">
        <v>3</v>
      </c>
      <c r="F2687" t="s">
        <v>4</v>
      </c>
      <c r="G2687">
        <v>15</v>
      </c>
      <c r="H2687">
        <v>6</v>
      </c>
      <c r="I2687">
        <v>14</v>
      </c>
      <c r="J2687">
        <v>2015</v>
      </c>
      <c r="K2687">
        <v>2</v>
      </c>
      <c r="L2687" s="1">
        <v>42678</v>
      </c>
      <c r="M2687" s="1">
        <v>42682</v>
      </c>
      <c r="N2687">
        <v>0</v>
      </c>
      <c r="O2687" t="s">
        <v>3</v>
      </c>
      <c r="P2687" t="s">
        <v>26</v>
      </c>
      <c r="Q2687" t="s">
        <v>7</v>
      </c>
      <c r="R2687" t="s">
        <v>7</v>
      </c>
      <c r="S2687" t="s">
        <v>26</v>
      </c>
      <c r="T2687">
        <v>0</v>
      </c>
      <c r="U2687">
        <v>1</v>
      </c>
      <c r="V2687">
        <v>0</v>
      </c>
      <c r="W2687">
        <v>1</v>
      </c>
      <c r="X2687">
        <v>1</v>
      </c>
      <c r="Y2687">
        <v>1</v>
      </c>
      <c r="Z2687">
        <v>4</v>
      </c>
      <c r="AA2687">
        <v>0.13114754100000001</v>
      </c>
      <c r="AB2687">
        <v>1</v>
      </c>
      <c r="AC2687">
        <v>1</v>
      </c>
      <c r="AD2687" t="s">
        <v>18</v>
      </c>
      <c r="AE2687">
        <v>11</v>
      </c>
      <c r="AF2687">
        <v>2016</v>
      </c>
      <c r="AG2687">
        <v>201611</v>
      </c>
      <c r="AH2687">
        <v>11</v>
      </c>
      <c r="AI2687">
        <v>2016</v>
      </c>
      <c r="AJ2687">
        <v>201611</v>
      </c>
    </row>
    <row r="2688" spans="1:36" x14ac:dyDescent="0.2">
      <c r="A2688">
        <v>3002319177</v>
      </c>
      <c r="B2688" t="s">
        <v>0</v>
      </c>
      <c r="C2688" t="s">
        <v>14</v>
      </c>
      <c r="D2688" t="s">
        <v>9</v>
      </c>
      <c r="E2688" t="s">
        <v>10</v>
      </c>
      <c r="F2688" t="s">
        <v>10</v>
      </c>
      <c r="G2688">
        <v>2</v>
      </c>
      <c r="H2688">
        <v>2</v>
      </c>
      <c r="I2688">
        <v>2</v>
      </c>
      <c r="J2688">
        <v>2016</v>
      </c>
      <c r="K2688">
        <v>1</v>
      </c>
      <c r="L2688" s="1">
        <v>42678</v>
      </c>
      <c r="M2688" s="1">
        <v>42736</v>
      </c>
      <c r="N2688">
        <v>1</v>
      </c>
      <c r="O2688" t="s">
        <v>11</v>
      </c>
      <c r="P2688" t="s">
        <v>12</v>
      </c>
      <c r="Q2688" t="s">
        <v>7</v>
      </c>
      <c r="R2688" t="s">
        <v>7</v>
      </c>
      <c r="S2688" t="s">
        <v>12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58</v>
      </c>
      <c r="AA2688">
        <v>1.9016393439999999</v>
      </c>
      <c r="AB2688">
        <v>2</v>
      </c>
      <c r="AC2688">
        <v>0</v>
      </c>
      <c r="AD2688" t="s">
        <v>13</v>
      </c>
      <c r="AE2688">
        <v>11</v>
      </c>
      <c r="AF2688">
        <v>2016</v>
      </c>
      <c r="AG2688">
        <v>201611</v>
      </c>
      <c r="AH2688">
        <v>1</v>
      </c>
      <c r="AI2688">
        <v>2017</v>
      </c>
      <c r="AJ2688">
        <v>201701</v>
      </c>
    </row>
    <row r="2689" spans="1:36" x14ac:dyDescent="0.2">
      <c r="A2689">
        <v>3002543049</v>
      </c>
      <c r="B2689" t="s">
        <v>0</v>
      </c>
      <c r="C2689" t="s">
        <v>14</v>
      </c>
      <c r="D2689" t="s">
        <v>9</v>
      </c>
      <c r="E2689" t="s">
        <v>3</v>
      </c>
      <c r="F2689" t="s">
        <v>4</v>
      </c>
      <c r="G2689">
        <v>2</v>
      </c>
      <c r="H2689">
        <v>2</v>
      </c>
      <c r="I2689">
        <v>2</v>
      </c>
      <c r="J2689">
        <v>2016</v>
      </c>
      <c r="K2689">
        <v>1</v>
      </c>
      <c r="L2689" s="1">
        <v>42678</v>
      </c>
      <c r="M2689" s="1">
        <v>42736</v>
      </c>
      <c r="N2689">
        <v>1</v>
      </c>
      <c r="O2689" t="s">
        <v>11</v>
      </c>
      <c r="P2689" t="s">
        <v>12</v>
      </c>
      <c r="Q2689" t="s">
        <v>12</v>
      </c>
      <c r="R2689" s="1">
        <v>42721</v>
      </c>
      <c r="S2689" t="s">
        <v>12</v>
      </c>
      <c r="T2689">
        <v>0</v>
      </c>
      <c r="U2689">
        <v>2</v>
      </c>
      <c r="V2689">
        <v>1</v>
      </c>
      <c r="W2689">
        <v>0</v>
      </c>
      <c r="X2689">
        <v>0</v>
      </c>
      <c r="Y2689">
        <v>0</v>
      </c>
      <c r="Z2689">
        <v>58</v>
      </c>
      <c r="AA2689">
        <v>1.9016393439999999</v>
      </c>
      <c r="AB2689">
        <v>2</v>
      </c>
      <c r="AC2689">
        <v>0</v>
      </c>
      <c r="AD2689" t="s">
        <v>13</v>
      </c>
      <c r="AE2689">
        <v>11</v>
      </c>
      <c r="AF2689">
        <v>2016</v>
      </c>
      <c r="AG2689">
        <v>201611</v>
      </c>
      <c r="AH2689">
        <v>1</v>
      </c>
      <c r="AI2689">
        <v>2017</v>
      </c>
      <c r="AJ2689">
        <v>201701</v>
      </c>
    </row>
    <row r="2690" spans="1:36" x14ac:dyDescent="0.2">
      <c r="A2690">
        <v>3002006523</v>
      </c>
      <c r="B2690" t="s">
        <v>0</v>
      </c>
      <c r="C2690" t="s">
        <v>14</v>
      </c>
      <c r="D2690" t="s">
        <v>9</v>
      </c>
      <c r="E2690" t="s">
        <v>15</v>
      </c>
      <c r="F2690" t="s">
        <v>15</v>
      </c>
      <c r="G2690">
        <v>17</v>
      </c>
      <c r="H2690">
        <v>7</v>
      </c>
      <c r="I2690">
        <v>17</v>
      </c>
      <c r="J2690">
        <v>2016</v>
      </c>
      <c r="K2690">
        <v>1</v>
      </c>
      <c r="L2690" s="1">
        <v>42679</v>
      </c>
      <c r="M2690" s="1">
        <v>42681</v>
      </c>
      <c r="N2690">
        <v>1</v>
      </c>
      <c r="O2690" t="s">
        <v>28</v>
      </c>
      <c r="P2690" t="s">
        <v>29</v>
      </c>
      <c r="Q2690" t="s">
        <v>7</v>
      </c>
      <c r="R2690" t="s">
        <v>7</v>
      </c>
      <c r="S2690" t="s">
        <v>29</v>
      </c>
      <c r="T2690">
        <v>0</v>
      </c>
      <c r="U2690">
        <v>1</v>
      </c>
      <c r="V2690">
        <v>0</v>
      </c>
      <c r="W2690">
        <v>1</v>
      </c>
      <c r="X2690">
        <v>0</v>
      </c>
      <c r="Y2690">
        <v>0</v>
      </c>
      <c r="Z2690">
        <v>2</v>
      </c>
      <c r="AA2690">
        <v>6.5573771000000003E-2</v>
      </c>
      <c r="AB2690">
        <v>1</v>
      </c>
      <c r="AC2690">
        <v>2</v>
      </c>
      <c r="AD2690" t="s">
        <v>8</v>
      </c>
      <c r="AE2690">
        <v>11</v>
      </c>
      <c r="AF2690">
        <v>2016</v>
      </c>
      <c r="AG2690">
        <v>201611</v>
      </c>
      <c r="AH2690">
        <v>11</v>
      </c>
      <c r="AI2690">
        <v>2016</v>
      </c>
      <c r="AJ2690">
        <v>201611</v>
      </c>
    </row>
    <row r="2691" spans="1:36" x14ac:dyDescent="0.2">
      <c r="A2691">
        <v>3002256015</v>
      </c>
      <c r="B2691" t="s">
        <v>0</v>
      </c>
      <c r="C2691" t="s">
        <v>1</v>
      </c>
      <c r="D2691" t="s">
        <v>9</v>
      </c>
      <c r="E2691" t="s">
        <v>10</v>
      </c>
      <c r="F2691" t="s">
        <v>10</v>
      </c>
      <c r="G2691">
        <v>7</v>
      </c>
      <c r="H2691">
        <v>4</v>
      </c>
      <c r="I2691">
        <v>6</v>
      </c>
      <c r="J2691">
        <v>2016</v>
      </c>
      <c r="K2691">
        <v>1</v>
      </c>
      <c r="L2691" s="1">
        <v>42679</v>
      </c>
      <c r="M2691" s="1">
        <v>42736</v>
      </c>
      <c r="N2691">
        <v>1</v>
      </c>
      <c r="O2691" t="s">
        <v>11</v>
      </c>
      <c r="P2691" t="s">
        <v>12</v>
      </c>
      <c r="Q2691" t="s">
        <v>7</v>
      </c>
      <c r="R2691" t="s">
        <v>7</v>
      </c>
      <c r="S2691" t="s">
        <v>12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57</v>
      </c>
      <c r="AA2691">
        <v>1.868852459</v>
      </c>
      <c r="AB2691">
        <v>2</v>
      </c>
      <c r="AC2691">
        <v>0</v>
      </c>
      <c r="AD2691" t="s">
        <v>13</v>
      </c>
      <c r="AE2691">
        <v>11</v>
      </c>
      <c r="AF2691">
        <v>2016</v>
      </c>
      <c r="AG2691">
        <v>201611</v>
      </c>
      <c r="AH2691">
        <v>1</v>
      </c>
      <c r="AI2691">
        <v>2017</v>
      </c>
      <c r="AJ2691">
        <v>201701</v>
      </c>
    </row>
    <row r="2692" spans="1:36" x14ac:dyDescent="0.2">
      <c r="A2692">
        <v>3002527710</v>
      </c>
      <c r="B2692" t="s">
        <v>0</v>
      </c>
      <c r="C2692" t="s">
        <v>1</v>
      </c>
      <c r="D2692" t="s">
        <v>9</v>
      </c>
      <c r="E2692" t="s">
        <v>10</v>
      </c>
      <c r="F2692" t="s">
        <v>10</v>
      </c>
      <c r="G2692">
        <v>3</v>
      </c>
      <c r="H2692">
        <v>3</v>
      </c>
      <c r="I2692">
        <v>3</v>
      </c>
      <c r="J2692">
        <v>2016</v>
      </c>
      <c r="K2692">
        <v>1</v>
      </c>
      <c r="L2692" s="1">
        <v>42679</v>
      </c>
      <c r="M2692" s="1">
        <v>42736</v>
      </c>
      <c r="N2692">
        <v>1</v>
      </c>
      <c r="O2692" t="s">
        <v>11</v>
      </c>
      <c r="P2692" t="s">
        <v>12</v>
      </c>
      <c r="Q2692" t="s">
        <v>7</v>
      </c>
      <c r="R2692" t="s">
        <v>7</v>
      </c>
      <c r="S2692" t="s">
        <v>12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57</v>
      </c>
      <c r="AA2692">
        <v>1.868852459</v>
      </c>
      <c r="AB2692">
        <v>2</v>
      </c>
      <c r="AC2692">
        <v>0</v>
      </c>
      <c r="AD2692" t="s">
        <v>13</v>
      </c>
      <c r="AE2692">
        <v>11</v>
      </c>
      <c r="AF2692">
        <v>2016</v>
      </c>
      <c r="AG2692">
        <v>201611</v>
      </c>
      <c r="AH2692">
        <v>1</v>
      </c>
      <c r="AI2692">
        <v>2017</v>
      </c>
      <c r="AJ2692">
        <v>201701</v>
      </c>
    </row>
    <row r="2693" spans="1:36" x14ac:dyDescent="0.2">
      <c r="A2693">
        <v>3002588682</v>
      </c>
      <c r="B2693" t="s">
        <v>0</v>
      </c>
      <c r="C2693" t="s">
        <v>1</v>
      </c>
      <c r="D2693" t="s">
        <v>9</v>
      </c>
      <c r="E2693" t="s">
        <v>10</v>
      </c>
      <c r="F2693" t="s">
        <v>10</v>
      </c>
      <c r="G2693">
        <v>0</v>
      </c>
      <c r="H2693">
        <v>1</v>
      </c>
      <c r="I2693">
        <v>0</v>
      </c>
      <c r="J2693">
        <v>2016</v>
      </c>
      <c r="K2693">
        <v>1</v>
      </c>
      <c r="L2693" s="1">
        <v>42679</v>
      </c>
      <c r="M2693" s="1">
        <v>42736</v>
      </c>
      <c r="N2693">
        <v>1</v>
      </c>
      <c r="O2693" t="s">
        <v>11</v>
      </c>
      <c r="P2693" t="s">
        <v>12</v>
      </c>
      <c r="Q2693" t="s">
        <v>7</v>
      </c>
      <c r="R2693" t="s">
        <v>7</v>
      </c>
      <c r="S2693" t="s">
        <v>12</v>
      </c>
      <c r="T2693">
        <v>0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57</v>
      </c>
      <c r="AA2693">
        <v>1.868852459</v>
      </c>
      <c r="AB2693">
        <v>2</v>
      </c>
      <c r="AC2693">
        <v>0</v>
      </c>
      <c r="AD2693" t="s">
        <v>13</v>
      </c>
      <c r="AE2693">
        <v>11</v>
      </c>
      <c r="AF2693">
        <v>2016</v>
      </c>
      <c r="AG2693">
        <v>201611</v>
      </c>
      <c r="AH2693">
        <v>1</v>
      </c>
      <c r="AI2693">
        <v>2017</v>
      </c>
      <c r="AJ2693">
        <v>201701</v>
      </c>
    </row>
    <row r="2694" spans="1:36" x14ac:dyDescent="0.2">
      <c r="A2694">
        <v>3002588685</v>
      </c>
      <c r="B2694" t="s">
        <v>0</v>
      </c>
      <c r="C2694" t="s">
        <v>14</v>
      </c>
      <c r="D2694" t="s">
        <v>9</v>
      </c>
      <c r="E2694" t="s">
        <v>10</v>
      </c>
      <c r="F2694" t="s">
        <v>10</v>
      </c>
      <c r="G2694">
        <v>0</v>
      </c>
      <c r="H2694">
        <v>1</v>
      </c>
      <c r="I2694">
        <v>0</v>
      </c>
      <c r="J2694">
        <v>2016</v>
      </c>
      <c r="K2694">
        <v>1</v>
      </c>
      <c r="L2694" s="1">
        <v>42679</v>
      </c>
      <c r="M2694" s="1">
        <v>42736</v>
      </c>
      <c r="N2694">
        <v>1</v>
      </c>
      <c r="O2694" t="s">
        <v>11</v>
      </c>
      <c r="P2694" t="s">
        <v>12</v>
      </c>
      <c r="Q2694" t="s">
        <v>7</v>
      </c>
      <c r="R2694" t="s">
        <v>7</v>
      </c>
      <c r="S2694" t="s">
        <v>12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57</v>
      </c>
      <c r="AA2694">
        <v>1.868852459</v>
      </c>
      <c r="AB2694">
        <v>2</v>
      </c>
      <c r="AC2694">
        <v>0</v>
      </c>
      <c r="AD2694" t="s">
        <v>13</v>
      </c>
      <c r="AE2694">
        <v>11</v>
      </c>
      <c r="AF2694">
        <v>2016</v>
      </c>
      <c r="AG2694">
        <v>201611</v>
      </c>
      <c r="AH2694">
        <v>1</v>
      </c>
      <c r="AI2694">
        <v>2017</v>
      </c>
      <c r="AJ2694">
        <v>201701</v>
      </c>
    </row>
    <row r="2695" spans="1:36" x14ac:dyDescent="0.2">
      <c r="A2695">
        <v>3002593686</v>
      </c>
      <c r="B2695" t="s">
        <v>0</v>
      </c>
      <c r="C2695" t="s">
        <v>1</v>
      </c>
      <c r="D2695" t="s">
        <v>34</v>
      </c>
      <c r="E2695" t="s">
        <v>4</v>
      </c>
      <c r="F2695" t="s">
        <v>4</v>
      </c>
      <c r="G2695">
        <v>15</v>
      </c>
      <c r="H2695">
        <v>7</v>
      </c>
      <c r="I2695">
        <v>15</v>
      </c>
      <c r="J2695">
        <v>2016</v>
      </c>
      <c r="K2695">
        <v>1</v>
      </c>
      <c r="L2695" s="1">
        <v>42679</v>
      </c>
      <c r="M2695" s="1">
        <v>42696</v>
      </c>
      <c r="N2695">
        <v>1</v>
      </c>
      <c r="O2695" t="s">
        <v>5</v>
      </c>
      <c r="P2695" t="s">
        <v>6</v>
      </c>
      <c r="Q2695" t="s">
        <v>7</v>
      </c>
      <c r="R2695" t="s">
        <v>7</v>
      </c>
      <c r="S2695" t="s">
        <v>6</v>
      </c>
      <c r="T2695">
        <v>0</v>
      </c>
      <c r="U2695">
        <v>1</v>
      </c>
      <c r="V2695">
        <v>0</v>
      </c>
      <c r="W2695">
        <v>1</v>
      </c>
      <c r="X2695">
        <v>0</v>
      </c>
      <c r="Y2695">
        <v>0</v>
      </c>
      <c r="Z2695">
        <v>17</v>
      </c>
      <c r="AA2695">
        <v>0.55737704899999996</v>
      </c>
      <c r="AB2695">
        <v>1</v>
      </c>
      <c r="AC2695">
        <v>2</v>
      </c>
      <c r="AD2695" t="s">
        <v>23</v>
      </c>
      <c r="AE2695">
        <v>11</v>
      </c>
      <c r="AF2695">
        <v>2016</v>
      </c>
      <c r="AG2695">
        <v>201611</v>
      </c>
      <c r="AH2695">
        <v>11</v>
      </c>
      <c r="AI2695">
        <v>2016</v>
      </c>
      <c r="AJ2695">
        <v>201611</v>
      </c>
    </row>
    <row r="2696" spans="1:36" x14ac:dyDescent="0.2">
      <c r="A2696">
        <v>3001414884</v>
      </c>
      <c r="B2696" t="s">
        <v>0</v>
      </c>
      <c r="C2696" t="s">
        <v>1</v>
      </c>
      <c r="D2696" t="s">
        <v>9</v>
      </c>
      <c r="E2696" t="s">
        <v>3</v>
      </c>
      <c r="F2696" t="s">
        <v>4</v>
      </c>
      <c r="G2696">
        <v>16</v>
      </c>
      <c r="H2696">
        <v>7</v>
      </c>
      <c r="I2696">
        <v>16</v>
      </c>
      <c r="J2696">
        <v>2016</v>
      </c>
      <c r="K2696">
        <v>3</v>
      </c>
      <c r="L2696" s="1">
        <v>42681</v>
      </c>
      <c r="M2696" s="1">
        <v>42710</v>
      </c>
      <c r="N2696">
        <v>0</v>
      </c>
      <c r="O2696" t="s">
        <v>11</v>
      </c>
      <c r="P2696" t="s">
        <v>12</v>
      </c>
      <c r="Q2696" t="s">
        <v>7</v>
      </c>
      <c r="R2696" t="s">
        <v>7</v>
      </c>
      <c r="S2696" t="s">
        <v>12</v>
      </c>
      <c r="T2696">
        <v>0</v>
      </c>
      <c r="U2696">
        <v>1</v>
      </c>
      <c r="V2696">
        <v>0</v>
      </c>
      <c r="W2696">
        <v>1</v>
      </c>
      <c r="X2696">
        <v>0</v>
      </c>
      <c r="Y2696">
        <v>0</v>
      </c>
      <c r="Z2696">
        <v>29</v>
      </c>
      <c r="AA2696">
        <v>0.95081967199999995</v>
      </c>
      <c r="AB2696">
        <v>1</v>
      </c>
      <c r="AC2696">
        <v>1</v>
      </c>
      <c r="AD2696" t="s">
        <v>23</v>
      </c>
      <c r="AE2696">
        <v>11</v>
      </c>
      <c r="AF2696">
        <v>2016</v>
      </c>
      <c r="AG2696">
        <v>201611</v>
      </c>
      <c r="AH2696">
        <v>12</v>
      </c>
      <c r="AI2696">
        <v>2016</v>
      </c>
      <c r="AJ2696">
        <v>201612</v>
      </c>
    </row>
    <row r="2697" spans="1:36" x14ac:dyDescent="0.2">
      <c r="A2697">
        <v>3001574517</v>
      </c>
      <c r="B2697" t="s">
        <v>0</v>
      </c>
      <c r="C2697" t="s">
        <v>1</v>
      </c>
      <c r="D2697" t="s">
        <v>9</v>
      </c>
      <c r="E2697" t="s">
        <v>15</v>
      </c>
      <c r="F2697" t="s">
        <v>15</v>
      </c>
      <c r="G2697">
        <v>15</v>
      </c>
      <c r="H2697">
        <v>7</v>
      </c>
      <c r="I2697">
        <v>15</v>
      </c>
      <c r="J2697">
        <v>2016</v>
      </c>
      <c r="K2697">
        <v>1</v>
      </c>
      <c r="L2697" s="1">
        <v>42681</v>
      </c>
      <c r="M2697" s="1">
        <v>42736</v>
      </c>
      <c r="N2697">
        <v>1</v>
      </c>
      <c r="O2697" t="s">
        <v>11</v>
      </c>
      <c r="P2697" t="s">
        <v>12</v>
      </c>
      <c r="Q2697" t="s">
        <v>7</v>
      </c>
      <c r="R2697" t="s">
        <v>7</v>
      </c>
      <c r="S2697" t="s">
        <v>12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0</v>
      </c>
      <c r="Z2697">
        <v>55</v>
      </c>
      <c r="AA2697">
        <v>1.8032786890000001</v>
      </c>
      <c r="AB2697">
        <v>2</v>
      </c>
      <c r="AC2697">
        <v>0</v>
      </c>
      <c r="AD2697" t="s">
        <v>13</v>
      </c>
      <c r="AE2697">
        <v>11</v>
      </c>
      <c r="AF2697">
        <v>2016</v>
      </c>
      <c r="AG2697">
        <v>201611</v>
      </c>
      <c r="AH2697">
        <v>1</v>
      </c>
      <c r="AI2697">
        <v>2017</v>
      </c>
      <c r="AJ2697">
        <v>201701</v>
      </c>
    </row>
    <row r="2698" spans="1:36" x14ac:dyDescent="0.2">
      <c r="A2698">
        <v>3002030922</v>
      </c>
      <c r="B2698" t="s">
        <v>0</v>
      </c>
      <c r="C2698" t="s">
        <v>1</v>
      </c>
      <c r="D2698" t="s">
        <v>9</v>
      </c>
      <c r="E2698" t="s">
        <v>15</v>
      </c>
      <c r="F2698" t="s">
        <v>15</v>
      </c>
      <c r="G2698">
        <v>6</v>
      </c>
      <c r="H2698">
        <v>4</v>
      </c>
      <c r="I2698">
        <v>6</v>
      </c>
      <c r="J2698">
        <v>2016</v>
      </c>
      <c r="K2698">
        <v>1</v>
      </c>
      <c r="L2698" s="1">
        <v>42681</v>
      </c>
      <c r="M2698" s="1">
        <v>42736</v>
      </c>
      <c r="N2698">
        <v>1</v>
      </c>
      <c r="O2698" t="s">
        <v>11</v>
      </c>
      <c r="P2698" t="s">
        <v>12</v>
      </c>
      <c r="Q2698" t="s">
        <v>7</v>
      </c>
      <c r="R2698" t="s">
        <v>7</v>
      </c>
      <c r="S2698" t="s">
        <v>12</v>
      </c>
      <c r="T2698">
        <v>0</v>
      </c>
      <c r="U2698">
        <v>1</v>
      </c>
      <c r="V2698">
        <v>0</v>
      </c>
      <c r="W2698">
        <v>0</v>
      </c>
      <c r="X2698">
        <v>0</v>
      </c>
      <c r="Y2698">
        <v>0</v>
      </c>
      <c r="Z2698">
        <v>55</v>
      </c>
      <c r="AA2698">
        <v>1.8032786890000001</v>
      </c>
      <c r="AB2698">
        <v>2</v>
      </c>
      <c r="AC2698">
        <v>0</v>
      </c>
      <c r="AD2698" t="s">
        <v>13</v>
      </c>
      <c r="AE2698">
        <v>11</v>
      </c>
      <c r="AF2698">
        <v>2016</v>
      </c>
      <c r="AG2698">
        <v>201611</v>
      </c>
      <c r="AH2698">
        <v>1</v>
      </c>
      <c r="AI2698">
        <v>2017</v>
      </c>
      <c r="AJ2698">
        <v>201701</v>
      </c>
    </row>
    <row r="2699" spans="1:36" x14ac:dyDescent="0.2">
      <c r="A2699">
        <v>3002425329</v>
      </c>
      <c r="B2699" t="s">
        <v>0</v>
      </c>
      <c r="C2699" t="s">
        <v>14</v>
      </c>
      <c r="D2699" t="s">
        <v>9</v>
      </c>
      <c r="E2699" t="s">
        <v>15</v>
      </c>
      <c r="F2699" t="s">
        <v>15</v>
      </c>
      <c r="G2699">
        <v>2</v>
      </c>
      <c r="H2699">
        <v>1</v>
      </c>
      <c r="I2699">
        <v>2</v>
      </c>
      <c r="J2699">
        <v>2015</v>
      </c>
      <c r="K2699">
        <v>2</v>
      </c>
      <c r="L2699" s="1">
        <v>42681</v>
      </c>
      <c r="M2699" s="1">
        <v>42703</v>
      </c>
      <c r="N2699">
        <v>0</v>
      </c>
      <c r="O2699" t="s">
        <v>11</v>
      </c>
      <c r="P2699" t="s">
        <v>12</v>
      </c>
      <c r="Q2699" t="s">
        <v>7</v>
      </c>
      <c r="R2699" t="s">
        <v>7</v>
      </c>
      <c r="S2699" t="s">
        <v>12</v>
      </c>
      <c r="T2699">
        <v>0</v>
      </c>
      <c r="U2699">
        <v>1</v>
      </c>
      <c r="V2699">
        <v>0</v>
      </c>
      <c r="W2699">
        <v>1</v>
      </c>
      <c r="X2699">
        <v>0</v>
      </c>
      <c r="Y2699">
        <v>0</v>
      </c>
      <c r="Z2699">
        <v>22</v>
      </c>
      <c r="AA2699">
        <v>0.72131147500000004</v>
      </c>
      <c r="AB2699">
        <v>1</v>
      </c>
      <c r="AC2699">
        <v>2</v>
      </c>
      <c r="AD2699" t="s">
        <v>24</v>
      </c>
      <c r="AE2699">
        <v>11</v>
      </c>
      <c r="AF2699">
        <v>2016</v>
      </c>
      <c r="AG2699">
        <v>201611</v>
      </c>
      <c r="AH2699">
        <v>11</v>
      </c>
      <c r="AI2699">
        <v>2016</v>
      </c>
      <c r="AJ2699">
        <v>201611</v>
      </c>
    </row>
    <row r="2700" spans="1:36" x14ac:dyDescent="0.2">
      <c r="A2700">
        <v>3002591373</v>
      </c>
      <c r="B2700" t="s">
        <v>0</v>
      </c>
      <c r="C2700" t="s">
        <v>1</v>
      </c>
      <c r="D2700" t="s">
        <v>9</v>
      </c>
      <c r="E2700" t="s">
        <v>15</v>
      </c>
      <c r="F2700" t="s">
        <v>15</v>
      </c>
      <c r="G2700">
        <v>0</v>
      </c>
      <c r="H2700">
        <v>1</v>
      </c>
      <c r="I2700">
        <v>0</v>
      </c>
      <c r="J2700">
        <v>2016</v>
      </c>
      <c r="K2700">
        <v>1</v>
      </c>
      <c r="L2700" s="1">
        <v>42681</v>
      </c>
      <c r="M2700" s="1">
        <v>42736</v>
      </c>
      <c r="N2700">
        <v>1</v>
      </c>
      <c r="O2700" t="s">
        <v>27</v>
      </c>
      <c r="P2700" t="s">
        <v>21</v>
      </c>
      <c r="Q2700" t="s">
        <v>7</v>
      </c>
      <c r="R2700" t="s">
        <v>7</v>
      </c>
      <c r="S2700" t="s">
        <v>21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55</v>
      </c>
      <c r="AA2700">
        <v>1.8032786890000001</v>
      </c>
      <c r="AB2700">
        <v>2</v>
      </c>
      <c r="AC2700">
        <v>0</v>
      </c>
      <c r="AD2700" t="s">
        <v>13</v>
      </c>
      <c r="AE2700">
        <v>11</v>
      </c>
      <c r="AF2700">
        <v>2016</v>
      </c>
      <c r="AG2700">
        <v>201611</v>
      </c>
      <c r="AH2700">
        <v>1</v>
      </c>
      <c r="AI2700">
        <v>2017</v>
      </c>
      <c r="AJ2700">
        <v>201701</v>
      </c>
    </row>
    <row r="2701" spans="1:36" x14ac:dyDescent="0.2">
      <c r="A2701">
        <v>3002593773</v>
      </c>
      <c r="B2701" t="s">
        <v>0</v>
      </c>
      <c r="C2701" t="s">
        <v>1</v>
      </c>
      <c r="D2701" t="s">
        <v>9</v>
      </c>
      <c r="E2701" t="s">
        <v>10</v>
      </c>
      <c r="F2701" t="s">
        <v>10</v>
      </c>
      <c r="G2701">
        <v>0</v>
      </c>
      <c r="H2701">
        <v>1</v>
      </c>
      <c r="I2701">
        <v>0</v>
      </c>
      <c r="J2701">
        <v>2016</v>
      </c>
      <c r="K2701">
        <v>1</v>
      </c>
      <c r="L2701" s="1">
        <v>42681</v>
      </c>
      <c r="M2701" s="1">
        <v>42736</v>
      </c>
      <c r="N2701">
        <v>1</v>
      </c>
      <c r="O2701" t="s">
        <v>27</v>
      </c>
      <c r="P2701" t="s">
        <v>21</v>
      </c>
      <c r="Q2701" t="s">
        <v>7</v>
      </c>
      <c r="R2701" t="s">
        <v>7</v>
      </c>
      <c r="S2701" t="s">
        <v>21</v>
      </c>
      <c r="T2701">
        <v>0</v>
      </c>
      <c r="U2701">
        <v>1</v>
      </c>
      <c r="V2701">
        <v>0</v>
      </c>
      <c r="W2701">
        <v>0</v>
      </c>
      <c r="X2701">
        <v>0</v>
      </c>
      <c r="Y2701">
        <v>0</v>
      </c>
      <c r="Z2701">
        <v>55</v>
      </c>
      <c r="AA2701">
        <v>1.8032786890000001</v>
      </c>
      <c r="AB2701">
        <v>2</v>
      </c>
      <c r="AC2701">
        <v>0</v>
      </c>
      <c r="AD2701" t="s">
        <v>13</v>
      </c>
      <c r="AE2701">
        <v>11</v>
      </c>
      <c r="AF2701">
        <v>2016</v>
      </c>
      <c r="AG2701">
        <v>201611</v>
      </c>
      <c r="AH2701">
        <v>1</v>
      </c>
      <c r="AI2701">
        <v>2017</v>
      </c>
      <c r="AJ2701">
        <v>201701</v>
      </c>
    </row>
    <row r="2702" spans="1:36" x14ac:dyDescent="0.2">
      <c r="A2702">
        <v>3000414720</v>
      </c>
      <c r="B2702" t="s">
        <v>0</v>
      </c>
      <c r="C2702" t="s">
        <v>14</v>
      </c>
      <c r="D2702" t="s">
        <v>9</v>
      </c>
      <c r="E2702" t="s">
        <v>15</v>
      </c>
      <c r="F2702" t="s">
        <v>15</v>
      </c>
      <c r="G2702">
        <v>17</v>
      </c>
      <c r="H2702">
        <v>7</v>
      </c>
      <c r="I2702">
        <v>17</v>
      </c>
      <c r="J2702">
        <v>2016</v>
      </c>
      <c r="K2702">
        <v>1</v>
      </c>
      <c r="L2702" s="1">
        <v>42682</v>
      </c>
      <c r="M2702" s="1">
        <v>42736</v>
      </c>
      <c r="N2702">
        <v>1</v>
      </c>
      <c r="O2702" t="s">
        <v>5</v>
      </c>
      <c r="P2702" t="s">
        <v>6</v>
      </c>
      <c r="Q2702" t="s">
        <v>6</v>
      </c>
      <c r="R2702" s="1">
        <v>42696</v>
      </c>
      <c r="S2702" t="s">
        <v>20</v>
      </c>
      <c r="T2702">
        <v>1</v>
      </c>
      <c r="U2702">
        <v>3</v>
      </c>
      <c r="V2702">
        <v>2</v>
      </c>
      <c r="W2702">
        <v>0</v>
      </c>
      <c r="X2702">
        <v>0</v>
      </c>
      <c r="Y2702">
        <v>0</v>
      </c>
      <c r="Z2702">
        <v>54</v>
      </c>
      <c r="AA2702">
        <v>1.7704918030000001</v>
      </c>
      <c r="AB2702">
        <v>2</v>
      </c>
      <c r="AC2702">
        <v>0</v>
      </c>
      <c r="AD2702" t="s">
        <v>13</v>
      </c>
      <c r="AE2702">
        <v>11</v>
      </c>
      <c r="AF2702">
        <v>2016</v>
      </c>
      <c r="AG2702">
        <v>201611</v>
      </c>
      <c r="AH2702">
        <v>1</v>
      </c>
      <c r="AI2702">
        <v>2017</v>
      </c>
      <c r="AJ2702">
        <v>201701</v>
      </c>
    </row>
    <row r="2703" spans="1:36" x14ac:dyDescent="0.2">
      <c r="A2703">
        <v>3001045722</v>
      </c>
      <c r="B2703" t="s">
        <v>0</v>
      </c>
      <c r="C2703" t="s">
        <v>14</v>
      </c>
      <c r="D2703" t="s">
        <v>9</v>
      </c>
      <c r="E2703" t="s">
        <v>10</v>
      </c>
      <c r="F2703" t="s">
        <v>10</v>
      </c>
      <c r="G2703">
        <v>17</v>
      </c>
      <c r="H2703">
        <v>7</v>
      </c>
      <c r="I2703">
        <v>17</v>
      </c>
      <c r="J2703">
        <v>2015</v>
      </c>
      <c r="K2703">
        <v>2</v>
      </c>
      <c r="L2703" s="1">
        <v>42682</v>
      </c>
      <c r="M2703" s="1">
        <v>42736</v>
      </c>
      <c r="N2703">
        <v>0</v>
      </c>
      <c r="O2703" t="s">
        <v>11</v>
      </c>
      <c r="P2703" t="s">
        <v>17</v>
      </c>
      <c r="Q2703" t="s">
        <v>12</v>
      </c>
      <c r="R2703" s="1">
        <v>42684</v>
      </c>
      <c r="S2703" t="s">
        <v>12</v>
      </c>
      <c r="T2703">
        <v>1</v>
      </c>
      <c r="U2703">
        <v>2</v>
      </c>
      <c r="V2703">
        <v>1</v>
      </c>
      <c r="W2703">
        <v>0</v>
      </c>
      <c r="X2703">
        <v>0</v>
      </c>
      <c r="Y2703">
        <v>0</v>
      </c>
      <c r="Z2703">
        <v>54</v>
      </c>
      <c r="AA2703">
        <v>1.7704918030000001</v>
      </c>
      <c r="AB2703">
        <v>2</v>
      </c>
      <c r="AC2703">
        <v>0</v>
      </c>
      <c r="AD2703" t="s">
        <v>13</v>
      </c>
      <c r="AE2703">
        <v>11</v>
      </c>
      <c r="AF2703">
        <v>2016</v>
      </c>
      <c r="AG2703">
        <v>201611</v>
      </c>
      <c r="AH2703">
        <v>1</v>
      </c>
      <c r="AI2703">
        <v>2017</v>
      </c>
      <c r="AJ2703">
        <v>201701</v>
      </c>
    </row>
    <row r="2704" spans="1:36" x14ac:dyDescent="0.2">
      <c r="A2704">
        <v>3002444229</v>
      </c>
      <c r="B2704" t="s">
        <v>0</v>
      </c>
      <c r="C2704" t="s">
        <v>14</v>
      </c>
      <c r="D2704" t="s">
        <v>9</v>
      </c>
      <c r="E2704" t="s">
        <v>15</v>
      </c>
      <c r="F2704" t="s">
        <v>15</v>
      </c>
      <c r="G2704">
        <v>1</v>
      </c>
      <c r="H2704">
        <v>2</v>
      </c>
      <c r="I2704">
        <v>1</v>
      </c>
      <c r="J2704">
        <v>2016</v>
      </c>
      <c r="K2704">
        <v>1</v>
      </c>
      <c r="L2704" s="1">
        <v>42682</v>
      </c>
      <c r="M2704" s="1">
        <v>42711</v>
      </c>
      <c r="N2704">
        <v>1</v>
      </c>
      <c r="O2704" t="s">
        <v>28</v>
      </c>
      <c r="P2704" t="s">
        <v>29</v>
      </c>
      <c r="Q2704" t="s">
        <v>7</v>
      </c>
      <c r="R2704" t="s">
        <v>7</v>
      </c>
      <c r="S2704" t="s">
        <v>29</v>
      </c>
      <c r="T2704">
        <v>0</v>
      </c>
      <c r="U2704">
        <v>1</v>
      </c>
      <c r="V2704">
        <v>0</v>
      </c>
      <c r="W2704">
        <v>1</v>
      </c>
      <c r="X2704">
        <v>0</v>
      </c>
      <c r="Y2704">
        <v>0</v>
      </c>
      <c r="Z2704">
        <v>29</v>
      </c>
      <c r="AA2704">
        <v>0.95081967199999995</v>
      </c>
      <c r="AB2704">
        <v>1</v>
      </c>
      <c r="AC2704">
        <v>1</v>
      </c>
      <c r="AD2704" t="s">
        <v>8</v>
      </c>
      <c r="AE2704">
        <v>11</v>
      </c>
      <c r="AF2704">
        <v>2016</v>
      </c>
      <c r="AG2704">
        <v>201611</v>
      </c>
      <c r="AH2704">
        <v>12</v>
      </c>
      <c r="AI2704">
        <v>2016</v>
      </c>
      <c r="AJ2704">
        <v>201612</v>
      </c>
    </row>
    <row r="2705" spans="1:36" x14ac:dyDescent="0.2">
      <c r="A2705">
        <v>3002103573</v>
      </c>
      <c r="B2705" t="s">
        <v>0</v>
      </c>
      <c r="C2705" t="s">
        <v>14</v>
      </c>
      <c r="D2705" t="s">
        <v>9</v>
      </c>
      <c r="E2705" t="s">
        <v>15</v>
      </c>
      <c r="F2705" t="s">
        <v>15</v>
      </c>
      <c r="G2705">
        <v>5</v>
      </c>
      <c r="H2705">
        <v>3</v>
      </c>
      <c r="I2705">
        <v>5</v>
      </c>
      <c r="J2705">
        <v>2016</v>
      </c>
      <c r="K2705">
        <v>1</v>
      </c>
      <c r="L2705" s="1">
        <v>42683</v>
      </c>
      <c r="M2705" s="1">
        <v>42736</v>
      </c>
      <c r="N2705">
        <v>1</v>
      </c>
      <c r="O2705" t="s">
        <v>11</v>
      </c>
      <c r="P2705" t="s">
        <v>12</v>
      </c>
      <c r="Q2705" t="s">
        <v>7</v>
      </c>
      <c r="R2705" t="s">
        <v>7</v>
      </c>
      <c r="S2705" t="s">
        <v>12</v>
      </c>
      <c r="T2705">
        <v>0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53</v>
      </c>
      <c r="AA2705">
        <v>1.7377049179999999</v>
      </c>
      <c r="AB2705">
        <v>2</v>
      </c>
      <c r="AC2705">
        <v>0</v>
      </c>
      <c r="AD2705" t="s">
        <v>13</v>
      </c>
      <c r="AE2705">
        <v>11</v>
      </c>
      <c r="AF2705">
        <v>2016</v>
      </c>
      <c r="AG2705">
        <v>201611</v>
      </c>
      <c r="AH2705">
        <v>1</v>
      </c>
      <c r="AI2705">
        <v>2017</v>
      </c>
      <c r="AJ2705">
        <v>201701</v>
      </c>
    </row>
    <row r="2706" spans="1:36" x14ac:dyDescent="0.2">
      <c r="A2706">
        <v>3002103576</v>
      </c>
      <c r="B2706" t="s">
        <v>0</v>
      </c>
      <c r="C2706" t="s">
        <v>1</v>
      </c>
      <c r="D2706" t="s">
        <v>9</v>
      </c>
      <c r="E2706" t="s">
        <v>15</v>
      </c>
      <c r="F2706" t="s">
        <v>15</v>
      </c>
      <c r="G2706">
        <v>12</v>
      </c>
      <c r="H2706">
        <v>6</v>
      </c>
      <c r="I2706">
        <v>12</v>
      </c>
      <c r="J2706">
        <v>2016</v>
      </c>
      <c r="K2706">
        <v>1</v>
      </c>
      <c r="L2706" s="1">
        <v>42683</v>
      </c>
      <c r="M2706" s="1">
        <v>42736</v>
      </c>
      <c r="N2706">
        <v>1</v>
      </c>
      <c r="O2706" t="s">
        <v>11</v>
      </c>
      <c r="P2706" t="s">
        <v>12</v>
      </c>
      <c r="Q2706" t="s">
        <v>7</v>
      </c>
      <c r="R2706" t="s">
        <v>7</v>
      </c>
      <c r="S2706" t="s">
        <v>12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53</v>
      </c>
      <c r="AA2706">
        <v>1.7377049179999999</v>
      </c>
      <c r="AB2706">
        <v>2</v>
      </c>
      <c r="AC2706">
        <v>0</v>
      </c>
      <c r="AD2706" t="s">
        <v>13</v>
      </c>
      <c r="AE2706">
        <v>11</v>
      </c>
      <c r="AF2706">
        <v>2016</v>
      </c>
      <c r="AG2706">
        <v>201611</v>
      </c>
      <c r="AH2706">
        <v>1</v>
      </c>
      <c r="AI2706">
        <v>2017</v>
      </c>
      <c r="AJ2706">
        <v>201701</v>
      </c>
    </row>
    <row r="2707" spans="1:36" x14ac:dyDescent="0.2">
      <c r="A2707">
        <v>3002103579</v>
      </c>
      <c r="B2707" t="s">
        <v>0</v>
      </c>
      <c r="C2707" t="s">
        <v>14</v>
      </c>
      <c r="D2707" t="s">
        <v>9</v>
      </c>
      <c r="E2707" t="s">
        <v>15</v>
      </c>
      <c r="F2707" t="s">
        <v>15</v>
      </c>
      <c r="G2707">
        <v>10</v>
      </c>
      <c r="H2707">
        <v>5</v>
      </c>
      <c r="I2707">
        <v>10</v>
      </c>
      <c r="J2707">
        <v>2016</v>
      </c>
      <c r="K2707">
        <v>1</v>
      </c>
      <c r="L2707" s="1">
        <v>42683</v>
      </c>
      <c r="M2707" s="1">
        <v>42736</v>
      </c>
      <c r="N2707">
        <v>1</v>
      </c>
      <c r="O2707" t="s">
        <v>11</v>
      </c>
      <c r="P2707" t="s">
        <v>12</v>
      </c>
      <c r="Q2707" t="s">
        <v>7</v>
      </c>
      <c r="R2707" t="s">
        <v>7</v>
      </c>
      <c r="S2707" t="s">
        <v>12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53</v>
      </c>
      <c r="AA2707">
        <v>1.7377049179999999</v>
      </c>
      <c r="AB2707">
        <v>2</v>
      </c>
      <c r="AC2707">
        <v>0</v>
      </c>
      <c r="AD2707" t="s">
        <v>13</v>
      </c>
      <c r="AE2707">
        <v>11</v>
      </c>
      <c r="AF2707">
        <v>2016</v>
      </c>
      <c r="AG2707">
        <v>201611</v>
      </c>
      <c r="AH2707">
        <v>1</v>
      </c>
      <c r="AI2707">
        <v>2017</v>
      </c>
      <c r="AJ2707">
        <v>201701</v>
      </c>
    </row>
    <row r="2708" spans="1:36" x14ac:dyDescent="0.2">
      <c r="A2708">
        <v>3002129220</v>
      </c>
      <c r="B2708" t="s">
        <v>0</v>
      </c>
      <c r="C2708" t="s">
        <v>1</v>
      </c>
      <c r="D2708" t="s">
        <v>9</v>
      </c>
      <c r="E2708" t="s">
        <v>10</v>
      </c>
      <c r="F2708" t="s">
        <v>10</v>
      </c>
      <c r="G2708">
        <v>14</v>
      </c>
      <c r="H2708">
        <v>6</v>
      </c>
      <c r="I2708">
        <v>14</v>
      </c>
      <c r="J2708">
        <v>2016</v>
      </c>
      <c r="K2708">
        <v>1</v>
      </c>
      <c r="L2708" s="1">
        <v>42683</v>
      </c>
      <c r="M2708" s="1">
        <v>42736</v>
      </c>
      <c r="N2708">
        <v>1</v>
      </c>
      <c r="O2708" t="s">
        <v>11</v>
      </c>
      <c r="P2708" t="s">
        <v>12</v>
      </c>
      <c r="Q2708" t="s">
        <v>6</v>
      </c>
      <c r="R2708" s="1">
        <v>42717</v>
      </c>
      <c r="S2708" t="s">
        <v>6</v>
      </c>
      <c r="T2708">
        <v>1</v>
      </c>
      <c r="U2708">
        <v>2</v>
      </c>
      <c r="V2708">
        <v>1</v>
      </c>
      <c r="W2708">
        <v>0</v>
      </c>
      <c r="X2708">
        <v>0</v>
      </c>
      <c r="Y2708">
        <v>0</v>
      </c>
      <c r="Z2708">
        <v>53</v>
      </c>
      <c r="AA2708">
        <v>1.7377049179999999</v>
      </c>
      <c r="AB2708">
        <v>2</v>
      </c>
      <c r="AC2708">
        <v>0</v>
      </c>
      <c r="AD2708" t="s">
        <v>13</v>
      </c>
      <c r="AE2708">
        <v>11</v>
      </c>
      <c r="AF2708">
        <v>2016</v>
      </c>
      <c r="AG2708">
        <v>201611</v>
      </c>
      <c r="AH2708">
        <v>1</v>
      </c>
      <c r="AI2708">
        <v>2017</v>
      </c>
      <c r="AJ2708">
        <v>201701</v>
      </c>
    </row>
    <row r="2709" spans="1:36" x14ac:dyDescent="0.2">
      <c r="A2709">
        <v>3002401653</v>
      </c>
      <c r="B2709" t="s">
        <v>0</v>
      </c>
      <c r="C2709" t="s">
        <v>1</v>
      </c>
      <c r="D2709" t="s">
        <v>9</v>
      </c>
      <c r="E2709" t="s">
        <v>10</v>
      </c>
      <c r="F2709" t="s">
        <v>10</v>
      </c>
      <c r="G2709">
        <v>9</v>
      </c>
      <c r="H2709">
        <v>4</v>
      </c>
      <c r="I2709">
        <v>8</v>
      </c>
      <c r="J2709">
        <v>2016</v>
      </c>
      <c r="K2709">
        <v>1</v>
      </c>
      <c r="L2709" s="1">
        <v>42683</v>
      </c>
      <c r="M2709" s="1">
        <v>42736</v>
      </c>
      <c r="N2709">
        <v>1</v>
      </c>
      <c r="O2709" t="s">
        <v>11</v>
      </c>
      <c r="P2709" t="s">
        <v>12</v>
      </c>
      <c r="Q2709" t="s">
        <v>7</v>
      </c>
      <c r="R2709" t="s">
        <v>7</v>
      </c>
      <c r="S2709" t="s">
        <v>12</v>
      </c>
      <c r="T2709">
        <v>0</v>
      </c>
      <c r="U2709">
        <v>1</v>
      </c>
      <c r="V2709">
        <v>0</v>
      </c>
      <c r="W2709">
        <v>0</v>
      </c>
      <c r="X2709">
        <v>0</v>
      </c>
      <c r="Y2709">
        <v>0</v>
      </c>
      <c r="Z2709">
        <v>53</v>
      </c>
      <c r="AA2709">
        <v>1.7377049179999999</v>
      </c>
      <c r="AB2709">
        <v>2</v>
      </c>
      <c r="AC2709">
        <v>0</v>
      </c>
      <c r="AD2709" t="s">
        <v>13</v>
      </c>
      <c r="AE2709">
        <v>11</v>
      </c>
      <c r="AF2709">
        <v>2016</v>
      </c>
      <c r="AG2709">
        <v>201611</v>
      </c>
      <c r="AH2709">
        <v>1</v>
      </c>
      <c r="AI2709">
        <v>2017</v>
      </c>
      <c r="AJ2709">
        <v>201701</v>
      </c>
    </row>
    <row r="2710" spans="1:36" x14ac:dyDescent="0.2">
      <c r="A2710">
        <v>3002401656</v>
      </c>
      <c r="B2710" t="s">
        <v>0</v>
      </c>
      <c r="C2710" t="s">
        <v>1</v>
      </c>
      <c r="D2710" t="s">
        <v>9</v>
      </c>
      <c r="E2710" t="s">
        <v>10</v>
      </c>
      <c r="F2710" t="s">
        <v>10</v>
      </c>
      <c r="G2710">
        <v>5</v>
      </c>
      <c r="H2710">
        <v>3</v>
      </c>
      <c r="I2710">
        <v>5</v>
      </c>
      <c r="J2710">
        <v>2016</v>
      </c>
      <c r="K2710">
        <v>1</v>
      </c>
      <c r="L2710" s="1">
        <v>42683</v>
      </c>
      <c r="M2710" s="1">
        <v>42736</v>
      </c>
      <c r="N2710">
        <v>1</v>
      </c>
      <c r="O2710" t="s">
        <v>11</v>
      </c>
      <c r="P2710" t="s">
        <v>12</v>
      </c>
      <c r="Q2710" t="s">
        <v>7</v>
      </c>
      <c r="R2710" t="s">
        <v>7</v>
      </c>
      <c r="S2710" t="s">
        <v>12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53</v>
      </c>
      <c r="AA2710">
        <v>1.7377049179999999</v>
      </c>
      <c r="AB2710">
        <v>2</v>
      </c>
      <c r="AC2710">
        <v>0</v>
      </c>
      <c r="AD2710" t="s">
        <v>13</v>
      </c>
      <c r="AE2710">
        <v>11</v>
      </c>
      <c r="AF2710">
        <v>2016</v>
      </c>
      <c r="AG2710">
        <v>201611</v>
      </c>
      <c r="AH2710">
        <v>1</v>
      </c>
      <c r="AI2710">
        <v>2017</v>
      </c>
      <c r="AJ2710">
        <v>201701</v>
      </c>
    </row>
    <row r="2711" spans="1:36" x14ac:dyDescent="0.2">
      <c r="A2711">
        <v>3002401659</v>
      </c>
      <c r="B2711" t="s">
        <v>0</v>
      </c>
      <c r="C2711" t="s">
        <v>1</v>
      </c>
      <c r="D2711" t="s">
        <v>9</v>
      </c>
      <c r="E2711" t="s">
        <v>10</v>
      </c>
      <c r="F2711" t="s">
        <v>10</v>
      </c>
      <c r="G2711">
        <v>5</v>
      </c>
      <c r="H2711">
        <v>3</v>
      </c>
      <c r="I2711">
        <v>5</v>
      </c>
      <c r="J2711">
        <v>2016</v>
      </c>
      <c r="K2711">
        <v>1</v>
      </c>
      <c r="L2711" s="1">
        <v>42683</v>
      </c>
      <c r="M2711" s="1">
        <v>42736</v>
      </c>
      <c r="N2711">
        <v>1</v>
      </c>
      <c r="O2711" t="s">
        <v>11</v>
      </c>
      <c r="P2711" t="s">
        <v>12</v>
      </c>
      <c r="Q2711" t="s">
        <v>7</v>
      </c>
      <c r="R2711" t="s">
        <v>7</v>
      </c>
      <c r="S2711" t="s">
        <v>12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53</v>
      </c>
      <c r="AA2711">
        <v>1.7377049179999999</v>
      </c>
      <c r="AB2711">
        <v>2</v>
      </c>
      <c r="AC2711">
        <v>0</v>
      </c>
      <c r="AD2711" t="s">
        <v>13</v>
      </c>
      <c r="AE2711">
        <v>11</v>
      </c>
      <c r="AF2711">
        <v>2016</v>
      </c>
      <c r="AG2711">
        <v>201611</v>
      </c>
      <c r="AH2711">
        <v>1</v>
      </c>
      <c r="AI2711">
        <v>2017</v>
      </c>
      <c r="AJ2711">
        <v>201701</v>
      </c>
    </row>
    <row r="2712" spans="1:36" x14ac:dyDescent="0.2">
      <c r="A2712">
        <v>3002594343</v>
      </c>
      <c r="B2712" t="s">
        <v>0</v>
      </c>
      <c r="C2712" t="s">
        <v>1</v>
      </c>
      <c r="D2712" t="s">
        <v>34</v>
      </c>
      <c r="E2712" t="s">
        <v>44</v>
      </c>
      <c r="F2712" t="s">
        <v>4</v>
      </c>
      <c r="G2712">
        <v>0</v>
      </c>
      <c r="H2712">
        <v>1</v>
      </c>
      <c r="I2712">
        <v>0</v>
      </c>
      <c r="J2712">
        <v>2016</v>
      </c>
      <c r="K2712">
        <v>1</v>
      </c>
      <c r="L2712" s="1">
        <v>42683</v>
      </c>
      <c r="M2712" s="1">
        <v>42736</v>
      </c>
      <c r="N2712">
        <v>1</v>
      </c>
      <c r="O2712" t="s">
        <v>11</v>
      </c>
      <c r="P2712" t="s">
        <v>12</v>
      </c>
      <c r="Q2712" t="s">
        <v>7</v>
      </c>
      <c r="R2712" t="s">
        <v>7</v>
      </c>
      <c r="S2712" t="s">
        <v>12</v>
      </c>
      <c r="T2712">
        <v>0</v>
      </c>
      <c r="U2712">
        <v>1</v>
      </c>
      <c r="V2712">
        <v>0</v>
      </c>
      <c r="W2712">
        <v>0</v>
      </c>
      <c r="X2712">
        <v>0</v>
      </c>
      <c r="Y2712">
        <v>0</v>
      </c>
      <c r="Z2712">
        <v>53</v>
      </c>
      <c r="AA2712">
        <v>1.7377049179999999</v>
      </c>
      <c r="AB2712">
        <v>2</v>
      </c>
      <c r="AC2712">
        <v>0</v>
      </c>
      <c r="AD2712" t="s">
        <v>13</v>
      </c>
      <c r="AE2712">
        <v>11</v>
      </c>
      <c r="AF2712">
        <v>2016</v>
      </c>
      <c r="AG2712">
        <v>201611</v>
      </c>
      <c r="AH2712">
        <v>1</v>
      </c>
      <c r="AI2712">
        <v>2017</v>
      </c>
      <c r="AJ2712">
        <v>201701</v>
      </c>
    </row>
    <row r="2713" spans="1:36" x14ac:dyDescent="0.2">
      <c r="A2713">
        <v>3000169857</v>
      </c>
      <c r="B2713" t="s">
        <v>0</v>
      </c>
      <c r="C2713" t="s">
        <v>14</v>
      </c>
      <c r="D2713" t="s">
        <v>9</v>
      </c>
      <c r="E2713" t="s">
        <v>3</v>
      </c>
      <c r="F2713" t="s">
        <v>4</v>
      </c>
      <c r="G2713">
        <v>15</v>
      </c>
      <c r="H2713">
        <v>6</v>
      </c>
      <c r="I2713">
        <v>15</v>
      </c>
      <c r="J2713">
        <v>2014</v>
      </c>
      <c r="K2713">
        <v>3</v>
      </c>
      <c r="L2713" s="1">
        <v>42684</v>
      </c>
      <c r="M2713" s="1">
        <v>42709</v>
      </c>
      <c r="N2713">
        <v>0</v>
      </c>
      <c r="O2713" t="s">
        <v>19</v>
      </c>
      <c r="P2713" t="s">
        <v>20</v>
      </c>
      <c r="Q2713" t="s">
        <v>7</v>
      </c>
      <c r="R2713" t="s">
        <v>7</v>
      </c>
      <c r="S2713" t="s">
        <v>20</v>
      </c>
      <c r="T2713">
        <v>0</v>
      </c>
      <c r="U2713">
        <v>1</v>
      </c>
      <c r="V2713">
        <v>0</v>
      </c>
      <c r="W2713">
        <v>1</v>
      </c>
      <c r="X2713">
        <v>1</v>
      </c>
      <c r="Y2713">
        <v>0</v>
      </c>
      <c r="Z2713">
        <v>25</v>
      </c>
      <c r="AA2713">
        <v>0.81967213100000003</v>
      </c>
      <c r="AB2713">
        <v>1</v>
      </c>
      <c r="AC2713">
        <v>1</v>
      </c>
      <c r="AD2713" t="s">
        <v>18</v>
      </c>
      <c r="AE2713">
        <v>11</v>
      </c>
      <c r="AF2713">
        <v>2016</v>
      </c>
      <c r="AG2713">
        <v>201611</v>
      </c>
      <c r="AH2713">
        <v>12</v>
      </c>
      <c r="AI2713">
        <v>2016</v>
      </c>
      <c r="AJ2713">
        <v>201612</v>
      </c>
    </row>
    <row r="2714" spans="1:36" x14ac:dyDescent="0.2">
      <c r="A2714">
        <v>3001661613</v>
      </c>
      <c r="B2714" t="s">
        <v>0</v>
      </c>
      <c r="C2714" t="s">
        <v>14</v>
      </c>
      <c r="D2714" t="s">
        <v>9</v>
      </c>
      <c r="E2714" t="s">
        <v>10</v>
      </c>
      <c r="F2714" t="s">
        <v>10</v>
      </c>
      <c r="G2714">
        <v>10</v>
      </c>
      <c r="H2714">
        <v>4</v>
      </c>
      <c r="I2714">
        <v>10</v>
      </c>
      <c r="J2714">
        <v>2015</v>
      </c>
      <c r="K2714">
        <v>2</v>
      </c>
      <c r="L2714" s="1">
        <v>42684</v>
      </c>
      <c r="M2714" s="1">
        <v>42736</v>
      </c>
      <c r="N2714">
        <v>0</v>
      </c>
      <c r="O2714" t="s">
        <v>28</v>
      </c>
      <c r="P2714" t="s">
        <v>29</v>
      </c>
      <c r="Q2714" t="s">
        <v>7</v>
      </c>
      <c r="R2714" t="s">
        <v>7</v>
      </c>
      <c r="S2714" t="s">
        <v>29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52</v>
      </c>
      <c r="AA2714">
        <v>1.704918033</v>
      </c>
      <c r="AB2714">
        <v>2</v>
      </c>
      <c r="AC2714">
        <v>0</v>
      </c>
      <c r="AD2714" t="s">
        <v>13</v>
      </c>
      <c r="AE2714">
        <v>11</v>
      </c>
      <c r="AF2714">
        <v>2016</v>
      </c>
      <c r="AG2714">
        <v>201611</v>
      </c>
      <c r="AH2714">
        <v>1</v>
      </c>
      <c r="AI2714">
        <v>2017</v>
      </c>
      <c r="AJ2714">
        <v>201701</v>
      </c>
    </row>
    <row r="2715" spans="1:36" x14ac:dyDescent="0.2">
      <c r="A2715">
        <v>3001678383</v>
      </c>
      <c r="B2715" t="s">
        <v>0</v>
      </c>
      <c r="C2715" t="s">
        <v>14</v>
      </c>
      <c r="D2715" t="s">
        <v>9</v>
      </c>
      <c r="E2715" t="s">
        <v>10</v>
      </c>
      <c r="F2715" t="s">
        <v>10</v>
      </c>
      <c r="G2715">
        <v>14</v>
      </c>
      <c r="H2715">
        <v>6</v>
      </c>
      <c r="I2715">
        <v>14</v>
      </c>
      <c r="J2715">
        <v>2016</v>
      </c>
      <c r="K2715">
        <v>1</v>
      </c>
      <c r="L2715" s="1">
        <v>42684</v>
      </c>
      <c r="M2715" s="1">
        <v>42736</v>
      </c>
      <c r="N2715">
        <v>1</v>
      </c>
      <c r="O2715" t="s">
        <v>11</v>
      </c>
      <c r="P2715" t="s">
        <v>12</v>
      </c>
      <c r="Q2715" t="s">
        <v>7</v>
      </c>
      <c r="R2715" t="s">
        <v>7</v>
      </c>
      <c r="S2715" t="s">
        <v>12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52</v>
      </c>
      <c r="AA2715">
        <v>1.704918033</v>
      </c>
      <c r="AB2715">
        <v>2</v>
      </c>
      <c r="AC2715">
        <v>0</v>
      </c>
      <c r="AD2715" t="s">
        <v>13</v>
      </c>
      <c r="AE2715">
        <v>11</v>
      </c>
      <c r="AF2715">
        <v>2016</v>
      </c>
      <c r="AG2715">
        <v>201611</v>
      </c>
      <c r="AH2715">
        <v>1</v>
      </c>
      <c r="AI2715">
        <v>2017</v>
      </c>
      <c r="AJ2715">
        <v>201701</v>
      </c>
    </row>
    <row r="2716" spans="1:36" x14ac:dyDescent="0.2">
      <c r="A2716">
        <v>3001700118</v>
      </c>
      <c r="B2716" t="s">
        <v>0</v>
      </c>
      <c r="C2716" t="s">
        <v>1</v>
      </c>
      <c r="D2716" t="s">
        <v>9</v>
      </c>
      <c r="E2716" t="s">
        <v>10</v>
      </c>
      <c r="F2716" t="s">
        <v>10</v>
      </c>
      <c r="G2716">
        <v>8</v>
      </c>
      <c r="H2716">
        <v>4</v>
      </c>
      <c r="I2716">
        <v>7</v>
      </c>
      <c r="J2716">
        <v>2015</v>
      </c>
      <c r="K2716">
        <v>2</v>
      </c>
      <c r="L2716" s="1">
        <v>42684</v>
      </c>
      <c r="M2716" s="1">
        <v>42736</v>
      </c>
      <c r="N2716">
        <v>0</v>
      </c>
      <c r="O2716" t="s">
        <v>28</v>
      </c>
      <c r="P2716" t="s">
        <v>29</v>
      </c>
      <c r="Q2716" t="s">
        <v>7</v>
      </c>
      <c r="R2716" t="s">
        <v>7</v>
      </c>
      <c r="S2716" t="s">
        <v>29</v>
      </c>
      <c r="T2716">
        <v>0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52</v>
      </c>
      <c r="AA2716">
        <v>1.704918033</v>
      </c>
      <c r="AB2716">
        <v>2</v>
      </c>
      <c r="AC2716">
        <v>0</v>
      </c>
      <c r="AD2716" t="s">
        <v>13</v>
      </c>
      <c r="AE2716">
        <v>11</v>
      </c>
      <c r="AF2716">
        <v>2016</v>
      </c>
      <c r="AG2716">
        <v>201611</v>
      </c>
      <c r="AH2716">
        <v>1</v>
      </c>
      <c r="AI2716">
        <v>2017</v>
      </c>
      <c r="AJ2716">
        <v>201701</v>
      </c>
    </row>
    <row r="2717" spans="1:36" x14ac:dyDescent="0.2">
      <c r="A2717">
        <v>3002573397</v>
      </c>
      <c r="B2717" t="s">
        <v>0</v>
      </c>
      <c r="C2717" t="s">
        <v>14</v>
      </c>
      <c r="D2717" t="s">
        <v>9</v>
      </c>
      <c r="E2717" t="s">
        <v>10</v>
      </c>
      <c r="F2717" t="s">
        <v>10</v>
      </c>
      <c r="G2717">
        <v>7</v>
      </c>
      <c r="H2717">
        <v>4</v>
      </c>
      <c r="I2717">
        <v>7</v>
      </c>
      <c r="J2717">
        <v>2016</v>
      </c>
      <c r="K2717">
        <v>1</v>
      </c>
      <c r="L2717" s="1">
        <v>42684</v>
      </c>
      <c r="M2717" s="1">
        <v>42736</v>
      </c>
      <c r="N2717">
        <v>1</v>
      </c>
      <c r="O2717" t="s">
        <v>11</v>
      </c>
      <c r="P2717" t="s">
        <v>12</v>
      </c>
      <c r="Q2717" t="s">
        <v>7</v>
      </c>
      <c r="R2717" t="s">
        <v>7</v>
      </c>
      <c r="S2717" t="s">
        <v>12</v>
      </c>
      <c r="T2717">
        <v>0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52</v>
      </c>
      <c r="AA2717">
        <v>1.704918033</v>
      </c>
      <c r="AB2717">
        <v>2</v>
      </c>
      <c r="AC2717">
        <v>0</v>
      </c>
      <c r="AD2717" t="s">
        <v>13</v>
      </c>
      <c r="AE2717">
        <v>11</v>
      </c>
      <c r="AF2717">
        <v>2016</v>
      </c>
      <c r="AG2717">
        <v>201611</v>
      </c>
      <c r="AH2717">
        <v>1</v>
      </c>
      <c r="AI2717">
        <v>2017</v>
      </c>
      <c r="AJ2717">
        <v>201701</v>
      </c>
    </row>
    <row r="2718" spans="1:36" x14ac:dyDescent="0.2">
      <c r="A2718">
        <v>3002593809</v>
      </c>
      <c r="B2718" t="s">
        <v>0</v>
      </c>
      <c r="C2718" t="s">
        <v>14</v>
      </c>
      <c r="D2718" t="s">
        <v>9</v>
      </c>
      <c r="E2718" t="s">
        <v>25</v>
      </c>
      <c r="F2718" t="s">
        <v>4</v>
      </c>
      <c r="G2718">
        <v>0</v>
      </c>
      <c r="H2718">
        <v>1</v>
      </c>
      <c r="I2718">
        <v>0</v>
      </c>
      <c r="J2718">
        <v>2016</v>
      </c>
      <c r="K2718">
        <v>1</v>
      </c>
      <c r="L2718" s="1">
        <v>42684</v>
      </c>
      <c r="M2718" s="1">
        <v>42736</v>
      </c>
      <c r="N2718">
        <v>1</v>
      </c>
      <c r="O2718" t="s">
        <v>11</v>
      </c>
      <c r="P2718" t="s">
        <v>12</v>
      </c>
      <c r="Q2718" t="s">
        <v>7</v>
      </c>
      <c r="R2718" t="s">
        <v>7</v>
      </c>
      <c r="S2718" t="s">
        <v>12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52</v>
      </c>
      <c r="AA2718">
        <v>1.704918033</v>
      </c>
      <c r="AB2718">
        <v>2</v>
      </c>
      <c r="AC2718">
        <v>0</v>
      </c>
      <c r="AD2718" t="s">
        <v>13</v>
      </c>
      <c r="AE2718">
        <v>11</v>
      </c>
      <c r="AF2718">
        <v>2016</v>
      </c>
      <c r="AG2718">
        <v>201611</v>
      </c>
      <c r="AH2718">
        <v>1</v>
      </c>
      <c r="AI2718">
        <v>2017</v>
      </c>
      <c r="AJ2718">
        <v>201701</v>
      </c>
    </row>
    <row r="2719" spans="1:36" x14ac:dyDescent="0.2">
      <c r="A2719">
        <v>3000448023</v>
      </c>
      <c r="B2719" t="s">
        <v>0</v>
      </c>
      <c r="C2719" t="s">
        <v>14</v>
      </c>
      <c r="D2719" t="s">
        <v>9</v>
      </c>
      <c r="E2719" t="s">
        <v>10</v>
      </c>
      <c r="F2719" t="s">
        <v>10</v>
      </c>
      <c r="G2719">
        <v>14</v>
      </c>
      <c r="H2719">
        <v>6</v>
      </c>
      <c r="I2719">
        <v>14</v>
      </c>
      <c r="J2719">
        <v>2016</v>
      </c>
      <c r="K2719">
        <v>1</v>
      </c>
      <c r="L2719" s="1">
        <v>42685</v>
      </c>
      <c r="M2719" s="1">
        <v>42736</v>
      </c>
      <c r="N2719">
        <v>1</v>
      </c>
      <c r="O2719" t="s">
        <v>5</v>
      </c>
      <c r="P2719" t="s">
        <v>6</v>
      </c>
      <c r="Q2719" t="s">
        <v>7</v>
      </c>
      <c r="R2719" t="s">
        <v>7</v>
      </c>
      <c r="S2719" t="s">
        <v>6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51</v>
      </c>
      <c r="AA2719">
        <v>1.6721311480000001</v>
      </c>
      <c r="AB2719">
        <v>2</v>
      </c>
      <c r="AC2719">
        <v>0</v>
      </c>
      <c r="AD2719" t="s">
        <v>13</v>
      </c>
      <c r="AE2719">
        <v>11</v>
      </c>
      <c r="AF2719">
        <v>2016</v>
      </c>
      <c r="AG2719">
        <v>201611</v>
      </c>
      <c r="AH2719">
        <v>1</v>
      </c>
      <c r="AI2719">
        <v>2017</v>
      </c>
      <c r="AJ2719">
        <v>201701</v>
      </c>
    </row>
    <row r="2720" spans="1:36" x14ac:dyDescent="0.2">
      <c r="A2720">
        <v>3002575839</v>
      </c>
      <c r="B2720" t="s">
        <v>0</v>
      </c>
      <c r="C2720" t="s">
        <v>1</v>
      </c>
      <c r="D2720" t="s">
        <v>9</v>
      </c>
      <c r="E2720" t="s">
        <v>10</v>
      </c>
      <c r="F2720" t="s">
        <v>10</v>
      </c>
      <c r="G2720">
        <v>0</v>
      </c>
      <c r="H2720">
        <v>1</v>
      </c>
      <c r="I2720">
        <v>0</v>
      </c>
      <c r="J2720">
        <v>2016</v>
      </c>
      <c r="K2720">
        <v>1</v>
      </c>
      <c r="L2720" s="1">
        <v>42685</v>
      </c>
      <c r="M2720" s="1">
        <v>42723</v>
      </c>
      <c r="N2720">
        <v>1</v>
      </c>
      <c r="O2720" t="s">
        <v>27</v>
      </c>
      <c r="P2720" t="s">
        <v>21</v>
      </c>
      <c r="Q2720" t="s">
        <v>7</v>
      </c>
      <c r="R2720" t="s">
        <v>7</v>
      </c>
      <c r="S2720" t="s">
        <v>21</v>
      </c>
      <c r="T2720">
        <v>0</v>
      </c>
      <c r="U2720">
        <v>1</v>
      </c>
      <c r="V2720">
        <v>0</v>
      </c>
      <c r="W2720">
        <v>1</v>
      </c>
      <c r="X2720">
        <v>0</v>
      </c>
      <c r="Y2720">
        <v>0</v>
      </c>
      <c r="Z2720">
        <v>38</v>
      </c>
      <c r="AA2720">
        <v>1.2459016389999999</v>
      </c>
      <c r="AB2720">
        <v>2</v>
      </c>
      <c r="AC2720">
        <v>1</v>
      </c>
      <c r="AD2720" t="s">
        <v>41</v>
      </c>
      <c r="AE2720">
        <v>11</v>
      </c>
      <c r="AF2720">
        <v>2016</v>
      </c>
      <c r="AG2720">
        <v>201611</v>
      </c>
      <c r="AH2720">
        <v>12</v>
      </c>
      <c r="AI2720">
        <v>2016</v>
      </c>
      <c r="AJ2720">
        <v>201612</v>
      </c>
    </row>
    <row r="2721" spans="1:36" x14ac:dyDescent="0.2">
      <c r="A2721">
        <v>3000299103</v>
      </c>
      <c r="B2721" t="s">
        <v>0</v>
      </c>
      <c r="C2721" t="s">
        <v>1</v>
      </c>
      <c r="D2721" t="s">
        <v>2</v>
      </c>
      <c r="E2721" t="s">
        <v>25</v>
      </c>
      <c r="F2721" t="s">
        <v>4</v>
      </c>
      <c r="G2721">
        <v>16</v>
      </c>
      <c r="H2721">
        <v>6</v>
      </c>
      <c r="I2721">
        <v>16</v>
      </c>
      <c r="J2721">
        <v>2015</v>
      </c>
      <c r="K2721">
        <v>3</v>
      </c>
      <c r="L2721" s="1">
        <v>42687</v>
      </c>
      <c r="M2721" s="1">
        <v>42736</v>
      </c>
      <c r="N2721">
        <v>0</v>
      </c>
      <c r="O2721" t="s">
        <v>5</v>
      </c>
      <c r="P2721" t="s">
        <v>6</v>
      </c>
      <c r="Q2721" t="s">
        <v>20</v>
      </c>
      <c r="R2721" s="1">
        <v>42716</v>
      </c>
      <c r="S2721" t="s">
        <v>20</v>
      </c>
      <c r="T2721">
        <v>1</v>
      </c>
      <c r="U2721">
        <v>2</v>
      </c>
      <c r="V2721">
        <v>1</v>
      </c>
      <c r="W2721">
        <v>0</v>
      </c>
      <c r="X2721">
        <v>0</v>
      </c>
      <c r="Y2721">
        <v>0</v>
      </c>
      <c r="Z2721">
        <v>49</v>
      </c>
      <c r="AA2721">
        <v>1.6065573769999999</v>
      </c>
      <c r="AB2721">
        <v>2</v>
      </c>
      <c r="AC2721">
        <v>0</v>
      </c>
      <c r="AD2721" t="s">
        <v>13</v>
      </c>
      <c r="AE2721">
        <v>11</v>
      </c>
      <c r="AF2721">
        <v>2016</v>
      </c>
      <c r="AG2721">
        <v>201611</v>
      </c>
      <c r="AH2721">
        <v>1</v>
      </c>
      <c r="AI2721">
        <v>2017</v>
      </c>
      <c r="AJ2721">
        <v>201701</v>
      </c>
    </row>
    <row r="2722" spans="1:36" x14ac:dyDescent="0.2">
      <c r="A2722">
        <v>3001860861</v>
      </c>
      <c r="B2722" t="s">
        <v>0</v>
      </c>
      <c r="C2722" t="s">
        <v>14</v>
      </c>
      <c r="D2722" t="s">
        <v>9</v>
      </c>
      <c r="E2722" t="s">
        <v>3</v>
      </c>
      <c r="F2722" t="s">
        <v>4</v>
      </c>
      <c r="G2722">
        <v>7</v>
      </c>
      <c r="H2722">
        <v>4</v>
      </c>
      <c r="I2722">
        <v>7</v>
      </c>
      <c r="J2722">
        <v>2016</v>
      </c>
      <c r="K2722">
        <v>1</v>
      </c>
      <c r="L2722" s="1">
        <v>42687</v>
      </c>
      <c r="M2722" s="1">
        <v>42736</v>
      </c>
      <c r="N2722">
        <v>1</v>
      </c>
      <c r="O2722" t="s">
        <v>27</v>
      </c>
      <c r="P2722" t="s">
        <v>21</v>
      </c>
      <c r="Q2722" t="s">
        <v>7</v>
      </c>
      <c r="R2722" t="s">
        <v>7</v>
      </c>
      <c r="S2722" t="s">
        <v>21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49</v>
      </c>
      <c r="AA2722">
        <v>1.6065573769999999</v>
      </c>
      <c r="AB2722">
        <v>2</v>
      </c>
      <c r="AC2722">
        <v>0</v>
      </c>
      <c r="AD2722" t="s">
        <v>13</v>
      </c>
      <c r="AE2722">
        <v>11</v>
      </c>
      <c r="AF2722">
        <v>2016</v>
      </c>
      <c r="AG2722">
        <v>201611</v>
      </c>
      <c r="AH2722">
        <v>1</v>
      </c>
      <c r="AI2722">
        <v>2017</v>
      </c>
      <c r="AJ2722">
        <v>201701</v>
      </c>
    </row>
    <row r="2723" spans="1:36" x14ac:dyDescent="0.2">
      <c r="A2723">
        <v>3002405532</v>
      </c>
      <c r="B2723" t="s">
        <v>0</v>
      </c>
      <c r="C2723" t="s">
        <v>14</v>
      </c>
      <c r="D2723" t="s">
        <v>9</v>
      </c>
      <c r="E2723" t="s">
        <v>10</v>
      </c>
      <c r="F2723" t="s">
        <v>10</v>
      </c>
      <c r="G2723">
        <v>3</v>
      </c>
      <c r="H2723">
        <v>3</v>
      </c>
      <c r="I2723">
        <v>3</v>
      </c>
      <c r="J2723">
        <v>2016</v>
      </c>
      <c r="K2723">
        <v>1</v>
      </c>
      <c r="L2723" s="1">
        <v>42687</v>
      </c>
      <c r="M2723" s="1">
        <v>42736</v>
      </c>
      <c r="N2723">
        <v>1</v>
      </c>
      <c r="O2723" t="s">
        <v>27</v>
      </c>
      <c r="P2723" t="s">
        <v>21</v>
      </c>
      <c r="Q2723" t="s">
        <v>7</v>
      </c>
      <c r="R2723" t="s">
        <v>7</v>
      </c>
      <c r="S2723" t="s">
        <v>21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49</v>
      </c>
      <c r="AA2723">
        <v>1.6065573769999999</v>
      </c>
      <c r="AB2723">
        <v>2</v>
      </c>
      <c r="AC2723">
        <v>0</v>
      </c>
      <c r="AD2723" t="s">
        <v>13</v>
      </c>
      <c r="AE2723">
        <v>11</v>
      </c>
      <c r="AF2723">
        <v>2016</v>
      </c>
      <c r="AG2723">
        <v>201611</v>
      </c>
      <c r="AH2723">
        <v>1</v>
      </c>
      <c r="AI2723">
        <v>2017</v>
      </c>
      <c r="AJ2723">
        <v>201701</v>
      </c>
    </row>
    <row r="2724" spans="1:36" x14ac:dyDescent="0.2">
      <c r="A2724">
        <v>3002405586</v>
      </c>
      <c r="B2724" t="s">
        <v>0</v>
      </c>
      <c r="C2724" t="s">
        <v>1</v>
      </c>
      <c r="D2724" t="s">
        <v>9</v>
      </c>
      <c r="E2724" t="s">
        <v>10</v>
      </c>
      <c r="F2724" t="s">
        <v>10</v>
      </c>
      <c r="G2724">
        <v>5</v>
      </c>
      <c r="H2724">
        <v>3</v>
      </c>
      <c r="I2724">
        <v>5</v>
      </c>
      <c r="J2724">
        <v>2016</v>
      </c>
      <c r="K2724">
        <v>1</v>
      </c>
      <c r="L2724" s="1">
        <v>42687</v>
      </c>
      <c r="M2724" s="1">
        <v>42736</v>
      </c>
      <c r="N2724">
        <v>1</v>
      </c>
      <c r="O2724" t="s">
        <v>27</v>
      </c>
      <c r="P2724" t="s">
        <v>21</v>
      </c>
      <c r="Q2724" t="s">
        <v>7</v>
      </c>
      <c r="R2724" t="s">
        <v>7</v>
      </c>
      <c r="S2724" t="s">
        <v>21</v>
      </c>
      <c r="T2724">
        <v>0</v>
      </c>
      <c r="U2724">
        <v>1</v>
      </c>
      <c r="V2724">
        <v>0</v>
      </c>
      <c r="W2724">
        <v>0</v>
      </c>
      <c r="X2724">
        <v>0</v>
      </c>
      <c r="Y2724">
        <v>0</v>
      </c>
      <c r="Z2724">
        <v>49</v>
      </c>
      <c r="AA2724">
        <v>1.6065573769999999</v>
      </c>
      <c r="AB2724">
        <v>2</v>
      </c>
      <c r="AC2724">
        <v>0</v>
      </c>
      <c r="AD2724" t="s">
        <v>13</v>
      </c>
      <c r="AE2724">
        <v>11</v>
      </c>
      <c r="AF2724">
        <v>2016</v>
      </c>
      <c r="AG2724">
        <v>201611</v>
      </c>
      <c r="AH2724">
        <v>1</v>
      </c>
      <c r="AI2724">
        <v>2017</v>
      </c>
      <c r="AJ2724">
        <v>201701</v>
      </c>
    </row>
    <row r="2725" spans="1:36" x14ac:dyDescent="0.2">
      <c r="A2725">
        <v>3002405589</v>
      </c>
      <c r="B2725" t="s">
        <v>0</v>
      </c>
      <c r="C2725" t="s">
        <v>14</v>
      </c>
      <c r="D2725" t="s">
        <v>9</v>
      </c>
      <c r="E2725" t="s">
        <v>10</v>
      </c>
      <c r="F2725" t="s">
        <v>10</v>
      </c>
      <c r="G2725">
        <v>6</v>
      </c>
      <c r="H2725">
        <v>4</v>
      </c>
      <c r="I2725">
        <v>6</v>
      </c>
      <c r="J2725">
        <v>2016</v>
      </c>
      <c r="K2725">
        <v>1</v>
      </c>
      <c r="L2725" s="1">
        <v>42687</v>
      </c>
      <c r="M2725" s="1">
        <v>42736</v>
      </c>
      <c r="N2725">
        <v>1</v>
      </c>
      <c r="O2725" t="s">
        <v>27</v>
      </c>
      <c r="P2725" t="s">
        <v>21</v>
      </c>
      <c r="Q2725" t="s">
        <v>7</v>
      </c>
      <c r="R2725" t="s">
        <v>7</v>
      </c>
      <c r="S2725" t="s">
        <v>21</v>
      </c>
      <c r="T2725">
        <v>0</v>
      </c>
      <c r="U2725">
        <v>1</v>
      </c>
      <c r="V2725">
        <v>0</v>
      </c>
      <c r="W2725">
        <v>0</v>
      </c>
      <c r="X2725">
        <v>0</v>
      </c>
      <c r="Y2725">
        <v>0</v>
      </c>
      <c r="Z2725">
        <v>49</v>
      </c>
      <c r="AA2725">
        <v>1.6065573769999999</v>
      </c>
      <c r="AB2725">
        <v>2</v>
      </c>
      <c r="AC2725">
        <v>0</v>
      </c>
      <c r="AD2725" t="s">
        <v>13</v>
      </c>
      <c r="AE2725">
        <v>11</v>
      </c>
      <c r="AF2725">
        <v>2016</v>
      </c>
      <c r="AG2725">
        <v>201611</v>
      </c>
      <c r="AH2725">
        <v>1</v>
      </c>
      <c r="AI2725">
        <v>2017</v>
      </c>
      <c r="AJ2725">
        <v>201701</v>
      </c>
    </row>
    <row r="2726" spans="1:36" x14ac:dyDescent="0.2">
      <c r="A2726">
        <v>3002595876</v>
      </c>
      <c r="B2726" t="s">
        <v>0</v>
      </c>
      <c r="C2726" t="s">
        <v>1</v>
      </c>
      <c r="D2726" t="s">
        <v>34</v>
      </c>
      <c r="E2726" t="s">
        <v>10</v>
      </c>
      <c r="F2726" t="s">
        <v>10</v>
      </c>
      <c r="G2726">
        <v>0</v>
      </c>
      <c r="H2726">
        <v>1</v>
      </c>
      <c r="I2726">
        <v>0</v>
      </c>
      <c r="J2726">
        <v>2016</v>
      </c>
      <c r="K2726">
        <v>1</v>
      </c>
      <c r="L2726" s="1">
        <v>42687</v>
      </c>
      <c r="M2726" s="1">
        <v>42736</v>
      </c>
      <c r="N2726">
        <v>1</v>
      </c>
      <c r="O2726" t="s">
        <v>28</v>
      </c>
      <c r="P2726" t="s">
        <v>29</v>
      </c>
      <c r="Q2726" t="s">
        <v>7</v>
      </c>
      <c r="R2726" t="s">
        <v>7</v>
      </c>
      <c r="S2726" t="s">
        <v>29</v>
      </c>
      <c r="T2726">
        <v>0</v>
      </c>
      <c r="U2726">
        <v>1</v>
      </c>
      <c r="V2726">
        <v>0</v>
      </c>
      <c r="W2726">
        <v>0</v>
      </c>
      <c r="X2726">
        <v>0</v>
      </c>
      <c r="Y2726">
        <v>0</v>
      </c>
      <c r="Z2726">
        <v>49</v>
      </c>
      <c r="AA2726">
        <v>1.6065573769999999</v>
      </c>
      <c r="AB2726">
        <v>2</v>
      </c>
      <c r="AC2726">
        <v>0</v>
      </c>
      <c r="AD2726" t="s">
        <v>13</v>
      </c>
      <c r="AE2726">
        <v>11</v>
      </c>
      <c r="AF2726">
        <v>2016</v>
      </c>
      <c r="AG2726">
        <v>201611</v>
      </c>
      <c r="AH2726">
        <v>1</v>
      </c>
      <c r="AI2726">
        <v>2017</v>
      </c>
      <c r="AJ2726">
        <v>201701</v>
      </c>
    </row>
    <row r="2727" spans="1:36" x14ac:dyDescent="0.2">
      <c r="A2727">
        <v>3001707588</v>
      </c>
      <c r="B2727" t="s">
        <v>0</v>
      </c>
      <c r="C2727" t="s">
        <v>1</v>
      </c>
      <c r="D2727" t="s">
        <v>9</v>
      </c>
      <c r="E2727" t="s">
        <v>15</v>
      </c>
      <c r="F2727" t="s">
        <v>15</v>
      </c>
      <c r="G2727">
        <v>14</v>
      </c>
      <c r="H2727">
        <v>6</v>
      </c>
      <c r="I2727">
        <v>13</v>
      </c>
      <c r="J2727">
        <v>2016</v>
      </c>
      <c r="K2727">
        <v>1</v>
      </c>
      <c r="L2727" s="1">
        <v>42688</v>
      </c>
      <c r="M2727" s="1">
        <v>42736</v>
      </c>
      <c r="N2727">
        <v>1</v>
      </c>
      <c r="O2727" t="s">
        <v>11</v>
      </c>
      <c r="P2727" t="s">
        <v>12</v>
      </c>
      <c r="Q2727" t="s">
        <v>7</v>
      </c>
      <c r="R2727" t="s">
        <v>7</v>
      </c>
      <c r="S2727" t="s">
        <v>12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48</v>
      </c>
      <c r="AA2727">
        <v>1.573770492</v>
      </c>
      <c r="AB2727">
        <v>2</v>
      </c>
      <c r="AC2727">
        <v>0</v>
      </c>
      <c r="AD2727" t="s">
        <v>13</v>
      </c>
      <c r="AE2727">
        <v>11</v>
      </c>
      <c r="AF2727">
        <v>2016</v>
      </c>
      <c r="AG2727">
        <v>201611</v>
      </c>
      <c r="AH2727">
        <v>1</v>
      </c>
      <c r="AI2727">
        <v>2017</v>
      </c>
      <c r="AJ2727">
        <v>201701</v>
      </c>
    </row>
    <row r="2728" spans="1:36" x14ac:dyDescent="0.2">
      <c r="A2728">
        <v>3002433786</v>
      </c>
      <c r="B2728" t="s">
        <v>0</v>
      </c>
      <c r="C2728" t="s">
        <v>14</v>
      </c>
      <c r="D2728" t="s">
        <v>9</v>
      </c>
      <c r="E2728" t="s">
        <v>15</v>
      </c>
      <c r="F2728" t="s">
        <v>15</v>
      </c>
      <c r="G2728">
        <v>1</v>
      </c>
      <c r="H2728">
        <v>2</v>
      </c>
      <c r="I2728">
        <v>1</v>
      </c>
      <c r="J2728">
        <v>2016</v>
      </c>
      <c r="K2728">
        <v>1</v>
      </c>
      <c r="L2728" s="1">
        <v>42688</v>
      </c>
      <c r="M2728" s="1">
        <v>42718</v>
      </c>
      <c r="N2728">
        <v>1</v>
      </c>
      <c r="O2728" t="s">
        <v>11</v>
      </c>
      <c r="P2728" t="s">
        <v>12</v>
      </c>
      <c r="Q2728" t="s">
        <v>21</v>
      </c>
      <c r="R2728" s="1">
        <v>42707</v>
      </c>
      <c r="S2728" t="s">
        <v>21</v>
      </c>
      <c r="T2728">
        <v>1</v>
      </c>
      <c r="U2728">
        <v>2</v>
      </c>
      <c r="V2728">
        <v>1</v>
      </c>
      <c r="W2728">
        <v>1</v>
      </c>
      <c r="X2728">
        <v>0</v>
      </c>
      <c r="Y2728">
        <v>0</v>
      </c>
      <c r="Z2728">
        <v>30</v>
      </c>
      <c r="AA2728">
        <v>0.98360655699999999</v>
      </c>
      <c r="AB2728">
        <v>2</v>
      </c>
      <c r="AC2728">
        <v>1</v>
      </c>
      <c r="AD2728" t="s">
        <v>8</v>
      </c>
      <c r="AE2728">
        <v>11</v>
      </c>
      <c r="AF2728">
        <v>2016</v>
      </c>
      <c r="AG2728">
        <v>201611</v>
      </c>
      <c r="AH2728">
        <v>12</v>
      </c>
      <c r="AI2728">
        <v>2016</v>
      </c>
      <c r="AJ2728">
        <v>201612</v>
      </c>
    </row>
    <row r="2729" spans="1:36" x14ac:dyDescent="0.2">
      <c r="A2729">
        <v>3002525643</v>
      </c>
      <c r="B2729" t="s">
        <v>0</v>
      </c>
      <c r="C2729" t="s">
        <v>14</v>
      </c>
      <c r="D2729" t="s">
        <v>9</v>
      </c>
      <c r="E2729" t="s">
        <v>15</v>
      </c>
      <c r="F2729" t="s">
        <v>15</v>
      </c>
      <c r="G2729">
        <v>3</v>
      </c>
      <c r="H2729">
        <v>3</v>
      </c>
      <c r="I2729">
        <v>3</v>
      </c>
      <c r="J2729">
        <v>2016</v>
      </c>
      <c r="K2729">
        <v>1</v>
      </c>
      <c r="L2729" s="1">
        <v>42688</v>
      </c>
      <c r="M2729" s="1">
        <v>42736</v>
      </c>
      <c r="N2729">
        <v>1</v>
      </c>
      <c r="O2729" t="s">
        <v>28</v>
      </c>
      <c r="P2729" t="s">
        <v>12</v>
      </c>
      <c r="Q2729" t="s">
        <v>29</v>
      </c>
      <c r="R2729" s="1">
        <v>42708</v>
      </c>
      <c r="S2729" t="s">
        <v>29</v>
      </c>
      <c r="T2729">
        <v>1</v>
      </c>
      <c r="U2729">
        <v>2</v>
      </c>
      <c r="V2729">
        <v>1</v>
      </c>
      <c r="W2729">
        <v>0</v>
      </c>
      <c r="X2729">
        <v>0</v>
      </c>
      <c r="Y2729">
        <v>0</v>
      </c>
      <c r="Z2729">
        <v>48</v>
      </c>
      <c r="AA2729">
        <v>1.573770492</v>
      </c>
      <c r="AB2729">
        <v>2</v>
      </c>
      <c r="AC2729">
        <v>0</v>
      </c>
      <c r="AD2729" t="s">
        <v>13</v>
      </c>
      <c r="AE2729">
        <v>11</v>
      </c>
      <c r="AF2729">
        <v>2016</v>
      </c>
      <c r="AG2729">
        <v>201611</v>
      </c>
      <c r="AH2729">
        <v>1</v>
      </c>
      <c r="AI2729">
        <v>2017</v>
      </c>
      <c r="AJ2729">
        <v>201701</v>
      </c>
    </row>
    <row r="2730" spans="1:36" x14ac:dyDescent="0.2">
      <c r="A2730">
        <v>3002544903</v>
      </c>
      <c r="B2730" t="s">
        <v>0</v>
      </c>
      <c r="C2730" t="s">
        <v>14</v>
      </c>
      <c r="D2730" t="s">
        <v>9</v>
      </c>
      <c r="E2730" t="s">
        <v>15</v>
      </c>
      <c r="F2730" t="s">
        <v>15</v>
      </c>
      <c r="G2730">
        <v>0</v>
      </c>
      <c r="H2730">
        <v>1</v>
      </c>
      <c r="I2730">
        <v>0</v>
      </c>
      <c r="J2730">
        <v>2016</v>
      </c>
      <c r="K2730">
        <v>1</v>
      </c>
      <c r="L2730" s="1">
        <v>42688</v>
      </c>
      <c r="M2730" s="1">
        <v>42736</v>
      </c>
      <c r="N2730">
        <v>1</v>
      </c>
      <c r="O2730" t="s">
        <v>11</v>
      </c>
      <c r="P2730" t="s">
        <v>21</v>
      </c>
      <c r="Q2730" t="s">
        <v>12</v>
      </c>
      <c r="R2730" s="1">
        <v>42690</v>
      </c>
      <c r="S2730" t="s">
        <v>12</v>
      </c>
      <c r="T2730">
        <v>1</v>
      </c>
      <c r="U2730">
        <v>2</v>
      </c>
      <c r="V2730">
        <v>1</v>
      </c>
      <c r="W2730">
        <v>0</v>
      </c>
      <c r="X2730">
        <v>0</v>
      </c>
      <c r="Y2730">
        <v>0</v>
      </c>
      <c r="Z2730">
        <v>48</v>
      </c>
      <c r="AA2730">
        <v>1.573770492</v>
      </c>
      <c r="AB2730">
        <v>2</v>
      </c>
      <c r="AC2730">
        <v>0</v>
      </c>
      <c r="AD2730" t="s">
        <v>13</v>
      </c>
      <c r="AE2730">
        <v>11</v>
      </c>
      <c r="AF2730">
        <v>2016</v>
      </c>
      <c r="AG2730">
        <v>201611</v>
      </c>
      <c r="AH2730">
        <v>1</v>
      </c>
      <c r="AI2730">
        <v>2017</v>
      </c>
      <c r="AJ2730">
        <v>201701</v>
      </c>
    </row>
    <row r="2731" spans="1:36" x14ac:dyDescent="0.2">
      <c r="A2731">
        <v>3000881448</v>
      </c>
      <c r="B2731" t="s">
        <v>0</v>
      </c>
      <c r="C2731" t="s">
        <v>1</v>
      </c>
      <c r="D2731" t="s">
        <v>2</v>
      </c>
      <c r="E2731" t="s">
        <v>15</v>
      </c>
      <c r="F2731" t="s">
        <v>15</v>
      </c>
      <c r="G2731">
        <v>17</v>
      </c>
      <c r="H2731">
        <v>7</v>
      </c>
      <c r="I2731">
        <v>17</v>
      </c>
      <c r="J2731">
        <v>2014</v>
      </c>
      <c r="K2731">
        <v>2</v>
      </c>
      <c r="L2731" s="1">
        <v>42689</v>
      </c>
      <c r="M2731" s="1">
        <v>42736</v>
      </c>
      <c r="N2731">
        <v>0</v>
      </c>
      <c r="O2731" t="s">
        <v>30</v>
      </c>
      <c r="P2731" t="s">
        <v>31</v>
      </c>
      <c r="Q2731" t="s">
        <v>7</v>
      </c>
      <c r="R2731" t="s">
        <v>7</v>
      </c>
      <c r="S2731" t="s">
        <v>31</v>
      </c>
      <c r="T2731">
        <v>0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47</v>
      </c>
      <c r="AA2731">
        <v>1.540983607</v>
      </c>
      <c r="AB2731">
        <v>2</v>
      </c>
      <c r="AC2731">
        <v>0</v>
      </c>
      <c r="AD2731" t="s">
        <v>13</v>
      </c>
      <c r="AE2731">
        <v>11</v>
      </c>
      <c r="AF2731">
        <v>2016</v>
      </c>
      <c r="AG2731">
        <v>201611</v>
      </c>
      <c r="AH2731">
        <v>1</v>
      </c>
      <c r="AI2731">
        <v>2017</v>
      </c>
      <c r="AJ2731">
        <v>201701</v>
      </c>
    </row>
    <row r="2732" spans="1:36" x14ac:dyDescent="0.2">
      <c r="A2732">
        <v>3001844904</v>
      </c>
      <c r="B2732" t="s">
        <v>0</v>
      </c>
      <c r="C2732" t="s">
        <v>1</v>
      </c>
      <c r="D2732" t="s">
        <v>9</v>
      </c>
      <c r="E2732" t="s">
        <v>15</v>
      </c>
      <c r="F2732" t="s">
        <v>15</v>
      </c>
      <c r="G2732">
        <v>11</v>
      </c>
      <c r="H2732">
        <v>5</v>
      </c>
      <c r="I2732">
        <v>11</v>
      </c>
      <c r="J2732">
        <v>2016</v>
      </c>
      <c r="K2732">
        <v>1</v>
      </c>
      <c r="L2732" s="1">
        <v>42689</v>
      </c>
      <c r="M2732" s="1">
        <v>42736</v>
      </c>
      <c r="N2732">
        <v>1</v>
      </c>
      <c r="O2732" t="s">
        <v>11</v>
      </c>
      <c r="P2732" t="s">
        <v>12</v>
      </c>
      <c r="Q2732" t="s">
        <v>7</v>
      </c>
      <c r="R2732" t="s">
        <v>7</v>
      </c>
      <c r="S2732" t="s">
        <v>12</v>
      </c>
      <c r="T2732">
        <v>0</v>
      </c>
      <c r="U2732">
        <v>1</v>
      </c>
      <c r="V2732">
        <v>0</v>
      </c>
      <c r="W2732">
        <v>0</v>
      </c>
      <c r="X2732">
        <v>0</v>
      </c>
      <c r="Y2732">
        <v>0</v>
      </c>
      <c r="Z2732">
        <v>47</v>
      </c>
      <c r="AA2732">
        <v>1.540983607</v>
      </c>
      <c r="AB2732">
        <v>2</v>
      </c>
      <c r="AC2732">
        <v>0</v>
      </c>
      <c r="AD2732" t="s">
        <v>13</v>
      </c>
      <c r="AE2732">
        <v>11</v>
      </c>
      <c r="AF2732">
        <v>2016</v>
      </c>
      <c r="AG2732">
        <v>201611</v>
      </c>
      <c r="AH2732">
        <v>1</v>
      </c>
      <c r="AI2732">
        <v>2017</v>
      </c>
      <c r="AJ2732">
        <v>201701</v>
      </c>
    </row>
    <row r="2733" spans="1:36" x14ac:dyDescent="0.2">
      <c r="A2733">
        <v>3001847931</v>
      </c>
      <c r="B2733" t="s">
        <v>0</v>
      </c>
      <c r="C2733" t="s">
        <v>14</v>
      </c>
      <c r="D2733" t="s">
        <v>9</v>
      </c>
      <c r="E2733" t="s">
        <v>15</v>
      </c>
      <c r="F2733" t="s">
        <v>15</v>
      </c>
      <c r="G2733">
        <v>9</v>
      </c>
      <c r="H2733">
        <v>5</v>
      </c>
      <c r="I2733">
        <v>9</v>
      </c>
      <c r="J2733">
        <v>2016</v>
      </c>
      <c r="K2733">
        <v>1</v>
      </c>
      <c r="L2733" s="1">
        <v>42689</v>
      </c>
      <c r="M2733" s="1">
        <v>42736</v>
      </c>
      <c r="N2733">
        <v>1</v>
      </c>
      <c r="O2733" t="s">
        <v>11</v>
      </c>
      <c r="P2733" t="s">
        <v>12</v>
      </c>
      <c r="Q2733" t="s">
        <v>7</v>
      </c>
      <c r="R2733" t="s">
        <v>7</v>
      </c>
      <c r="S2733" t="s">
        <v>12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47</v>
      </c>
      <c r="AA2733">
        <v>1.540983607</v>
      </c>
      <c r="AB2733">
        <v>2</v>
      </c>
      <c r="AC2733">
        <v>0</v>
      </c>
      <c r="AD2733" t="s">
        <v>13</v>
      </c>
      <c r="AE2733">
        <v>11</v>
      </c>
      <c r="AF2733">
        <v>2016</v>
      </c>
      <c r="AG2733">
        <v>201611</v>
      </c>
      <c r="AH2733">
        <v>1</v>
      </c>
      <c r="AI2733">
        <v>2017</v>
      </c>
      <c r="AJ2733">
        <v>201701</v>
      </c>
    </row>
    <row r="2734" spans="1:36" x14ac:dyDescent="0.2">
      <c r="A2734">
        <v>3002345382</v>
      </c>
      <c r="B2734" t="s">
        <v>0</v>
      </c>
      <c r="C2734" t="s">
        <v>14</v>
      </c>
      <c r="D2734" t="s">
        <v>9</v>
      </c>
      <c r="E2734" t="s">
        <v>15</v>
      </c>
      <c r="F2734" t="s">
        <v>15</v>
      </c>
      <c r="G2734">
        <v>2</v>
      </c>
      <c r="H2734">
        <v>2</v>
      </c>
      <c r="I2734">
        <v>2</v>
      </c>
      <c r="J2734">
        <v>2016</v>
      </c>
      <c r="K2734">
        <v>1</v>
      </c>
      <c r="L2734" s="1">
        <v>42689</v>
      </c>
      <c r="M2734" s="1">
        <v>42736</v>
      </c>
      <c r="N2734">
        <v>1</v>
      </c>
      <c r="O2734" t="s">
        <v>11</v>
      </c>
      <c r="P2734" t="s">
        <v>12</v>
      </c>
      <c r="Q2734" t="s">
        <v>7</v>
      </c>
      <c r="R2734" t="s">
        <v>7</v>
      </c>
      <c r="S2734" t="s">
        <v>12</v>
      </c>
      <c r="T2734">
        <v>0</v>
      </c>
      <c r="U2734">
        <v>1</v>
      </c>
      <c r="V2734">
        <v>0</v>
      </c>
      <c r="W2734">
        <v>0</v>
      </c>
      <c r="X2734">
        <v>0</v>
      </c>
      <c r="Y2734">
        <v>0</v>
      </c>
      <c r="Z2734">
        <v>47</v>
      </c>
      <c r="AA2734">
        <v>1.540983607</v>
      </c>
      <c r="AB2734">
        <v>2</v>
      </c>
      <c r="AC2734">
        <v>0</v>
      </c>
      <c r="AD2734" t="s">
        <v>13</v>
      </c>
      <c r="AE2734">
        <v>11</v>
      </c>
      <c r="AF2734">
        <v>2016</v>
      </c>
      <c r="AG2734">
        <v>201611</v>
      </c>
      <c r="AH2734">
        <v>1</v>
      </c>
      <c r="AI2734">
        <v>2017</v>
      </c>
      <c r="AJ2734">
        <v>201701</v>
      </c>
    </row>
    <row r="2735" spans="1:36" x14ac:dyDescent="0.2">
      <c r="A2735">
        <v>3002353635</v>
      </c>
      <c r="B2735" t="s">
        <v>0</v>
      </c>
      <c r="C2735" t="s">
        <v>14</v>
      </c>
      <c r="D2735" t="s">
        <v>9</v>
      </c>
      <c r="E2735" t="s">
        <v>3</v>
      </c>
      <c r="F2735" t="s">
        <v>4</v>
      </c>
      <c r="G2735">
        <v>4</v>
      </c>
      <c r="H2735">
        <v>3</v>
      </c>
      <c r="I2735">
        <v>4</v>
      </c>
      <c r="J2735">
        <v>2016</v>
      </c>
      <c r="K2735">
        <v>1</v>
      </c>
      <c r="L2735" s="1">
        <v>42689</v>
      </c>
      <c r="M2735" s="1">
        <v>42711</v>
      </c>
      <c r="N2735">
        <v>1</v>
      </c>
      <c r="O2735" t="s">
        <v>11</v>
      </c>
      <c r="P2735" t="s">
        <v>12</v>
      </c>
      <c r="Q2735" t="s">
        <v>7</v>
      </c>
      <c r="R2735" t="s">
        <v>7</v>
      </c>
      <c r="S2735" t="s">
        <v>12</v>
      </c>
      <c r="T2735">
        <v>0</v>
      </c>
      <c r="U2735">
        <v>1</v>
      </c>
      <c r="V2735">
        <v>0</v>
      </c>
      <c r="W2735">
        <v>1</v>
      </c>
      <c r="X2735">
        <v>0</v>
      </c>
      <c r="Y2735">
        <v>0</v>
      </c>
      <c r="Z2735">
        <v>22</v>
      </c>
      <c r="AA2735">
        <v>0.72131147500000004</v>
      </c>
      <c r="AB2735">
        <v>1</v>
      </c>
      <c r="AC2735">
        <v>1</v>
      </c>
      <c r="AD2735" t="s">
        <v>24</v>
      </c>
      <c r="AE2735">
        <v>11</v>
      </c>
      <c r="AF2735">
        <v>2016</v>
      </c>
      <c r="AG2735">
        <v>201611</v>
      </c>
      <c r="AH2735">
        <v>12</v>
      </c>
      <c r="AI2735">
        <v>2016</v>
      </c>
      <c r="AJ2735">
        <v>201612</v>
      </c>
    </row>
    <row r="2736" spans="1:36" x14ac:dyDescent="0.2">
      <c r="A2736">
        <v>3002521017</v>
      </c>
      <c r="B2736" t="s">
        <v>0</v>
      </c>
      <c r="C2736" t="s">
        <v>14</v>
      </c>
      <c r="D2736" t="s">
        <v>9</v>
      </c>
      <c r="E2736" t="s">
        <v>15</v>
      </c>
      <c r="F2736" t="s">
        <v>15</v>
      </c>
      <c r="G2736">
        <v>2</v>
      </c>
      <c r="H2736">
        <v>2</v>
      </c>
      <c r="I2736">
        <v>2</v>
      </c>
      <c r="J2736">
        <v>2016</v>
      </c>
      <c r="K2736">
        <v>1</v>
      </c>
      <c r="L2736" s="1">
        <v>42689</v>
      </c>
      <c r="M2736" s="1">
        <v>42736</v>
      </c>
      <c r="N2736">
        <v>1</v>
      </c>
      <c r="O2736" t="s">
        <v>27</v>
      </c>
      <c r="P2736" t="s">
        <v>21</v>
      </c>
      <c r="Q2736" t="s">
        <v>7</v>
      </c>
      <c r="R2736" t="s">
        <v>7</v>
      </c>
      <c r="S2736" t="s">
        <v>21</v>
      </c>
      <c r="T2736">
        <v>0</v>
      </c>
      <c r="U2736">
        <v>1</v>
      </c>
      <c r="V2736">
        <v>0</v>
      </c>
      <c r="W2736">
        <v>0</v>
      </c>
      <c r="X2736">
        <v>0</v>
      </c>
      <c r="Y2736">
        <v>0</v>
      </c>
      <c r="Z2736">
        <v>47</v>
      </c>
      <c r="AA2736">
        <v>1.540983607</v>
      </c>
      <c r="AB2736">
        <v>2</v>
      </c>
      <c r="AC2736">
        <v>0</v>
      </c>
      <c r="AD2736" t="s">
        <v>13</v>
      </c>
      <c r="AE2736">
        <v>11</v>
      </c>
      <c r="AF2736">
        <v>2016</v>
      </c>
      <c r="AG2736">
        <v>201611</v>
      </c>
      <c r="AH2736">
        <v>1</v>
      </c>
      <c r="AI2736">
        <v>2017</v>
      </c>
      <c r="AJ2736">
        <v>201701</v>
      </c>
    </row>
    <row r="2737" spans="1:36" x14ac:dyDescent="0.2">
      <c r="A2737">
        <v>3002596731</v>
      </c>
      <c r="B2737" t="s">
        <v>0</v>
      </c>
      <c r="C2737" t="s">
        <v>14</v>
      </c>
      <c r="D2737" t="s">
        <v>9</v>
      </c>
      <c r="E2737" t="s">
        <v>15</v>
      </c>
      <c r="F2737" t="s">
        <v>15</v>
      </c>
      <c r="G2737">
        <v>16</v>
      </c>
      <c r="H2737">
        <v>7</v>
      </c>
      <c r="I2737">
        <v>16</v>
      </c>
      <c r="J2737">
        <v>2016</v>
      </c>
      <c r="K2737">
        <v>1</v>
      </c>
      <c r="L2737" s="1">
        <v>42689</v>
      </c>
      <c r="M2737" s="1">
        <v>42706</v>
      </c>
      <c r="N2737">
        <v>1</v>
      </c>
      <c r="O2737" t="s">
        <v>5</v>
      </c>
      <c r="P2737" t="s">
        <v>6</v>
      </c>
      <c r="Q2737" t="s">
        <v>7</v>
      </c>
      <c r="R2737" t="s">
        <v>7</v>
      </c>
      <c r="S2737" t="s">
        <v>6</v>
      </c>
      <c r="T2737">
        <v>0</v>
      </c>
      <c r="U2737">
        <v>1</v>
      </c>
      <c r="V2737">
        <v>0</v>
      </c>
      <c r="W2737">
        <v>1</v>
      </c>
      <c r="X2737">
        <v>0</v>
      </c>
      <c r="Y2737">
        <v>0</v>
      </c>
      <c r="Z2737">
        <v>17</v>
      </c>
      <c r="AA2737">
        <v>0.55737704899999996</v>
      </c>
      <c r="AB2737">
        <v>1</v>
      </c>
      <c r="AC2737">
        <v>2</v>
      </c>
      <c r="AD2737" t="s">
        <v>8</v>
      </c>
      <c r="AE2737">
        <v>11</v>
      </c>
      <c r="AF2737">
        <v>2016</v>
      </c>
      <c r="AG2737">
        <v>201611</v>
      </c>
      <c r="AH2737">
        <v>12</v>
      </c>
      <c r="AI2737">
        <v>2016</v>
      </c>
      <c r="AJ2737">
        <v>201612</v>
      </c>
    </row>
    <row r="2738" spans="1:36" x14ac:dyDescent="0.2">
      <c r="A2738">
        <v>3000192999</v>
      </c>
      <c r="B2738" t="s">
        <v>0</v>
      </c>
      <c r="C2738" t="s">
        <v>1</v>
      </c>
      <c r="D2738" t="s">
        <v>9</v>
      </c>
      <c r="E2738" t="s">
        <v>4</v>
      </c>
      <c r="F2738" t="s">
        <v>4</v>
      </c>
      <c r="G2738">
        <v>16</v>
      </c>
      <c r="H2738">
        <v>7</v>
      </c>
      <c r="I2738">
        <v>16</v>
      </c>
      <c r="J2738">
        <v>2016</v>
      </c>
      <c r="K2738">
        <v>2</v>
      </c>
      <c r="L2738" s="1">
        <v>42690</v>
      </c>
      <c r="M2738" s="1">
        <v>42736</v>
      </c>
      <c r="N2738">
        <v>0</v>
      </c>
      <c r="O2738" t="s">
        <v>16</v>
      </c>
      <c r="P2738" t="s">
        <v>17</v>
      </c>
      <c r="Q2738" t="s">
        <v>7</v>
      </c>
      <c r="R2738" t="s">
        <v>7</v>
      </c>
      <c r="S2738" t="s">
        <v>17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46</v>
      </c>
      <c r="AA2738">
        <v>1.508196721</v>
      </c>
      <c r="AB2738">
        <v>2</v>
      </c>
      <c r="AC2738">
        <v>0</v>
      </c>
      <c r="AD2738" t="s">
        <v>13</v>
      </c>
      <c r="AE2738">
        <v>11</v>
      </c>
      <c r="AF2738">
        <v>2016</v>
      </c>
      <c r="AG2738">
        <v>201611</v>
      </c>
      <c r="AH2738">
        <v>1</v>
      </c>
      <c r="AI2738">
        <v>2017</v>
      </c>
      <c r="AJ2738">
        <v>201701</v>
      </c>
    </row>
    <row r="2739" spans="1:36" x14ac:dyDescent="0.2">
      <c r="A2739">
        <v>3002145894</v>
      </c>
      <c r="B2739" t="s">
        <v>0</v>
      </c>
      <c r="C2739" t="s">
        <v>14</v>
      </c>
      <c r="D2739" t="s">
        <v>9</v>
      </c>
      <c r="E2739" t="s">
        <v>3</v>
      </c>
      <c r="F2739" t="s">
        <v>4</v>
      </c>
      <c r="G2739">
        <v>15</v>
      </c>
      <c r="H2739">
        <v>6</v>
      </c>
      <c r="I2739">
        <v>14</v>
      </c>
      <c r="J2739">
        <v>2015</v>
      </c>
      <c r="K2739">
        <v>3</v>
      </c>
      <c r="L2739" s="1">
        <v>42690</v>
      </c>
      <c r="M2739" s="1">
        <v>42736</v>
      </c>
      <c r="N2739">
        <v>0</v>
      </c>
      <c r="O2739" t="s">
        <v>16</v>
      </c>
      <c r="P2739" t="s">
        <v>21</v>
      </c>
      <c r="Q2739" t="s">
        <v>17</v>
      </c>
      <c r="R2739" s="1">
        <v>42703</v>
      </c>
      <c r="S2739" t="s">
        <v>17</v>
      </c>
      <c r="T2739">
        <v>1</v>
      </c>
      <c r="U2739">
        <v>2</v>
      </c>
      <c r="V2739">
        <v>1</v>
      </c>
      <c r="W2739">
        <v>0</v>
      </c>
      <c r="X2739">
        <v>0</v>
      </c>
      <c r="Y2739">
        <v>0</v>
      </c>
      <c r="Z2739">
        <v>46</v>
      </c>
      <c r="AA2739">
        <v>1.508196721</v>
      </c>
      <c r="AB2739">
        <v>2</v>
      </c>
      <c r="AC2739">
        <v>0</v>
      </c>
      <c r="AD2739" t="s">
        <v>13</v>
      </c>
      <c r="AE2739">
        <v>11</v>
      </c>
      <c r="AF2739">
        <v>2016</v>
      </c>
      <c r="AG2739">
        <v>201611</v>
      </c>
      <c r="AH2739">
        <v>1</v>
      </c>
      <c r="AI2739">
        <v>2017</v>
      </c>
      <c r="AJ2739">
        <v>201701</v>
      </c>
    </row>
    <row r="2740" spans="1:36" x14ac:dyDescent="0.2">
      <c r="A2740">
        <v>3000512268</v>
      </c>
      <c r="B2740" t="s">
        <v>0</v>
      </c>
      <c r="C2740" t="s">
        <v>1</v>
      </c>
      <c r="D2740" t="s">
        <v>9</v>
      </c>
      <c r="E2740" t="s">
        <v>10</v>
      </c>
      <c r="F2740" t="s">
        <v>10</v>
      </c>
      <c r="G2740">
        <v>13</v>
      </c>
      <c r="H2740">
        <v>6</v>
      </c>
      <c r="I2740">
        <v>13</v>
      </c>
      <c r="J2740">
        <v>2016</v>
      </c>
      <c r="K2740">
        <v>1</v>
      </c>
      <c r="L2740" s="1">
        <v>42691</v>
      </c>
      <c r="M2740" s="1">
        <v>42736</v>
      </c>
      <c r="N2740">
        <v>1</v>
      </c>
      <c r="O2740" t="s">
        <v>11</v>
      </c>
      <c r="P2740" t="s">
        <v>12</v>
      </c>
      <c r="Q2740" t="s">
        <v>7</v>
      </c>
      <c r="R2740" t="s">
        <v>7</v>
      </c>
      <c r="S2740" t="s">
        <v>12</v>
      </c>
      <c r="T2740">
        <v>0</v>
      </c>
      <c r="U2740">
        <v>1</v>
      </c>
      <c r="V2740">
        <v>0</v>
      </c>
      <c r="W2740">
        <v>0</v>
      </c>
      <c r="X2740">
        <v>0</v>
      </c>
      <c r="Y2740">
        <v>0</v>
      </c>
      <c r="Z2740">
        <v>45</v>
      </c>
      <c r="AA2740">
        <v>1.4754098360000001</v>
      </c>
      <c r="AB2740">
        <v>2</v>
      </c>
      <c r="AC2740">
        <v>0</v>
      </c>
      <c r="AD2740" t="s">
        <v>13</v>
      </c>
      <c r="AE2740">
        <v>11</v>
      </c>
      <c r="AF2740">
        <v>2016</v>
      </c>
      <c r="AG2740">
        <v>201611</v>
      </c>
      <c r="AH2740">
        <v>1</v>
      </c>
      <c r="AI2740">
        <v>2017</v>
      </c>
      <c r="AJ2740">
        <v>201701</v>
      </c>
    </row>
    <row r="2741" spans="1:36" x14ac:dyDescent="0.2">
      <c r="A2741">
        <v>3002330715</v>
      </c>
      <c r="B2741" t="s">
        <v>0</v>
      </c>
      <c r="C2741" t="s">
        <v>14</v>
      </c>
      <c r="D2741" t="s">
        <v>9</v>
      </c>
      <c r="E2741" t="s">
        <v>25</v>
      </c>
      <c r="F2741" t="s">
        <v>4</v>
      </c>
      <c r="G2741">
        <v>4</v>
      </c>
      <c r="H2741">
        <v>3</v>
      </c>
      <c r="I2741">
        <v>4</v>
      </c>
      <c r="J2741">
        <v>2016</v>
      </c>
      <c r="K2741">
        <v>1</v>
      </c>
      <c r="L2741" s="1">
        <v>42691</v>
      </c>
      <c r="M2741" s="1">
        <v>42736</v>
      </c>
      <c r="N2741">
        <v>1</v>
      </c>
      <c r="O2741" t="s">
        <v>11</v>
      </c>
      <c r="P2741" t="s">
        <v>12</v>
      </c>
      <c r="Q2741" t="s">
        <v>7</v>
      </c>
      <c r="R2741" t="s">
        <v>7</v>
      </c>
      <c r="S2741" t="s">
        <v>12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45</v>
      </c>
      <c r="AA2741">
        <v>1.4754098360000001</v>
      </c>
      <c r="AB2741">
        <v>2</v>
      </c>
      <c r="AC2741">
        <v>0</v>
      </c>
      <c r="AD2741" t="s">
        <v>13</v>
      </c>
      <c r="AE2741">
        <v>11</v>
      </c>
      <c r="AF2741">
        <v>2016</v>
      </c>
      <c r="AG2741">
        <v>201611</v>
      </c>
      <c r="AH2741">
        <v>1</v>
      </c>
      <c r="AI2741">
        <v>2017</v>
      </c>
      <c r="AJ2741">
        <v>201701</v>
      </c>
    </row>
    <row r="2742" spans="1:36" x14ac:dyDescent="0.2">
      <c r="A2742">
        <v>3002421018</v>
      </c>
      <c r="B2742" t="s">
        <v>0</v>
      </c>
      <c r="C2742" t="s">
        <v>14</v>
      </c>
      <c r="D2742" t="s">
        <v>9</v>
      </c>
      <c r="E2742" t="s">
        <v>15</v>
      </c>
      <c r="F2742" t="s">
        <v>15</v>
      </c>
      <c r="G2742">
        <v>4</v>
      </c>
      <c r="H2742">
        <v>3</v>
      </c>
      <c r="I2742">
        <v>3</v>
      </c>
      <c r="J2742">
        <v>2016</v>
      </c>
      <c r="K2742">
        <v>1</v>
      </c>
      <c r="L2742" s="1">
        <v>42691</v>
      </c>
      <c r="M2742" s="1">
        <v>42717</v>
      </c>
      <c r="N2742">
        <v>1</v>
      </c>
      <c r="O2742" t="s">
        <v>11</v>
      </c>
      <c r="P2742" t="s">
        <v>12</v>
      </c>
      <c r="Q2742" t="s">
        <v>7</v>
      </c>
      <c r="R2742" t="s">
        <v>7</v>
      </c>
      <c r="S2742" t="s">
        <v>12</v>
      </c>
      <c r="T2742">
        <v>0</v>
      </c>
      <c r="U2742">
        <v>1</v>
      </c>
      <c r="V2742">
        <v>0</v>
      </c>
      <c r="W2742">
        <v>1</v>
      </c>
      <c r="X2742">
        <v>0</v>
      </c>
      <c r="Y2742">
        <v>0</v>
      </c>
      <c r="Z2742">
        <v>26</v>
      </c>
      <c r="AA2742">
        <v>0.85245901599999996</v>
      </c>
      <c r="AB2742">
        <v>1</v>
      </c>
      <c r="AC2742">
        <v>1</v>
      </c>
      <c r="AD2742" t="s">
        <v>8</v>
      </c>
      <c r="AE2742">
        <v>11</v>
      </c>
      <c r="AF2742">
        <v>2016</v>
      </c>
      <c r="AG2742">
        <v>201611</v>
      </c>
      <c r="AH2742">
        <v>12</v>
      </c>
      <c r="AI2742">
        <v>2016</v>
      </c>
      <c r="AJ2742">
        <v>201612</v>
      </c>
    </row>
    <row r="2743" spans="1:36" x14ac:dyDescent="0.2">
      <c r="A2743">
        <v>3002431947</v>
      </c>
      <c r="B2743" t="s">
        <v>0</v>
      </c>
      <c r="C2743" t="s">
        <v>14</v>
      </c>
      <c r="D2743" t="s">
        <v>9</v>
      </c>
      <c r="E2743" t="s">
        <v>15</v>
      </c>
      <c r="F2743" t="s">
        <v>15</v>
      </c>
      <c r="G2743">
        <v>2</v>
      </c>
      <c r="H2743">
        <v>2</v>
      </c>
      <c r="I2743">
        <v>2</v>
      </c>
      <c r="J2743">
        <v>2016</v>
      </c>
      <c r="K2743">
        <v>1</v>
      </c>
      <c r="L2743" s="1">
        <v>42691</v>
      </c>
      <c r="M2743" s="1">
        <v>42717</v>
      </c>
      <c r="N2743">
        <v>1</v>
      </c>
      <c r="O2743" t="s">
        <v>11</v>
      </c>
      <c r="P2743" t="s">
        <v>12</v>
      </c>
      <c r="Q2743" t="s">
        <v>7</v>
      </c>
      <c r="R2743" t="s">
        <v>7</v>
      </c>
      <c r="S2743" t="s">
        <v>12</v>
      </c>
      <c r="T2743">
        <v>0</v>
      </c>
      <c r="U2743">
        <v>1</v>
      </c>
      <c r="V2743">
        <v>0</v>
      </c>
      <c r="W2743">
        <v>1</v>
      </c>
      <c r="X2743">
        <v>0</v>
      </c>
      <c r="Y2743">
        <v>0</v>
      </c>
      <c r="Z2743">
        <v>26</v>
      </c>
      <c r="AA2743">
        <v>0.85245901599999996</v>
      </c>
      <c r="AB2743">
        <v>1</v>
      </c>
      <c r="AC2743">
        <v>1</v>
      </c>
      <c r="AD2743" t="s">
        <v>8</v>
      </c>
      <c r="AE2743">
        <v>11</v>
      </c>
      <c r="AF2743">
        <v>2016</v>
      </c>
      <c r="AG2743">
        <v>201611</v>
      </c>
      <c r="AH2743">
        <v>12</v>
      </c>
      <c r="AI2743">
        <v>2016</v>
      </c>
      <c r="AJ2743">
        <v>201612</v>
      </c>
    </row>
    <row r="2744" spans="1:36" x14ac:dyDescent="0.2">
      <c r="A2744">
        <v>3002591226</v>
      </c>
      <c r="B2744" t="s">
        <v>0</v>
      </c>
      <c r="C2744" t="s">
        <v>14</v>
      </c>
      <c r="D2744" t="s">
        <v>9</v>
      </c>
      <c r="E2744" t="s">
        <v>25</v>
      </c>
      <c r="F2744" t="s">
        <v>4</v>
      </c>
      <c r="G2744">
        <v>3</v>
      </c>
      <c r="H2744">
        <v>3</v>
      </c>
      <c r="I2744">
        <v>3</v>
      </c>
      <c r="J2744">
        <v>2016</v>
      </c>
      <c r="K2744">
        <v>1</v>
      </c>
      <c r="L2744" s="1">
        <v>42691</v>
      </c>
      <c r="M2744" s="1">
        <v>42736</v>
      </c>
      <c r="N2744">
        <v>1</v>
      </c>
      <c r="O2744" t="s">
        <v>11</v>
      </c>
      <c r="P2744" t="s">
        <v>12</v>
      </c>
      <c r="Q2744" t="s">
        <v>7</v>
      </c>
      <c r="R2744" t="s">
        <v>7</v>
      </c>
      <c r="S2744" t="s">
        <v>12</v>
      </c>
      <c r="T2744">
        <v>0</v>
      </c>
      <c r="U2744">
        <v>1</v>
      </c>
      <c r="V2744">
        <v>0</v>
      </c>
      <c r="W2744">
        <v>0</v>
      </c>
      <c r="X2744">
        <v>0</v>
      </c>
      <c r="Y2744">
        <v>0</v>
      </c>
      <c r="Z2744">
        <v>45</v>
      </c>
      <c r="AA2744">
        <v>1.4754098360000001</v>
      </c>
      <c r="AB2744">
        <v>2</v>
      </c>
      <c r="AC2744">
        <v>0</v>
      </c>
      <c r="AD2744" t="s">
        <v>13</v>
      </c>
      <c r="AE2744">
        <v>11</v>
      </c>
      <c r="AF2744">
        <v>2016</v>
      </c>
      <c r="AG2744">
        <v>201611</v>
      </c>
      <c r="AH2744">
        <v>1</v>
      </c>
      <c r="AI2744">
        <v>2017</v>
      </c>
      <c r="AJ2744">
        <v>201701</v>
      </c>
    </row>
    <row r="2745" spans="1:36" x14ac:dyDescent="0.2">
      <c r="A2745">
        <v>3002591229</v>
      </c>
      <c r="B2745" t="s">
        <v>0</v>
      </c>
      <c r="C2745" t="s">
        <v>1</v>
      </c>
      <c r="D2745" t="s">
        <v>9</v>
      </c>
      <c r="E2745" t="s">
        <v>25</v>
      </c>
      <c r="F2745" t="s">
        <v>4</v>
      </c>
      <c r="G2745">
        <v>1</v>
      </c>
      <c r="H2745">
        <v>2</v>
      </c>
      <c r="I2745">
        <v>1</v>
      </c>
      <c r="J2745">
        <v>2016</v>
      </c>
      <c r="K2745">
        <v>1</v>
      </c>
      <c r="L2745" s="1">
        <v>42691</v>
      </c>
      <c r="M2745" s="1">
        <v>42736</v>
      </c>
      <c r="N2745">
        <v>1</v>
      </c>
      <c r="O2745" t="s">
        <v>11</v>
      </c>
      <c r="P2745" t="s">
        <v>12</v>
      </c>
      <c r="Q2745" t="s">
        <v>7</v>
      </c>
      <c r="R2745" t="s">
        <v>7</v>
      </c>
      <c r="S2745" t="s">
        <v>12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0</v>
      </c>
      <c r="Z2745">
        <v>45</v>
      </c>
      <c r="AA2745">
        <v>1.4754098360000001</v>
      </c>
      <c r="AB2745">
        <v>2</v>
      </c>
      <c r="AC2745">
        <v>0</v>
      </c>
      <c r="AD2745" t="s">
        <v>13</v>
      </c>
      <c r="AE2745">
        <v>11</v>
      </c>
      <c r="AF2745">
        <v>2016</v>
      </c>
      <c r="AG2745">
        <v>201611</v>
      </c>
      <c r="AH2745">
        <v>1</v>
      </c>
      <c r="AI2745">
        <v>2017</v>
      </c>
      <c r="AJ2745">
        <v>201701</v>
      </c>
    </row>
    <row r="2746" spans="1:36" x14ac:dyDescent="0.2">
      <c r="A2746">
        <v>3000338505</v>
      </c>
      <c r="B2746" t="s">
        <v>0</v>
      </c>
      <c r="C2746" t="s">
        <v>1</v>
      </c>
      <c r="D2746" t="s">
        <v>9</v>
      </c>
      <c r="E2746" t="s">
        <v>10</v>
      </c>
      <c r="F2746" t="s">
        <v>10</v>
      </c>
      <c r="G2746">
        <v>14</v>
      </c>
      <c r="H2746">
        <v>6</v>
      </c>
      <c r="I2746">
        <v>14</v>
      </c>
      <c r="J2746">
        <v>2016</v>
      </c>
      <c r="K2746">
        <v>1</v>
      </c>
      <c r="L2746" s="1">
        <v>42691</v>
      </c>
      <c r="M2746" s="1">
        <v>42736</v>
      </c>
      <c r="N2746">
        <v>1</v>
      </c>
      <c r="O2746" t="s">
        <v>11</v>
      </c>
      <c r="P2746" t="s">
        <v>12</v>
      </c>
      <c r="Q2746" t="s">
        <v>7</v>
      </c>
      <c r="R2746" t="s">
        <v>7</v>
      </c>
      <c r="S2746" t="s">
        <v>12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45</v>
      </c>
      <c r="AA2746">
        <v>1.4754098360000001</v>
      </c>
      <c r="AB2746">
        <v>2</v>
      </c>
      <c r="AC2746">
        <v>0</v>
      </c>
      <c r="AD2746" t="s">
        <v>13</v>
      </c>
      <c r="AE2746">
        <v>11</v>
      </c>
      <c r="AF2746">
        <v>2016</v>
      </c>
      <c r="AG2746">
        <v>201611</v>
      </c>
      <c r="AH2746">
        <v>1</v>
      </c>
      <c r="AI2746">
        <v>2017</v>
      </c>
      <c r="AJ2746">
        <v>201701</v>
      </c>
    </row>
    <row r="2747" spans="1:36" x14ac:dyDescent="0.2">
      <c r="A2747">
        <v>3001992168</v>
      </c>
      <c r="B2747" t="s">
        <v>0</v>
      </c>
      <c r="C2747" t="s">
        <v>14</v>
      </c>
      <c r="D2747" t="s">
        <v>9</v>
      </c>
      <c r="E2747" t="s">
        <v>15</v>
      </c>
      <c r="F2747" t="s">
        <v>15</v>
      </c>
      <c r="G2747">
        <v>7</v>
      </c>
      <c r="H2747">
        <v>4</v>
      </c>
      <c r="I2747">
        <v>7</v>
      </c>
      <c r="J2747">
        <v>2016</v>
      </c>
      <c r="K2747">
        <v>1</v>
      </c>
      <c r="L2747" s="1">
        <v>42692</v>
      </c>
      <c r="M2747" s="1">
        <v>42736</v>
      </c>
      <c r="N2747">
        <v>1</v>
      </c>
      <c r="O2747" t="s">
        <v>11</v>
      </c>
      <c r="P2747" t="s">
        <v>12</v>
      </c>
      <c r="Q2747" t="s">
        <v>7</v>
      </c>
      <c r="R2747" t="s">
        <v>7</v>
      </c>
      <c r="S2747" t="s">
        <v>12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44</v>
      </c>
      <c r="AA2747">
        <v>1.4426229509999999</v>
      </c>
      <c r="AB2747">
        <v>2</v>
      </c>
      <c r="AC2747">
        <v>0</v>
      </c>
      <c r="AD2747" t="s">
        <v>13</v>
      </c>
      <c r="AE2747">
        <v>11</v>
      </c>
      <c r="AF2747">
        <v>2016</v>
      </c>
      <c r="AG2747">
        <v>201611</v>
      </c>
      <c r="AH2747">
        <v>1</v>
      </c>
      <c r="AI2747">
        <v>2017</v>
      </c>
      <c r="AJ2747">
        <v>201701</v>
      </c>
    </row>
    <row r="2748" spans="1:36" x14ac:dyDescent="0.2">
      <c r="A2748">
        <v>3002466699</v>
      </c>
      <c r="B2748" t="s">
        <v>0</v>
      </c>
      <c r="C2748" t="s">
        <v>1</v>
      </c>
      <c r="D2748" t="s">
        <v>9</v>
      </c>
      <c r="E2748" t="s">
        <v>10</v>
      </c>
      <c r="F2748" t="s">
        <v>10</v>
      </c>
      <c r="G2748">
        <v>1</v>
      </c>
      <c r="H2748">
        <v>2</v>
      </c>
      <c r="I2748">
        <v>1</v>
      </c>
      <c r="J2748">
        <v>2016</v>
      </c>
      <c r="K2748">
        <v>1</v>
      </c>
      <c r="L2748" s="1">
        <v>42692</v>
      </c>
      <c r="M2748" s="1">
        <v>42695</v>
      </c>
      <c r="N2748">
        <v>1</v>
      </c>
      <c r="O2748" t="s">
        <v>11</v>
      </c>
      <c r="P2748" t="s">
        <v>12</v>
      </c>
      <c r="Q2748" t="s">
        <v>7</v>
      </c>
      <c r="R2748" t="s">
        <v>7</v>
      </c>
      <c r="S2748" t="s">
        <v>12</v>
      </c>
      <c r="T2748">
        <v>0</v>
      </c>
      <c r="U2748">
        <v>1</v>
      </c>
      <c r="V2748">
        <v>0</v>
      </c>
      <c r="W2748">
        <v>1</v>
      </c>
      <c r="X2748">
        <v>0</v>
      </c>
      <c r="Y2748">
        <v>0</v>
      </c>
      <c r="Z2748">
        <v>3</v>
      </c>
      <c r="AA2748">
        <v>9.8360656000000005E-2</v>
      </c>
      <c r="AB2748">
        <v>1</v>
      </c>
      <c r="AC2748">
        <v>2</v>
      </c>
      <c r="AD2748" t="s">
        <v>8</v>
      </c>
      <c r="AE2748">
        <v>11</v>
      </c>
      <c r="AF2748">
        <v>2016</v>
      </c>
      <c r="AG2748">
        <v>201611</v>
      </c>
      <c r="AH2748">
        <v>11</v>
      </c>
      <c r="AI2748">
        <v>2016</v>
      </c>
      <c r="AJ2748">
        <v>201611</v>
      </c>
    </row>
    <row r="2749" spans="1:36" x14ac:dyDescent="0.2">
      <c r="A2749">
        <v>3002590506</v>
      </c>
      <c r="B2749" t="s">
        <v>0</v>
      </c>
      <c r="C2749" t="s">
        <v>1</v>
      </c>
      <c r="D2749" t="s">
        <v>2</v>
      </c>
      <c r="E2749" t="s">
        <v>10</v>
      </c>
      <c r="F2749" t="s">
        <v>10</v>
      </c>
      <c r="G2749">
        <v>0</v>
      </c>
      <c r="H2749">
        <v>1</v>
      </c>
      <c r="I2749">
        <v>0</v>
      </c>
      <c r="J2749">
        <v>2016</v>
      </c>
      <c r="K2749">
        <v>1</v>
      </c>
      <c r="L2749" s="1">
        <v>42692</v>
      </c>
      <c r="M2749" s="1">
        <v>42725</v>
      </c>
      <c r="N2749">
        <v>1</v>
      </c>
      <c r="O2749" t="s">
        <v>27</v>
      </c>
      <c r="P2749" t="s">
        <v>21</v>
      </c>
      <c r="Q2749" t="s">
        <v>7</v>
      </c>
      <c r="R2749" t="s">
        <v>7</v>
      </c>
      <c r="S2749" t="s">
        <v>21</v>
      </c>
      <c r="T2749">
        <v>0</v>
      </c>
      <c r="U2749">
        <v>1</v>
      </c>
      <c r="V2749">
        <v>0</v>
      </c>
      <c r="W2749">
        <v>1</v>
      </c>
      <c r="X2749">
        <v>0</v>
      </c>
      <c r="Y2749">
        <v>0</v>
      </c>
      <c r="Z2749">
        <v>33</v>
      </c>
      <c r="AA2749">
        <v>1.081967213</v>
      </c>
      <c r="AB2749">
        <v>2</v>
      </c>
      <c r="AC2749">
        <v>1</v>
      </c>
      <c r="AD2749" t="s">
        <v>8</v>
      </c>
      <c r="AE2749">
        <v>11</v>
      </c>
      <c r="AF2749">
        <v>2016</v>
      </c>
      <c r="AG2749">
        <v>201611</v>
      </c>
      <c r="AH2749">
        <v>12</v>
      </c>
      <c r="AI2749">
        <v>2016</v>
      </c>
      <c r="AJ2749">
        <v>201612</v>
      </c>
    </row>
    <row r="2750" spans="1:36" x14ac:dyDescent="0.2">
      <c r="A2750">
        <v>3000358512</v>
      </c>
      <c r="B2750" t="s">
        <v>0</v>
      </c>
      <c r="C2750" t="s">
        <v>1</v>
      </c>
      <c r="D2750" t="s">
        <v>9</v>
      </c>
      <c r="E2750" t="s">
        <v>10</v>
      </c>
      <c r="F2750" t="s">
        <v>10</v>
      </c>
      <c r="G2750">
        <v>15</v>
      </c>
      <c r="H2750">
        <v>7</v>
      </c>
      <c r="I2750">
        <v>15</v>
      </c>
      <c r="J2750">
        <v>2016</v>
      </c>
      <c r="K2750">
        <v>1</v>
      </c>
      <c r="L2750" s="1">
        <v>42695</v>
      </c>
      <c r="M2750" s="1">
        <v>42736</v>
      </c>
      <c r="N2750">
        <v>1</v>
      </c>
      <c r="O2750" t="s">
        <v>3</v>
      </c>
      <c r="P2750" t="s">
        <v>26</v>
      </c>
      <c r="Q2750" t="s">
        <v>7</v>
      </c>
      <c r="R2750" t="s">
        <v>7</v>
      </c>
      <c r="S2750" t="s">
        <v>26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41</v>
      </c>
      <c r="AA2750">
        <v>1.3442622950000001</v>
      </c>
      <c r="AB2750">
        <v>2</v>
      </c>
      <c r="AC2750">
        <v>0</v>
      </c>
      <c r="AD2750" t="s">
        <v>13</v>
      </c>
      <c r="AE2750">
        <v>11</v>
      </c>
      <c r="AF2750">
        <v>2016</v>
      </c>
      <c r="AG2750">
        <v>201611</v>
      </c>
      <c r="AH2750">
        <v>1</v>
      </c>
      <c r="AI2750">
        <v>2017</v>
      </c>
      <c r="AJ2750">
        <v>201701</v>
      </c>
    </row>
    <row r="2751" spans="1:36" x14ac:dyDescent="0.2">
      <c r="A2751">
        <v>3002119548</v>
      </c>
      <c r="B2751" t="s">
        <v>0</v>
      </c>
      <c r="C2751" t="s">
        <v>1</v>
      </c>
      <c r="D2751" t="s">
        <v>9</v>
      </c>
      <c r="E2751" t="s">
        <v>25</v>
      </c>
      <c r="F2751" t="s">
        <v>4</v>
      </c>
      <c r="G2751">
        <v>8</v>
      </c>
      <c r="H2751">
        <v>4</v>
      </c>
      <c r="I2751">
        <v>7</v>
      </c>
      <c r="J2751">
        <v>2016</v>
      </c>
      <c r="K2751">
        <v>1</v>
      </c>
      <c r="L2751" s="1">
        <v>42695</v>
      </c>
      <c r="M2751" s="1">
        <v>42736</v>
      </c>
      <c r="N2751">
        <v>1</v>
      </c>
      <c r="O2751" t="s">
        <v>11</v>
      </c>
      <c r="P2751" t="s">
        <v>12</v>
      </c>
      <c r="Q2751" t="s">
        <v>7</v>
      </c>
      <c r="R2751" t="s">
        <v>7</v>
      </c>
      <c r="S2751" t="s">
        <v>12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41</v>
      </c>
      <c r="AA2751">
        <v>1.3442622950000001</v>
      </c>
      <c r="AB2751">
        <v>2</v>
      </c>
      <c r="AC2751">
        <v>0</v>
      </c>
      <c r="AD2751" t="s">
        <v>13</v>
      </c>
      <c r="AE2751">
        <v>11</v>
      </c>
      <c r="AF2751">
        <v>2016</v>
      </c>
      <c r="AG2751">
        <v>201611</v>
      </c>
      <c r="AH2751">
        <v>1</v>
      </c>
      <c r="AI2751">
        <v>2017</v>
      </c>
      <c r="AJ2751">
        <v>201701</v>
      </c>
    </row>
    <row r="2752" spans="1:36" x14ac:dyDescent="0.2">
      <c r="A2752">
        <v>3002128812</v>
      </c>
      <c r="B2752" t="s">
        <v>0</v>
      </c>
      <c r="C2752" t="s">
        <v>1</v>
      </c>
      <c r="D2752" t="s">
        <v>9</v>
      </c>
      <c r="E2752" t="s">
        <v>25</v>
      </c>
      <c r="F2752" t="s">
        <v>4</v>
      </c>
      <c r="G2752">
        <v>5</v>
      </c>
      <c r="H2752">
        <v>3</v>
      </c>
      <c r="I2752">
        <v>4</v>
      </c>
      <c r="J2752">
        <v>2016</v>
      </c>
      <c r="K2752">
        <v>1</v>
      </c>
      <c r="L2752" s="1">
        <v>42695</v>
      </c>
      <c r="M2752" s="1">
        <v>42736</v>
      </c>
      <c r="N2752">
        <v>1</v>
      </c>
      <c r="O2752" t="s">
        <v>11</v>
      </c>
      <c r="P2752" t="s">
        <v>12</v>
      </c>
      <c r="Q2752" t="s">
        <v>7</v>
      </c>
      <c r="R2752" t="s">
        <v>7</v>
      </c>
      <c r="S2752" t="s">
        <v>12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41</v>
      </c>
      <c r="AA2752">
        <v>1.3442622950000001</v>
      </c>
      <c r="AB2752">
        <v>2</v>
      </c>
      <c r="AC2752">
        <v>0</v>
      </c>
      <c r="AD2752" t="s">
        <v>13</v>
      </c>
      <c r="AE2752">
        <v>11</v>
      </c>
      <c r="AF2752">
        <v>2016</v>
      </c>
      <c r="AG2752">
        <v>201611</v>
      </c>
      <c r="AH2752">
        <v>1</v>
      </c>
      <c r="AI2752">
        <v>2017</v>
      </c>
      <c r="AJ2752">
        <v>201701</v>
      </c>
    </row>
    <row r="2753" spans="1:36" x14ac:dyDescent="0.2">
      <c r="A2753">
        <v>3002128815</v>
      </c>
      <c r="B2753" t="s">
        <v>0</v>
      </c>
      <c r="C2753" t="s">
        <v>1</v>
      </c>
      <c r="D2753" t="s">
        <v>9</v>
      </c>
      <c r="E2753" t="s">
        <v>25</v>
      </c>
      <c r="F2753" t="s">
        <v>4</v>
      </c>
      <c r="G2753">
        <v>6</v>
      </c>
      <c r="H2753">
        <v>4</v>
      </c>
      <c r="I2753">
        <v>6</v>
      </c>
      <c r="J2753">
        <v>2016</v>
      </c>
      <c r="K2753">
        <v>1</v>
      </c>
      <c r="L2753" s="1">
        <v>42695</v>
      </c>
      <c r="M2753" s="1">
        <v>42736</v>
      </c>
      <c r="N2753">
        <v>1</v>
      </c>
      <c r="O2753" t="s">
        <v>11</v>
      </c>
      <c r="P2753" t="s">
        <v>12</v>
      </c>
      <c r="Q2753" t="s">
        <v>7</v>
      </c>
      <c r="R2753" t="s">
        <v>7</v>
      </c>
      <c r="S2753" t="s">
        <v>12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41</v>
      </c>
      <c r="AA2753">
        <v>1.3442622950000001</v>
      </c>
      <c r="AB2753">
        <v>2</v>
      </c>
      <c r="AC2753">
        <v>0</v>
      </c>
      <c r="AD2753" t="s">
        <v>13</v>
      </c>
      <c r="AE2753">
        <v>11</v>
      </c>
      <c r="AF2753">
        <v>2016</v>
      </c>
      <c r="AG2753">
        <v>201611</v>
      </c>
      <c r="AH2753">
        <v>1</v>
      </c>
      <c r="AI2753">
        <v>2017</v>
      </c>
      <c r="AJ2753">
        <v>201701</v>
      </c>
    </row>
    <row r="2754" spans="1:36" x14ac:dyDescent="0.2">
      <c r="A2754">
        <v>3002584221</v>
      </c>
      <c r="B2754" t="s">
        <v>0</v>
      </c>
      <c r="C2754" t="s">
        <v>14</v>
      </c>
      <c r="D2754" t="s">
        <v>34</v>
      </c>
      <c r="E2754" t="s">
        <v>25</v>
      </c>
      <c r="F2754" t="s">
        <v>4</v>
      </c>
      <c r="G2754">
        <v>0</v>
      </c>
      <c r="H2754">
        <v>1</v>
      </c>
      <c r="I2754">
        <v>0</v>
      </c>
      <c r="J2754">
        <v>2016</v>
      </c>
      <c r="K2754">
        <v>1</v>
      </c>
      <c r="L2754" s="1">
        <v>42695</v>
      </c>
      <c r="M2754" s="1">
        <v>42736</v>
      </c>
      <c r="N2754">
        <v>1</v>
      </c>
      <c r="O2754" t="s">
        <v>11</v>
      </c>
      <c r="P2754" t="s">
        <v>12</v>
      </c>
      <c r="Q2754" t="s">
        <v>7</v>
      </c>
      <c r="R2754" t="s">
        <v>7</v>
      </c>
      <c r="S2754" t="s">
        <v>12</v>
      </c>
      <c r="T2754">
        <v>0</v>
      </c>
      <c r="U2754">
        <v>1</v>
      </c>
      <c r="V2754">
        <v>0</v>
      </c>
      <c r="W2754">
        <v>0</v>
      </c>
      <c r="X2754">
        <v>0</v>
      </c>
      <c r="Y2754">
        <v>0</v>
      </c>
      <c r="Z2754">
        <v>41</v>
      </c>
      <c r="AA2754">
        <v>1.3442622950000001</v>
      </c>
      <c r="AB2754">
        <v>2</v>
      </c>
      <c r="AC2754">
        <v>0</v>
      </c>
      <c r="AD2754" t="s">
        <v>13</v>
      </c>
      <c r="AE2754">
        <v>11</v>
      </c>
      <c r="AF2754">
        <v>2016</v>
      </c>
      <c r="AG2754">
        <v>201611</v>
      </c>
      <c r="AH2754">
        <v>1</v>
      </c>
      <c r="AI2754">
        <v>2017</v>
      </c>
      <c r="AJ2754">
        <v>201701</v>
      </c>
    </row>
    <row r="2755" spans="1:36" x14ac:dyDescent="0.2">
      <c r="A2755">
        <v>3002597922</v>
      </c>
      <c r="B2755" t="s">
        <v>0</v>
      </c>
      <c r="C2755" t="s">
        <v>14</v>
      </c>
      <c r="D2755" t="s">
        <v>9</v>
      </c>
      <c r="E2755" t="s">
        <v>15</v>
      </c>
      <c r="F2755" t="s">
        <v>15</v>
      </c>
      <c r="G2755">
        <v>0</v>
      </c>
      <c r="H2755">
        <v>1</v>
      </c>
      <c r="I2755">
        <v>0</v>
      </c>
      <c r="J2755">
        <v>2016</v>
      </c>
      <c r="K2755">
        <v>1</v>
      </c>
      <c r="L2755" s="1">
        <v>42695</v>
      </c>
      <c r="M2755" s="1">
        <v>42736</v>
      </c>
      <c r="N2755">
        <v>1</v>
      </c>
      <c r="O2755" t="s">
        <v>27</v>
      </c>
      <c r="P2755" t="s">
        <v>21</v>
      </c>
      <c r="Q2755" t="s">
        <v>7</v>
      </c>
      <c r="R2755" t="s">
        <v>7</v>
      </c>
      <c r="S2755" t="s">
        <v>21</v>
      </c>
      <c r="T2755">
        <v>0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41</v>
      </c>
      <c r="AA2755">
        <v>1.3442622950000001</v>
      </c>
      <c r="AB2755">
        <v>2</v>
      </c>
      <c r="AC2755">
        <v>0</v>
      </c>
      <c r="AD2755" t="s">
        <v>13</v>
      </c>
      <c r="AE2755">
        <v>11</v>
      </c>
      <c r="AF2755">
        <v>2016</v>
      </c>
      <c r="AG2755">
        <v>201611</v>
      </c>
      <c r="AH2755">
        <v>1</v>
      </c>
      <c r="AI2755">
        <v>2017</v>
      </c>
      <c r="AJ2755">
        <v>201701</v>
      </c>
    </row>
    <row r="2756" spans="1:36" x14ac:dyDescent="0.2">
      <c r="A2756">
        <v>3002016030</v>
      </c>
      <c r="B2756" t="s">
        <v>0</v>
      </c>
      <c r="C2756" t="s">
        <v>14</v>
      </c>
      <c r="D2756" t="s">
        <v>2</v>
      </c>
      <c r="E2756" t="s">
        <v>10</v>
      </c>
      <c r="F2756" t="s">
        <v>10</v>
      </c>
      <c r="G2756">
        <v>12</v>
      </c>
      <c r="H2756">
        <v>6</v>
      </c>
      <c r="I2756">
        <v>12</v>
      </c>
      <c r="J2756">
        <v>2016</v>
      </c>
      <c r="K2756">
        <v>1</v>
      </c>
      <c r="L2756" s="1">
        <v>42696</v>
      </c>
      <c r="M2756" s="1">
        <v>42736</v>
      </c>
      <c r="N2756">
        <v>1</v>
      </c>
      <c r="O2756" t="s">
        <v>5</v>
      </c>
      <c r="P2756" t="s">
        <v>6</v>
      </c>
      <c r="Q2756" t="s">
        <v>31</v>
      </c>
      <c r="R2756" s="1">
        <v>42719</v>
      </c>
      <c r="S2756" t="s">
        <v>31</v>
      </c>
      <c r="T2756">
        <v>1</v>
      </c>
      <c r="U2756">
        <v>1</v>
      </c>
      <c r="V2756">
        <v>0</v>
      </c>
      <c r="W2756">
        <v>0</v>
      </c>
      <c r="X2756">
        <v>0</v>
      </c>
      <c r="Y2756">
        <v>0</v>
      </c>
      <c r="Z2756">
        <v>40</v>
      </c>
      <c r="AA2756">
        <v>1.3114754099999999</v>
      </c>
      <c r="AB2756">
        <v>2</v>
      </c>
      <c r="AC2756">
        <v>0</v>
      </c>
      <c r="AD2756" t="s">
        <v>13</v>
      </c>
      <c r="AE2756">
        <v>11</v>
      </c>
      <c r="AF2756">
        <v>2016</v>
      </c>
      <c r="AG2756">
        <v>201611</v>
      </c>
      <c r="AH2756">
        <v>1</v>
      </c>
      <c r="AI2756">
        <v>2017</v>
      </c>
      <c r="AJ2756">
        <v>201701</v>
      </c>
    </row>
    <row r="2757" spans="1:36" x14ac:dyDescent="0.2">
      <c r="A2757">
        <v>3002598768</v>
      </c>
      <c r="B2757" t="s">
        <v>0</v>
      </c>
      <c r="C2757" t="s">
        <v>14</v>
      </c>
      <c r="D2757" t="s">
        <v>9</v>
      </c>
      <c r="E2757" t="s">
        <v>10</v>
      </c>
      <c r="F2757" t="s">
        <v>10</v>
      </c>
      <c r="G2757">
        <v>16</v>
      </c>
      <c r="H2757">
        <v>7</v>
      </c>
      <c r="I2757">
        <v>16</v>
      </c>
      <c r="J2757">
        <v>2016</v>
      </c>
      <c r="K2757">
        <v>1</v>
      </c>
      <c r="L2757" s="1">
        <v>42696</v>
      </c>
      <c r="M2757" s="1">
        <v>42706</v>
      </c>
      <c r="N2757">
        <v>1</v>
      </c>
      <c r="O2757" t="s">
        <v>28</v>
      </c>
      <c r="P2757" t="s">
        <v>29</v>
      </c>
      <c r="Q2757" t="s">
        <v>7</v>
      </c>
      <c r="R2757" t="s">
        <v>7</v>
      </c>
      <c r="S2757" t="s">
        <v>29</v>
      </c>
      <c r="T2757">
        <v>0</v>
      </c>
      <c r="U2757">
        <v>1</v>
      </c>
      <c r="V2757">
        <v>0</v>
      </c>
      <c r="W2757">
        <v>1</v>
      </c>
      <c r="X2757">
        <v>0</v>
      </c>
      <c r="Y2757">
        <v>0</v>
      </c>
      <c r="Z2757">
        <v>10</v>
      </c>
      <c r="AA2757">
        <v>0.32786885300000002</v>
      </c>
      <c r="AB2757">
        <v>1</v>
      </c>
      <c r="AC2757">
        <v>2</v>
      </c>
      <c r="AD2757" t="s">
        <v>41</v>
      </c>
      <c r="AE2757">
        <v>11</v>
      </c>
      <c r="AF2757">
        <v>2016</v>
      </c>
      <c r="AG2757">
        <v>201611</v>
      </c>
      <c r="AH2757">
        <v>12</v>
      </c>
      <c r="AI2757">
        <v>2016</v>
      </c>
      <c r="AJ2757">
        <v>201612</v>
      </c>
    </row>
    <row r="2758" spans="1:36" x14ac:dyDescent="0.2">
      <c r="A2758">
        <v>3000324621</v>
      </c>
      <c r="B2758" t="s">
        <v>0</v>
      </c>
      <c r="C2758" t="s">
        <v>1</v>
      </c>
      <c r="D2758" t="s">
        <v>9</v>
      </c>
      <c r="E2758" t="s">
        <v>3</v>
      </c>
      <c r="F2758" t="s">
        <v>4</v>
      </c>
      <c r="G2758">
        <v>15</v>
      </c>
      <c r="H2758">
        <v>6</v>
      </c>
      <c r="I2758">
        <v>15</v>
      </c>
      <c r="J2758">
        <v>2014</v>
      </c>
      <c r="K2758">
        <v>4</v>
      </c>
      <c r="L2758" s="1">
        <v>42697</v>
      </c>
      <c r="M2758" s="1">
        <v>42736</v>
      </c>
      <c r="N2758">
        <v>0</v>
      </c>
      <c r="O2758" t="s">
        <v>5</v>
      </c>
      <c r="P2758" t="s">
        <v>6</v>
      </c>
      <c r="Q2758" t="s">
        <v>7</v>
      </c>
      <c r="R2758" t="s">
        <v>7</v>
      </c>
      <c r="S2758" t="s">
        <v>6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39</v>
      </c>
      <c r="AA2758">
        <v>1.278688525</v>
      </c>
      <c r="AB2758">
        <v>2</v>
      </c>
      <c r="AC2758">
        <v>0</v>
      </c>
      <c r="AD2758" t="s">
        <v>13</v>
      </c>
      <c r="AE2758">
        <v>11</v>
      </c>
      <c r="AF2758">
        <v>2016</v>
      </c>
      <c r="AG2758">
        <v>201611</v>
      </c>
      <c r="AH2758">
        <v>1</v>
      </c>
      <c r="AI2758">
        <v>2017</v>
      </c>
      <c r="AJ2758">
        <v>201701</v>
      </c>
    </row>
    <row r="2759" spans="1:36" x14ac:dyDescent="0.2">
      <c r="A2759">
        <v>3000299118</v>
      </c>
      <c r="B2759" t="s">
        <v>0</v>
      </c>
      <c r="C2759" t="s">
        <v>14</v>
      </c>
      <c r="D2759" t="s">
        <v>9</v>
      </c>
      <c r="E2759" t="s">
        <v>3</v>
      </c>
      <c r="F2759" t="s">
        <v>4</v>
      </c>
      <c r="G2759">
        <v>17</v>
      </c>
      <c r="H2759">
        <v>7</v>
      </c>
      <c r="I2759">
        <v>16</v>
      </c>
      <c r="J2759">
        <v>2016</v>
      </c>
      <c r="K2759">
        <v>2</v>
      </c>
      <c r="L2759" s="1">
        <v>42699</v>
      </c>
      <c r="M2759" s="1">
        <v>42736</v>
      </c>
      <c r="N2759">
        <v>0</v>
      </c>
      <c r="O2759" t="s">
        <v>16</v>
      </c>
      <c r="P2759" t="s">
        <v>17</v>
      </c>
      <c r="Q2759" t="s">
        <v>7</v>
      </c>
      <c r="R2759" t="s">
        <v>7</v>
      </c>
      <c r="S2759" t="s">
        <v>17</v>
      </c>
      <c r="T2759">
        <v>0</v>
      </c>
      <c r="U2759">
        <v>1</v>
      </c>
      <c r="V2759">
        <v>0</v>
      </c>
      <c r="W2759">
        <v>0</v>
      </c>
      <c r="X2759">
        <v>0</v>
      </c>
      <c r="Y2759">
        <v>0</v>
      </c>
      <c r="Z2759">
        <v>37</v>
      </c>
      <c r="AA2759">
        <v>1.213114754</v>
      </c>
      <c r="AB2759">
        <v>2</v>
      </c>
      <c r="AC2759">
        <v>0</v>
      </c>
      <c r="AD2759" t="s">
        <v>13</v>
      </c>
      <c r="AE2759">
        <v>11</v>
      </c>
      <c r="AF2759">
        <v>2016</v>
      </c>
      <c r="AG2759">
        <v>201611</v>
      </c>
      <c r="AH2759">
        <v>1</v>
      </c>
      <c r="AI2759">
        <v>2017</v>
      </c>
      <c r="AJ2759">
        <v>201701</v>
      </c>
    </row>
    <row r="2760" spans="1:36" x14ac:dyDescent="0.2">
      <c r="A2760">
        <v>3000958968</v>
      </c>
      <c r="B2760" t="s">
        <v>0</v>
      </c>
      <c r="C2760" t="s">
        <v>1</v>
      </c>
      <c r="D2760" t="s">
        <v>9</v>
      </c>
      <c r="E2760" t="s">
        <v>10</v>
      </c>
      <c r="F2760" t="s">
        <v>10</v>
      </c>
      <c r="G2760">
        <v>15</v>
      </c>
      <c r="H2760">
        <v>6</v>
      </c>
      <c r="I2760">
        <v>15</v>
      </c>
      <c r="J2760">
        <v>2016</v>
      </c>
      <c r="K2760">
        <v>2</v>
      </c>
      <c r="L2760" s="1">
        <v>42699</v>
      </c>
      <c r="M2760" s="1">
        <v>42725</v>
      </c>
      <c r="N2760">
        <v>0</v>
      </c>
      <c r="O2760" t="s">
        <v>5</v>
      </c>
      <c r="P2760" t="s">
        <v>6</v>
      </c>
      <c r="Q2760" t="s">
        <v>7</v>
      </c>
      <c r="R2760" t="s">
        <v>7</v>
      </c>
      <c r="S2760" t="s">
        <v>6</v>
      </c>
      <c r="T2760">
        <v>0</v>
      </c>
      <c r="U2760">
        <v>1</v>
      </c>
      <c r="V2760">
        <v>0</v>
      </c>
      <c r="W2760">
        <v>1</v>
      </c>
      <c r="X2760">
        <v>0</v>
      </c>
      <c r="Y2760">
        <v>1</v>
      </c>
      <c r="Z2760">
        <v>26</v>
      </c>
      <c r="AA2760">
        <v>0.85245901599999996</v>
      </c>
      <c r="AB2760">
        <v>1</v>
      </c>
      <c r="AC2760">
        <v>1</v>
      </c>
      <c r="AD2760" t="s">
        <v>8</v>
      </c>
      <c r="AE2760">
        <v>11</v>
      </c>
      <c r="AF2760">
        <v>2016</v>
      </c>
      <c r="AG2760">
        <v>201611</v>
      </c>
      <c r="AH2760">
        <v>12</v>
      </c>
      <c r="AI2760">
        <v>2016</v>
      </c>
      <c r="AJ2760">
        <v>201612</v>
      </c>
    </row>
    <row r="2761" spans="1:36" x14ac:dyDescent="0.2">
      <c r="A2761">
        <v>3002591235</v>
      </c>
      <c r="B2761" t="s">
        <v>0</v>
      </c>
      <c r="C2761" t="s">
        <v>1</v>
      </c>
      <c r="D2761" t="s">
        <v>9</v>
      </c>
      <c r="E2761" t="s">
        <v>15</v>
      </c>
      <c r="F2761" t="s">
        <v>15</v>
      </c>
      <c r="G2761">
        <v>0</v>
      </c>
      <c r="H2761">
        <v>1</v>
      </c>
      <c r="I2761">
        <v>0</v>
      </c>
      <c r="J2761">
        <v>2016</v>
      </c>
      <c r="K2761">
        <v>1</v>
      </c>
      <c r="L2761" s="1">
        <v>42700</v>
      </c>
      <c r="M2761" s="1">
        <v>42736</v>
      </c>
      <c r="N2761">
        <v>1</v>
      </c>
      <c r="O2761" t="s">
        <v>11</v>
      </c>
      <c r="P2761" t="s">
        <v>12</v>
      </c>
      <c r="Q2761" t="s">
        <v>7</v>
      </c>
      <c r="R2761" t="s">
        <v>7</v>
      </c>
      <c r="S2761" t="s">
        <v>12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36</v>
      </c>
      <c r="AA2761">
        <v>1.1803278690000001</v>
      </c>
      <c r="AB2761">
        <v>2</v>
      </c>
      <c r="AC2761">
        <v>0</v>
      </c>
      <c r="AD2761" t="s">
        <v>13</v>
      </c>
      <c r="AE2761">
        <v>11</v>
      </c>
      <c r="AF2761">
        <v>2016</v>
      </c>
      <c r="AG2761">
        <v>201611</v>
      </c>
      <c r="AH2761">
        <v>1</v>
      </c>
      <c r="AI2761">
        <v>2017</v>
      </c>
      <c r="AJ2761">
        <v>201701</v>
      </c>
    </row>
    <row r="2762" spans="1:36" x14ac:dyDescent="0.2">
      <c r="A2762">
        <v>3002599515</v>
      </c>
      <c r="B2762" t="s">
        <v>0</v>
      </c>
      <c r="C2762" t="s">
        <v>14</v>
      </c>
      <c r="D2762" t="s">
        <v>9</v>
      </c>
      <c r="E2762" t="s">
        <v>10</v>
      </c>
      <c r="F2762" t="s">
        <v>10</v>
      </c>
      <c r="G2762">
        <v>0</v>
      </c>
      <c r="H2762">
        <v>1</v>
      </c>
      <c r="I2762">
        <v>0</v>
      </c>
      <c r="J2762">
        <v>2016</v>
      </c>
      <c r="K2762">
        <v>1</v>
      </c>
      <c r="L2762" s="1">
        <v>42700</v>
      </c>
      <c r="M2762" s="1">
        <v>42736</v>
      </c>
      <c r="N2762">
        <v>1</v>
      </c>
      <c r="O2762" t="s">
        <v>27</v>
      </c>
      <c r="P2762" t="s">
        <v>21</v>
      </c>
      <c r="Q2762" t="s">
        <v>7</v>
      </c>
      <c r="R2762" t="s">
        <v>7</v>
      </c>
      <c r="S2762" t="s">
        <v>21</v>
      </c>
      <c r="T2762">
        <v>0</v>
      </c>
      <c r="U2762">
        <v>1</v>
      </c>
      <c r="V2762">
        <v>0</v>
      </c>
      <c r="W2762">
        <v>0</v>
      </c>
      <c r="X2762">
        <v>0</v>
      </c>
      <c r="Y2762">
        <v>0</v>
      </c>
      <c r="Z2762">
        <v>36</v>
      </c>
      <c r="AA2762">
        <v>1.1803278690000001</v>
      </c>
      <c r="AB2762">
        <v>2</v>
      </c>
      <c r="AC2762">
        <v>0</v>
      </c>
      <c r="AD2762" t="s">
        <v>13</v>
      </c>
      <c r="AE2762">
        <v>11</v>
      </c>
      <c r="AF2762">
        <v>2016</v>
      </c>
      <c r="AG2762">
        <v>201611</v>
      </c>
      <c r="AH2762">
        <v>1</v>
      </c>
      <c r="AI2762">
        <v>2017</v>
      </c>
      <c r="AJ2762">
        <v>201701</v>
      </c>
    </row>
    <row r="2763" spans="1:36" x14ac:dyDescent="0.2">
      <c r="A2763">
        <v>3002462871</v>
      </c>
      <c r="B2763" t="s">
        <v>0</v>
      </c>
      <c r="C2763" t="s">
        <v>14</v>
      </c>
      <c r="D2763" t="s">
        <v>2</v>
      </c>
      <c r="E2763" t="s">
        <v>10</v>
      </c>
      <c r="F2763" t="s">
        <v>10</v>
      </c>
      <c r="G2763">
        <v>1</v>
      </c>
      <c r="H2763">
        <v>2</v>
      </c>
      <c r="I2763">
        <v>1</v>
      </c>
      <c r="J2763">
        <v>2016</v>
      </c>
      <c r="K2763">
        <v>1</v>
      </c>
      <c r="L2763" s="1">
        <v>42701</v>
      </c>
      <c r="M2763" s="1">
        <v>42736</v>
      </c>
      <c r="N2763">
        <v>1</v>
      </c>
      <c r="O2763" t="s">
        <v>28</v>
      </c>
      <c r="P2763" t="s">
        <v>29</v>
      </c>
      <c r="Q2763" t="s">
        <v>7</v>
      </c>
      <c r="R2763" t="s">
        <v>7</v>
      </c>
      <c r="S2763" t="s">
        <v>29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35</v>
      </c>
      <c r="AA2763">
        <v>1.1475409839999999</v>
      </c>
      <c r="AB2763">
        <v>2</v>
      </c>
      <c r="AC2763">
        <v>0</v>
      </c>
      <c r="AD2763" t="s">
        <v>13</v>
      </c>
      <c r="AE2763">
        <v>11</v>
      </c>
      <c r="AF2763">
        <v>2016</v>
      </c>
      <c r="AG2763">
        <v>201611</v>
      </c>
      <c r="AH2763">
        <v>1</v>
      </c>
      <c r="AI2763">
        <v>2017</v>
      </c>
      <c r="AJ2763">
        <v>201701</v>
      </c>
    </row>
    <row r="2764" spans="1:36" x14ac:dyDescent="0.2">
      <c r="A2764">
        <v>3001522899</v>
      </c>
      <c r="B2764" t="s">
        <v>0</v>
      </c>
      <c r="C2764" t="s">
        <v>1</v>
      </c>
      <c r="D2764" t="s">
        <v>2</v>
      </c>
      <c r="E2764" t="s">
        <v>10</v>
      </c>
      <c r="F2764" t="s">
        <v>10</v>
      </c>
      <c r="G2764">
        <v>16</v>
      </c>
      <c r="H2764">
        <v>7</v>
      </c>
      <c r="I2764">
        <v>15</v>
      </c>
      <c r="J2764">
        <v>2016</v>
      </c>
      <c r="K2764">
        <v>1</v>
      </c>
      <c r="L2764" s="1">
        <v>42702</v>
      </c>
      <c r="M2764" s="1">
        <v>42709</v>
      </c>
      <c r="N2764">
        <v>1</v>
      </c>
      <c r="O2764" t="s">
        <v>5</v>
      </c>
      <c r="P2764" t="s">
        <v>6</v>
      </c>
      <c r="Q2764" t="s">
        <v>7</v>
      </c>
      <c r="R2764" t="s">
        <v>7</v>
      </c>
      <c r="S2764" t="s">
        <v>6</v>
      </c>
      <c r="T2764">
        <v>0</v>
      </c>
      <c r="U2764">
        <v>1</v>
      </c>
      <c r="V2764">
        <v>0</v>
      </c>
      <c r="W2764">
        <v>1</v>
      </c>
      <c r="X2764">
        <v>0</v>
      </c>
      <c r="Y2764">
        <v>0</v>
      </c>
      <c r="Z2764">
        <v>7</v>
      </c>
      <c r="AA2764">
        <v>0.229508197</v>
      </c>
      <c r="AB2764">
        <v>1</v>
      </c>
      <c r="AC2764">
        <v>1</v>
      </c>
      <c r="AD2764" t="s">
        <v>8</v>
      </c>
      <c r="AE2764">
        <v>11</v>
      </c>
      <c r="AF2764">
        <v>2016</v>
      </c>
      <c r="AG2764">
        <v>201611</v>
      </c>
      <c r="AH2764">
        <v>12</v>
      </c>
      <c r="AI2764">
        <v>2016</v>
      </c>
      <c r="AJ2764">
        <v>201612</v>
      </c>
    </row>
    <row r="2765" spans="1:36" x14ac:dyDescent="0.2">
      <c r="A2765">
        <v>3002116011</v>
      </c>
      <c r="B2765" t="s">
        <v>0</v>
      </c>
      <c r="C2765" t="s">
        <v>14</v>
      </c>
      <c r="D2765" t="s">
        <v>9</v>
      </c>
      <c r="E2765" t="s">
        <v>10</v>
      </c>
      <c r="F2765" t="s">
        <v>10</v>
      </c>
      <c r="G2765">
        <v>16</v>
      </c>
      <c r="H2765">
        <v>7</v>
      </c>
      <c r="I2765">
        <v>16</v>
      </c>
      <c r="J2765">
        <v>2016</v>
      </c>
      <c r="K2765">
        <v>1</v>
      </c>
      <c r="L2765" s="1">
        <v>42702</v>
      </c>
      <c r="M2765" s="1">
        <v>42736</v>
      </c>
      <c r="N2765">
        <v>1</v>
      </c>
      <c r="O2765" t="s">
        <v>27</v>
      </c>
      <c r="P2765" t="s">
        <v>21</v>
      </c>
      <c r="Q2765" t="s">
        <v>7</v>
      </c>
      <c r="R2765" t="s">
        <v>7</v>
      </c>
      <c r="S2765" t="s">
        <v>21</v>
      </c>
      <c r="T2765">
        <v>0</v>
      </c>
      <c r="U2765">
        <v>1</v>
      </c>
      <c r="V2765">
        <v>0</v>
      </c>
      <c r="W2765">
        <v>0</v>
      </c>
      <c r="X2765">
        <v>0</v>
      </c>
      <c r="Y2765">
        <v>0</v>
      </c>
      <c r="Z2765">
        <v>34</v>
      </c>
      <c r="AA2765">
        <v>1.1147540979999999</v>
      </c>
      <c r="AB2765">
        <v>2</v>
      </c>
      <c r="AC2765">
        <v>0</v>
      </c>
      <c r="AD2765" t="s">
        <v>13</v>
      </c>
      <c r="AE2765">
        <v>11</v>
      </c>
      <c r="AF2765">
        <v>2016</v>
      </c>
      <c r="AG2765">
        <v>201611</v>
      </c>
      <c r="AH2765">
        <v>1</v>
      </c>
      <c r="AI2765">
        <v>2017</v>
      </c>
      <c r="AJ2765">
        <v>201701</v>
      </c>
    </row>
    <row r="2766" spans="1:36" x14ac:dyDescent="0.2">
      <c r="A2766">
        <v>3002374803</v>
      </c>
      <c r="B2766" t="s">
        <v>0</v>
      </c>
      <c r="C2766" t="s">
        <v>1</v>
      </c>
      <c r="D2766" t="s">
        <v>2</v>
      </c>
      <c r="E2766" t="s">
        <v>15</v>
      </c>
      <c r="F2766" t="s">
        <v>15</v>
      </c>
      <c r="G2766">
        <v>2</v>
      </c>
      <c r="H2766">
        <v>2</v>
      </c>
      <c r="I2766">
        <v>2</v>
      </c>
      <c r="J2766">
        <v>2016</v>
      </c>
      <c r="K2766">
        <v>1</v>
      </c>
      <c r="L2766" s="1">
        <v>42702</v>
      </c>
      <c r="M2766" s="1">
        <v>42736</v>
      </c>
      <c r="N2766">
        <v>1</v>
      </c>
      <c r="O2766" t="s">
        <v>11</v>
      </c>
      <c r="P2766" t="s">
        <v>12</v>
      </c>
      <c r="Q2766" t="s">
        <v>7</v>
      </c>
      <c r="R2766" t="s">
        <v>7</v>
      </c>
      <c r="S2766" t="s">
        <v>12</v>
      </c>
      <c r="T2766">
        <v>0</v>
      </c>
      <c r="U2766">
        <v>1</v>
      </c>
      <c r="V2766">
        <v>0</v>
      </c>
      <c r="W2766">
        <v>0</v>
      </c>
      <c r="X2766">
        <v>0</v>
      </c>
      <c r="Y2766">
        <v>0</v>
      </c>
      <c r="Z2766">
        <v>34</v>
      </c>
      <c r="AA2766">
        <v>1.1147540979999999</v>
      </c>
      <c r="AB2766">
        <v>2</v>
      </c>
      <c r="AC2766">
        <v>0</v>
      </c>
      <c r="AD2766" t="s">
        <v>13</v>
      </c>
      <c r="AE2766">
        <v>11</v>
      </c>
      <c r="AF2766">
        <v>2016</v>
      </c>
      <c r="AG2766">
        <v>201611</v>
      </c>
      <c r="AH2766">
        <v>1</v>
      </c>
      <c r="AI2766">
        <v>2017</v>
      </c>
      <c r="AJ2766">
        <v>201701</v>
      </c>
    </row>
    <row r="2767" spans="1:36" x14ac:dyDescent="0.2">
      <c r="A2767">
        <v>3002530095</v>
      </c>
      <c r="B2767" t="s">
        <v>0</v>
      </c>
      <c r="C2767" t="s">
        <v>1</v>
      </c>
      <c r="D2767" t="s">
        <v>9</v>
      </c>
      <c r="E2767" t="s">
        <v>15</v>
      </c>
      <c r="F2767" t="s">
        <v>15</v>
      </c>
      <c r="G2767">
        <v>0</v>
      </c>
      <c r="H2767">
        <v>1</v>
      </c>
      <c r="I2767">
        <v>0</v>
      </c>
      <c r="J2767">
        <v>2016</v>
      </c>
      <c r="K2767">
        <v>1</v>
      </c>
      <c r="L2767" s="1">
        <v>42702</v>
      </c>
      <c r="M2767" s="1">
        <v>42704</v>
      </c>
      <c r="N2767">
        <v>1</v>
      </c>
      <c r="O2767" t="s">
        <v>28</v>
      </c>
      <c r="P2767" t="s">
        <v>29</v>
      </c>
      <c r="Q2767" t="s">
        <v>7</v>
      </c>
      <c r="R2767" t="s">
        <v>7</v>
      </c>
      <c r="S2767" t="s">
        <v>29</v>
      </c>
      <c r="T2767">
        <v>0</v>
      </c>
      <c r="U2767">
        <v>1</v>
      </c>
      <c r="V2767">
        <v>0</v>
      </c>
      <c r="W2767">
        <v>1</v>
      </c>
      <c r="X2767">
        <v>0</v>
      </c>
      <c r="Y2767">
        <v>1</v>
      </c>
      <c r="Z2767">
        <v>2</v>
      </c>
      <c r="AA2767">
        <v>6.5573771000000003E-2</v>
      </c>
      <c r="AB2767">
        <v>1</v>
      </c>
      <c r="AC2767">
        <v>1</v>
      </c>
      <c r="AD2767" t="s">
        <v>8</v>
      </c>
      <c r="AE2767">
        <v>11</v>
      </c>
      <c r="AF2767">
        <v>2016</v>
      </c>
      <c r="AG2767">
        <v>201611</v>
      </c>
      <c r="AH2767">
        <v>11</v>
      </c>
      <c r="AI2767">
        <v>2016</v>
      </c>
      <c r="AJ2767">
        <v>201611</v>
      </c>
    </row>
    <row r="2768" spans="1:36" x14ac:dyDescent="0.2">
      <c r="A2768">
        <v>3000149190</v>
      </c>
      <c r="B2768" t="s">
        <v>0</v>
      </c>
      <c r="C2768" t="s">
        <v>1</v>
      </c>
      <c r="D2768" t="s">
        <v>9</v>
      </c>
      <c r="E2768" t="s">
        <v>3</v>
      </c>
      <c r="F2768" t="s">
        <v>4</v>
      </c>
      <c r="G2768">
        <v>17</v>
      </c>
      <c r="H2768">
        <v>7</v>
      </c>
      <c r="I2768">
        <v>17</v>
      </c>
      <c r="J2768">
        <v>2016</v>
      </c>
      <c r="K2768">
        <v>1</v>
      </c>
      <c r="L2768" s="1">
        <v>42703</v>
      </c>
      <c r="M2768" s="1">
        <v>42736</v>
      </c>
      <c r="N2768">
        <v>1</v>
      </c>
      <c r="O2768" t="s">
        <v>3</v>
      </c>
      <c r="P2768" t="s">
        <v>26</v>
      </c>
      <c r="Q2768" t="s">
        <v>7</v>
      </c>
      <c r="R2768" t="s">
        <v>7</v>
      </c>
      <c r="S2768" t="s">
        <v>26</v>
      </c>
      <c r="T2768">
        <v>0</v>
      </c>
      <c r="U2768">
        <v>1</v>
      </c>
      <c r="V2768">
        <v>0</v>
      </c>
      <c r="W2768">
        <v>0</v>
      </c>
      <c r="X2768">
        <v>0</v>
      </c>
      <c r="Y2768">
        <v>0</v>
      </c>
      <c r="Z2768">
        <v>33</v>
      </c>
      <c r="AA2768">
        <v>1.081967213</v>
      </c>
      <c r="AB2768">
        <v>2</v>
      </c>
      <c r="AC2768">
        <v>0</v>
      </c>
      <c r="AD2768" t="s">
        <v>13</v>
      </c>
      <c r="AE2768">
        <v>11</v>
      </c>
      <c r="AF2768">
        <v>2016</v>
      </c>
      <c r="AG2768">
        <v>201611</v>
      </c>
      <c r="AH2768">
        <v>1</v>
      </c>
      <c r="AI2768">
        <v>2017</v>
      </c>
      <c r="AJ2768">
        <v>201701</v>
      </c>
    </row>
    <row r="2769" spans="1:36" x14ac:dyDescent="0.2">
      <c r="A2769">
        <v>3000841212</v>
      </c>
      <c r="B2769" t="s">
        <v>0</v>
      </c>
      <c r="C2769" t="s">
        <v>14</v>
      </c>
      <c r="D2769" t="s">
        <v>9</v>
      </c>
      <c r="E2769" t="s">
        <v>10</v>
      </c>
      <c r="F2769" t="s">
        <v>10</v>
      </c>
      <c r="G2769">
        <v>16</v>
      </c>
      <c r="H2769">
        <v>7</v>
      </c>
      <c r="I2769">
        <v>16</v>
      </c>
      <c r="J2769">
        <v>2016</v>
      </c>
      <c r="K2769">
        <v>1</v>
      </c>
      <c r="L2769" s="1">
        <v>42703</v>
      </c>
      <c r="M2769" s="1">
        <v>42706</v>
      </c>
      <c r="N2769">
        <v>1</v>
      </c>
      <c r="O2769" t="s">
        <v>5</v>
      </c>
      <c r="P2769" t="s">
        <v>6</v>
      </c>
      <c r="Q2769" t="s">
        <v>7</v>
      </c>
      <c r="R2769" t="s">
        <v>7</v>
      </c>
      <c r="S2769" t="s">
        <v>6</v>
      </c>
      <c r="T2769">
        <v>0</v>
      </c>
      <c r="U2769">
        <v>1</v>
      </c>
      <c r="V2769">
        <v>0</v>
      </c>
      <c r="W2769">
        <v>1</v>
      </c>
      <c r="X2769">
        <v>0</v>
      </c>
      <c r="Y2769">
        <v>0</v>
      </c>
      <c r="Z2769">
        <v>3</v>
      </c>
      <c r="AA2769">
        <v>9.8360656000000005E-2</v>
      </c>
      <c r="AB2769">
        <v>1</v>
      </c>
      <c r="AC2769">
        <v>2</v>
      </c>
      <c r="AD2769" t="s">
        <v>8</v>
      </c>
      <c r="AE2769">
        <v>11</v>
      </c>
      <c r="AF2769">
        <v>2016</v>
      </c>
      <c r="AG2769">
        <v>201611</v>
      </c>
      <c r="AH2769">
        <v>12</v>
      </c>
      <c r="AI2769">
        <v>2016</v>
      </c>
      <c r="AJ2769">
        <v>201612</v>
      </c>
    </row>
    <row r="2770" spans="1:36" x14ac:dyDescent="0.2">
      <c r="A2770">
        <v>3002098983</v>
      </c>
      <c r="B2770" t="s">
        <v>0</v>
      </c>
      <c r="C2770" t="s">
        <v>1</v>
      </c>
      <c r="D2770" t="s">
        <v>9</v>
      </c>
      <c r="E2770" t="s">
        <v>10</v>
      </c>
      <c r="F2770" t="s">
        <v>10</v>
      </c>
      <c r="G2770">
        <v>12</v>
      </c>
      <c r="H2770">
        <v>5</v>
      </c>
      <c r="I2770">
        <v>11</v>
      </c>
      <c r="J2770">
        <v>2016</v>
      </c>
      <c r="K2770">
        <v>2</v>
      </c>
      <c r="L2770" s="1">
        <v>42703</v>
      </c>
      <c r="M2770" s="1">
        <v>42736</v>
      </c>
      <c r="N2770">
        <v>0</v>
      </c>
      <c r="O2770" t="s">
        <v>5</v>
      </c>
      <c r="P2770" t="s">
        <v>6</v>
      </c>
      <c r="Q2770" t="s">
        <v>7</v>
      </c>
      <c r="R2770" t="s">
        <v>7</v>
      </c>
      <c r="S2770" t="s">
        <v>6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33</v>
      </c>
      <c r="AA2770">
        <v>1.081967213</v>
      </c>
      <c r="AB2770">
        <v>2</v>
      </c>
      <c r="AC2770">
        <v>0</v>
      </c>
      <c r="AD2770" t="s">
        <v>13</v>
      </c>
      <c r="AE2770">
        <v>11</v>
      </c>
      <c r="AF2770">
        <v>2016</v>
      </c>
      <c r="AG2770">
        <v>201611</v>
      </c>
      <c r="AH2770">
        <v>1</v>
      </c>
      <c r="AI2770">
        <v>2017</v>
      </c>
      <c r="AJ2770">
        <v>201701</v>
      </c>
    </row>
    <row r="2771" spans="1:36" x14ac:dyDescent="0.2">
      <c r="A2771">
        <v>3002599746</v>
      </c>
      <c r="B2771" t="s">
        <v>0</v>
      </c>
      <c r="C2771" t="s">
        <v>14</v>
      </c>
      <c r="D2771" t="s">
        <v>9</v>
      </c>
      <c r="E2771" t="s">
        <v>15</v>
      </c>
      <c r="F2771" t="s">
        <v>15</v>
      </c>
      <c r="G2771">
        <v>0</v>
      </c>
      <c r="H2771">
        <v>1</v>
      </c>
      <c r="I2771">
        <v>0</v>
      </c>
      <c r="J2771">
        <v>2016</v>
      </c>
      <c r="K2771">
        <v>1</v>
      </c>
      <c r="L2771" s="1">
        <v>42703</v>
      </c>
      <c r="M2771" s="1">
        <v>42736</v>
      </c>
      <c r="N2771">
        <v>1</v>
      </c>
      <c r="O2771" t="s">
        <v>27</v>
      </c>
      <c r="P2771" t="s">
        <v>21</v>
      </c>
      <c r="Q2771" t="s">
        <v>7</v>
      </c>
      <c r="R2771" t="s">
        <v>7</v>
      </c>
      <c r="S2771" t="s">
        <v>21</v>
      </c>
      <c r="T2771">
        <v>0</v>
      </c>
      <c r="U2771">
        <v>1</v>
      </c>
      <c r="V2771">
        <v>0</v>
      </c>
      <c r="W2771">
        <v>0</v>
      </c>
      <c r="X2771">
        <v>0</v>
      </c>
      <c r="Y2771">
        <v>0</v>
      </c>
      <c r="Z2771">
        <v>33</v>
      </c>
      <c r="AA2771">
        <v>1.081967213</v>
      </c>
      <c r="AB2771">
        <v>2</v>
      </c>
      <c r="AC2771">
        <v>0</v>
      </c>
      <c r="AD2771" t="s">
        <v>13</v>
      </c>
      <c r="AE2771">
        <v>11</v>
      </c>
      <c r="AF2771">
        <v>2016</v>
      </c>
      <c r="AG2771">
        <v>201611</v>
      </c>
      <c r="AH2771">
        <v>1</v>
      </c>
      <c r="AI2771">
        <v>2017</v>
      </c>
      <c r="AJ2771">
        <v>201701</v>
      </c>
    </row>
    <row r="2772" spans="1:36" x14ac:dyDescent="0.2">
      <c r="A2772">
        <v>3000159969</v>
      </c>
      <c r="B2772" t="s">
        <v>0</v>
      </c>
      <c r="C2772" t="s">
        <v>1</v>
      </c>
      <c r="D2772" t="s">
        <v>9</v>
      </c>
      <c r="E2772" t="s">
        <v>10</v>
      </c>
      <c r="F2772" t="s">
        <v>10</v>
      </c>
      <c r="G2772">
        <v>14</v>
      </c>
      <c r="H2772">
        <v>6</v>
      </c>
      <c r="I2772">
        <v>14</v>
      </c>
      <c r="J2772">
        <v>2016</v>
      </c>
      <c r="K2772">
        <v>1</v>
      </c>
      <c r="L2772" s="1">
        <v>42704</v>
      </c>
      <c r="M2772" s="1">
        <v>42731</v>
      </c>
      <c r="N2772">
        <v>1</v>
      </c>
      <c r="O2772" t="s">
        <v>27</v>
      </c>
      <c r="P2772" t="s">
        <v>21</v>
      </c>
      <c r="Q2772" t="s">
        <v>7</v>
      </c>
      <c r="R2772" t="s">
        <v>7</v>
      </c>
      <c r="S2772" t="s">
        <v>21</v>
      </c>
      <c r="T2772">
        <v>0</v>
      </c>
      <c r="U2772">
        <v>1</v>
      </c>
      <c r="V2772">
        <v>0</v>
      </c>
      <c r="W2772">
        <v>1</v>
      </c>
      <c r="X2772">
        <v>0</v>
      </c>
      <c r="Y2772">
        <v>0</v>
      </c>
      <c r="Z2772">
        <v>27</v>
      </c>
      <c r="AA2772">
        <v>0.88524590199999997</v>
      </c>
      <c r="AB2772">
        <v>1</v>
      </c>
      <c r="AC2772">
        <v>1</v>
      </c>
      <c r="AD2772" t="s">
        <v>8</v>
      </c>
      <c r="AE2772">
        <v>11</v>
      </c>
      <c r="AF2772">
        <v>2016</v>
      </c>
      <c r="AG2772">
        <v>201611</v>
      </c>
      <c r="AH2772">
        <v>12</v>
      </c>
      <c r="AI2772">
        <v>2016</v>
      </c>
      <c r="AJ2772">
        <v>201612</v>
      </c>
    </row>
    <row r="2773" spans="1:36" x14ac:dyDescent="0.2">
      <c r="A2773">
        <v>3002377257</v>
      </c>
      <c r="B2773" t="s">
        <v>0</v>
      </c>
      <c r="C2773" t="s">
        <v>1</v>
      </c>
      <c r="D2773" t="s">
        <v>9</v>
      </c>
      <c r="E2773" t="s">
        <v>10</v>
      </c>
      <c r="F2773" t="s">
        <v>10</v>
      </c>
      <c r="G2773">
        <v>2</v>
      </c>
      <c r="H2773">
        <v>1</v>
      </c>
      <c r="I2773">
        <v>2</v>
      </c>
      <c r="J2773">
        <v>2014</v>
      </c>
      <c r="K2773">
        <v>2</v>
      </c>
      <c r="L2773" s="1">
        <v>42704</v>
      </c>
      <c r="M2773" s="1">
        <v>42736</v>
      </c>
      <c r="N2773">
        <v>0</v>
      </c>
      <c r="O2773" t="s">
        <v>11</v>
      </c>
      <c r="P2773" t="s">
        <v>12</v>
      </c>
      <c r="Q2773" t="s">
        <v>7</v>
      </c>
      <c r="R2773" t="s">
        <v>7</v>
      </c>
      <c r="S2773" t="s">
        <v>12</v>
      </c>
      <c r="T2773">
        <v>0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32</v>
      </c>
      <c r="AA2773">
        <v>1.0491803280000001</v>
      </c>
      <c r="AB2773">
        <v>2</v>
      </c>
      <c r="AC2773">
        <v>0</v>
      </c>
      <c r="AD2773" t="s">
        <v>13</v>
      </c>
      <c r="AE2773">
        <v>11</v>
      </c>
      <c r="AF2773">
        <v>2016</v>
      </c>
      <c r="AG2773">
        <v>201611</v>
      </c>
      <c r="AH2773">
        <v>1</v>
      </c>
      <c r="AI2773">
        <v>2017</v>
      </c>
      <c r="AJ2773">
        <v>201701</v>
      </c>
    </row>
    <row r="2774" spans="1:36" x14ac:dyDescent="0.2">
      <c r="A2774">
        <v>3002377260</v>
      </c>
      <c r="B2774" t="s">
        <v>0</v>
      </c>
      <c r="C2774" t="s">
        <v>14</v>
      </c>
      <c r="D2774" t="s">
        <v>9</v>
      </c>
      <c r="E2774" t="s">
        <v>10</v>
      </c>
      <c r="F2774" t="s">
        <v>10</v>
      </c>
      <c r="G2774">
        <v>2</v>
      </c>
      <c r="H2774">
        <v>1</v>
      </c>
      <c r="I2774">
        <v>2</v>
      </c>
      <c r="J2774">
        <v>2014</v>
      </c>
      <c r="K2774">
        <v>2</v>
      </c>
      <c r="L2774" s="1">
        <v>42704</v>
      </c>
      <c r="M2774" s="1">
        <v>42736</v>
      </c>
      <c r="N2774">
        <v>0</v>
      </c>
      <c r="O2774" t="s">
        <v>11</v>
      </c>
      <c r="P2774" t="s">
        <v>12</v>
      </c>
      <c r="Q2774" t="s">
        <v>7</v>
      </c>
      <c r="R2774" t="s">
        <v>7</v>
      </c>
      <c r="S2774" t="s">
        <v>12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32</v>
      </c>
      <c r="AA2774">
        <v>1.0491803280000001</v>
      </c>
      <c r="AB2774">
        <v>2</v>
      </c>
      <c r="AC2774">
        <v>0</v>
      </c>
      <c r="AD2774" t="s">
        <v>13</v>
      </c>
      <c r="AE2774">
        <v>11</v>
      </c>
      <c r="AF2774">
        <v>2016</v>
      </c>
      <c r="AG2774">
        <v>201611</v>
      </c>
      <c r="AH2774">
        <v>1</v>
      </c>
      <c r="AI2774">
        <v>2017</v>
      </c>
      <c r="AJ2774">
        <v>201701</v>
      </c>
    </row>
    <row r="2775" spans="1:36" x14ac:dyDescent="0.2">
      <c r="A2775">
        <v>3002385303</v>
      </c>
      <c r="B2775" t="s">
        <v>0</v>
      </c>
      <c r="C2775" t="s">
        <v>1</v>
      </c>
      <c r="D2775" t="s">
        <v>2</v>
      </c>
      <c r="E2775" t="s">
        <v>15</v>
      </c>
      <c r="F2775" t="s">
        <v>15</v>
      </c>
      <c r="G2775">
        <v>13</v>
      </c>
      <c r="H2775">
        <v>6</v>
      </c>
      <c r="I2775">
        <v>13</v>
      </c>
      <c r="J2775">
        <v>2016</v>
      </c>
      <c r="K2775">
        <v>1</v>
      </c>
      <c r="L2775" s="1">
        <v>42704</v>
      </c>
      <c r="M2775" s="1">
        <v>42736</v>
      </c>
      <c r="N2775">
        <v>1</v>
      </c>
      <c r="O2775" t="s">
        <v>16</v>
      </c>
      <c r="P2775" t="s">
        <v>17</v>
      </c>
      <c r="Q2775" t="s">
        <v>7</v>
      </c>
      <c r="R2775" t="s">
        <v>7</v>
      </c>
      <c r="S2775" t="s">
        <v>17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32</v>
      </c>
      <c r="AA2775">
        <v>1.0491803280000001</v>
      </c>
      <c r="AB2775">
        <v>2</v>
      </c>
      <c r="AC2775">
        <v>0</v>
      </c>
      <c r="AD2775" t="s">
        <v>13</v>
      </c>
      <c r="AE2775">
        <v>11</v>
      </c>
      <c r="AF2775">
        <v>2016</v>
      </c>
      <c r="AG2775">
        <v>201611</v>
      </c>
      <c r="AH2775">
        <v>1</v>
      </c>
      <c r="AI2775">
        <v>2017</v>
      </c>
      <c r="AJ2775">
        <v>201701</v>
      </c>
    </row>
    <row r="2776" spans="1:36" x14ac:dyDescent="0.2">
      <c r="A2776">
        <v>3000148023</v>
      </c>
      <c r="B2776" t="s">
        <v>0</v>
      </c>
      <c r="C2776" t="s">
        <v>14</v>
      </c>
      <c r="D2776" t="s">
        <v>9</v>
      </c>
      <c r="E2776" t="s">
        <v>10</v>
      </c>
      <c r="F2776" t="s">
        <v>10</v>
      </c>
      <c r="G2776">
        <v>16</v>
      </c>
      <c r="H2776">
        <v>7</v>
      </c>
      <c r="I2776">
        <v>16</v>
      </c>
      <c r="J2776">
        <v>2016</v>
      </c>
      <c r="K2776">
        <v>2</v>
      </c>
      <c r="L2776" s="1">
        <v>42705</v>
      </c>
      <c r="M2776" s="1">
        <v>42723</v>
      </c>
      <c r="N2776">
        <v>0</v>
      </c>
      <c r="O2776" t="s">
        <v>5</v>
      </c>
      <c r="P2776" t="s">
        <v>6</v>
      </c>
      <c r="Q2776" t="s">
        <v>7</v>
      </c>
      <c r="R2776" t="s">
        <v>7</v>
      </c>
      <c r="S2776" t="s">
        <v>6</v>
      </c>
      <c r="T2776">
        <v>0</v>
      </c>
      <c r="U2776">
        <v>1</v>
      </c>
      <c r="V2776">
        <v>0</v>
      </c>
      <c r="W2776">
        <v>1</v>
      </c>
      <c r="X2776">
        <v>0</v>
      </c>
      <c r="Y2776">
        <v>1</v>
      </c>
      <c r="Z2776">
        <v>18</v>
      </c>
      <c r="AA2776">
        <v>0.590163934</v>
      </c>
      <c r="AB2776">
        <v>1</v>
      </c>
      <c r="AC2776">
        <v>1</v>
      </c>
      <c r="AD2776" t="s">
        <v>23</v>
      </c>
      <c r="AE2776">
        <v>12</v>
      </c>
      <c r="AF2776">
        <v>2016</v>
      </c>
      <c r="AG2776">
        <v>201612</v>
      </c>
      <c r="AH2776">
        <v>12</v>
      </c>
      <c r="AI2776">
        <v>2016</v>
      </c>
      <c r="AJ2776">
        <v>201612</v>
      </c>
    </row>
    <row r="2777" spans="1:36" x14ac:dyDescent="0.2">
      <c r="A2777">
        <v>3000327219</v>
      </c>
      <c r="B2777" t="s">
        <v>0</v>
      </c>
      <c r="C2777" t="s">
        <v>1</v>
      </c>
      <c r="D2777" t="s">
        <v>9</v>
      </c>
      <c r="E2777" t="s">
        <v>10</v>
      </c>
      <c r="F2777" t="s">
        <v>10</v>
      </c>
      <c r="G2777">
        <v>13</v>
      </c>
      <c r="H2777">
        <v>6</v>
      </c>
      <c r="I2777">
        <v>13</v>
      </c>
      <c r="J2777">
        <v>2016</v>
      </c>
      <c r="K2777">
        <v>1</v>
      </c>
      <c r="L2777" s="1">
        <v>42705</v>
      </c>
      <c r="M2777" s="1">
        <v>42736</v>
      </c>
      <c r="N2777">
        <v>1</v>
      </c>
      <c r="O2777" t="s">
        <v>11</v>
      </c>
      <c r="P2777" t="s">
        <v>12</v>
      </c>
      <c r="Q2777" t="s">
        <v>7</v>
      </c>
      <c r="R2777" t="s">
        <v>7</v>
      </c>
      <c r="S2777" t="s">
        <v>12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31</v>
      </c>
      <c r="AA2777">
        <v>1.0163934429999999</v>
      </c>
      <c r="AB2777">
        <v>2</v>
      </c>
      <c r="AC2777">
        <v>0</v>
      </c>
      <c r="AD2777" t="s">
        <v>13</v>
      </c>
      <c r="AE2777">
        <v>12</v>
      </c>
      <c r="AF2777">
        <v>2016</v>
      </c>
      <c r="AG2777">
        <v>201612</v>
      </c>
      <c r="AH2777">
        <v>1</v>
      </c>
      <c r="AI2777">
        <v>2017</v>
      </c>
      <c r="AJ2777">
        <v>201701</v>
      </c>
    </row>
    <row r="2778" spans="1:36" x14ac:dyDescent="0.2">
      <c r="A2778">
        <v>3001154544</v>
      </c>
      <c r="B2778" t="s">
        <v>0</v>
      </c>
      <c r="C2778" t="s">
        <v>14</v>
      </c>
      <c r="D2778" t="s">
        <v>9</v>
      </c>
      <c r="E2778" t="s">
        <v>10</v>
      </c>
      <c r="F2778" t="s">
        <v>10</v>
      </c>
      <c r="G2778">
        <v>16</v>
      </c>
      <c r="H2778">
        <v>7</v>
      </c>
      <c r="I2778">
        <v>16</v>
      </c>
      <c r="J2778">
        <v>2016</v>
      </c>
      <c r="K2778">
        <v>1</v>
      </c>
      <c r="L2778" s="1">
        <v>42705</v>
      </c>
      <c r="M2778" s="1">
        <v>42736</v>
      </c>
      <c r="N2778">
        <v>1</v>
      </c>
      <c r="O2778" t="s">
        <v>11</v>
      </c>
      <c r="P2778" t="s">
        <v>12</v>
      </c>
      <c r="Q2778" t="s">
        <v>7</v>
      </c>
      <c r="R2778" t="s">
        <v>7</v>
      </c>
      <c r="S2778" t="s">
        <v>12</v>
      </c>
      <c r="T2778">
        <v>0</v>
      </c>
      <c r="U2778">
        <v>1</v>
      </c>
      <c r="V2778">
        <v>0</v>
      </c>
      <c r="W2778">
        <v>0</v>
      </c>
      <c r="X2778">
        <v>0</v>
      </c>
      <c r="Y2778">
        <v>0</v>
      </c>
      <c r="Z2778">
        <v>31</v>
      </c>
      <c r="AA2778">
        <v>1.0163934429999999</v>
      </c>
      <c r="AB2778">
        <v>2</v>
      </c>
      <c r="AC2778">
        <v>0</v>
      </c>
      <c r="AD2778" t="s">
        <v>13</v>
      </c>
      <c r="AE2778">
        <v>12</v>
      </c>
      <c r="AF2778">
        <v>2016</v>
      </c>
      <c r="AG2778">
        <v>201612</v>
      </c>
      <c r="AH2778">
        <v>1</v>
      </c>
      <c r="AI2778">
        <v>2017</v>
      </c>
      <c r="AJ2778">
        <v>201701</v>
      </c>
    </row>
    <row r="2779" spans="1:36" x14ac:dyDescent="0.2">
      <c r="A2779">
        <v>3001557321</v>
      </c>
      <c r="B2779" t="s">
        <v>0</v>
      </c>
      <c r="C2779" t="s">
        <v>1</v>
      </c>
      <c r="D2779" t="s">
        <v>9</v>
      </c>
      <c r="E2779" t="s">
        <v>10</v>
      </c>
      <c r="F2779" t="s">
        <v>10</v>
      </c>
      <c r="G2779">
        <v>9</v>
      </c>
      <c r="H2779">
        <v>5</v>
      </c>
      <c r="I2779">
        <v>9</v>
      </c>
      <c r="J2779">
        <v>2016</v>
      </c>
      <c r="K2779">
        <v>1</v>
      </c>
      <c r="L2779" s="1">
        <v>42705</v>
      </c>
      <c r="M2779" s="1">
        <v>42736</v>
      </c>
      <c r="N2779">
        <v>1</v>
      </c>
      <c r="O2779" t="s">
        <v>11</v>
      </c>
      <c r="P2779" t="s">
        <v>12</v>
      </c>
      <c r="Q2779" t="s">
        <v>7</v>
      </c>
      <c r="R2779" t="s">
        <v>7</v>
      </c>
      <c r="S2779" t="s">
        <v>12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31</v>
      </c>
      <c r="AA2779">
        <v>1.0163934429999999</v>
      </c>
      <c r="AB2779">
        <v>2</v>
      </c>
      <c r="AC2779">
        <v>0</v>
      </c>
      <c r="AD2779" t="s">
        <v>13</v>
      </c>
      <c r="AE2779">
        <v>12</v>
      </c>
      <c r="AF2779">
        <v>2016</v>
      </c>
      <c r="AG2779">
        <v>201612</v>
      </c>
      <c r="AH2779">
        <v>1</v>
      </c>
      <c r="AI2779">
        <v>2017</v>
      </c>
      <c r="AJ2779">
        <v>201701</v>
      </c>
    </row>
    <row r="2780" spans="1:36" x14ac:dyDescent="0.2">
      <c r="A2780">
        <v>3002592357</v>
      </c>
      <c r="B2780" t="s">
        <v>0</v>
      </c>
      <c r="C2780" t="s">
        <v>1</v>
      </c>
      <c r="D2780" t="s">
        <v>9</v>
      </c>
      <c r="E2780" t="s">
        <v>25</v>
      </c>
      <c r="F2780" t="s">
        <v>4</v>
      </c>
      <c r="G2780">
        <v>0</v>
      </c>
      <c r="H2780">
        <v>1</v>
      </c>
      <c r="I2780">
        <v>0</v>
      </c>
      <c r="J2780">
        <v>2016</v>
      </c>
      <c r="K2780">
        <v>1</v>
      </c>
      <c r="L2780" s="1">
        <v>42705</v>
      </c>
      <c r="M2780" s="1">
        <v>42736</v>
      </c>
      <c r="N2780">
        <v>1</v>
      </c>
      <c r="O2780" t="s">
        <v>28</v>
      </c>
      <c r="P2780" t="s">
        <v>29</v>
      </c>
      <c r="Q2780" t="s">
        <v>7</v>
      </c>
      <c r="R2780" t="s">
        <v>7</v>
      </c>
      <c r="S2780" t="s">
        <v>29</v>
      </c>
      <c r="T2780">
        <v>0</v>
      </c>
      <c r="U2780">
        <v>1</v>
      </c>
      <c r="V2780">
        <v>0</v>
      </c>
      <c r="W2780">
        <v>0</v>
      </c>
      <c r="X2780">
        <v>0</v>
      </c>
      <c r="Y2780">
        <v>0</v>
      </c>
      <c r="Z2780">
        <v>31</v>
      </c>
      <c r="AA2780">
        <v>1.0163934429999999</v>
      </c>
      <c r="AB2780">
        <v>2</v>
      </c>
      <c r="AC2780">
        <v>0</v>
      </c>
      <c r="AD2780" t="s">
        <v>13</v>
      </c>
      <c r="AE2780">
        <v>12</v>
      </c>
      <c r="AF2780">
        <v>2016</v>
      </c>
      <c r="AG2780">
        <v>201612</v>
      </c>
      <c r="AH2780">
        <v>1</v>
      </c>
      <c r="AI2780">
        <v>2017</v>
      </c>
      <c r="AJ2780">
        <v>201701</v>
      </c>
    </row>
    <row r="2781" spans="1:36" x14ac:dyDescent="0.2">
      <c r="A2781">
        <v>3001899414</v>
      </c>
      <c r="B2781" t="s">
        <v>0</v>
      </c>
      <c r="C2781" t="s">
        <v>1</v>
      </c>
      <c r="D2781" t="s">
        <v>9</v>
      </c>
      <c r="E2781" t="s">
        <v>3</v>
      </c>
      <c r="F2781" t="s">
        <v>4</v>
      </c>
      <c r="G2781">
        <v>13</v>
      </c>
      <c r="H2781">
        <v>6</v>
      </c>
      <c r="I2781">
        <v>13</v>
      </c>
      <c r="J2781">
        <v>2016</v>
      </c>
      <c r="K2781">
        <v>1</v>
      </c>
      <c r="L2781" s="1">
        <v>42706</v>
      </c>
      <c r="M2781" s="1">
        <v>42719</v>
      </c>
      <c r="N2781">
        <v>1</v>
      </c>
      <c r="O2781" t="s">
        <v>28</v>
      </c>
      <c r="P2781" t="s">
        <v>29</v>
      </c>
      <c r="Q2781" t="s">
        <v>7</v>
      </c>
      <c r="R2781" t="s">
        <v>7</v>
      </c>
      <c r="S2781" t="s">
        <v>29</v>
      </c>
      <c r="T2781">
        <v>0</v>
      </c>
      <c r="U2781">
        <v>1</v>
      </c>
      <c r="V2781">
        <v>0</v>
      </c>
      <c r="W2781">
        <v>1</v>
      </c>
      <c r="X2781">
        <v>0</v>
      </c>
      <c r="Y2781">
        <v>0</v>
      </c>
      <c r="Z2781">
        <v>13</v>
      </c>
      <c r="AA2781">
        <v>0.42622950799999998</v>
      </c>
      <c r="AB2781">
        <v>1</v>
      </c>
      <c r="AC2781">
        <v>1</v>
      </c>
      <c r="AD2781" t="s">
        <v>8</v>
      </c>
      <c r="AE2781">
        <v>12</v>
      </c>
      <c r="AF2781">
        <v>2016</v>
      </c>
      <c r="AG2781">
        <v>201612</v>
      </c>
      <c r="AH2781">
        <v>12</v>
      </c>
      <c r="AI2781">
        <v>2016</v>
      </c>
      <c r="AJ2781">
        <v>201612</v>
      </c>
    </row>
    <row r="2782" spans="1:36" x14ac:dyDescent="0.2">
      <c r="A2782">
        <v>3002288340</v>
      </c>
      <c r="B2782" t="s">
        <v>0</v>
      </c>
      <c r="C2782" t="s">
        <v>1</v>
      </c>
      <c r="D2782" t="s">
        <v>9</v>
      </c>
      <c r="E2782" t="s">
        <v>15</v>
      </c>
      <c r="F2782" t="s">
        <v>15</v>
      </c>
      <c r="G2782">
        <v>9</v>
      </c>
      <c r="H2782">
        <v>5</v>
      </c>
      <c r="I2782">
        <v>9</v>
      </c>
      <c r="J2782">
        <v>2016</v>
      </c>
      <c r="K2782">
        <v>1</v>
      </c>
      <c r="L2782" s="1">
        <v>42706</v>
      </c>
      <c r="M2782" s="1">
        <v>42736</v>
      </c>
      <c r="N2782">
        <v>1</v>
      </c>
      <c r="O2782" t="s">
        <v>27</v>
      </c>
      <c r="P2782" t="s">
        <v>21</v>
      </c>
      <c r="Q2782" t="s">
        <v>21</v>
      </c>
      <c r="R2782" s="1">
        <v>42709</v>
      </c>
      <c r="S2782" t="s">
        <v>21</v>
      </c>
      <c r="T2782">
        <v>0</v>
      </c>
      <c r="U2782">
        <v>2</v>
      </c>
      <c r="V2782">
        <v>1</v>
      </c>
      <c r="W2782">
        <v>0</v>
      </c>
      <c r="X2782">
        <v>0</v>
      </c>
      <c r="Y2782">
        <v>0</v>
      </c>
      <c r="Z2782">
        <v>30</v>
      </c>
      <c r="AA2782">
        <v>0.98360655699999999</v>
      </c>
      <c r="AB2782">
        <v>2</v>
      </c>
      <c r="AC2782">
        <v>0</v>
      </c>
      <c r="AD2782" t="s">
        <v>13</v>
      </c>
      <c r="AE2782">
        <v>12</v>
      </c>
      <c r="AF2782">
        <v>2016</v>
      </c>
      <c r="AG2782">
        <v>201612</v>
      </c>
      <c r="AH2782">
        <v>1</v>
      </c>
      <c r="AI2782">
        <v>2017</v>
      </c>
      <c r="AJ2782">
        <v>201701</v>
      </c>
    </row>
    <row r="2783" spans="1:36" x14ac:dyDescent="0.2">
      <c r="A2783">
        <v>3002288343</v>
      </c>
      <c r="B2783" t="s">
        <v>0</v>
      </c>
      <c r="C2783" t="s">
        <v>14</v>
      </c>
      <c r="D2783" t="s">
        <v>9</v>
      </c>
      <c r="E2783" t="s">
        <v>15</v>
      </c>
      <c r="F2783" t="s">
        <v>15</v>
      </c>
      <c r="G2783">
        <v>3</v>
      </c>
      <c r="H2783">
        <v>3</v>
      </c>
      <c r="I2783">
        <v>3</v>
      </c>
      <c r="J2783">
        <v>2016</v>
      </c>
      <c r="K2783">
        <v>1</v>
      </c>
      <c r="L2783" s="1">
        <v>42706</v>
      </c>
      <c r="M2783" s="1">
        <v>42736</v>
      </c>
      <c r="N2783">
        <v>1</v>
      </c>
      <c r="O2783" t="s">
        <v>27</v>
      </c>
      <c r="P2783" t="s">
        <v>21</v>
      </c>
      <c r="Q2783" t="s">
        <v>21</v>
      </c>
      <c r="R2783" s="1">
        <v>42709</v>
      </c>
      <c r="S2783" t="s">
        <v>21</v>
      </c>
      <c r="T2783">
        <v>0</v>
      </c>
      <c r="U2783">
        <v>2</v>
      </c>
      <c r="V2783">
        <v>1</v>
      </c>
      <c r="W2783">
        <v>0</v>
      </c>
      <c r="X2783">
        <v>0</v>
      </c>
      <c r="Y2783">
        <v>0</v>
      </c>
      <c r="Z2783">
        <v>30</v>
      </c>
      <c r="AA2783">
        <v>0.98360655699999999</v>
      </c>
      <c r="AB2783">
        <v>2</v>
      </c>
      <c r="AC2783">
        <v>0</v>
      </c>
      <c r="AD2783" t="s">
        <v>13</v>
      </c>
      <c r="AE2783">
        <v>12</v>
      </c>
      <c r="AF2783">
        <v>2016</v>
      </c>
      <c r="AG2783">
        <v>201612</v>
      </c>
      <c r="AH2783">
        <v>1</v>
      </c>
      <c r="AI2783">
        <v>2017</v>
      </c>
      <c r="AJ2783">
        <v>201701</v>
      </c>
    </row>
    <row r="2784" spans="1:36" x14ac:dyDescent="0.2">
      <c r="A2784">
        <v>3002379210</v>
      </c>
      <c r="B2784" t="s">
        <v>0</v>
      </c>
      <c r="C2784" t="s">
        <v>14</v>
      </c>
      <c r="D2784" t="s">
        <v>9</v>
      </c>
      <c r="E2784" t="s">
        <v>15</v>
      </c>
      <c r="F2784" t="s">
        <v>15</v>
      </c>
      <c r="G2784">
        <v>2</v>
      </c>
      <c r="H2784">
        <v>2</v>
      </c>
      <c r="I2784">
        <v>2</v>
      </c>
      <c r="J2784">
        <v>2016</v>
      </c>
      <c r="K2784">
        <v>1</v>
      </c>
      <c r="L2784" s="1">
        <v>42706</v>
      </c>
      <c r="M2784" s="1">
        <v>42736</v>
      </c>
      <c r="N2784">
        <v>1</v>
      </c>
      <c r="O2784" t="s">
        <v>27</v>
      </c>
      <c r="P2784" t="s">
        <v>21</v>
      </c>
      <c r="Q2784" t="s">
        <v>21</v>
      </c>
      <c r="R2784" s="1">
        <v>42709</v>
      </c>
      <c r="S2784" t="s">
        <v>21</v>
      </c>
      <c r="T2784">
        <v>0</v>
      </c>
      <c r="U2784">
        <v>2</v>
      </c>
      <c r="V2784">
        <v>1</v>
      </c>
      <c r="W2784">
        <v>0</v>
      </c>
      <c r="X2784">
        <v>0</v>
      </c>
      <c r="Y2784">
        <v>0</v>
      </c>
      <c r="Z2784">
        <v>30</v>
      </c>
      <c r="AA2784">
        <v>0.98360655699999999</v>
      </c>
      <c r="AB2784">
        <v>2</v>
      </c>
      <c r="AC2784">
        <v>0</v>
      </c>
      <c r="AD2784" t="s">
        <v>13</v>
      </c>
      <c r="AE2784">
        <v>12</v>
      </c>
      <c r="AF2784">
        <v>2016</v>
      </c>
      <c r="AG2784">
        <v>201612</v>
      </c>
      <c r="AH2784">
        <v>1</v>
      </c>
      <c r="AI2784">
        <v>2017</v>
      </c>
      <c r="AJ2784">
        <v>201701</v>
      </c>
    </row>
    <row r="2785" spans="1:36" x14ac:dyDescent="0.2">
      <c r="A2785">
        <v>3002597808</v>
      </c>
      <c r="B2785" t="s">
        <v>0</v>
      </c>
      <c r="C2785" t="s">
        <v>14</v>
      </c>
      <c r="D2785" t="s">
        <v>9</v>
      </c>
      <c r="E2785" t="s">
        <v>15</v>
      </c>
      <c r="F2785" t="s">
        <v>15</v>
      </c>
      <c r="G2785">
        <v>0</v>
      </c>
      <c r="H2785">
        <v>1</v>
      </c>
      <c r="I2785">
        <v>0</v>
      </c>
      <c r="J2785">
        <v>2016</v>
      </c>
      <c r="K2785">
        <v>1</v>
      </c>
      <c r="L2785" s="1">
        <v>42707</v>
      </c>
      <c r="M2785" s="1">
        <v>42736</v>
      </c>
      <c r="N2785">
        <v>1</v>
      </c>
      <c r="O2785" t="s">
        <v>27</v>
      </c>
      <c r="P2785" t="s">
        <v>21</v>
      </c>
      <c r="Q2785" t="s">
        <v>7</v>
      </c>
      <c r="R2785" t="s">
        <v>7</v>
      </c>
      <c r="S2785" t="s">
        <v>21</v>
      </c>
      <c r="T2785">
        <v>0</v>
      </c>
      <c r="U2785">
        <v>1</v>
      </c>
      <c r="V2785">
        <v>0</v>
      </c>
      <c r="W2785">
        <v>0</v>
      </c>
      <c r="X2785">
        <v>0</v>
      </c>
      <c r="Y2785">
        <v>0</v>
      </c>
      <c r="Z2785">
        <v>29</v>
      </c>
      <c r="AA2785">
        <v>0.95081967199999995</v>
      </c>
      <c r="AB2785">
        <v>1</v>
      </c>
      <c r="AC2785">
        <v>0</v>
      </c>
      <c r="AD2785" t="s">
        <v>13</v>
      </c>
      <c r="AE2785">
        <v>12</v>
      </c>
      <c r="AF2785">
        <v>2016</v>
      </c>
      <c r="AG2785">
        <v>201612</v>
      </c>
      <c r="AH2785">
        <v>1</v>
      </c>
      <c r="AI2785">
        <v>2017</v>
      </c>
      <c r="AJ2785">
        <v>201701</v>
      </c>
    </row>
    <row r="2786" spans="1:36" x14ac:dyDescent="0.2">
      <c r="A2786">
        <v>3002601849</v>
      </c>
      <c r="B2786" t="s">
        <v>0</v>
      </c>
      <c r="C2786" t="s">
        <v>14</v>
      </c>
      <c r="D2786" t="s">
        <v>9</v>
      </c>
      <c r="E2786" t="s">
        <v>10</v>
      </c>
      <c r="F2786" t="s">
        <v>10</v>
      </c>
      <c r="G2786">
        <v>16</v>
      </c>
      <c r="H2786">
        <v>7</v>
      </c>
      <c r="I2786">
        <v>15</v>
      </c>
      <c r="J2786">
        <v>2016</v>
      </c>
      <c r="K2786">
        <v>1</v>
      </c>
      <c r="L2786" s="1">
        <v>42709</v>
      </c>
      <c r="M2786" s="1">
        <v>42710</v>
      </c>
      <c r="N2786">
        <v>1</v>
      </c>
      <c r="O2786" t="s">
        <v>27</v>
      </c>
      <c r="P2786" t="s">
        <v>21</v>
      </c>
      <c r="Q2786" t="s">
        <v>7</v>
      </c>
      <c r="R2786" t="s">
        <v>7</v>
      </c>
      <c r="S2786" t="s">
        <v>21</v>
      </c>
      <c r="T2786">
        <v>0</v>
      </c>
      <c r="U2786">
        <v>1</v>
      </c>
      <c r="V2786">
        <v>0</v>
      </c>
      <c r="W2786">
        <v>1</v>
      </c>
      <c r="X2786">
        <v>0</v>
      </c>
      <c r="Y2786">
        <v>0</v>
      </c>
      <c r="Z2786">
        <v>1</v>
      </c>
      <c r="AA2786">
        <v>3.2786885000000002E-2</v>
      </c>
      <c r="AB2786">
        <v>1</v>
      </c>
      <c r="AC2786">
        <v>1</v>
      </c>
      <c r="AD2786" t="s">
        <v>23</v>
      </c>
      <c r="AE2786">
        <v>12</v>
      </c>
      <c r="AF2786">
        <v>2016</v>
      </c>
      <c r="AG2786">
        <v>201612</v>
      </c>
      <c r="AH2786">
        <v>12</v>
      </c>
      <c r="AI2786">
        <v>2016</v>
      </c>
      <c r="AJ2786">
        <v>201612</v>
      </c>
    </row>
    <row r="2787" spans="1:36" x14ac:dyDescent="0.2">
      <c r="A2787">
        <v>3002601981</v>
      </c>
      <c r="B2787" t="s">
        <v>0</v>
      </c>
      <c r="C2787" t="s">
        <v>14</v>
      </c>
      <c r="D2787" t="s">
        <v>9</v>
      </c>
      <c r="E2787" t="s">
        <v>15</v>
      </c>
      <c r="F2787" t="s">
        <v>15</v>
      </c>
      <c r="G2787">
        <v>0</v>
      </c>
      <c r="H2787">
        <v>1</v>
      </c>
      <c r="I2787">
        <v>0</v>
      </c>
      <c r="J2787">
        <v>2016</v>
      </c>
      <c r="K2787">
        <v>1</v>
      </c>
      <c r="L2787" s="1">
        <v>42709</v>
      </c>
      <c r="M2787" s="1">
        <v>42736</v>
      </c>
      <c r="N2787">
        <v>1</v>
      </c>
      <c r="O2787" t="s">
        <v>11</v>
      </c>
      <c r="P2787" t="s">
        <v>29</v>
      </c>
      <c r="Q2787" t="s">
        <v>12</v>
      </c>
      <c r="R2787" s="1">
        <v>42711</v>
      </c>
      <c r="S2787" t="s">
        <v>12</v>
      </c>
      <c r="T2787">
        <v>1</v>
      </c>
      <c r="U2787">
        <v>2</v>
      </c>
      <c r="V2787">
        <v>1</v>
      </c>
      <c r="W2787">
        <v>0</v>
      </c>
      <c r="X2787">
        <v>0</v>
      </c>
      <c r="Y2787">
        <v>0</v>
      </c>
      <c r="Z2787">
        <v>27</v>
      </c>
      <c r="AA2787">
        <v>0.88524590199999997</v>
      </c>
      <c r="AB2787">
        <v>1</v>
      </c>
      <c r="AC2787">
        <v>0</v>
      </c>
      <c r="AD2787" t="s">
        <v>13</v>
      </c>
      <c r="AE2787">
        <v>12</v>
      </c>
      <c r="AF2787">
        <v>2016</v>
      </c>
      <c r="AG2787">
        <v>201612</v>
      </c>
      <c r="AH2787">
        <v>1</v>
      </c>
      <c r="AI2787">
        <v>2017</v>
      </c>
      <c r="AJ2787">
        <v>201701</v>
      </c>
    </row>
    <row r="2788" spans="1:36" x14ac:dyDescent="0.2">
      <c r="A2788">
        <v>3002336907</v>
      </c>
      <c r="B2788" t="s">
        <v>0</v>
      </c>
      <c r="C2788" t="s">
        <v>1</v>
      </c>
      <c r="D2788" t="s">
        <v>9</v>
      </c>
      <c r="E2788" t="s">
        <v>25</v>
      </c>
      <c r="F2788" t="s">
        <v>4</v>
      </c>
      <c r="G2788">
        <v>5</v>
      </c>
      <c r="H2788">
        <v>3</v>
      </c>
      <c r="I2788">
        <v>5</v>
      </c>
      <c r="J2788">
        <v>2014</v>
      </c>
      <c r="K2788">
        <v>2</v>
      </c>
      <c r="L2788" s="1">
        <v>42710</v>
      </c>
      <c r="M2788" s="1">
        <v>42713</v>
      </c>
      <c r="N2788">
        <v>0</v>
      </c>
      <c r="O2788" t="s">
        <v>28</v>
      </c>
      <c r="P2788" t="s">
        <v>29</v>
      </c>
      <c r="Q2788" t="s">
        <v>7</v>
      </c>
      <c r="R2788" t="s">
        <v>7</v>
      </c>
      <c r="S2788" t="s">
        <v>29</v>
      </c>
      <c r="T2788">
        <v>0</v>
      </c>
      <c r="U2788">
        <v>1</v>
      </c>
      <c r="V2788">
        <v>0</v>
      </c>
      <c r="W2788">
        <v>1</v>
      </c>
      <c r="X2788">
        <v>0</v>
      </c>
      <c r="Y2788">
        <v>0</v>
      </c>
      <c r="Z2788">
        <v>3</v>
      </c>
      <c r="AA2788">
        <v>9.8360656000000005E-2</v>
      </c>
      <c r="AB2788">
        <v>1</v>
      </c>
      <c r="AC2788">
        <v>1</v>
      </c>
      <c r="AD2788" t="s">
        <v>8</v>
      </c>
      <c r="AE2788">
        <v>12</v>
      </c>
      <c r="AF2788">
        <v>2016</v>
      </c>
      <c r="AG2788">
        <v>201612</v>
      </c>
      <c r="AH2788">
        <v>12</v>
      </c>
      <c r="AI2788">
        <v>2016</v>
      </c>
      <c r="AJ2788">
        <v>201612</v>
      </c>
    </row>
    <row r="2789" spans="1:36" x14ac:dyDescent="0.2">
      <c r="A2789">
        <v>3002600001</v>
      </c>
      <c r="B2789" t="s">
        <v>0</v>
      </c>
      <c r="C2789" t="s">
        <v>1</v>
      </c>
      <c r="D2789" t="s">
        <v>34</v>
      </c>
      <c r="E2789" t="s">
        <v>15</v>
      </c>
      <c r="F2789" t="s">
        <v>15</v>
      </c>
      <c r="G2789">
        <v>0</v>
      </c>
      <c r="H2789">
        <v>1</v>
      </c>
      <c r="I2789">
        <v>0</v>
      </c>
      <c r="J2789">
        <v>2016</v>
      </c>
      <c r="K2789">
        <v>1</v>
      </c>
      <c r="L2789" s="1">
        <v>42710</v>
      </c>
      <c r="M2789" s="1">
        <v>42736</v>
      </c>
      <c r="N2789">
        <v>1</v>
      </c>
      <c r="O2789" t="s">
        <v>11</v>
      </c>
      <c r="P2789" t="s">
        <v>12</v>
      </c>
      <c r="Q2789" t="s">
        <v>7</v>
      </c>
      <c r="R2789" t="s">
        <v>7</v>
      </c>
      <c r="S2789" t="s">
        <v>12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26</v>
      </c>
      <c r="AA2789">
        <v>0.85245901599999996</v>
      </c>
      <c r="AB2789">
        <v>1</v>
      </c>
      <c r="AC2789">
        <v>0</v>
      </c>
      <c r="AD2789" t="s">
        <v>13</v>
      </c>
      <c r="AE2789">
        <v>12</v>
      </c>
      <c r="AF2789">
        <v>2016</v>
      </c>
      <c r="AG2789">
        <v>201612</v>
      </c>
      <c r="AH2789">
        <v>1</v>
      </c>
      <c r="AI2789">
        <v>2017</v>
      </c>
      <c r="AJ2789">
        <v>201701</v>
      </c>
    </row>
    <row r="2790" spans="1:36" x14ac:dyDescent="0.2">
      <c r="A2790">
        <v>3001465119</v>
      </c>
      <c r="B2790" t="s">
        <v>0</v>
      </c>
      <c r="C2790" t="s">
        <v>1</v>
      </c>
      <c r="D2790" t="s">
        <v>9</v>
      </c>
      <c r="E2790" t="s">
        <v>15</v>
      </c>
      <c r="F2790" t="s">
        <v>15</v>
      </c>
      <c r="G2790">
        <v>15</v>
      </c>
      <c r="H2790">
        <v>6</v>
      </c>
      <c r="I2790">
        <v>15</v>
      </c>
      <c r="J2790">
        <v>2015</v>
      </c>
      <c r="K2790">
        <v>3</v>
      </c>
      <c r="L2790" s="1">
        <v>42711</v>
      </c>
      <c r="M2790" s="1">
        <v>42724</v>
      </c>
      <c r="N2790">
        <v>0</v>
      </c>
      <c r="O2790" t="s">
        <v>5</v>
      </c>
      <c r="P2790" t="s">
        <v>6</v>
      </c>
      <c r="Q2790" t="s">
        <v>7</v>
      </c>
      <c r="R2790" t="s">
        <v>7</v>
      </c>
      <c r="S2790" t="s">
        <v>6</v>
      </c>
      <c r="T2790">
        <v>0</v>
      </c>
      <c r="U2790">
        <v>1</v>
      </c>
      <c r="V2790">
        <v>0</v>
      </c>
      <c r="W2790">
        <v>1</v>
      </c>
      <c r="X2790">
        <v>1</v>
      </c>
      <c r="Y2790">
        <v>0</v>
      </c>
      <c r="Z2790">
        <v>13</v>
      </c>
      <c r="AA2790">
        <v>0.42622950799999998</v>
      </c>
      <c r="AB2790">
        <v>1</v>
      </c>
      <c r="AC2790">
        <v>1</v>
      </c>
      <c r="AD2790" t="s">
        <v>18</v>
      </c>
      <c r="AE2790">
        <v>12</v>
      </c>
      <c r="AF2790">
        <v>2016</v>
      </c>
      <c r="AG2790">
        <v>201612</v>
      </c>
      <c r="AH2790">
        <v>12</v>
      </c>
      <c r="AI2790">
        <v>2016</v>
      </c>
      <c r="AJ2790">
        <v>201612</v>
      </c>
    </row>
    <row r="2791" spans="1:36" x14ac:dyDescent="0.2">
      <c r="A2791">
        <v>3002099568</v>
      </c>
      <c r="B2791" t="s">
        <v>0</v>
      </c>
      <c r="C2791" t="s">
        <v>1</v>
      </c>
      <c r="D2791" t="s">
        <v>34</v>
      </c>
      <c r="E2791" t="s">
        <v>15</v>
      </c>
      <c r="F2791" t="s">
        <v>15</v>
      </c>
      <c r="G2791">
        <v>5</v>
      </c>
      <c r="H2791">
        <v>3</v>
      </c>
      <c r="I2791">
        <v>5</v>
      </c>
      <c r="J2791">
        <v>2016</v>
      </c>
      <c r="K2791">
        <v>1</v>
      </c>
      <c r="L2791" s="1">
        <v>42711</v>
      </c>
      <c r="M2791" s="1">
        <v>42736</v>
      </c>
      <c r="N2791">
        <v>1</v>
      </c>
      <c r="O2791" t="s">
        <v>11</v>
      </c>
      <c r="P2791" t="s">
        <v>21</v>
      </c>
      <c r="Q2791" t="s">
        <v>12</v>
      </c>
      <c r="R2791" s="1">
        <v>42720</v>
      </c>
      <c r="S2791" t="s">
        <v>12</v>
      </c>
      <c r="T2791">
        <v>1</v>
      </c>
      <c r="U2791">
        <v>2</v>
      </c>
      <c r="V2791">
        <v>1</v>
      </c>
      <c r="W2791">
        <v>0</v>
      </c>
      <c r="X2791">
        <v>0</v>
      </c>
      <c r="Y2791">
        <v>0</v>
      </c>
      <c r="Z2791">
        <v>25</v>
      </c>
      <c r="AA2791">
        <v>0.81967213100000003</v>
      </c>
      <c r="AB2791">
        <v>1</v>
      </c>
      <c r="AC2791">
        <v>0</v>
      </c>
      <c r="AD2791" t="s">
        <v>13</v>
      </c>
      <c r="AE2791">
        <v>12</v>
      </c>
      <c r="AF2791">
        <v>2016</v>
      </c>
      <c r="AG2791">
        <v>201612</v>
      </c>
      <c r="AH2791">
        <v>1</v>
      </c>
      <c r="AI2791">
        <v>2017</v>
      </c>
      <c r="AJ2791">
        <v>201701</v>
      </c>
    </row>
    <row r="2792" spans="1:36" x14ac:dyDescent="0.2">
      <c r="A2792">
        <v>3002437653</v>
      </c>
      <c r="B2792" t="s">
        <v>0</v>
      </c>
      <c r="C2792" t="s">
        <v>14</v>
      </c>
      <c r="D2792" t="s">
        <v>9</v>
      </c>
      <c r="E2792" t="s">
        <v>15</v>
      </c>
      <c r="F2792" t="s">
        <v>15</v>
      </c>
      <c r="G2792">
        <v>1</v>
      </c>
      <c r="H2792">
        <v>2</v>
      </c>
      <c r="I2792">
        <v>1</v>
      </c>
      <c r="J2792">
        <v>2016</v>
      </c>
      <c r="K2792">
        <v>1</v>
      </c>
      <c r="L2792" s="1">
        <v>42711</v>
      </c>
      <c r="M2792" s="1">
        <v>42736</v>
      </c>
      <c r="N2792">
        <v>1</v>
      </c>
      <c r="O2792" t="s">
        <v>11</v>
      </c>
      <c r="P2792" t="s">
        <v>12</v>
      </c>
      <c r="Q2792" t="s">
        <v>7</v>
      </c>
      <c r="R2792" t="s">
        <v>7</v>
      </c>
      <c r="S2792" t="s">
        <v>12</v>
      </c>
      <c r="T2792">
        <v>0</v>
      </c>
      <c r="U2792">
        <v>1</v>
      </c>
      <c r="V2792">
        <v>0</v>
      </c>
      <c r="W2792">
        <v>0</v>
      </c>
      <c r="X2792">
        <v>0</v>
      </c>
      <c r="Y2792">
        <v>0</v>
      </c>
      <c r="Z2792">
        <v>25</v>
      </c>
      <c r="AA2792">
        <v>0.81967213100000003</v>
      </c>
      <c r="AB2792">
        <v>1</v>
      </c>
      <c r="AC2792">
        <v>0</v>
      </c>
      <c r="AD2792" t="s">
        <v>13</v>
      </c>
      <c r="AE2792">
        <v>12</v>
      </c>
      <c r="AF2792">
        <v>2016</v>
      </c>
      <c r="AG2792">
        <v>201612</v>
      </c>
      <c r="AH2792">
        <v>1</v>
      </c>
      <c r="AI2792">
        <v>2017</v>
      </c>
      <c r="AJ2792">
        <v>201701</v>
      </c>
    </row>
    <row r="2793" spans="1:36" x14ac:dyDescent="0.2">
      <c r="A2793">
        <v>3002530095</v>
      </c>
      <c r="B2793" t="s">
        <v>0</v>
      </c>
      <c r="C2793" t="s">
        <v>1</v>
      </c>
      <c r="D2793" t="s">
        <v>9</v>
      </c>
      <c r="E2793" t="s">
        <v>15</v>
      </c>
      <c r="F2793" t="s">
        <v>15</v>
      </c>
      <c r="G2793">
        <v>0</v>
      </c>
      <c r="H2793">
        <v>1</v>
      </c>
      <c r="I2793">
        <v>0</v>
      </c>
      <c r="J2793">
        <v>2016</v>
      </c>
      <c r="K2793">
        <v>2</v>
      </c>
      <c r="L2793" s="1">
        <v>42712</v>
      </c>
      <c r="M2793" s="1">
        <v>42736</v>
      </c>
      <c r="N2793">
        <v>0</v>
      </c>
      <c r="O2793" t="s">
        <v>27</v>
      </c>
      <c r="P2793" t="s">
        <v>21</v>
      </c>
      <c r="Q2793" t="s">
        <v>7</v>
      </c>
      <c r="R2793" t="s">
        <v>7</v>
      </c>
      <c r="S2793" t="s">
        <v>21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24</v>
      </c>
      <c r="AA2793">
        <v>0.78688524599999998</v>
      </c>
      <c r="AB2793">
        <v>1</v>
      </c>
      <c r="AC2793">
        <v>0</v>
      </c>
      <c r="AD2793" t="s">
        <v>13</v>
      </c>
      <c r="AE2793">
        <v>12</v>
      </c>
      <c r="AF2793">
        <v>2016</v>
      </c>
      <c r="AG2793">
        <v>201612</v>
      </c>
      <c r="AH2793">
        <v>1</v>
      </c>
      <c r="AI2793">
        <v>2017</v>
      </c>
      <c r="AJ2793">
        <v>201701</v>
      </c>
    </row>
    <row r="2794" spans="1:36" x14ac:dyDescent="0.2">
      <c r="A2794">
        <v>3002599842</v>
      </c>
      <c r="B2794" t="s">
        <v>0</v>
      </c>
      <c r="C2794" t="s">
        <v>14</v>
      </c>
      <c r="D2794" t="s">
        <v>9</v>
      </c>
      <c r="E2794" t="s">
        <v>15</v>
      </c>
      <c r="F2794" t="s">
        <v>15</v>
      </c>
      <c r="G2794">
        <v>1</v>
      </c>
      <c r="H2794">
        <v>2</v>
      </c>
      <c r="I2794">
        <v>1</v>
      </c>
      <c r="J2794">
        <v>2016</v>
      </c>
      <c r="K2794">
        <v>1</v>
      </c>
      <c r="L2794" s="1">
        <v>42712</v>
      </c>
      <c r="M2794" s="1">
        <v>42736</v>
      </c>
      <c r="N2794">
        <v>1</v>
      </c>
      <c r="O2794" t="s">
        <v>11</v>
      </c>
      <c r="P2794" t="s">
        <v>12</v>
      </c>
      <c r="Q2794" t="s">
        <v>7</v>
      </c>
      <c r="R2794" t="s">
        <v>7</v>
      </c>
      <c r="S2794" t="s">
        <v>12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24</v>
      </c>
      <c r="AA2794">
        <v>0.78688524599999998</v>
      </c>
      <c r="AB2794">
        <v>1</v>
      </c>
      <c r="AC2794">
        <v>0</v>
      </c>
      <c r="AD2794" t="s">
        <v>13</v>
      </c>
      <c r="AE2794">
        <v>12</v>
      </c>
      <c r="AF2794">
        <v>2016</v>
      </c>
      <c r="AG2794">
        <v>201612</v>
      </c>
      <c r="AH2794">
        <v>1</v>
      </c>
      <c r="AI2794">
        <v>2017</v>
      </c>
      <c r="AJ2794">
        <v>201701</v>
      </c>
    </row>
    <row r="2795" spans="1:36" x14ac:dyDescent="0.2">
      <c r="A2795">
        <v>3000784887</v>
      </c>
      <c r="B2795" t="s">
        <v>0</v>
      </c>
      <c r="C2795" t="s">
        <v>1</v>
      </c>
      <c r="D2795" t="s">
        <v>9</v>
      </c>
      <c r="E2795" t="s">
        <v>3</v>
      </c>
      <c r="F2795" t="s">
        <v>4</v>
      </c>
      <c r="G2795">
        <v>16</v>
      </c>
      <c r="H2795">
        <v>7</v>
      </c>
      <c r="I2795">
        <v>16</v>
      </c>
      <c r="J2795">
        <v>2016</v>
      </c>
      <c r="K2795">
        <v>1</v>
      </c>
      <c r="L2795" s="1">
        <v>42713</v>
      </c>
      <c r="M2795" s="1">
        <v>42736</v>
      </c>
      <c r="N2795">
        <v>1</v>
      </c>
      <c r="O2795" t="s">
        <v>28</v>
      </c>
      <c r="P2795" t="s">
        <v>29</v>
      </c>
      <c r="Q2795" t="s">
        <v>31</v>
      </c>
      <c r="R2795" s="1">
        <v>42727</v>
      </c>
      <c r="S2795" t="s">
        <v>31</v>
      </c>
      <c r="T2795">
        <v>1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23</v>
      </c>
      <c r="AA2795">
        <v>0.75409836100000005</v>
      </c>
      <c r="AB2795">
        <v>1</v>
      </c>
      <c r="AC2795">
        <v>0</v>
      </c>
      <c r="AD2795" t="s">
        <v>13</v>
      </c>
      <c r="AE2795">
        <v>12</v>
      </c>
      <c r="AF2795">
        <v>2016</v>
      </c>
      <c r="AG2795">
        <v>201612</v>
      </c>
      <c r="AH2795">
        <v>1</v>
      </c>
      <c r="AI2795">
        <v>2017</v>
      </c>
      <c r="AJ2795">
        <v>201701</v>
      </c>
    </row>
    <row r="2796" spans="1:36" x14ac:dyDescent="0.2">
      <c r="A2796">
        <v>3001841436</v>
      </c>
      <c r="B2796" t="s">
        <v>0</v>
      </c>
      <c r="C2796" t="s">
        <v>1</v>
      </c>
      <c r="D2796" t="s">
        <v>9</v>
      </c>
      <c r="E2796" t="s">
        <v>10</v>
      </c>
      <c r="F2796" t="s">
        <v>10</v>
      </c>
      <c r="G2796">
        <v>18</v>
      </c>
      <c r="H2796">
        <v>7</v>
      </c>
      <c r="I2796">
        <v>17</v>
      </c>
      <c r="J2796">
        <v>2016</v>
      </c>
      <c r="K2796">
        <v>1</v>
      </c>
      <c r="L2796" s="1">
        <v>42713</v>
      </c>
      <c r="M2796" s="1">
        <v>42736</v>
      </c>
      <c r="N2796">
        <v>1</v>
      </c>
      <c r="O2796" t="s">
        <v>30</v>
      </c>
      <c r="P2796" t="s">
        <v>31</v>
      </c>
      <c r="Q2796" t="s">
        <v>7</v>
      </c>
      <c r="R2796" t="s">
        <v>7</v>
      </c>
      <c r="S2796" t="s">
        <v>31</v>
      </c>
      <c r="T2796">
        <v>0</v>
      </c>
      <c r="U2796">
        <v>1</v>
      </c>
      <c r="V2796">
        <v>0</v>
      </c>
      <c r="W2796">
        <v>0</v>
      </c>
      <c r="X2796">
        <v>0</v>
      </c>
      <c r="Y2796">
        <v>0</v>
      </c>
      <c r="Z2796">
        <v>23</v>
      </c>
      <c r="AA2796">
        <v>0.75409836100000005</v>
      </c>
      <c r="AB2796">
        <v>1</v>
      </c>
      <c r="AC2796">
        <v>0</v>
      </c>
      <c r="AD2796" t="s">
        <v>13</v>
      </c>
      <c r="AE2796">
        <v>12</v>
      </c>
      <c r="AF2796">
        <v>2016</v>
      </c>
      <c r="AG2796">
        <v>201612</v>
      </c>
      <c r="AH2796">
        <v>1</v>
      </c>
      <c r="AI2796">
        <v>2017</v>
      </c>
      <c r="AJ2796">
        <v>201701</v>
      </c>
    </row>
    <row r="2797" spans="1:36" x14ac:dyDescent="0.2">
      <c r="A2797">
        <v>3002532933</v>
      </c>
      <c r="B2797" t="s">
        <v>0</v>
      </c>
      <c r="C2797" t="s">
        <v>14</v>
      </c>
      <c r="D2797" t="s">
        <v>9</v>
      </c>
      <c r="E2797" t="s">
        <v>15</v>
      </c>
      <c r="F2797" t="s">
        <v>15</v>
      </c>
      <c r="G2797">
        <v>11</v>
      </c>
      <c r="H2797">
        <v>5</v>
      </c>
      <c r="I2797">
        <v>11</v>
      </c>
      <c r="J2797">
        <v>2016</v>
      </c>
      <c r="K2797">
        <v>1</v>
      </c>
      <c r="L2797" s="1">
        <v>42713</v>
      </c>
      <c r="M2797" s="1">
        <v>42736</v>
      </c>
      <c r="N2797">
        <v>1</v>
      </c>
      <c r="O2797" t="s">
        <v>11</v>
      </c>
      <c r="P2797" t="s">
        <v>12</v>
      </c>
      <c r="Q2797" t="s">
        <v>7</v>
      </c>
      <c r="R2797" t="s">
        <v>7</v>
      </c>
      <c r="S2797" t="s">
        <v>12</v>
      </c>
      <c r="T2797">
        <v>0</v>
      </c>
      <c r="U2797">
        <v>1</v>
      </c>
      <c r="V2797">
        <v>0</v>
      </c>
      <c r="W2797">
        <v>0</v>
      </c>
      <c r="X2797">
        <v>0</v>
      </c>
      <c r="Y2797">
        <v>0</v>
      </c>
      <c r="Z2797">
        <v>23</v>
      </c>
      <c r="AA2797">
        <v>0.75409836100000005</v>
      </c>
      <c r="AB2797">
        <v>1</v>
      </c>
      <c r="AC2797">
        <v>0</v>
      </c>
      <c r="AD2797" t="s">
        <v>13</v>
      </c>
      <c r="AE2797">
        <v>12</v>
      </c>
      <c r="AF2797">
        <v>2016</v>
      </c>
      <c r="AG2797">
        <v>201612</v>
      </c>
      <c r="AH2797">
        <v>1</v>
      </c>
      <c r="AI2797">
        <v>2017</v>
      </c>
      <c r="AJ2797">
        <v>201701</v>
      </c>
    </row>
    <row r="2798" spans="1:36" x14ac:dyDescent="0.2">
      <c r="A2798">
        <v>3002532936</v>
      </c>
      <c r="B2798" t="s">
        <v>0</v>
      </c>
      <c r="C2798" t="s">
        <v>1</v>
      </c>
      <c r="D2798" t="s">
        <v>9</v>
      </c>
      <c r="E2798" t="s">
        <v>15</v>
      </c>
      <c r="F2798" t="s">
        <v>15</v>
      </c>
      <c r="G2798">
        <v>7</v>
      </c>
      <c r="H2798">
        <v>4</v>
      </c>
      <c r="I2798">
        <v>7</v>
      </c>
      <c r="J2798">
        <v>2016</v>
      </c>
      <c r="K2798">
        <v>1</v>
      </c>
      <c r="L2798" s="1">
        <v>42713</v>
      </c>
      <c r="M2798" s="1">
        <v>42736</v>
      </c>
      <c r="N2798">
        <v>1</v>
      </c>
      <c r="O2798" t="s">
        <v>11</v>
      </c>
      <c r="P2798" t="s">
        <v>12</v>
      </c>
      <c r="Q2798" t="s">
        <v>7</v>
      </c>
      <c r="R2798" t="s">
        <v>7</v>
      </c>
      <c r="S2798" t="s">
        <v>12</v>
      </c>
      <c r="T2798">
        <v>0</v>
      </c>
      <c r="U2798">
        <v>1</v>
      </c>
      <c r="V2798">
        <v>0</v>
      </c>
      <c r="W2798">
        <v>0</v>
      </c>
      <c r="X2798">
        <v>0</v>
      </c>
      <c r="Y2798">
        <v>0</v>
      </c>
      <c r="Z2798">
        <v>23</v>
      </c>
      <c r="AA2798">
        <v>0.75409836100000005</v>
      </c>
      <c r="AB2798">
        <v>1</v>
      </c>
      <c r="AC2798">
        <v>0</v>
      </c>
      <c r="AD2798" t="s">
        <v>13</v>
      </c>
      <c r="AE2798">
        <v>12</v>
      </c>
      <c r="AF2798">
        <v>2016</v>
      </c>
      <c r="AG2798">
        <v>201612</v>
      </c>
      <c r="AH2798">
        <v>1</v>
      </c>
      <c r="AI2798">
        <v>2017</v>
      </c>
      <c r="AJ2798">
        <v>201701</v>
      </c>
    </row>
    <row r="2799" spans="1:36" x14ac:dyDescent="0.2">
      <c r="A2799">
        <v>3002532939</v>
      </c>
      <c r="B2799" t="s">
        <v>0</v>
      </c>
      <c r="C2799" t="s">
        <v>14</v>
      </c>
      <c r="D2799" t="s">
        <v>9</v>
      </c>
      <c r="E2799" t="s">
        <v>15</v>
      </c>
      <c r="F2799" t="s">
        <v>15</v>
      </c>
      <c r="G2799">
        <v>3</v>
      </c>
      <c r="H2799">
        <v>3</v>
      </c>
      <c r="I2799">
        <v>3</v>
      </c>
      <c r="J2799">
        <v>2016</v>
      </c>
      <c r="K2799">
        <v>1</v>
      </c>
      <c r="L2799" s="1">
        <v>42713</v>
      </c>
      <c r="M2799" s="1">
        <v>42736</v>
      </c>
      <c r="N2799">
        <v>1</v>
      </c>
      <c r="O2799" t="s">
        <v>11</v>
      </c>
      <c r="P2799" t="s">
        <v>12</v>
      </c>
      <c r="Q2799" t="s">
        <v>7</v>
      </c>
      <c r="R2799" t="s">
        <v>7</v>
      </c>
      <c r="S2799" t="s">
        <v>12</v>
      </c>
      <c r="T2799">
        <v>0</v>
      </c>
      <c r="U2799">
        <v>1</v>
      </c>
      <c r="V2799">
        <v>0</v>
      </c>
      <c r="W2799">
        <v>0</v>
      </c>
      <c r="X2799">
        <v>0</v>
      </c>
      <c r="Y2799">
        <v>0</v>
      </c>
      <c r="Z2799">
        <v>23</v>
      </c>
      <c r="AA2799">
        <v>0.75409836100000005</v>
      </c>
      <c r="AB2799">
        <v>1</v>
      </c>
      <c r="AC2799">
        <v>0</v>
      </c>
      <c r="AD2799" t="s">
        <v>13</v>
      </c>
      <c r="AE2799">
        <v>12</v>
      </c>
      <c r="AF2799">
        <v>2016</v>
      </c>
      <c r="AG2799">
        <v>201612</v>
      </c>
      <c r="AH2799">
        <v>1</v>
      </c>
      <c r="AI2799">
        <v>2017</v>
      </c>
      <c r="AJ2799">
        <v>201701</v>
      </c>
    </row>
    <row r="2800" spans="1:36" x14ac:dyDescent="0.2">
      <c r="A2800">
        <v>3002532942</v>
      </c>
      <c r="B2800" t="s">
        <v>0</v>
      </c>
      <c r="C2800" t="s">
        <v>14</v>
      </c>
      <c r="D2800" t="s">
        <v>9</v>
      </c>
      <c r="E2800" t="s">
        <v>15</v>
      </c>
      <c r="F2800" t="s">
        <v>15</v>
      </c>
      <c r="G2800">
        <v>1</v>
      </c>
      <c r="H2800">
        <v>2</v>
      </c>
      <c r="I2800">
        <v>1</v>
      </c>
      <c r="J2800">
        <v>2016</v>
      </c>
      <c r="K2800">
        <v>1</v>
      </c>
      <c r="L2800" s="1">
        <v>42713</v>
      </c>
      <c r="M2800" s="1">
        <v>42736</v>
      </c>
      <c r="N2800">
        <v>1</v>
      </c>
      <c r="O2800" t="s">
        <v>11</v>
      </c>
      <c r="P2800" t="s">
        <v>12</v>
      </c>
      <c r="Q2800" t="s">
        <v>7</v>
      </c>
      <c r="R2800" t="s">
        <v>7</v>
      </c>
      <c r="S2800" t="s">
        <v>12</v>
      </c>
      <c r="T2800">
        <v>0</v>
      </c>
      <c r="U2800">
        <v>1</v>
      </c>
      <c r="V2800">
        <v>0</v>
      </c>
      <c r="W2800">
        <v>0</v>
      </c>
      <c r="X2800">
        <v>0</v>
      </c>
      <c r="Y2800">
        <v>0</v>
      </c>
      <c r="Z2800">
        <v>23</v>
      </c>
      <c r="AA2800">
        <v>0.75409836100000005</v>
      </c>
      <c r="AB2800">
        <v>1</v>
      </c>
      <c r="AC2800">
        <v>0</v>
      </c>
      <c r="AD2800" t="s">
        <v>13</v>
      </c>
      <c r="AE2800">
        <v>12</v>
      </c>
      <c r="AF2800">
        <v>2016</v>
      </c>
      <c r="AG2800">
        <v>201612</v>
      </c>
      <c r="AH2800">
        <v>1</v>
      </c>
      <c r="AI2800">
        <v>2017</v>
      </c>
      <c r="AJ2800">
        <v>201701</v>
      </c>
    </row>
    <row r="2801" spans="1:36" x14ac:dyDescent="0.2">
      <c r="A2801">
        <v>3002532945</v>
      </c>
      <c r="B2801" t="s">
        <v>0</v>
      </c>
      <c r="C2801" t="s">
        <v>1</v>
      </c>
      <c r="D2801" t="s">
        <v>9</v>
      </c>
      <c r="E2801" t="s">
        <v>15</v>
      </c>
      <c r="F2801" t="s">
        <v>15</v>
      </c>
      <c r="G2801">
        <v>1</v>
      </c>
      <c r="H2801">
        <v>2</v>
      </c>
      <c r="I2801">
        <v>1</v>
      </c>
      <c r="J2801">
        <v>2016</v>
      </c>
      <c r="K2801">
        <v>1</v>
      </c>
      <c r="L2801" s="1">
        <v>42713</v>
      </c>
      <c r="M2801" s="1">
        <v>42736</v>
      </c>
      <c r="N2801">
        <v>1</v>
      </c>
      <c r="O2801" t="s">
        <v>11</v>
      </c>
      <c r="P2801" t="s">
        <v>12</v>
      </c>
      <c r="Q2801" t="s">
        <v>7</v>
      </c>
      <c r="R2801" t="s">
        <v>7</v>
      </c>
      <c r="S2801" t="s">
        <v>12</v>
      </c>
      <c r="T2801">
        <v>0</v>
      </c>
      <c r="U2801">
        <v>1</v>
      </c>
      <c r="V2801">
        <v>0</v>
      </c>
      <c r="W2801">
        <v>0</v>
      </c>
      <c r="X2801">
        <v>0</v>
      </c>
      <c r="Y2801">
        <v>0</v>
      </c>
      <c r="Z2801">
        <v>23</v>
      </c>
      <c r="AA2801">
        <v>0.75409836100000005</v>
      </c>
      <c r="AB2801">
        <v>1</v>
      </c>
      <c r="AC2801">
        <v>0</v>
      </c>
      <c r="AD2801" t="s">
        <v>13</v>
      </c>
      <c r="AE2801">
        <v>12</v>
      </c>
      <c r="AF2801">
        <v>2016</v>
      </c>
      <c r="AG2801">
        <v>201612</v>
      </c>
      <c r="AH2801">
        <v>1</v>
      </c>
      <c r="AI2801">
        <v>2017</v>
      </c>
      <c r="AJ2801">
        <v>201701</v>
      </c>
    </row>
    <row r="2802" spans="1:36" x14ac:dyDescent="0.2">
      <c r="A2802">
        <v>3002581476</v>
      </c>
      <c r="B2802" t="s">
        <v>0</v>
      </c>
      <c r="C2802" t="s">
        <v>14</v>
      </c>
      <c r="D2802" t="s">
        <v>9</v>
      </c>
      <c r="E2802" t="s">
        <v>15</v>
      </c>
      <c r="F2802" t="s">
        <v>15</v>
      </c>
      <c r="G2802">
        <v>0</v>
      </c>
      <c r="H2802">
        <v>1</v>
      </c>
      <c r="I2802">
        <v>0</v>
      </c>
      <c r="J2802">
        <v>2016</v>
      </c>
      <c r="K2802">
        <v>1</v>
      </c>
      <c r="L2802" s="1">
        <v>42713</v>
      </c>
      <c r="M2802" s="1">
        <v>42736</v>
      </c>
      <c r="N2802">
        <v>1</v>
      </c>
      <c r="O2802" t="s">
        <v>11</v>
      </c>
      <c r="P2802" t="s">
        <v>12</v>
      </c>
      <c r="Q2802" t="s">
        <v>7</v>
      </c>
      <c r="R2802" t="s">
        <v>7</v>
      </c>
      <c r="S2802" t="s">
        <v>12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23</v>
      </c>
      <c r="AA2802">
        <v>0.75409836100000005</v>
      </c>
      <c r="AB2802">
        <v>1</v>
      </c>
      <c r="AC2802">
        <v>0</v>
      </c>
      <c r="AD2802" t="s">
        <v>13</v>
      </c>
      <c r="AE2802">
        <v>12</v>
      </c>
      <c r="AF2802">
        <v>2016</v>
      </c>
      <c r="AG2802">
        <v>201612</v>
      </c>
      <c r="AH2802">
        <v>1</v>
      </c>
      <c r="AI2802">
        <v>2017</v>
      </c>
      <c r="AJ2802">
        <v>201701</v>
      </c>
    </row>
    <row r="2803" spans="1:36" x14ac:dyDescent="0.2">
      <c r="A2803">
        <v>3002591100</v>
      </c>
      <c r="B2803" t="s">
        <v>0</v>
      </c>
      <c r="C2803" t="s">
        <v>1</v>
      </c>
      <c r="D2803" t="s">
        <v>9</v>
      </c>
      <c r="E2803" t="s">
        <v>10</v>
      </c>
      <c r="F2803" t="s">
        <v>10</v>
      </c>
      <c r="G2803">
        <v>1</v>
      </c>
      <c r="H2803">
        <v>2</v>
      </c>
      <c r="I2803">
        <v>1</v>
      </c>
      <c r="J2803">
        <v>2016</v>
      </c>
      <c r="K2803">
        <v>1</v>
      </c>
      <c r="L2803" s="1">
        <v>42713</v>
      </c>
      <c r="M2803" s="1">
        <v>42736</v>
      </c>
      <c r="N2803">
        <v>1</v>
      </c>
      <c r="O2803" t="s">
        <v>27</v>
      </c>
      <c r="P2803" t="s">
        <v>21</v>
      </c>
      <c r="Q2803" t="s">
        <v>7</v>
      </c>
      <c r="R2803" t="s">
        <v>7</v>
      </c>
      <c r="S2803" t="s">
        <v>21</v>
      </c>
      <c r="T2803">
        <v>0</v>
      </c>
      <c r="U2803">
        <v>1</v>
      </c>
      <c r="V2803">
        <v>0</v>
      </c>
      <c r="W2803">
        <v>0</v>
      </c>
      <c r="X2803">
        <v>0</v>
      </c>
      <c r="Y2803">
        <v>0</v>
      </c>
      <c r="Z2803">
        <v>23</v>
      </c>
      <c r="AA2803">
        <v>0.75409836100000005</v>
      </c>
      <c r="AB2803">
        <v>1</v>
      </c>
      <c r="AC2803">
        <v>0</v>
      </c>
      <c r="AD2803" t="s">
        <v>13</v>
      </c>
      <c r="AE2803">
        <v>12</v>
      </c>
      <c r="AF2803">
        <v>2016</v>
      </c>
      <c r="AG2803">
        <v>201612</v>
      </c>
      <c r="AH2803">
        <v>1</v>
      </c>
      <c r="AI2803">
        <v>2017</v>
      </c>
      <c r="AJ2803">
        <v>201701</v>
      </c>
    </row>
    <row r="2804" spans="1:36" x14ac:dyDescent="0.2">
      <c r="A2804">
        <v>3002603526</v>
      </c>
      <c r="B2804" t="s">
        <v>0</v>
      </c>
      <c r="C2804" t="s">
        <v>1</v>
      </c>
      <c r="D2804" t="s">
        <v>9</v>
      </c>
      <c r="E2804" t="s">
        <v>10</v>
      </c>
      <c r="F2804" t="s">
        <v>10</v>
      </c>
      <c r="G2804">
        <v>0</v>
      </c>
      <c r="H2804">
        <v>1</v>
      </c>
      <c r="I2804">
        <v>0</v>
      </c>
      <c r="J2804">
        <v>2016</v>
      </c>
      <c r="K2804">
        <v>1</v>
      </c>
      <c r="L2804" s="1">
        <v>42713</v>
      </c>
      <c r="M2804" s="1">
        <v>42736</v>
      </c>
      <c r="N2804">
        <v>1</v>
      </c>
      <c r="O2804" t="s">
        <v>27</v>
      </c>
      <c r="P2804" t="s">
        <v>21</v>
      </c>
      <c r="Q2804" t="s">
        <v>7</v>
      </c>
      <c r="R2804" t="s">
        <v>7</v>
      </c>
      <c r="S2804" t="s">
        <v>21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23</v>
      </c>
      <c r="AA2804">
        <v>0.75409836100000005</v>
      </c>
      <c r="AB2804">
        <v>1</v>
      </c>
      <c r="AC2804">
        <v>0</v>
      </c>
      <c r="AD2804" t="s">
        <v>13</v>
      </c>
      <c r="AE2804">
        <v>12</v>
      </c>
      <c r="AF2804">
        <v>2016</v>
      </c>
      <c r="AG2804">
        <v>201612</v>
      </c>
      <c r="AH2804">
        <v>1</v>
      </c>
      <c r="AI2804">
        <v>2017</v>
      </c>
      <c r="AJ2804">
        <v>201701</v>
      </c>
    </row>
    <row r="2805" spans="1:36" x14ac:dyDescent="0.2">
      <c r="A2805">
        <v>3002385375</v>
      </c>
      <c r="B2805" t="s">
        <v>0</v>
      </c>
      <c r="C2805" t="s">
        <v>1</v>
      </c>
      <c r="D2805" t="s">
        <v>9</v>
      </c>
      <c r="E2805" t="s">
        <v>10</v>
      </c>
      <c r="F2805" t="s">
        <v>10</v>
      </c>
      <c r="G2805">
        <v>2</v>
      </c>
      <c r="H2805">
        <v>2</v>
      </c>
      <c r="I2805">
        <v>2</v>
      </c>
      <c r="J2805">
        <v>2016</v>
      </c>
      <c r="K2805">
        <v>1</v>
      </c>
      <c r="L2805" s="1">
        <v>42714</v>
      </c>
      <c r="M2805" s="1">
        <v>42736</v>
      </c>
      <c r="N2805">
        <v>1</v>
      </c>
      <c r="O2805" t="s">
        <v>11</v>
      </c>
      <c r="P2805" t="s">
        <v>12</v>
      </c>
      <c r="Q2805" t="s">
        <v>7</v>
      </c>
      <c r="R2805" t="s">
        <v>7</v>
      </c>
      <c r="S2805" t="s">
        <v>12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0</v>
      </c>
      <c r="Z2805">
        <v>22</v>
      </c>
      <c r="AA2805">
        <v>0.72131147500000004</v>
      </c>
      <c r="AB2805">
        <v>1</v>
      </c>
      <c r="AC2805">
        <v>0</v>
      </c>
      <c r="AD2805" t="s">
        <v>13</v>
      </c>
      <c r="AE2805">
        <v>12</v>
      </c>
      <c r="AF2805">
        <v>2016</v>
      </c>
      <c r="AG2805">
        <v>201612</v>
      </c>
      <c r="AH2805">
        <v>1</v>
      </c>
      <c r="AI2805">
        <v>2017</v>
      </c>
      <c r="AJ2805">
        <v>201701</v>
      </c>
    </row>
    <row r="2806" spans="1:36" x14ac:dyDescent="0.2">
      <c r="A2806">
        <v>3002343567</v>
      </c>
      <c r="B2806" t="s">
        <v>0</v>
      </c>
      <c r="C2806" t="s">
        <v>14</v>
      </c>
      <c r="D2806" t="s">
        <v>9</v>
      </c>
      <c r="E2806" t="s">
        <v>15</v>
      </c>
      <c r="F2806" t="s">
        <v>15</v>
      </c>
      <c r="G2806">
        <v>3</v>
      </c>
      <c r="H2806">
        <v>3</v>
      </c>
      <c r="I2806">
        <v>3</v>
      </c>
      <c r="J2806">
        <v>2016</v>
      </c>
      <c r="K2806">
        <v>1</v>
      </c>
      <c r="L2806" s="1">
        <v>42716</v>
      </c>
      <c r="M2806" s="1">
        <v>42736</v>
      </c>
      <c r="N2806">
        <v>1</v>
      </c>
      <c r="O2806" t="s">
        <v>11</v>
      </c>
      <c r="P2806" t="s">
        <v>12</v>
      </c>
      <c r="Q2806" t="s">
        <v>7</v>
      </c>
      <c r="R2806" t="s">
        <v>7</v>
      </c>
      <c r="S2806" t="s">
        <v>12</v>
      </c>
      <c r="T2806">
        <v>0</v>
      </c>
      <c r="U2806">
        <v>1</v>
      </c>
      <c r="V2806">
        <v>0</v>
      </c>
      <c r="W2806">
        <v>0</v>
      </c>
      <c r="X2806">
        <v>0</v>
      </c>
      <c r="Y2806">
        <v>0</v>
      </c>
      <c r="Z2806">
        <v>20</v>
      </c>
      <c r="AA2806">
        <v>0.65573770499999995</v>
      </c>
      <c r="AB2806">
        <v>1</v>
      </c>
      <c r="AC2806">
        <v>0</v>
      </c>
      <c r="AD2806" t="s">
        <v>13</v>
      </c>
      <c r="AE2806">
        <v>12</v>
      </c>
      <c r="AF2806">
        <v>2016</v>
      </c>
      <c r="AG2806">
        <v>201612</v>
      </c>
      <c r="AH2806">
        <v>1</v>
      </c>
      <c r="AI2806">
        <v>2017</v>
      </c>
      <c r="AJ2806">
        <v>201701</v>
      </c>
    </row>
    <row r="2807" spans="1:36" x14ac:dyDescent="0.2">
      <c r="A2807">
        <v>3002525214</v>
      </c>
      <c r="B2807" t="s">
        <v>0</v>
      </c>
      <c r="C2807" t="s">
        <v>1</v>
      </c>
      <c r="D2807" t="s">
        <v>34</v>
      </c>
      <c r="E2807" t="s">
        <v>15</v>
      </c>
      <c r="F2807" t="s">
        <v>15</v>
      </c>
      <c r="G2807">
        <v>1</v>
      </c>
      <c r="H2807">
        <v>2</v>
      </c>
      <c r="I2807">
        <v>1</v>
      </c>
      <c r="J2807">
        <v>2016</v>
      </c>
      <c r="K2807">
        <v>1</v>
      </c>
      <c r="L2807" s="1">
        <v>42716</v>
      </c>
      <c r="M2807" s="1">
        <v>42736</v>
      </c>
      <c r="N2807">
        <v>1</v>
      </c>
      <c r="O2807" t="s">
        <v>11</v>
      </c>
      <c r="P2807" t="s">
        <v>12</v>
      </c>
      <c r="Q2807" t="s">
        <v>7</v>
      </c>
      <c r="R2807" t="s">
        <v>7</v>
      </c>
      <c r="S2807" t="s">
        <v>12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0</v>
      </c>
      <c r="Z2807">
        <v>20</v>
      </c>
      <c r="AA2807">
        <v>0.65573770499999995</v>
      </c>
      <c r="AB2807">
        <v>1</v>
      </c>
      <c r="AC2807">
        <v>0</v>
      </c>
      <c r="AD2807" t="s">
        <v>13</v>
      </c>
      <c r="AE2807">
        <v>12</v>
      </c>
      <c r="AF2807">
        <v>2016</v>
      </c>
      <c r="AG2807">
        <v>201612</v>
      </c>
      <c r="AH2807">
        <v>1</v>
      </c>
      <c r="AI2807">
        <v>2017</v>
      </c>
      <c r="AJ2807">
        <v>201701</v>
      </c>
    </row>
    <row r="2808" spans="1:36" x14ac:dyDescent="0.2">
      <c r="A2808">
        <v>3001899105</v>
      </c>
      <c r="B2808" t="s">
        <v>0</v>
      </c>
      <c r="C2808" t="s">
        <v>14</v>
      </c>
      <c r="D2808" t="s">
        <v>9</v>
      </c>
      <c r="E2808" t="s">
        <v>15</v>
      </c>
      <c r="F2808" t="s">
        <v>15</v>
      </c>
      <c r="G2808">
        <v>17</v>
      </c>
      <c r="H2808">
        <v>7</v>
      </c>
      <c r="I2808">
        <v>17</v>
      </c>
      <c r="J2808">
        <v>2016</v>
      </c>
      <c r="K2808">
        <v>1</v>
      </c>
      <c r="L2808" s="1">
        <v>42716</v>
      </c>
      <c r="M2808" s="1">
        <v>42736</v>
      </c>
      <c r="N2808">
        <v>1</v>
      </c>
      <c r="O2808" t="s">
        <v>11</v>
      </c>
      <c r="P2808" t="s">
        <v>12</v>
      </c>
      <c r="Q2808" t="s">
        <v>7</v>
      </c>
      <c r="R2808" t="s">
        <v>7</v>
      </c>
      <c r="S2808" t="s">
        <v>12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20</v>
      </c>
      <c r="AA2808">
        <v>0.65573770499999995</v>
      </c>
      <c r="AB2808">
        <v>1</v>
      </c>
      <c r="AC2808">
        <v>0</v>
      </c>
      <c r="AD2808" t="s">
        <v>13</v>
      </c>
      <c r="AE2808">
        <v>12</v>
      </c>
      <c r="AF2808">
        <v>2016</v>
      </c>
      <c r="AG2808">
        <v>201612</v>
      </c>
      <c r="AH2808">
        <v>1</v>
      </c>
      <c r="AI2808">
        <v>2017</v>
      </c>
      <c r="AJ2808">
        <v>201701</v>
      </c>
    </row>
    <row r="2809" spans="1:36" x14ac:dyDescent="0.2">
      <c r="A2809">
        <v>3000984312</v>
      </c>
      <c r="B2809" t="s">
        <v>0</v>
      </c>
      <c r="C2809" t="s">
        <v>1</v>
      </c>
      <c r="D2809" t="s">
        <v>9</v>
      </c>
      <c r="E2809" t="s">
        <v>10</v>
      </c>
      <c r="F2809" t="s">
        <v>10</v>
      </c>
      <c r="G2809">
        <v>18</v>
      </c>
      <c r="H2809">
        <v>7</v>
      </c>
      <c r="I2809">
        <v>18</v>
      </c>
      <c r="J2809">
        <v>2014</v>
      </c>
      <c r="K2809">
        <v>2</v>
      </c>
      <c r="L2809" s="1">
        <v>42717</v>
      </c>
      <c r="M2809" s="1">
        <v>42736</v>
      </c>
      <c r="N2809">
        <v>0</v>
      </c>
      <c r="O2809" t="s">
        <v>11</v>
      </c>
      <c r="P2809" t="s">
        <v>12</v>
      </c>
      <c r="Q2809" t="s">
        <v>7</v>
      </c>
      <c r="R2809" t="s">
        <v>7</v>
      </c>
      <c r="S2809" t="s">
        <v>12</v>
      </c>
      <c r="T2809">
        <v>0</v>
      </c>
      <c r="U2809">
        <v>1</v>
      </c>
      <c r="V2809">
        <v>0</v>
      </c>
      <c r="W2809">
        <v>0</v>
      </c>
      <c r="X2809">
        <v>0</v>
      </c>
      <c r="Y2809">
        <v>0</v>
      </c>
      <c r="Z2809">
        <v>19</v>
      </c>
      <c r="AA2809">
        <v>0.62295082000000002</v>
      </c>
      <c r="AB2809">
        <v>1</v>
      </c>
      <c r="AC2809">
        <v>0</v>
      </c>
      <c r="AD2809" t="s">
        <v>13</v>
      </c>
      <c r="AE2809">
        <v>12</v>
      </c>
      <c r="AF2809">
        <v>2016</v>
      </c>
      <c r="AG2809">
        <v>201612</v>
      </c>
      <c r="AH2809">
        <v>1</v>
      </c>
      <c r="AI2809">
        <v>2017</v>
      </c>
      <c r="AJ2809">
        <v>201701</v>
      </c>
    </row>
    <row r="2810" spans="1:36" x14ac:dyDescent="0.2">
      <c r="A2810">
        <v>3002590404</v>
      </c>
      <c r="B2810" t="s">
        <v>0</v>
      </c>
      <c r="C2810" t="s">
        <v>1</v>
      </c>
      <c r="D2810" t="s">
        <v>9</v>
      </c>
      <c r="E2810" t="s">
        <v>15</v>
      </c>
      <c r="F2810" t="s">
        <v>15</v>
      </c>
      <c r="G2810">
        <v>0</v>
      </c>
      <c r="H2810">
        <v>1</v>
      </c>
      <c r="I2810">
        <v>0</v>
      </c>
      <c r="J2810">
        <v>2016</v>
      </c>
      <c r="K2810">
        <v>1</v>
      </c>
      <c r="L2810" s="1">
        <v>42717</v>
      </c>
      <c r="M2810" s="1">
        <v>42736</v>
      </c>
      <c r="N2810">
        <v>1</v>
      </c>
      <c r="O2810" t="s">
        <v>27</v>
      </c>
      <c r="P2810" t="s">
        <v>21</v>
      </c>
      <c r="Q2810" t="s">
        <v>7</v>
      </c>
      <c r="R2810" t="s">
        <v>7</v>
      </c>
      <c r="S2810" t="s">
        <v>21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19</v>
      </c>
      <c r="AA2810">
        <v>0.62295082000000002</v>
      </c>
      <c r="AB2810">
        <v>1</v>
      </c>
      <c r="AC2810">
        <v>0</v>
      </c>
      <c r="AD2810" t="s">
        <v>13</v>
      </c>
      <c r="AE2810">
        <v>12</v>
      </c>
      <c r="AF2810">
        <v>2016</v>
      </c>
      <c r="AG2810">
        <v>201612</v>
      </c>
      <c r="AH2810">
        <v>1</v>
      </c>
      <c r="AI2810">
        <v>2017</v>
      </c>
      <c r="AJ2810">
        <v>201701</v>
      </c>
    </row>
    <row r="2811" spans="1:36" x14ac:dyDescent="0.2">
      <c r="A2811">
        <v>3002604168</v>
      </c>
      <c r="B2811" t="s">
        <v>0</v>
      </c>
      <c r="C2811" t="s">
        <v>1</v>
      </c>
      <c r="D2811" t="s">
        <v>9</v>
      </c>
      <c r="E2811" t="s">
        <v>15</v>
      </c>
      <c r="F2811" t="s">
        <v>15</v>
      </c>
      <c r="G2811">
        <v>0</v>
      </c>
      <c r="H2811">
        <v>1</v>
      </c>
      <c r="I2811">
        <v>0</v>
      </c>
      <c r="J2811">
        <v>2016</v>
      </c>
      <c r="K2811">
        <v>1</v>
      </c>
      <c r="L2811" s="1">
        <v>42717</v>
      </c>
      <c r="M2811" s="1">
        <v>42736</v>
      </c>
      <c r="N2811">
        <v>1</v>
      </c>
      <c r="O2811" t="s">
        <v>11</v>
      </c>
      <c r="P2811" t="s">
        <v>12</v>
      </c>
      <c r="Q2811" t="s">
        <v>7</v>
      </c>
      <c r="R2811" t="s">
        <v>7</v>
      </c>
      <c r="S2811" t="s">
        <v>12</v>
      </c>
      <c r="T2811">
        <v>0</v>
      </c>
      <c r="U2811">
        <v>1</v>
      </c>
      <c r="V2811">
        <v>0</v>
      </c>
      <c r="W2811">
        <v>0</v>
      </c>
      <c r="X2811">
        <v>0</v>
      </c>
      <c r="Y2811">
        <v>0</v>
      </c>
      <c r="Z2811">
        <v>19</v>
      </c>
      <c r="AA2811">
        <v>0.62295082000000002</v>
      </c>
      <c r="AB2811">
        <v>1</v>
      </c>
      <c r="AC2811">
        <v>0</v>
      </c>
      <c r="AD2811" t="s">
        <v>13</v>
      </c>
      <c r="AE2811">
        <v>12</v>
      </c>
      <c r="AF2811">
        <v>2016</v>
      </c>
      <c r="AG2811">
        <v>201612</v>
      </c>
      <c r="AH2811">
        <v>1</v>
      </c>
      <c r="AI2811">
        <v>2017</v>
      </c>
      <c r="AJ2811">
        <v>201701</v>
      </c>
    </row>
    <row r="2812" spans="1:36" x14ac:dyDescent="0.2">
      <c r="A2812">
        <v>3000663327</v>
      </c>
      <c r="B2812" t="s">
        <v>0</v>
      </c>
      <c r="C2812" t="s">
        <v>14</v>
      </c>
      <c r="D2812" t="s">
        <v>9</v>
      </c>
      <c r="E2812" t="s">
        <v>10</v>
      </c>
      <c r="F2812" t="s">
        <v>10</v>
      </c>
      <c r="G2812">
        <v>14</v>
      </c>
      <c r="H2812">
        <v>6</v>
      </c>
      <c r="I2812">
        <v>13</v>
      </c>
      <c r="J2812">
        <v>2016</v>
      </c>
      <c r="K2812">
        <v>1</v>
      </c>
      <c r="L2812" s="1">
        <v>42718</v>
      </c>
      <c r="M2812" s="1">
        <v>42736</v>
      </c>
      <c r="N2812">
        <v>1</v>
      </c>
      <c r="O2812" t="s">
        <v>11</v>
      </c>
      <c r="P2812" t="s">
        <v>12</v>
      </c>
      <c r="Q2812" t="s">
        <v>7</v>
      </c>
      <c r="R2812" t="s">
        <v>7</v>
      </c>
      <c r="S2812" t="s">
        <v>12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18</v>
      </c>
      <c r="AA2812">
        <v>0.590163934</v>
      </c>
      <c r="AB2812">
        <v>1</v>
      </c>
      <c r="AC2812">
        <v>0</v>
      </c>
      <c r="AD2812" t="s">
        <v>13</v>
      </c>
      <c r="AE2812">
        <v>12</v>
      </c>
      <c r="AF2812">
        <v>2016</v>
      </c>
      <c r="AG2812">
        <v>201612</v>
      </c>
      <c r="AH2812">
        <v>1</v>
      </c>
      <c r="AI2812">
        <v>2017</v>
      </c>
      <c r="AJ2812">
        <v>201701</v>
      </c>
    </row>
    <row r="2813" spans="1:36" x14ac:dyDescent="0.2">
      <c r="A2813">
        <v>3001671114</v>
      </c>
      <c r="B2813" t="s">
        <v>0</v>
      </c>
      <c r="C2813" t="s">
        <v>14</v>
      </c>
      <c r="D2813" t="s">
        <v>9</v>
      </c>
      <c r="E2813" t="s">
        <v>10</v>
      </c>
      <c r="F2813" t="s">
        <v>10</v>
      </c>
      <c r="G2813">
        <v>15</v>
      </c>
      <c r="H2813">
        <v>6</v>
      </c>
      <c r="I2813">
        <v>15</v>
      </c>
      <c r="J2813">
        <v>2016</v>
      </c>
      <c r="K2813">
        <v>2</v>
      </c>
      <c r="L2813" s="1">
        <v>42718</v>
      </c>
      <c r="M2813" s="1">
        <v>42736</v>
      </c>
      <c r="N2813">
        <v>0</v>
      </c>
      <c r="O2813" t="s">
        <v>37</v>
      </c>
      <c r="P2813" t="s">
        <v>17</v>
      </c>
      <c r="Q2813" t="s">
        <v>20</v>
      </c>
      <c r="R2813" s="1">
        <v>42727</v>
      </c>
      <c r="S2813" t="s">
        <v>20</v>
      </c>
      <c r="T2813">
        <v>1</v>
      </c>
      <c r="U2813">
        <v>2</v>
      </c>
      <c r="V2813">
        <v>1</v>
      </c>
      <c r="W2813">
        <v>0</v>
      </c>
      <c r="X2813">
        <v>0</v>
      </c>
      <c r="Y2813">
        <v>0</v>
      </c>
      <c r="Z2813">
        <v>18</v>
      </c>
      <c r="AA2813">
        <v>0.590163934</v>
      </c>
      <c r="AB2813">
        <v>1</v>
      </c>
      <c r="AC2813">
        <v>0</v>
      </c>
      <c r="AD2813" t="s">
        <v>13</v>
      </c>
      <c r="AE2813">
        <v>12</v>
      </c>
      <c r="AF2813">
        <v>2016</v>
      </c>
      <c r="AG2813">
        <v>201612</v>
      </c>
      <c r="AH2813">
        <v>1</v>
      </c>
      <c r="AI2813">
        <v>2017</v>
      </c>
      <c r="AJ2813">
        <v>201701</v>
      </c>
    </row>
    <row r="2814" spans="1:36" x14ac:dyDescent="0.2">
      <c r="A2814">
        <v>3001815507</v>
      </c>
      <c r="B2814" t="s">
        <v>0</v>
      </c>
      <c r="C2814" t="s">
        <v>14</v>
      </c>
      <c r="D2814" t="s">
        <v>9</v>
      </c>
      <c r="E2814" t="s">
        <v>10</v>
      </c>
      <c r="F2814" t="s">
        <v>10</v>
      </c>
      <c r="G2814">
        <v>7</v>
      </c>
      <c r="H2814">
        <v>4</v>
      </c>
      <c r="I2814">
        <v>7</v>
      </c>
      <c r="J2814">
        <v>2016</v>
      </c>
      <c r="K2814">
        <v>1</v>
      </c>
      <c r="L2814" s="1">
        <v>42718</v>
      </c>
      <c r="M2814" s="1">
        <v>42736</v>
      </c>
      <c r="N2814">
        <v>1</v>
      </c>
      <c r="O2814" t="s">
        <v>11</v>
      </c>
      <c r="P2814" t="s">
        <v>12</v>
      </c>
      <c r="Q2814" t="s">
        <v>7</v>
      </c>
      <c r="R2814" t="s">
        <v>7</v>
      </c>
      <c r="S2814" t="s">
        <v>12</v>
      </c>
      <c r="T2814">
        <v>0</v>
      </c>
      <c r="U2814">
        <v>1</v>
      </c>
      <c r="V2814">
        <v>0</v>
      </c>
      <c r="W2814">
        <v>0</v>
      </c>
      <c r="X2814">
        <v>0</v>
      </c>
      <c r="Y2814">
        <v>0</v>
      </c>
      <c r="Z2814">
        <v>18</v>
      </c>
      <c r="AA2814">
        <v>0.590163934</v>
      </c>
      <c r="AB2814">
        <v>1</v>
      </c>
      <c r="AC2814">
        <v>0</v>
      </c>
      <c r="AD2814" t="s">
        <v>13</v>
      </c>
      <c r="AE2814">
        <v>12</v>
      </c>
      <c r="AF2814">
        <v>2016</v>
      </c>
      <c r="AG2814">
        <v>201612</v>
      </c>
      <c r="AH2814">
        <v>1</v>
      </c>
      <c r="AI2814">
        <v>2017</v>
      </c>
      <c r="AJ2814">
        <v>201701</v>
      </c>
    </row>
    <row r="2815" spans="1:36" x14ac:dyDescent="0.2">
      <c r="A2815">
        <v>3002401011</v>
      </c>
      <c r="B2815" t="s">
        <v>0</v>
      </c>
      <c r="C2815" t="s">
        <v>14</v>
      </c>
      <c r="D2815" t="s">
        <v>2</v>
      </c>
      <c r="E2815" t="s">
        <v>10</v>
      </c>
      <c r="F2815" t="s">
        <v>10</v>
      </c>
      <c r="G2815">
        <v>3</v>
      </c>
      <c r="H2815">
        <v>3</v>
      </c>
      <c r="I2815">
        <v>3</v>
      </c>
      <c r="J2815">
        <v>2016</v>
      </c>
      <c r="K2815">
        <v>1</v>
      </c>
      <c r="L2815" s="1">
        <v>42718</v>
      </c>
      <c r="M2815" s="1">
        <v>42720</v>
      </c>
      <c r="N2815">
        <v>1</v>
      </c>
      <c r="O2815" t="s">
        <v>11</v>
      </c>
      <c r="P2815" t="s">
        <v>12</v>
      </c>
      <c r="Q2815" t="s">
        <v>7</v>
      </c>
      <c r="R2815" t="s">
        <v>7</v>
      </c>
      <c r="S2815" t="s">
        <v>12</v>
      </c>
      <c r="T2815">
        <v>0</v>
      </c>
      <c r="U2815">
        <v>1</v>
      </c>
      <c r="V2815">
        <v>0</v>
      </c>
      <c r="W2815">
        <v>1</v>
      </c>
      <c r="X2815">
        <v>0</v>
      </c>
      <c r="Y2815">
        <v>0</v>
      </c>
      <c r="Z2815">
        <v>2</v>
      </c>
      <c r="AA2815">
        <v>6.5573771000000003E-2</v>
      </c>
      <c r="AB2815">
        <v>1</v>
      </c>
      <c r="AC2815">
        <v>1</v>
      </c>
      <c r="AD2815" t="s">
        <v>8</v>
      </c>
      <c r="AE2815">
        <v>12</v>
      </c>
      <c r="AF2815">
        <v>2016</v>
      </c>
      <c r="AG2815">
        <v>201612</v>
      </c>
      <c r="AH2815">
        <v>12</v>
      </c>
      <c r="AI2815">
        <v>2016</v>
      </c>
      <c r="AJ2815">
        <v>201612</v>
      </c>
    </row>
    <row r="2816" spans="1:36" x14ac:dyDescent="0.2">
      <c r="A2816">
        <v>3002507826</v>
      </c>
      <c r="B2816" t="s">
        <v>0</v>
      </c>
      <c r="C2816" t="s">
        <v>1</v>
      </c>
      <c r="D2816" t="s">
        <v>9</v>
      </c>
      <c r="E2816" t="s">
        <v>10</v>
      </c>
      <c r="F2816" t="s">
        <v>10</v>
      </c>
      <c r="G2816">
        <v>9</v>
      </c>
      <c r="H2816">
        <v>5</v>
      </c>
      <c r="I2816">
        <v>9</v>
      </c>
      <c r="J2816">
        <v>2016</v>
      </c>
      <c r="K2816">
        <v>1</v>
      </c>
      <c r="L2816" s="1">
        <v>42718</v>
      </c>
      <c r="M2816" s="1">
        <v>42736</v>
      </c>
      <c r="N2816">
        <v>1</v>
      </c>
      <c r="O2816" t="s">
        <v>11</v>
      </c>
      <c r="P2816" t="s">
        <v>12</v>
      </c>
      <c r="Q2816" t="s">
        <v>7</v>
      </c>
      <c r="R2816" t="s">
        <v>7</v>
      </c>
      <c r="S2816" t="s">
        <v>12</v>
      </c>
      <c r="T2816">
        <v>0</v>
      </c>
      <c r="U2816">
        <v>1</v>
      </c>
      <c r="V2816">
        <v>0</v>
      </c>
      <c r="W2816">
        <v>0</v>
      </c>
      <c r="X2816">
        <v>0</v>
      </c>
      <c r="Y2816">
        <v>0</v>
      </c>
      <c r="Z2816">
        <v>18</v>
      </c>
      <c r="AA2816">
        <v>0.590163934</v>
      </c>
      <c r="AB2816">
        <v>1</v>
      </c>
      <c r="AC2816">
        <v>0</v>
      </c>
      <c r="AD2816" t="s">
        <v>13</v>
      </c>
      <c r="AE2816">
        <v>12</v>
      </c>
      <c r="AF2816">
        <v>2016</v>
      </c>
      <c r="AG2816">
        <v>201612</v>
      </c>
      <c r="AH2816">
        <v>1</v>
      </c>
      <c r="AI2816">
        <v>2017</v>
      </c>
      <c r="AJ2816">
        <v>201701</v>
      </c>
    </row>
    <row r="2817" spans="1:36" x14ac:dyDescent="0.2">
      <c r="A2817">
        <v>3000939312</v>
      </c>
      <c r="B2817" t="s">
        <v>0</v>
      </c>
      <c r="C2817" t="s">
        <v>1</v>
      </c>
      <c r="D2817" t="s">
        <v>2</v>
      </c>
      <c r="E2817" t="s">
        <v>10</v>
      </c>
      <c r="F2817" t="s">
        <v>10</v>
      </c>
      <c r="G2817">
        <v>19</v>
      </c>
      <c r="H2817">
        <v>8</v>
      </c>
      <c r="I2817">
        <v>19</v>
      </c>
      <c r="J2817">
        <v>2016</v>
      </c>
      <c r="K2817">
        <v>1</v>
      </c>
      <c r="L2817" s="1">
        <v>42719</v>
      </c>
      <c r="M2817" s="1">
        <v>42736</v>
      </c>
      <c r="N2817">
        <v>1</v>
      </c>
      <c r="O2817" t="s">
        <v>30</v>
      </c>
      <c r="P2817" t="s">
        <v>31</v>
      </c>
      <c r="Q2817" t="s">
        <v>7</v>
      </c>
      <c r="R2817" t="s">
        <v>7</v>
      </c>
      <c r="S2817" t="s">
        <v>31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17</v>
      </c>
      <c r="AA2817">
        <v>0.55737704899999996</v>
      </c>
      <c r="AB2817">
        <v>1</v>
      </c>
      <c r="AC2817">
        <v>0</v>
      </c>
      <c r="AD2817" t="s">
        <v>13</v>
      </c>
      <c r="AE2817">
        <v>12</v>
      </c>
      <c r="AF2817">
        <v>2016</v>
      </c>
      <c r="AG2817">
        <v>201612</v>
      </c>
      <c r="AH2817">
        <v>1</v>
      </c>
      <c r="AI2817">
        <v>2017</v>
      </c>
      <c r="AJ2817">
        <v>201701</v>
      </c>
    </row>
    <row r="2818" spans="1:36" x14ac:dyDescent="0.2">
      <c r="A2818">
        <v>3002294547</v>
      </c>
      <c r="B2818" t="s">
        <v>0</v>
      </c>
      <c r="C2818" t="s">
        <v>14</v>
      </c>
      <c r="D2818" t="s">
        <v>2</v>
      </c>
      <c r="E2818" t="s">
        <v>3</v>
      </c>
      <c r="F2818" t="s">
        <v>4</v>
      </c>
      <c r="G2818">
        <v>17</v>
      </c>
      <c r="H2818">
        <v>7</v>
      </c>
      <c r="I2818">
        <v>17</v>
      </c>
      <c r="J2818">
        <v>2015</v>
      </c>
      <c r="K2818">
        <v>2</v>
      </c>
      <c r="L2818" s="1">
        <v>42719</v>
      </c>
      <c r="M2818" s="1">
        <v>42725</v>
      </c>
      <c r="N2818">
        <v>0</v>
      </c>
      <c r="O2818" t="s">
        <v>11</v>
      </c>
      <c r="P2818" t="s">
        <v>12</v>
      </c>
      <c r="Q2818" t="s">
        <v>7</v>
      </c>
      <c r="R2818" t="s">
        <v>7</v>
      </c>
      <c r="S2818" t="s">
        <v>12</v>
      </c>
      <c r="T2818">
        <v>0</v>
      </c>
      <c r="U2818">
        <v>1</v>
      </c>
      <c r="V2818">
        <v>0</v>
      </c>
      <c r="W2818">
        <v>1</v>
      </c>
      <c r="X2818">
        <v>1</v>
      </c>
      <c r="Y2818">
        <v>0</v>
      </c>
      <c r="Z2818">
        <v>6</v>
      </c>
      <c r="AA2818">
        <v>0.19672131200000001</v>
      </c>
      <c r="AB2818">
        <v>1</v>
      </c>
      <c r="AC2818">
        <v>1</v>
      </c>
      <c r="AD2818" t="s">
        <v>18</v>
      </c>
      <c r="AE2818">
        <v>12</v>
      </c>
      <c r="AF2818">
        <v>2016</v>
      </c>
      <c r="AG2818">
        <v>201612</v>
      </c>
      <c r="AH2818">
        <v>12</v>
      </c>
      <c r="AI2818">
        <v>2016</v>
      </c>
      <c r="AJ2818">
        <v>201612</v>
      </c>
    </row>
    <row r="2819" spans="1:36" x14ac:dyDescent="0.2">
      <c r="A2819">
        <v>3002312307</v>
      </c>
      <c r="B2819" t="s">
        <v>0</v>
      </c>
      <c r="C2819" t="s">
        <v>14</v>
      </c>
      <c r="D2819" t="s">
        <v>9</v>
      </c>
      <c r="E2819" t="s">
        <v>15</v>
      </c>
      <c r="F2819" t="s">
        <v>15</v>
      </c>
      <c r="G2819">
        <v>16</v>
      </c>
      <c r="H2819">
        <v>7</v>
      </c>
      <c r="I2819">
        <v>16</v>
      </c>
      <c r="J2819">
        <v>2016</v>
      </c>
      <c r="K2819">
        <v>1</v>
      </c>
      <c r="L2819" s="1">
        <v>42719</v>
      </c>
      <c r="M2819" s="1">
        <v>42736</v>
      </c>
      <c r="N2819">
        <v>1</v>
      </c>
      <c r="O2819" t="s">
        <v>5</v>
      </c>
      <c r="P2819" t="s">
        <v>6</v>
      </c>
      <c r="Q2819" t="s">
        <v>7</v>
      </c>
      <c r="R2819" t="s">
        <v>7</v>
      </c>
      <c r="S2819" t="s">
        <v>6</v>
      </c>
      <c r="T2819">
        <v>0</v>
      </c>
      <c r="U2819">
        <v>1</v>
      </c>
      <c r="V2819">
        <v>0</v>
      </c>
      <c r="W2819">
        <v>0</v>
      </c>
      <c r="X2819">
        <v>0</v>
      </c>
      <c r="Y2819">
        <v>0</v>
      </c>
      <c r="Z2819">
        <v>17</v>
      </c>
      <c r="AA2819">
        <v>0.55737704899999996</v>
      </c>
      <c r="AB2819">
        <v>1</v>
      </c>
      <c r="AC2819">
        <v>0</v>
      </c>
      <c r="AD2819" t="s">
        <v>13</v>
      </c>
      <c r="AE2819">
        <v>12</v>
      </c>
      <c r="AF2819">
        <v>2016</v>
      </c>
      <c r="AG2819">
        <v>201612</v>
      </c>
      <c r="AH2819">
        <v>1</v>
      </c>
      <c r="AI2819">
        <v>2017</v>
      </c>
      <c r="AJ2819">
        <v>201701</v>
      </c>
    </row>
    <row r="2820" spans="1:36" x14ac:dyDescent="0.2">
      <c r="A2820">
        <v>3002342439</v>
      </c>
      <c r="B2820" t="s">
        <v>0</v>
      </c>
      <c r="C2820" t="s">
        <v>1</v>
      </c>
      <c r="D2820" t="s">
        <v>9</v>
      </c>
      <c r="E2820" t="s">
        <v>10</v>
      </c>
      <c r="F2820" t="s">
        <v>10</v>
      </c>
      <c r="G2820">
        <v>5</v>
      </c>
      <c r="H2820">
        <v>3</v>
      </c>
      <c r="I2820">
        <v>5</v>
      </c>
      <c r="J2820">
        <v>2016</v>
      </c>
      <c r="K2820">
        <v>1</v>
      </c>
      <c r="L2820" s="1">
        <v>42719</v>
      </c>
      <c r="M2820" s="1">
        <v>42720</v>
      </c>
      <c r="N2820">
        <v>1</v>
      </c>
      <c r="O2820" t="s">
        <v>11</v>
      </c>
      <c r="P2820" t="s">
        <v>12</v>
      </c>
      <c r="Q2820" t="s">
        <v>7</v>
      </c>
      <c r="R2820" t="s">
        <v>7</v>
      </c>
      <c r="S2820" t="s">
        <v>12</v>
      </c>
      <c r="T2820">
        <v>0</v>
      </c>
      <c r="U2820">
        <v>1</v>
      </c>
      <c r="V2820">
        <v>0</v>
      </c>
      <c r="W2820">
        <v>1</v>
      </c>
      <c r="X2820">
        <v>0</v>
      </c>
      <c r="Y2820">
        <v>0</v>
      </c>
      <c r="Z2820">
        <v>1</v>
      </c>
      <c r="AA2820">
        <v>3.2786885000000002E-2</v>
      </c>
      <c r="AB2820">
        <v>1</v>
      </c>
      <c r="AC2820">
        <v>1</v>
      </c>
      <c r="AD2820" t="s">
        <v>8</v>
      </c>
      <c r="AE2820">
        <v>12</v>
      </c>
      <c r="AF2820">
        <v>2016</v>
      </c>
      <c r="AG2820">
        <v>201612</v>
      </c>
      <c r="AH2820">
        <v>12</v>
      </c>
      <c r="AI2820">
        <v>2016</v>
      </c>
      <c r="AJ2820">
        <v>201612</v>
      </c>
    </row>
    <row r="2821" spans="1:36" x14ac:dyDescent="0.2">
      <c r="A2821">
        <v>3001597296</v>
      </c>
      <c r="B2821" t="s">
        <v>0</v>
      </c>
      <c r="C2821" t="s">
        <v>1</v>
      </c>
      <c r="D2821" t="s">
        <v>9</v>
      </c>
      <c r="E2821" t="s">
        <v>15</v>
      </c>
      <c r="F2821" t="s">
        <v>15</v>
      </c>
      <c r="G2821">
        <v>8</v>
      </c>
      <c r="H2821">
        <v>4</v>
      </c>
      <c r="I2821">
        <v>8</v>
      </c>
      <c r="J2821">
        <v>2016</v>
      </c>
      <c r="K2821">
        <v>1</v>
      </c>
      <c r="L2821" s="1">
        <v>42720</v>
      </c>
      <c r="M2821" s="1">
        <v>42736</v>
      </c>
      <c r="N2821">
        <v>1</v>
      </c>
      <c r="O2821" t="s">
        <v>11</v>
      </c>
      <c r="P2821" t="s">
        <v>12</v>
      </c>
      <c r="Q2821" t="s">
        <v>7</v>
      </c>
      <c r="R2821" t="s">
        <v>7</v>
      </c>
      <c r="S2821" t="s">
        <v>12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16</v>
      </c>
      <c r="AA2821">
        <v>0.52459016400000003</v>
      </c>
      <c r="AB2821">
        <v>1</v>
      </c>
      <c r="AC2821">
        <v>0</v>
      </c>
      <c r="AD2821" t="s">
        <v>13</v>
      </c>
      <c r="AE2821">
        <v>12</v>
      </c>
      <c r="AF2821">
        <v>2016</v>
      </c>
      <c r="AG2821">
        <v>201612</v>
      </c>
      <c r="AH2821">
        <v>1</v>
      </c>
      <c r="AI2821">
        <v>2017</v>
      </c>
      <c r="AJ2821">
        <v>201701</v>
      </c>
    </row>
    <row r="2822" spans="1:36" x14ac:dyDescent="0.2">
      <c r="A2822">
        <v>3001597299</v>
      </c>
      <c r="B2822" t="s">
        <v>0</v>
      </c>
      <c r="C2822" t="s">
        <v>14</v>
      </c>
      <c r="D2822" t="s">
        <v>9</v>
      </c>
      <c r="E2822" t="s">
        <v>15</v>
      </c>
      <c r="F2822" t="s">
        <v>15</v>
      </c>
      <c r="G2822">
        <v>11</v>
      </c>
      <c r="H2822">
        <v>5</v>
      </c>
      <c r="I2822">
        <v>11</v>
      </c>
      <c r="J2822">
        <v>2016</v>
      </c>
      <c r="K2822">
        <v>1</v>
      </c>
      <c r="L2822" s="1">
        <v>42720</v>
      </c>
      <c r="M2822" s="1">
        <v>42736</v>
      </c>
      <c r="N2822">
        <v>1</v>
      </c>
      <c r="O2822" t="s">
        <v>11</v>
      </c>
      <c r="P2822" t="s">
        <v>12</v>
      </c>
      <c r="Q2822" t="s">
        <v>7</v>
      </c>
      <c r="R2822" t="s">
        <v>7</v>
      </c>
      <c r="S2822" t="s">
        <v>12</v>
      </c>
      <c r="T2822">
        <v>0</v>
      </c>
      <c r="U2822">
        <v>1</v>
      </c>
      <c r="V2822">
        <v>0</v>
      </c>
      <c r="W2822">
        <v>0</v>
      </c>
      <c r="X2822">
        <v>0</v>
      </c>
      <c r="Y2822">
        <v>0</v>
      </c>
      <c r="Z2822">
        <v>16</v>
      </c>
      <c r="AA2822">
        <v>0.52459016400000003</v>
      </c>
      <c r="AB2822">
        <v>1</v>
      </c>
      <c r="AC2822">
        <v>0</v>
      </c>
      <c r="AD2822" t="s">
        <v>13</v>
      </c>
      <c r="AE2822">
        <v>12</v>
      </c>
      <c r="AF2822">
        <v>2016</v>
      </c>
      <c r="AG2822">
        <v>201612</v>
      </c>
      <c r="AH2822">
        <v>1</v>
      </c>
      <c r="AI2822">
        <v>2017</v>
      </c>
      <c r="AJ2822">
        <v>201701</v>
      </c>
    </row>
    <row r="2823" spans="1:36" x14ac:dyDescent="0.2">
      <c r="A2823">
        <v>3001597302</v>
      </c>
      <c r="B2823" t="s">
        <v>0</v>
      </c>
      <c r="C2823" t="s">
        <v>14</v>
      </c>
      <c r="D2823" t="s">
        <v>9</v>
      </c>
      <c r="E2823" t="s">
        <v>15</v>
      </c>
      <c r="F2823" t="s">
        <v>15</v>
      </c>
      <c r="G2823">
        <v>9</v>
      </c>
      <c r="H2823">
        <v>5</v>
      </c>
      <c r="I2823">
        <v>9</v>
      </c>
      <c r="J2823">
        <v>2016</v>
      </c>
      <c r="K2823">
        <v>1</v>
      </c>
      <c r="L2823" s="1">
        <v>42720</v>
      </c>
      <c r="M2823" s="1">
        <v>42736</v>
      </c>
      <c r="N2823">
        <v>1</v>
      </c>
      <c r="O2823" t="s">
        <v>11</v>
      </c>
      <c r="P2823" t="s">
        <v>12</v>
      </c>
      <c r="Q2823" t="s">
        <v>7</v>
      </c>
      <c r="R2823" t="s">
        <v>7</v>
      </c>
      <c r="S2823" t="s">
        <v>12</v>
      </c>
      <c r="T2823">
        <v>0</v>
      </c>
      <c r="U2823">
        <v>1</v>
      </c>
      <c r="V2823">
        <v>0</v>
      </c>
      <c r="W2823">
        <v>0</v>
      </c>
      <c r="X2823">
        <v>0</v>
      </c>
      <c r="Y2823">
        <v>0</v>
      </c>
      <c r="Z2823">
        <v>16</v>
      </c>
      <c r="AA2823">
        <v>0.52459016400000003</v>
      </c>
      <c r="AB2823">
        <v>1</v>
      </c>
      <c r="AC2823">
        <v>0</v>
      </c>
      <c r="AD2823" t="s">
        <v>13</v>
      </c>
      <c r="AE2823">
        <v>12</v>
      </c>
      <c r="AF2823">
        <v>2016</v>
      </c>
      <c r="AG2823">
        <v>201612</v>
      </c>
      <c r="AH2823">
        <v>1</v>
      </c>
      <c r="AI2823">
        <v>2017</v>
      </c>
      <c r="AJ2823">
        <v>201701</v>
      </c>
    </row>
    <row r="2824" spans="1:36" x14ac:dyDescent="0.2">
      <c r="A2824">
        <v>3002603160</v>
      </c>
      <c r="B2824" t="s">
        <v>0</v>
      </c>
      <c r="C2824" t="s">
        <v>14</v>
      </c>
      <c r="D2824" t="s">
        <v>9</v>
      </c>
      <c r="E2824" t="s">
        <v>10</v>
      </c>
      <c r="F2824" t="s">
        <v>10</v>
      </c>
      <c r="G2824">
        <v>0</v>
      </c>
      <c r="H2824">
        <v>1</v>
      </c>
      <c r="I2824">
        <v>0</v>
      </c>
      <c r="J2824">
        <v>2016</v>
      </c>
      <c r="K2824">
        <v>1</v>
      </c>
      <c r="L2824" s="1">
        <v>42720</v>
      </c>
      <c r="M2824" s="1">
        <v>42736</v>
      </c>
      <c r="N2824">
        <v>1</v>
      </c>
      <c r="O2824" t="s">
        <v>11</v>
      </c>
      <c r="P2824" t="s">
        <v>12</v>
      </c>
      <c r="Q2824" t="s">
        <v>7</v>
      </c>
      <c r="R2824" t="s">
        <v>7</v>
      </c>
      <c r="S2824" t="s">
        <v>12</v>
      </c>
      <c r="T2824">
        <v>0</v>
      </c>
      <c r="U2824">
        <v>1</v>
      </c>
      <c r="V2824">
        <v>0</v>
      </c>
      <c r="W2824">
        <v>0</v>
      </c>
      <c r="X2824">
        <v>0</v>
      </c>
      <c r="Y2824">
        <v>0</v>
      </c>
      <c r="Z2824">
        <v>16</v>
      </c>
      <c r="AA2824">
        <v>0.52459016400000003</v>
      </c>
      <c r="AB2824">
        <v>1</v>
      </c>
      <c r="AC2824">
        <v>0</v>
      </c>
      <c r="AD2824" t="s">
        <v>13</v>
      </c>
      <c r="AE2824">
        <v>12</v>
      </c>
      <c r="AF2824">
        <v>2016</v>
      </c>
      <c r="AG2824">
        <v>201612</v>
      </c>
      <c r="AH2824">
        <v>1</v>
      </c>
      <c r="AI2824">
        <v>2017</v>
      </c>
      <c r="AJ2824">
        <v>201701</v>
      </c>
    </row>
    <row r="2825" spans="1:36" x14ac:dyDescent="0.2">
      <c r="A2825">
        <v>3002604138</v>
      </c>
      <c r="B2825" t="s">
        <v>0</v>
      </c>
      <c r="C2825" t="s">
        <v>14</v>
      </c>
      <c r="D2825" t="s">
        <v>9</v>
      </c>
      <c r="E2825" t="s">
        <v>15</v>
      </c>
      <c r="F2825" t="s">
        <v>15</v>
      </c>
      <c r="G2825">
        <v>0</v>
      </c>
      <c r="H2825">
        <v>1</v>
      </c>
      <c r="I2825">
        <v>0</v>
      </c>
      <c r="J2825">
        <v>2016</v>
      </c>
      <c r="K2825">
        <v>1</v>
      </c>
      <c r="L2825" s="1">
        <v>42721</v>
      </c>
      <c r="M2825" s="1">
        <v>42736</v>
      </c>
      <c r="N2825">
        <v>1</v>
      </c>
      <c r="O2825" t="s">
        <v>27</v>
      </c>
      <c r="P2825" t="s">
        <v>21</v>
      </c>
      <c r="Q2825" t="s">
        <v>7</v>
      </c>
      <c r="R2825" t="s">
        <v>7</v>
      </c>
      <c r="S2825" t="s">
        <v>21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15</v>
      </c>
      <c r="AA2825">
        <v>0.49180327899999998</v>
      </c>
      <c r="AB2825">
        <v>1</v>
      </c>
      <c r="AC2825">
        <v>0</v>
      </c>
      <c r="AD2825" t="s">
        <v>13</v>
      </c>
      <c r="AE2825">
        <v>12</v>
      </c>
      <c r="AF2825">
        <v>2016</v>
      </c>
      <c r="AG2825">
        <v>201612</v>
      </c>
      <c r="AH2825">
        <v>1</v>
      </c>
      <c r="AI2825">
        <v>2017</v>
      </c>
      <c r="AJ2825">
        <v>201701</v>
      </c>
    </row>
    <row r="2826" spans="1:36" x14ac:dyDescent="0.2">
      <c r="A2826">
        <v>3000363726</v>
      </c>
      <c r="B2826" t="s">
        <v>0</v>
      </c>
      <c r="C2826" t="s">
        <v>14</v>
      </c>
      <c r="D2826" t="s">
        <v>9</v>
      </c>
      <c r="E2826" t="s">
        <v>15</v>
      </c>
      <c r="F2826" t="s">
        <v>15</v>
      </c>
      <c r="G2826">
        <v>14</v>
      </c>
      <c r="H2826">
        <v>6</v>
      </c>
      <c r="I2826">
        <v>14</v>
      </c>
      <c r="J2826">
        <v>2016</v>
      </c>
      <c r="K2826">
        <v>1</v>
      </c>
      <c r="L2826" s="1">
        <v>42723</v>
      </c>
      <c r="M2826" s="1">
        <v>42736</v>
      </c>
      <c r="N2826">
        <v>1</v>
      </c>
      <c r="O2826" t="s">
        <v>5</v>
      </c>
      <c r="P2826" t="s">
        <v>6</v>
      </c>
      <c r="Q2826" t="s">
        <v>7</v>
      </c>
      <c r="R2826" t="s">
        <v>7</v>
      </c>
      <c r="S2826" t="s">
        <v>6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13</v>
      </c>
      <c r="AA2826">
        <v>0.42622950799999998</v>
      </c>
      <c r="AB2826">
        <v>1</v>
      </c>
      <c r="AC2826">
        <v>0</v>
      </c>
      <c r="AD2826" t="s">
        <v>13</v>
      </c>
      <c r="AE2826">
        <v>12</v>
      </c>
      <c r="AF2826">
        <v>2016</v>
      </c>
      <c r="AG2826">
        <v>201612</v>
      </c>
      <c r="AH2826">
        <v>1</v>
      </c>
      <c r="AI2826">
        <v>2017</v>
      </c>
      <c r="AJ2826">
        <v>201701</v>
      </c>
    </row>
    <row r="2827" spans="1:36" x14ac:dyDescent="0.2">
      <c r="A2827">
        <v>3002373870</v>
      </c>
      <c r="B2827" t="s">
        <v>0</v>
      </c>
      <c r="C2827" t="s">
        <v>1</v>
      </c>
      <c r="D2827" t="s">
        <v>9</v>
      </c>
      <c r="E2827" t="s">
        <v>10</v>
      </c>
      <c r="F2827" t="s">
        <v>10</v>
      </c>
      <c r="G2827">
        <v>3</v>
      </c>
      <c r="H2827">
        <v>3</v>
      </c>
      <c r="I2827">
        <v>3</v>
      </c>
      <c r="J2827">
        <v>2016</v>
      </c>
      <c r="K2827">
        <v>1</v>
      </c>
      <c r="L2827" s="1">
        <v>42723</v>
      </c>
      <c r="M2827" s="1">
        <v>42736</v>
      </c>
      <c r="N2827">
        <v>1</v>
      </c>
      <c r="O2827" t="s">
        <v>11</v>
      </c>
      <c r="P2827" t="s">
        <v>12</v>
      </c>
      <c r="Q2827" t="s">
        <v>7</v>
      </c>
      <c r="R2827" t="s">
        <v>7</v>
      </c>
      <c r="S2827" t="s">
        <v>12</v>
      </c>
      <c r="T2827">
        <v>0</v>
      </c>
      <c r="U2827">
        <v>1</v>
      </c>
      <c r="V2827">
        <v>0</v>
      </c>
      <c r="W2827">
        <v>0</v>
      </c>
      <c r="X2827">
        <v>0</v>
      </c>
      <c r="Y2827">
        <v>0</v>
      </c>
      <c r="Z2827">
        <v>13</v>
      </c>
      <c r="AA2827">
        <v>0.42622950799999998</v>
      </c>
      <c r="AB2827">
        <v>1</v>
      </c>
      <c r="AC2827">
        <v>0</v>
      </c>
      <c r="AD2827" t="s">
        <v>13</v>
      </c>
      <c r="AE2827">
        <v>12</v>
      </c>
      <c r="AF2827">
        <v>2016</v>
      </c>
      <c r="AG2827">
        <v>201612</v>
      </c>
      <c r="AH2827">
        <v>1</v>
      </c>
      <c r="AI2827">
        <v>2017</v>
      </c>
      <c r="AJ2827">
        <v>201701</v>
      </c>
    </row>
    <row r="2828" spans="1:36" x14ac:dyDescent="0.2">
      <c r="A2828">
        <v>3002590830</v>
      </c>
      <c r="B2828" t="s">
        <v>0</v>
      </c>
      <c r="C2828" t="s">
        <v>1</v>
      </c>
      <c r="D2828" t="s">
        <v>9</v>
      </c>
      <c r="E2828" t="s">
        <v>10</v>
      </c>
      <c r="F2828" t="s">
        <v>10</v>
      </c>
      <c r="G2828">
        <v>2</v>
      </c>
      <c r="H2828">
        <v>2</v>
      </c>
      <c r="I2828">
        <v>2</v>
      </c>
      <c r="J2828">
        <v>2016</v>
      </c>
      <c r="K2828">
        <v>1</v>
      </c>
      <c r="L2828" s="1">
        <v>42723</v>
      </c>
      <c r="M2828" s="1">
        <v>42736</v>
      </c>
      <c r="N2828">
        <v>1</v>
      </c>
      <c r="O2828" t="s">
        <v>28</v>
      </c>
      <c r="P2828" t="s">
        <v>29</v>
      </c>
      <c r="Q2828" t="s">
        <v>7</v>
      </c>
      <c r="R2828" t="s">
        <v>7</v>
      </c>
      <c r="S2828" t="s">
        <v>29</v>
      </c>
      <c r="T2828">
        <v>0</v>
      </c>
      <c r="U2828">
        <v>1</v>
      </c>
      <c r="V2828">
        <v>0</v>
      </c>
      <c r="W2828">
        <v>0</v>
      </c>
      <c r="X2828">
        <v>0</v>
      </c>
      <c r="Y2828">
        <v>0</v>
      </c>
      <c r="Z2828">
        <v>13</v>
      </c>
      <c r="AA2828">
        <v>0.42622950799999998</v>
      </c>
      <c r="AB2828">
        <v>1</v>
      </c>
      <c r="AC2828">
        <v>0</v>
      </c>
      <c r="AD2828" t="s">
        <v>13</v>
      </c>
      <c r="AE2828">
        <v>12</v>
      </c>
      <c r="AF2828">
        <v>2016</v>
      </c>
      <c r="AG2828">
        <v>201612</v>
      </c>
      <c r="AH2828">
        <v>1</v>
      </c>
      <c r="AI2828">
        <v>2017</v>
      </c>
      <c r="AJ2828">
        <v>201701</v>
      </c>
    </row>
    <row r="2829" spans="1:36" x14ac:dyDescent="0.2">
      <c r="A2829">
        <v>3002113563</v>
      </c>
      <c r="B2829" t="s">
        <v>0</v>
      </c>
      <c r="C2829" t="s">
        <v>14</v>
      </c>
      <c r="D2829" t="s">
        <v>9</v>
      </c>
      <c r="E2829" t="s">
        <v>10</v>
      </c>
      <c r="F2829" t="s">
        <v>10</v>
      </c>
      <c r="G2829">
        <v>5</v>
      </c>
      <c r="H2829">
        <v>3</v>
      </c>
      <c r="I2829">
        <v>5</v>
      </c>
      <c r="J2829">
        <v>2016</v>
      </c>
      <c r="K2829">
        <v>1</v>
      </c>
      <c r="L2829" s="1">
        <v>42724</v>
      </c>
      <c r="M2829" s="1">
        <v>42736</v>
      </c>
      <c r="N2829">
        <v>1</v>
      </c>
      <c r="O2829" t="s">
        <v>11</v>
      </c>
      <c r="P2829" t="s">
        <v>12</v>
      </c>
      <c r="Q2829" t="s">
        <v>7</v>
      </c>
      <c r="R2829" t="s">
        <v>7</v>
      </c>
      <c r="S2829" t="s">
        <v>12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12</v>
      </c>
      <c r="AA2829">
        <v>0.39344262299999999</v>
      </c>
      <c r="AB2829">
        <v>1</v>
      </c>
      <c r="AC2829">
        <v>0</v>
      </c>
      <c r="AD2829" t="s">
        <v>13</v>
      </c>
      <c r="AE2829">
        <v>12</v>
      </c>
      <c r="AF2829">
        <v>2016</v>
      </c>
      <c r="AG2829">
        <v>201612</v>
      </c>
      <c r="AH2829">
        <v>1</v>
      </c>
      <c r="AI2829">
        <v>2017</v>
      </c>
      <c r="AJ2829">
        <v>201701</v>
      </c>
    </row>
    <row r="2830" spans="1:36" x14ac:dyDescent="0.2">
      <c r="A2830">
        <v>3002480472</v>
      </c>
      <c r="B2830" t="s">
        <v>0</v>
      </c>
      <c r="C2830" t="s">
        <v>14</v>
      </c>
      <c r="D2830" t="s">
        <v>9</v>
      </c>
      <c r="E2830" t="s">
        <v>15</v>
      </c>
      <c r="F2830" t="s">
        <v>15</v>
      </c>
      <c r="G2830">
        <v>15</v>
      </c>
      <c r="H2830">
        <v>6</v>
      </c>
      <c r="I2830">
        <v>14</v>
      </c>
      <c r="J2830">
        <v>2016</v>
      </c>
      <c r="K2830">
        <v>1</v>
      </c>
      <c r="L2830" s="1">
        <v>42724</v>
      </c>
      <c r="M2830" s="1">
        <v>42725</v>
      </c>
      <c r="N2830">
        <v>1</v>
      </c>
      <c r="O2830" t="s">
        <v>5</v>
      </c>
      <c r="P2830" t="s">
        <v>6</v>
      </c>
      <c r="Q2830" t="s">
        <v>7</v>
      </c>
      <c r="R2830" t="s">
        <v>7</v>
      </c>
      <c r="S2830" t="s">
        <v>6</v>
      </c>
      <c r="T2830">
        <v>0</v>
      </c>
      <c r="U2830">
        <v>1</v>
      </c>
      <c r="V2830">
        <v>0</v>
      </c>
      <c r="W2830">
        <v>1</v>
      </c>
      <c r="X2830">
        <v>0</v>
      </c>
      <c r="Y2830">
        <v>0</v>
      </c>
      <c r="Z2830">
        <v>1</v>
      </c>
      <c r="AA2830">
        <v>3.2786885000000002E-2</v>
      </c>
      <c r="AB2830">
        <v>1</v>
      </c>
      <c r="AC2830">
        <v>1</v>
      </c>
      <c r="AD2830" t="s">
        <v>8</v>
      </c>
      <c r="AE2830">
        <v>12</v>
      </c>
      <c r="AF2830">
        <v>2016</v>
      </c>
      <c r="AG2830">
        <v>201612</v>
      </c>
      <c r="AH2830">
        <v>12</v>
      </c>
      <c r="AI2830">
        <v>2016</v>
      </c>
      <c r="AJ2830">
        <v>201612</v>
      </c>
    </row>
    <row r="2831" spans="1:36" x14ac:dyDescent="0.2">
      <c r="A2831">
        <v>3002572305</v>
      </c>
      <c r="B2831" t="s">
        <v>0</v>
      </c>
      <c r="C2831" t="s">
        <v>14</v>
      </c>
      <c r="D2831" t="s">
        <v>9</v>
      </c>
      <c r="E2831" t="s">
        <v>10</v>
      </c>
      <c r="F2831" t="s">
        <v>10</v>
      </c>
      <c r="G2831">
        <v>16</v>
      </c>
      <c r="H2831">
        <v>7</v>
      </c>
      <c r="I2831">
        <v>16</v>
      </c>
      <c r="J2831">
        <v>2016</v>
      </c>
      <c r="K2831">
        <v>2</v>
      </c>
      <c r="L2831" s="1">
        <v>42724</v>
      </c>
      <c r="M2831" s="1">
        <v>42736</v>
      </c>
      <c r="N2831">
        <v>0</v>
      </c>
      <c r="O2831" t="s">
        <v>3</v>
      </c>
      <c r="P2831" t="s">
        <v>26</v>
      </c>
      <c r="Q2831" t="s">
        <v>7</v>
      </c>
      <c r="R2831" t="s">
        <v>7</v>
      </c>
      <c r="S2831" t="s">
        <v>26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12</v>
      </c>
      <c r="AA2831">
        <v>0.39344262299999999</v>
      </c>
      <c r="AB2831">
        <v>1</v>
      </c>
      <c r="AC2831">
        <v>0</v>
      </c>
      <c r="AD2831" t="s">
        <v>13</v>
      </c>
      <c r="AE2831">
        <v>12</v>
      </c>
      <c r="AF2831">
        <v>2016</v>
      </c>
      <c r="AG2831">
        <v>201612</v>
      </c>
      <c r="AH2831">
        <v>1</v>
      </c>
      <c r="AI2831">
        <v>2017</v>
      </c>
      <c r="AJ2831">
        <v>201701</v>
      </c>
    </row>
    <row r="2832" spans="1:36" x14ac:dyDescent="0.2">
      <c r="A2832">
        <v>3000148023</v>
      </c>
      <c r="B2832" t="s">
        <v>0</v>
      </c>
      <c r="C2832" t="s">
        <v>14</v>
      </c>
      <c r="D2832" t="s">
        <v>9</v>
      </c>
      <c r="E2832" t="s">
        <v>10</v>
      </c>
      <c r="F2832" t="s">
        <v>10</v>
      </c>
      <c r="G2832">
        <v>16</v>
      </c>
      <c r="H2832">
        <v>7</v>
      </c>
      <c r="I2832">
        <v>16</v>
      </c>
      <c r="J2832">
        <v>2016</v>
      </c>
      <c r="K2832">
        <v>3</v>
      </c>
      <c r="L2832" s="1">
        <v>42725</v>
      </c>
      <c r="M2832" s="1">
        <v>42736</v>
      </c>
      <c r="N2832">
        <v>0</v>
      </c>
      <c r="O2832" t="s">
        <v>16</v>
      </c>
      <c r="P2832" t="s">
        <v>17</v>
      </c>
      <c r="Q2832" t="s">
        <v>7</v>
      </c>
      <c r="R2832" t="s">
        <v>7</v>
      </c>
      <c r="S2832" t="s">
        <v>17</v>
      </c>
      <c r="T2832">
        <v>0</v>
      </c>
      <c r="U2832">
        <v>1</v>
      </c>
      <c r="V2832">
        <v>0</v>
      </c>
      <c r="W2832">
        <v>0</v>
      </c>
      <c r="X2832">
        <v>0</v>
      </c>
      <c r="Y2832">
        <v>0</v>
      </c>
      <c r="Z2832">
        <v>11</v>
      </c>
      <c r="AA2832">
        <v>0.360655738</v>
      </c>
      <c r="AB2832">
        <v>1</v>
      </c>
      <c r="AC2832">
        <v>0</v>
      </c>
      <c r="AD2832" t="s">
        <v>13</v>
      </c>
      <c r="AE2832">
        <v>12</v>
      </c>
      <c r="AF2832">
        <v>2016</v>
      </c>
      <c r="AG2832">
        <v>201612</v>
      </c>
      <c r="AH2832">
        <v>1</v>
      </c>
      <c r="AI2832">
        <v>2017</v>
      </c>
      <c r="AJ2832">
        <v>201701</v>
      </c>
    </row>
    <row r="2833" spans="1:36" x14ac:dyDescent="0.2">
      <c r="A2833">
        <v>3000792450</v>
      </c>
      <c r="B2833" t="s">
        <v>0</v>
      </c>
      <c r="C2833" t="s">
        <v>1</v>
      </c>
      <c r="D2833" t="s">
        <v>9</v>
      </c>
      <c r="E2833" t="s">
        <v>15</v>
      </c>
      <c r="F2833" t="s">
        <v>15</v>
      </c>
      <c r="G2833">
        <v>17</v>
      </c>
      <c r="H2833">
        <v>6</v>
      </c>
      <c r="I2833">
        <v>17</v>
      </c>
      <c r="J2833">
        <v>2014</v>
      </c>
      <c r="K2833">
        <v>2</v>
      </c>
      <c r="L2833" s="1">
        <v>42725</v>
      </c>
      <c r="M2833" s="1">
        <v>42736</v>
      </c>
      <c r="N2833">
        <v>0</v>
      </c>
      <c r="O2833" t="s">
        <v>11</v>
      </c>
      <c r="P2833" t="s">
        <v>12</v>
      </c>
      <c r="Q2833" t="s">
        <v>7</v>
      </c>
      <c r="R2833" t="s">
        <v>7</v>
      </c>
      <c r="S2833" t="s">
        <v>12</v>
      </c>
      <c r="T2833">
        <v>0</v>
      </c>
      <c r="U2833">
        <v>1</v>
      </c>
      <c r="V2833">
        <v>0</v>
      </c>
      <c r="W2833">
        <v>0</v>
      </c>
      <c r="X2833">
        <v>0</v>
      </c>
      <c r="Y2833">
        <v>0</v>
      </c>
      <c r="Z2833">
        <v>11</v>
      </c>
      <c r="AA2833">
        <v>0.360655738</v>
      </c>
      <c r="AB2833">
        <v>1</v>
      </c>
      <c r="AC2833">
        <v>0</v>
      </c>
      <c r="AD2833" t="s">
        <v>13</v>
      </c>
      <c r="AE2833">
        <v>12</v>
      </c>
      <c r="AF2833">
        <v>2016</v>
      </c>
      <c r="AG2833">
        <v>201612</v>
      </c>
      <c r="AH2833">
        <v>1</v>
      </c>
      <c r="AI2833">
        <v>2017</v>
      </c>
      <c r="AJ2833">
        <v>201701</v>
      </c>
    </row>
    <row r="2834" spans="1:36" x14ac:dyDescent="0.2">
      <c r="A2834">
        <v>3001980528</v>
      </c>
      <c r="B2834" t="s">
        <v>0</v>
      </c>
      <c r="C2834" t="s">
        <v>1</v>
      </c>
      <c r="D2834" t="s">
        <v>9</v>
      </c>
      <c r="E2834" t="s">
        <v>15</v>
      </c>
      <c r="F2834" t="s">
        <v>15</v>
      </c>
      <c r="G2834">
        <v>13</v>
      </c>
      <c r="H2834">
        <v>6</v>
      </c>
      <c r="I2834">
        <v>13</v>
      </c>
      <c r="J2834">
        <v>2016</v>
      </c>
      <c r="K2834">
        <v>1</v>
      </c>
      <c r="L2834" s="1">
        <v>42725</v>
      </c>
      <c r="M2834" s="1">
        <v>42736</v>
      </c>
      <c r="N2834">
        <v>1</v>
      </c>
      <c r="O2834" t="s">
        <v>11</v>
      </c>
      <c r="P2834" t="s">
        <v>12</v>
      </c>
      <c r="Q2834" t="s">
        <v>7</v>
      </c>
      <c r="R2834" t="s">
        <v>7</v>
      </c>
      <c r="S2834" t="s">
        <v>12</v>
      </c>
      <c r="T2834">
        <v>0</v>
      </c>
      <c r="U2834">
        <v>1</v>
      </c>
      <c r="V2834">
        <v>0</v>
      </c>
      <c r="W2834">
        <v>0</v>
      </c>
      <c r="X2834">
        <v>0</v>
      </c>
      <c r="Y2834">
        <v>0</v>
      </c>
      <c r="Z2834">
        <v>11</v>
      </c>
      <c r="AA2834">
        <v>0.360655738</v>
      </c>
      <c r="AB2834">
        <v>1</v>
      </c>
      <c r="AC2834">
        <v>0</v>
      </c>
      <c r="AD2834" t="s">
        <v>13</v>
      </c>
      <c r="AE2834">
        <v>12</v>
      </c>
      <c r="AF2834">
        <v>2016</v>
      </c>
      <c r="AG2834">
        <v>201612</v>
      </c>
      <c r="AH2834">
        <v>1</v>
      </c>
      <c r="AI2834">
        <v>2017</v>
      </c>
      <c r="AJ2834">
        <v>201701</v>
      </c>
    </row>
    <row r="2835" spans="1:36" x14ac:dyDescent="0.2">
      <c r="A2835">
        <v>3000394866</v>
      </c>
      <c r="B2835" t="s">
        <v>0</v>
      </c>
      <c r="C2835" t="s">
        <v>14</v>
      </c>
      <c r="D2835" t="s">
        <v>9</v>
      </c>
      <c r="E2835" t="s">
        <v>15</v>
      </c>
      <c r="F2835" t="s">
        <v>15</v>
      </c>
      <c r="G2835">
        <v>16</v>
      </c>
      <c r="H2835">
        <v>6</v>
      </c>
      <c r="I2835">
        <v>16</v>
      </c>
      <c r="J2835">
        <v>2014</v>
      </c>
      <c r="K2835">
        <v>2</v>
      </c>
      <c r="L2835" s="1">
        <v>42726</v>
      </c>
      <c r="M2835" s="1">
        <v>42736</v>
      </c>
      <c r="N2835">
        <v>0</v>
      </c>
      <c r="O2835" t="s">
        <v>11</v>
      </c>
      <c r="P2835" t="s">
        <v>12</v>
      </c>
      <c r="Q2835" t="s">
        <v>7</v>
      </c>
      <c r="R2835" t="s">
        <v>7</v>
      </c>
      <c r="S2835" t="s">
        <v>12</v>
      </c>
      <c r="T2835">
        <v>0</v>
      </c>
      <c r="U2835">
        <v>1</v>
      </c>
      <c r="V2835">
        <v>0</v>
      </c>
      <c r="W2835">
        <v>0</v>
      </c>
      <c r="X2835">
        <v>0</v>
      </c>
      <c r="Y2835">
        <v>0</v>
      </c>
      <c r="Z2835">
        <v>10</v>
      </c>
      <c r="AA2835">
        <v>0.32786885300000002</v>
      </c>
      <c r="AB2835">
        <v>1</v>
      </c>
      <c r="AC2835">
        <v>0</v>
      </c>
      <c r="AD2835" t="s">
        <v>13</v>
      </c>
      <c r="AE2835">
        <v>12</v>
      </c>
      <c r="AF2835">
        <v>2016</v>
      </c>
      <c r="AG2835">
        <v>201612</v>
      </c>
      <c r="AH2835">
        <v>1</v>
      </c>
      <c r="AI2835">
        <v>2017</v>
      </c>
      <c r="AJ2835">
        <v>201701</v>
      </c>
    </row>
    <row r="2836" spans="1:36" x14ac:dyDescent="0.2">
      <c r="A2836">
        <v>3002439405</v>
      </c>
      <c r="B2836" t="s">
        <v>0</v>
      </c>
      <c r="C2836" t="s">
        <v>14</v>
      </c>
      <c r="D2836" t="s">
        <v>9</v>
      </c>
      <c r="E2836" t="s">
        <v>15</v>
      </c>
      <c r="F2836" t="s">
        <v>15</v>
      </c>
      <c r="G2836">
        <v>2</v>
      </c>
      <c r="H2836">
        <v>2</v>
      </c>
      <c r="I2836">
        <v>2</v>
      </c>
      <c r="J2836">
        <v>2016</v>
      </c>
      <c r="K2836">
        <v>2</v>
      </c>
      <c r="L2836" s="1">
        <v>42726</v>
      </c>
      <c r="M2836" s="1">
        <v>42736</v>
      </c>
      <c r="N2836">
        <v>0</v>
      </c>
      <c r="O2836" t="s">
        <v>11</v>
      </c>
      <c r="P2836" t="s">
        <v>12</v>
      </c>
      <c r="Q2836" t="s">
        <v>7</v>
      </c>
      <c r="R2836" t="s">
        <v>7</v>
      </c>
      <c r="S2836" t="s">
        <v>12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10</v>
      </c>
      <c r="AA2836">
        <v>0.32786885300000002</v>
      </c>
      <c r="AB2836">
        <v>1</v>
      </c>
      <c r="AC2836">
        <v>0</v>
      </c>
      <c r="AD2836" t="s">
        <v>13</v>
      </c>
      <c r="AE2836">
        <v>12</v>
      </c>
      <c r="AF2836">
        <v>2016</v>
      </c>
      <c r="AG2836">
        <v>201612</v>
      </c>
      <c r="AH2836">
        <v>1</v>
      </c>
      <c r="AI2836">
        <v>2017</v>
      </c>
      <c r="AJ2836">
        <v>201701</v>
      </c>
    </row>
    <row r="2837" spans="1:36" x14ac:dyDescent="0.2">
      <c r="A2837">
        <v>3002474883</v>
      </c>
      <c r="B2837" t="s">
        <v>0</v>
      </c>
      <c r="C2837" t="s">
        <v>1</v>
      </c>
      <c r="D2837" t="s">
        <v>2</v>
      </c>
      <c r="E2837" t="s">
        <v>10</v>
      </c>
      <c r="F2837" t="s">
        <v>10</v>
      </c>
      <c r="G2837">
        <v>2</v>
      </c>
      <c r="H2837">
        <v>2</v>
      </c>
      <c r="I2837">
        <v>2</v>
      </c>
      <c r="J2837">
        <v>2016</v>
      </c>
      <c r="K2837">
        <v>1</v>
      </c>
      <c r="L2837" s="1">
        <v>42726</v>
      </c>
      <c r="M2837" s="1">
        <v>42736</v>
      </c>
      <c r="N2837">
        <v>1</v>
      </c>
      <c r="O2837" t="s">
        <v>11</v>
      </c>
      <c r="P2837" t="s">
        <v>12</v>
      </c>
      <c r="Q2837" t="s">
        <v>7</v>
      </c>
      <c r="R2837" t="s">
        <v>7</v>
      </c>
      <c r="S2837" t="s">
        <v>12</v>
      </c>
      <c r="T2837">
        <v>0</v>
      </c>
      <c r="U2837">
        <v>1</v>
      </c>
      <c r="V2837">
        <v>0</v>
      </c>
      <c r="W2837">
        <v>0</v>
      </c>
      <c r="X2837">
        <v>0</v>
      </c>
      <c r="Y2837">
        <v>0</v>
      </c>
      <c r="Z2837">
        <v>10</v>
      </c>
      <c r="AA2837">
        <v>0.32786885300000002</v>
      </c>
      <c r="AB2837">
        <v>1</v>
      </c>
      <c r="AC2837">
        <v>0</v>
      </c>
      <c r="AD2837" t="s">
        <v>13</v>
      </c>
      <c r="AE2837">
        <v>12</v>
      </c>
      <c r="AF2837">
        <v>2016</v>
      </c>
      <c r="AG2837">
        <v>201612</v>
      </c>
      <c r="AH2837">
        <v>1</v>
      </c>
      <c r="AI2837">
        <v>2017</v>
      </c>
      <c r="AJ2837">
        <v>201701</v>
      </c>
    </row>
    <row r="2838" spans="1:36" x14ac:dyDescent="0.2">
      <c r="A2838">
        <v>3002585898</v>
      </c>
      <c r="B2838" t="s">
        <v>0</v>
      </c>
      <c r="C2838" t="s">
        <v>1</v>
      </c>
      <c r="D2838" t="s">
        <v>9</v>
      </c>
      <c r="E2838" t="s">
        <v>15</v>
      </c>
      <c r="F2838" t="s">
        <v>15</v>
      </c>
      <c r="G2838">
        <v>0</v>
      </c>
      <c r="H2838">
        <v>1</v>
      </c>
      <c r="I2838">
        <v>0</v>
      </c>
      <c r="J2838">
        <v>2016</v>
      </c>
      <c r="K2838">
        <v>2</v>
      </c>
      <c r="L2838" s="1">
        <v>42726</v>
      </c>
      <c r="M2838" s="1">
        <v>42736</v>
      </c>
      <c r="N2838">
        <v>0</v>
      </c>
      <c r="O2838" t="s">
        <v>11</v>
      </c>
      <c r="P2838" t="s">
        <v>12</v>
      </c>
      <c r="Q2838" t="s">
        <v>7</v>
      </c>
      <c r="R2838" t="s">
        <v>7</v>
      </c>
      <c r="S2838" t="s">
        <v>12</v>
      </c>
      <c r="T2838">
        <v>0</v>
      </c>
      <c r="U2838">
        <v>1</v>
      </c>
      <c r="V2838">
        <v>0</v>
      </c>
      <c r="W2838">
        <v>0</v>
      </c>
      <c r="X2838">
        <v>0</v>
      </c>
      <c r="Y2838">
        <v>0</v>
      </c>
      <c r="Z2838">
        <v>10</v>
      </c>
      <c r="AA2838">
        <v>0.32786885300000002</v>
      </c>
      <c r="AB2838">
        <v>1</v>
      </c>
      <c r="AC2838">
        <v>0</v>
      </c>
      <c r="AD2838" t="s">
        <v>13</v>
      </c>
      <c r="AE2838">
        <v>12</v>
      </c>
      <c r="AF2838">
        <v>2016</v>
      </c>
      <c r="AG2838">
        <v>201612</v>
      </c>
      <c r="AH2838">
        <v>1</v>
      </c>
      <c r="AI2838">
        <v>2017</v>
      </c>
      <c r="AJ2838">
        <v>201701</v>
      </c>
    </row>
    <row r="2839" spans="1:36" x14ac:dyDescent="0.2">
      <c r="A2839">
        <v>3000958968</v>
      </c>
      <c r="B2839" t="s">
        <v>0</v>
      </c>
      <c r="C2839" t="s">
        <v>1</v>
      </c>
      <c r="D2839" t="s">
        <v>9</v>
      </c>
      <c r="E2839" t="s">
        <v>10</v>
      </c>
      <c r="F2839" t="s">
        <v>10</v>
      </c>
      <c r="G2839">
        <v>15</v>
      </c>
      <c r="H2839">
        <v>6</v>
      </c>
      <c r="I2839">
        <v>15</v>
      </c>
      <c r="J2839">
        <v>2016</v>
      </c>
      <c r="K2839">
        <v>3</v>
      </c>
      <c r="L2839" s="1">
        <v>42727</v>
      </c>
      <c r="M2839" s="1">
        <v>42736</v>
      </c>
      <c r="N2839">
        <v>0</v>
      </c>
      <c r="O2839" t="s">
        <v>5</v>
      </c>
      <c r="P2839" t="s">
        <v>6</v>
      </c>
      <c r="Q2839" t="s">
        <v>7</v>
      </c>
      <c r="R2839" t="s">
        <v>7</v>
      </c>
      <c r="S2839" t="s">
        <v>6</v>
      </c>
      <c r="T2839">
        <v>0</v>
      </c>
      <c r="U2839">
        <v>1</v>
      </c>
      <c r="V2839">
        <v>0</v>
      </c>
      <c r="W2839">
        <v>0</v>
      </c>
      <c r="X2839">
        <v>0</v>
      </c>
      <c r="Y2839">
        <v>0</v>
      </c>
      <c r="Z2839">
        <v>9</v>
      </c>
      <c r="AA2839">
        <v>0.295081967</v>
      </c>
      <c r="AB2839">
        <v>1</v>
      </c>
      <c r="AC2839">
        <v>0</v>
      </c>
      <c r="AD2839" t="s">
        <v>13</v>
      </c>
      <c r="AE2839">
        <v>12</v>
      </c>
      <c r="AF2839">
        <v>2016</v>
      </c>
      <c r="AG2839">
        <v>201612</v>
      </c>
      <c r="AH2839">
        <v>1</v>
      </c>
      <c r="AI2839">
        <v>2017</v>
      </c>
      <c r="AJ2839">
        <v>201701</v>
      </c>
    </row>
    <row r="2840" spans="1:36" x14ac:dyDescent="0.2">
      <c r="A2840">
        <v>3000375891</v>
      </c>
      <c r="B2840" t="s">
        <v>0</v>
      </c>
      <c r="C2840" t="s">
        <v>1</v>
      </c>
      <c r="D2840" t="s">
        <v>2</v>
      </c>
      <c r="E2840" t="s">
        <v>15</v>
      </c>
      <c r="F2840" t="s">
        <v>15</v>
      </c>
      <c r="G2840">
        <v>11</v>
      </c>
      <c r="H2840">
        <v>5</v>
      </c>
      <c r="I2840">
        <v>11</v>
      </c>
      <c r="J2840">
        <v>2016</v>
      </c>
      <c r="K2840">
        <v>1</v>
      </c>
      <c r="L2840" s="1">
        <v>42728</v>
      </c>
      <c r="M2840" s="1">
        <v>42736</v>
      </c>
      <c r="N2840">
        <v>1</v>
      </c>
      <c r="O2840" t="s">
        <v>11</v>
      </c>
      <c r="P2840" t="s">
        <v>12</v>
      </c>
      <c r="Q2840" t="s">
        <v>7</v>
      </c>
      <c r="R2840" t="s">
        <v>7</v>
      </c>
      <c r="S2840" t="s">
        <v>12</v>
      </c>
      <c r="T2840">
        <v>0</v>
      </c>
      <c r="U2840">
        <v>1</v>
      </c>
      <c r="V2840">
        <v>0</v>
      </c>
      <c r="W2840">
        <v>0</v>
      </c>
      <c r="X2840">
        <v>0</v>
      </c>
      <c r="Y2840">
        <v>0</v>
      </c>
      <c r="Z2840">
        <v>8</v>
      </c>
      <c r="AA2840">
        <v>0.26229508200000001</v>
      </c>
      <c r="AB2840">
        <v>1</v>
      </c>
      <c r="AC2840">
        <v>0</v>
      </c>
      <c r="AD2840" t="s">
        <v>13</v>
      </c>
      <c r="AE2840">
        <v>12</v>
      </c>
      <c r="AF2840">
        <v>2016</v>
      </c>
      <c r="AG2840">
        <v>201612</v>
      </c>
      <c r="AH2840">
        <v>1</v>
      </c>
      <c r="AI2840">
        <v>2017</v>
      </c>
      <c r="AJ2840">
        <v>201701</v>
      </c>
    </row>
    <row r="2841" spans="1:36" x14ac:dyDescent="0.2">
      <c r="A2841">
        <v>3002376627</v>
      </c>
      <c r="B2841" t="s">
        <v>0</v>
      </c>
      <c r="C2841" t="s">
        <v>1</v>
      </c>
      <c r="D2841" t="s">
        <v>2</v>
      </c>
      <c r="E2841" t="s">
        <v>3</v>
      </c>
      <c r="F2841" t="s">
        <v>4</v>
      </c>
      <c r="G2841">
        <v>3</v>
      </c>
      <c r="H2841">
        <v>3</v>
      </c>
      <c r="I2841">
        <v>3</v>
      </c>
      <c r="J2841">
        <v>2016</v>
      </c>
      <c r="K2841">
        <v>1</v>
      </c>
      <c r="L2841" s="1">
        <v>42728</v>
      </c>
      <c r="M2841" s="1">
        <v>42736</v>
      </c>
      <c r="N2841">
        <v>1</v>
      </c>
      <c r="O2841" t="s">
        <v>11</v>
      </c>
      <c r="P2841" t="s">
        <v>12</v>
      </c>
      <c r="Q2841" t="s">
        <v>7</v>
      </c>
      <c r="R2841" t="s">
        <v>7</v>
      </c>
      <c r="S2841" t="s">
        <v>12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0</v>
      </c>
      <c r="Z2841">
        <v>8</v>
      </c>
      <c r="AA2841">
        <v>0.26229508200000001</v>
      </c>
      <c r="AB2841">
        <v>1</v>
      </c>
      <c r="AC2841">
        <v>0</v>
      </c>
      <c r="AD2841" t="s">
        <v>13</v>
      </c>
      <c r="AE2841">
        <v>12</v>
      </c>
      <c r="AF2841">
        <v>2016</v>
      </c>
      <c r="AG2841">
        <v>201612</v>
      </c>
      <c r="AH2841">
        <v>1</v>
      </c>
      <c r="AI2841">
        <v>2017</v>
      </c>
      <c r="AJ2841">
        <v>201701</v>
      </c>
    </row>
    <row r="2842" spans="1:36" x14ac:dyDescent="0.2">
      <c r="A2842">
        <v>3002606271</v>
      </c>
      <c r="B2842" t="s">
        <v>0</v>
      </c>
      <c r="C2842" t="s">
        <v>1</v>
      </c>
      <c r="D2842" t="s">
        <v>9</v>
      </c>
      <c r="E2842" t="s">
        <v>15</v>
      </c>
      <c r="F2842" t="s">
        <v>15</v>
      </c>
      <c r="G2842">
        <v>1</v>
      </c>
      <c r="H2842">
        <v>2</v>
      </c>
      <c r="I2842">
        <v>1</v>
      </c>
      <c r="J2842">
        <v>2016</v>
      </c>
      <c r="K2842">
        <v>1</v>
      </c>
      <c r="L2842" s="1">
        <v>42729</v>
      </c>
      <c r="M2842" s="1">
        <v>42736</v>
      </c>
      <c r="N2842">
        <v>1</v>
      </c>
      <c r="O2842" t="s">
        <v>27</v>
      </c>
      <c r="P2842" t="s">
        <v>21</v>
      </c>
      <c r="Q2842" t="s">
        <v>7</v>
      </c>
      <c r="R2842" t="s">
        <v>7</v>
      </c>
      <c r="S2842" t="s">
        <v>21</v>
      </c>
      <c r="T2842">
        <v>0</v>
      </c>
      <c r="U2842">
        <v>1</v>
      </c>
      <c r="V2842">
        <v>0</v>
      </c>
      <c r="W2842">
        <v>0</v>
      </c>
      <c r="X2842">
        <v>0</v>
      </c>
      <c r="Y2842">
        <v>0</v>
      </c>
      <c r="Z2842">
        <v>7</v>
      </c>
      <c r="AA2842">
        <v>0.229508197</v>
      </c>
      <c r="AB2842">
        <v>1</v>
      </c>
      <c r="AC2842">
        <v>0</v>
      </c>
      <c r="AD2842" t="s">
        <v>13</v>
      </c>
      <c r="AE2842">
        <v>12</v>
      </c>
      <c r="AF2842">
        <v>2016</v>
      </c>
      <c r="AG2842">
        <v>201612</v>
      </c>
      <c r="AH2842">
        <v>1</v>
      </c>
      <c r="AI2842">
        <v>2017</v>
      </c>
      <c r="AJ2842">
        <v>201701</v>
      </c>
    </row>
    <row r="2843" spans="1:36" x14ac:dyDescent="0.2">
      <c r="A2843">
        <v>3002606817</v>
      </c>
      <c r="B2843" t="s">
        <v>0</v>
      </c>
      <c r="C2843" t="s">
        <v>14</v>
      </c>
      <c r="D2843" t="s">
        <v>9</v>
      </c>
      <c r="E2843" t="s">
        <v>15</v>
      </c>
      <c r="F2843" t="s">
        <v>15</v>
      </c>
      <c r="G2843">
        <v>2</v>
      </c>
      <c r="H2843">
        <v>2</v>
      </c>
      <c r="I2843">
        <v>2</v>
      </c>
      <c r="J2843">
        <v>2016</v>
      </c>
      <c r="K2843">
        <v>1</v>
      </c>
      <c r="L2843" s="1">
        <v>42729</v>
      </c>
      <c r="M2843" s="1">
        <v>42736</v>
      </c>
      <c r="N2843">
        <v>1</v>
      </c>
      <c r="O2843" t="s">
        <v>27</v>
      </c>
      <c r="P2843" t="s">
        <v>21</v>
      </c>
      <c r="Q2843" t="s">
        <v>7</v>
      </c>
      <c r="R2843" t="s">
        <v>7</v>
      </c>
      <c r="S2843" t="s">
        <v>21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7</v>
      </c>
      <c r="AA2843">
        <v>0.229508197</v>
      </c>
      <c r="AB2843">
        <v>1</v>
      </c>
      <c r="AC2843">
        <v>0</v>
      </c>
      <c r="AD2843" t="s">
        <v>13</v>
      </c>
      <c r="AE2843">
        <v>12</v>
      </c>
      <c r="AF2843">
        <v>2016</v>
      </c>
      <c r="AG2843">
        <v>201612</v>
      </c>
      <c r="AH2843">
        <v>1</v>
      </c>
      <c r="AI2843">
        <v>2017</v>
      </c>
      <c r="AJ2843">
        <v>201701</v>
      </c>
    </row>
    <row r="2844" spans="1:36" x14ac:dyDescent="0.2">
      <c r="A2844">
        <v>3002605875</v>
      </c>
      <c r="B2844" t="s">
        <v>0</v>
      </c>
      <c r="C2844" t="s">
        <v>1</v>
      </c>
      <c r="D2844" t="s">
        <v>9</v>
      </c>
      <c r="E2844" t="s">
        <v>15</v>
      </c>
      <c r="F2844" t="s">
        <v>15</v>
      </c>
      <c r="G2844">
        <v>2</v>
      </c>
      <c r="H2844">
        <v>2</v>
      </c>
      <c r="I2844">
        <v>2</v>
      </c>
      <c r="J2844">
        <v>2016</v>
      </c>
      <c r="K2844">
        <v>1</v>
      </c>
      <c r="L2844" s="1">
        <v>42731</v>
      </c>
      <c r="M2844" s="1">
        <v>42734</v>
      </c>
      <c r="N2844">
        <v>1</v>
      </c>
      <c r="O2844" t="s">
        <v>11</v>
      </c>
      <c r="P2844" t="s">
        <v>12</v>
      </c>
      <c r="Q2844" t="s">
        <v>7</v>
      </c>
      <c r="R2844" t="s">
        <v>7</v>
      </c>
      <c r="S2844" t="s">
        <v>12</v>
      </c>
      <c r="T2844">
        <v>0</v>
      </c>
      <c r="U2844">
        <v>1</v>
      </c>
      <c r="V2844">
        <v>0</v>
      </c>
      <c r="W2844">
        <v>1</v>
      </c>
      <c r="X2844">
        <v>0</v>
      </c>
      <c r="Y2844">
        <v>0</v>
      </c>
      <c r="Z2844">
        <v>3</v>
      </c>
      <c r="AA2844">
        <v>9.8360656000000005E-2</v>
      </c>
      <c r="AB2844">
        <v>1</v>
      </c>
      <c r="AC2844">
        <v>1</v>
      </c>
      <c r="AD2844" t="s">
        <v>42</v>
      </c>
      <c r="AE2844">
        <v>12</v>
      </c>
      <c r="AF2844">
        <v>2016</v>
      </c>
      <c r="AG2844">
        <v>201612</v>
      </c>
      <c r="AH2844">
        <v>12</v>
      </c>
      <c r="AI2844">
        <v>2016</v>
      </c>
      <c r="AJ2844">
        <v>201612</v>
      </c>
    </row>
    <row r="2845" spans="1:36" x14ac:dyDescent="0.2">
      <c r="A2845">
        <v>3002607771</v>
      </c>
      <c r="B2845" t="s">
        <v>0</v>
      </c>
      <c r="C2845" t="s">
        <v>1</v>
      </c>
      <c r="D2845" t="s">
        <v>9</v>
      </c>
      <c r="E2845" t="s">
        <v>44</v>
      </c>
      <c r="F2845" t="s">
        <v>4</v>
      </c>
      <c r="G2845">
        <v>0</v>
      </c>
      <c r="H2845">
        <v>1</v>
      </c>
      <c r="I2845">
        <v>0</v>
      </c>
      <c r="J2845">
        <v>2016</v>
      </c>
      <c r="K2845">
        <v>1</v>
      </c>
      <c r="L2845" s="1">
        <v>42731</v>
      </c>
      <c r="M2845" s="1">
        <v>42736</v>
      </c>
      <c r="N2845">
        <v>1</v>
      </c>
      <c r="O2845" t="s">
        <v>11</v>
      </c>
      <c r="P2845" t="s">
        <v>12</v>
      </c>
      <c r="Q2845" t="s">
        <v>7</v>
      </c>
      <c r="R2845" t="s">
        <v>7</v>
      </c>
      <c r="S2845" t="s">
        <v>12</v>
      </c>
      <c r="T2845">
        <v>0</v>
      </c>
      <c r="U2845">
        <v>1</v>
      </c>
      <c r="V2845">
        <v>0</v>
      </c>
      <c r="W2845">
        <v>0</v>
      </c>
      <c r="X2845">
        <v>0</v>
      </c>
      <c r="Y2845">
        <v>0</v>
      </c>
      <c r="Z2845">
        <v>5</v>
      </c>
      <c r="AA2845">
        <v>0.16393442599999999</v>
      </c>
      <c r="AB2845">
        <v>1</v>
      </c>
      <c r="AC2845">
        <v>0</v>
      </c>
      <c r="AD2845" t="s">
        <v>13</v>
      </c>
      <c r="AE2845">
        <v>12</v>
      </c>
      <c r="AF2845">
        <v>2016</v>
      </c>
      <c r="AG2845">
        <v>201612</v>
      </c>
      <c r="AH2845">
        <v>1</v>
      </c>
      <c r="AI2845">
        <v>2017</v>
      </c>
      <c r="AJ2845">
        <v>201701</v>
      </c>
    </row>
    <row r="2846" spans="1:36" x14ac:dyDescent="0.2">
      <c r="A2846">
        <v>3002607921</v>
      </c>
      <c r="B2846" t="s">
        <v>0</v>
      </c>
      <c r="C2846" t="s">
        <v>1</v>
      </c>
      <c r="D2846" t="s">
        <v>9</v>
      </c>
      <c r="E2846" t="s">
        <v>15</v>
      </c>
      <c r="F2846" t="s">
        <v>15</v>
      </c>
      <c r="G2846">
        <v>2</v>
      </c>
      <c r="H2846">
        <v>2</v>
      </c>
      <c r="I2846">
        <v>2</v>
      </c>
      <c r="J2846">
        <v>2016</v>
      </c>
      <c r="K2846">
        <v>1</v>
      </c>
      <c r="L2846" s="1">
        <v>42731</v>
      </c>
      <c r="M2846" s="1">
        <v>42736</v>
      </c>
      <c r="N2846">
        <v>1</v>
      </c>
      <c r="O2846" t="s">
        <v>11</v>
      </c>
      <c r="P2846" t="s">
        <v>12</v>
      </c>
      <c r="Q2846" t="s">
        <v>12</v>
      </c>
      <c r="R2846" s="1">
        <v>42734</v>
      </c>
      <c r="S2846" t="s">
        <v>12</v>
      </c>
      <c r="T2846">
        <v>0</v>
      </c>
      <c r="U2846">
        <v>2</v>
      </c>
      <c r="V2846">
        <v>1</v>
      </c>
      <c r="W2846">
        <v>0</v>
      </c>
      <c r="X2846">
        <v>0</v>
      </c>
      <c r="Y2846">
        <v>0</v>
      </c>
      <c r="Z2846">
        <v>5</v>
      </c>
      <c r="AA2846">
        <v>0.16393442599999999</v>
      </c>
      <c r="AB2846">
        <v>1</v>
      </c>
      <c r="AC2846">
        <v>0</v>
      </c>
      <c r="AD2846" t="s">
        <v>13</v>
      </c>
      <c r="AE2846">
        <v>12</v>
      </c>
      <c r="AF2846">
        <v>2016</v>
      </c>
      <c r="AG2846">
        <v>201612</v>
      </c>
      <c r="AH2846">
        <v>1</v>
      </c>
      <c r="AI2846">
        <v>2017</v>
      </c>
      <c r="AJ2846">
        <v>201701</v>
      </c>
    </row>
    <row r="2847" spans="1:36" x14ac:dyDescent="0.2">
      <c r="A2847">
        <v>3000416337</v>
      </c>
      <c r="B2847" t="s">
        <v>0</v>
      </c>
      <c r="C2847" t="s">
        <v>1</v>
      </c>
      <c r="D2847" t="s">
        <v>9</v>
      </c>
      <c r="E2847" t="s">
        <v>10</v>
      </c>
      <c r="F2847" t="s">
        <v>10</v>
      </c>
      <c r="G2847">
        <v>14</v>
      </c>
      <c r="H2847">
        <v>6</v>
      </c>
      <c r="I2847">
        <v>14</v>
      </c>
      <c r="J2847">
        <v>2016</v>
      </c>
      <c r="K2847">
        <v>1</v>
      </c>
      <c r="L2847" s="1">
        <v>42734</v>
      </c>
      <c r="M2847" s="1">
        <v>42736</v>
      </c>
      <c r="N2847">
        <v>1</v>
      </c>
      <c r="O2847" t="s">
        <v>5</v>
      </c>
      <c r="P2847" t="s">
        <v>6</v>
      </c>
      <c r="Q2847" t="s">
        <v>7</v>
      </c>
      <c r="R2847" t="s">
        <v>7</v>
      </c>
      <c r="S2847" t="s">
        <v>6</v>
      </c>
      <c r="T2847">
        <v>0</v>
      </c>
      <c r="U2847">
        <v>1</v>
      </c>
      <c r="V2847">
        <v>0</v>
      </c>
      <c r="W2847">
        <v>0</v>
      </c>
      <c r="X2847">
        <v>0</v>
      </c>
      <c r="Y2847">
        <v>0</v>
      </c>
      <c r="Z2847">
        <v>2</v>
      </c>
      <c r="AA2847">
        <v>6.5573771000000003E-2</v>
      </c>
      <c r="AB2847">
        <v>1</v>
      </c>
      <c r="AC2847">
        <v>0</v>
      </c>
      <c r="AD2847" t="s">
        <v>13</v>
      </c>
      <c r="AE2847">
        <v>12</v>
      </c>
      <c r="AF2847">
        <v>2016</v>
      </c>
      <c r="AG2847">
        <v>201612</v>
      </c>
      <c r="AH2847">
        <v>1</v>
      </c>
      <c r="AI2847">
        <v>2017</v>
      </c>
      <c r="AJ2847">
        <v>201701</v>
      </c>
    </row>
    <row r="2848" spans="1:36" x14ac:dyDescent="0.2">
      <c r="A2848">
        <v>3002142798</v>
      </c>
      <c r="B2848" t="s">
        <v>0</v>
      </c>
      <c r="C2848" t="s">
        <v>14</v>
      </c>
      <c r="D2848" t="s">
        <v>9</v>
      </c>
      <c r="E2848" t="s">
        <v>10</v>
      </c>
      <c r="F2848" t="s">
        <v>10</v>
      </c>
      <c r="G2848">
        <v>5</v>
      </c>
      <c r="H2848">
        <v>3</v>
      </c>
      <c r="I2848">
        <v>5</v>
      </c>
      <c r="J2848">
        <v>2016</v>
      </c>
      <c r="K2848">
        <v>1</v>
      </c>
      <c r="L2848" s="1">
        <v>42734</v>
      </c>
      <c r="M2848" s="1">
        <v>42736</v>
      </c>
      <c r="N2848">
        <v>1</v>
      </c>
      <c r="O2848" t="s">
        <v>28</v>
      </c>
      <c r="P2848" t="s">
        <v>29</v>
      </c>
      <c r="Q2848" t="s">
        <v>7</v>
      </c>
      <c r="R2848" t="s">
        <v>7</v>
      </c>
      <c r="S2848" t="s">
        <v>29</v>
      </c>
      <c r="T2848">
        <v>0</v>
      </c>
      <c r="U2848">
        <v>1</v>
      </c>
      <c r="V2848">
        <v>0</v>
      </c>
      <c r="W2848">
        <v>0</v>
      </c>
      <c r="X2848">
        <v>0</v>
      </c>
      <c r="Y2848">
        <v>0</v>
      </c>
      <c r="Z2848">
        <v>2</v>
      </c>
      <c r="AA2848">
        <v>6.5573771000000003E-2</v>
      </c>
      <c r="AB2848">
        <v>1</v>
      </c>
      <c r="AC2848">
        <v>0</v>
      </c>
      <c r="AD2848" t="s">
        <v>13</v>
      </c>
      <c r="AE2848">
        <v>12</v>
      </c>
      <c r="AF2848">
        <v>2016</v>
      </c>
      <c r="AG2848">
        <v>201612</v>
      </c>
      <c r="AH2848">
        <v>1</v>
      </c>
      <c r="AI2848">
        <v>2017</v>
      </c>
      <c r="AJ2848">
        <v>201701</v>
      </c>
    </row>
    <row r="2849" spans="1:36" x14ac:dyDescent="0.2">
      <c r="A2849">
        <v>3002490207</v>
      </c>
      <c r="B2849" t="s">
        <v>0</v>
      </c>
      <c r="C2849" t="s">
        <v>1</v>
      </c>
      <c r="D2849" t="s">
        <v>9</v>
      </c>
      <c r="E2849" t="s">
        <v>15</v>
      </c>
      <c r="F2849" t="s">
        <v>15</v>
      </c>
      <c r="G2849">
        <v>2</v>
      </c>
      <c r="H2849">
        <v>2</v>
      </c>
      <c r="I2849">
        <v>2</v>
      </c>
      <c r="J2849">
        <v>2016</v>
      </c>
      <c r="K2849">
        <v>1</v>
      </c>
      <c r="L2849" s="1">
        <v>42734</v>
      </c>
      <c r="M2849" s="1">
        <v>42736</v>
      </c>
      <c r="N2849">
        <v>1</v>
      </c>
      <c r="O2849" t="s">
        <v>11</v>
      </c>
      <c r="P2849" t="s">
        <v>12</v>
      </c>
      <c r="Q2849" t="s">
        <v>7</v>
      </c>
      <c r="R2849" t="s">
        <v>7</v>
      </c>
      <c r="S2849" t="s">
        <v>12</v>
      </c>
      <c r="T2849">
        <v>0</v>
      </c>
      <c r="U2849">
        <v>1</v>
      </c>
      <c r="V2849">
        <v>0</v>
      </c>
      <c r="W2849">
        <v>0</v>
      </c>
      <c r="X2849">
        <v>0</v>
      </c>
      <c r="Y2849">
        <v>0</v>
      </c>
      <c r="Z2849">
        <v>2</v>
      </c>
      <c r="AA2849">
        <v>6.5573771000000003E-2</v>
      </c>
      <c r="AB2849">
        <v>1</v>
      </c>
      <c r="AC2849">
        <v>0</v>
      </c>
      <c r="AD2849" t="s">
        <v>13</v>
      </c>
      <c r="AE2849">
        <v>12</v>
      </c>
      <c r="AF2849">
        <v>2016</v>
      </c>
      <c r="AG2849">
        <v>201612</v>
      </c>
      <c r="AH2849">
        <v>1</v>
      </c>
      <c r="AI2849">
        <v>2017</v>
      </c>
      <c r="AJ2849">
        <v>201701</v>
      </c>
    </row>
    <row r="2850" spans="1:36" x14ac:dyDescent="0.2">
      <c r="A2850">
        <v>3002490213</v>
      </c>
      <c r="B2850" t="s">
        <v>0</v>
      </c>
      <c r="C2850" t="s">
        <v>1</v>
      </c>
      <c r="D2850" t="s">
        <v>9</v>
      </c>
      <c r="E2850" t="s">
        <v>15</v>
      </c>
      <c r="F2850" t="s">
        <v>15</v>
      </c>
      <c r="G2850">
        <v>2</v>
      </c>
      <c r="H2850">
        <v>2</v>
      </c>
      <c r="I2850">
        <v>2</v>
      </c>
      <c r="J2850">
        <v>2016</v>
      </c>
      <c r="K2850">
        <v>1</v>
      </c>
      <c r="L2850" s="1">
        <v>42734</v>
      </c>
      <c r="M2850" s="1">
        <v>42736</v>
      </c>
      <c r="N2850">
        <v>1</v>
      </c>
      <c r="O2850" t="s">
        <v>11</v>
      </c>
      <c r="P2850" t="s">
        <v>12</v>
      </c>
      <c r="Q2850" t="s">
        <v>7</v>
      </c>
      <c r="R2850" t="s">
        <v>7</v>
      </c>
      <c r="S2850" t="s">
        <v>12</v>
      </c>
      <c r="T2850">
        <v>0</v>
      </c>
      <c r="U2850">
        <v>1</v>
      </c>
      <c r="V2850">
        <v>0</v>
      </c>
      <c r="W2850">
        <v>0</v>
      </c>
      <c r="X2850">
        <v>0</v>
      </c>
      <c r="Y2850">
        <v>0</v>
      </c>
      <c r="Z2850">
        <v>2</v>
      </c>
      <c r="AA2850">
        <v>6.5573771000000003E-2</v>
      </c>
      <c r="AB2850">
        <v>1</v>
      </c>
      <c r="AC2850">
        <v>0</v>
      </c>
      <c r="AD2850" t="s">
        <v>13</v>
      </c>
      <c r="AE2850">
        <v>12</v>
      </c>
      <c r="AF2850">
        <v>2016</v>
      </c>
      <c r="AG2850">
        <v>201612</v>
      </c>
      <c r="AH2850">
        <v>1</v>
      </c>
      <c r="AI2850">
        <v>2017</v>
      </c>
      <c r="AJ2850">
        <v>201701</v>
      </c>
    </row>
  </sheetData>
  <autoFilter ref="A1:AJ2850" xr:uid="{EA5956C4-7495-4F48-8BF6-AF8FF1A862D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8D61-0AA6-FC47-BEFB-FB7140FF790F}">
  <dimension ref="A1:O96"/>
  <sheetViews>
    <sheetView topLeftCell="A69" workbookViewId="0">
      <selection activeCell="O86" sqref="O86"/>
    </sheetView>
  </sheetViews>
  <sheetFormatPr baseColWidth="10" defaultRowHeight="15" x14ac:dyDescent="0.2"/>
  <cols>
    <col min="8" max="8" width="8" bestFit="1" customWidth="1"/>
    <col min="9" max="9" width="10.83203125" customWidth="1"/>
    <col min="10" max="10" width="8" bestFit="1" customWidth="1"/>
    <col min="11" max="11" width="12.5" bestFit="1" customWidth="1"/>
  </cols>
  <sheetData>
    <row r="1" spans="1:15" ht="16" x14ac:dyDescent="0.2">
      <c r="A1" s="3"/>
    </row>
    <row r="2" spans="1:15" ht="16" x14ac:dyDescent="0.2">
      <c r="A2" s="3"/>
    </row>
    <row r="3" spans="1:15" ht="16" x14ac:dyDescent="0.2">
      <c r="A3" s="3"/>
    </row>
    <row r="4" spans="1:15" ht="16" x14ac:dyDescent="0.2">
      <c r="A4" s="3"/>
    </row>
    <row r="5" spans="1:15" ht="16" x14ac:dyDescent="0.2">
      <c r="A5" s="3"/>
      <c r="L5" s="5"/>
      <c r="N5" s="5"/>
    </row>
    <row r="6" spans="1:15" ht="16" x14ac:dyDescent="0.2">
      <c r="A6" s="3"/>
      <c r="N6" s="4"/>
      <c r="O6" s="4"/>
    </row>
    <row r="7" spans="1:15" ht="32" x14ac:dyDescent="0.2">
      <c r="A7" s="3"/>
      <c r="F7" t="s">
        <v>111</v>
      </c>
      <c r="G7" s="9" t="s">
        <v>106</v>
      </c>
      <c r="H7" s="9" t="s">
        <v>82</v>
      </c>
      <c r="I7" s="9" t="s">
        <v>104</v>
      </c>
      <c r="J7" s="9" t="s">
        <v>83</v>
      </c>
      <c r="K7" s="9" t="s">
        <v>105</v>
      </c>
      <c r="L7" s="9" t="s">
        <v>84</v>
      </c>
      <c r="N7" s="4"/>
      <c r="O7" s="4"/>
    </row>
    <row r="8" spans="1:15" ht="16" x14ac:dyDescent="0.2">
      <c r="A8" s="3"/>
      <c r="E8">
        <f>SUM(H8:H10)</f>
        <v>28</v>
      </c>
      <c r="F8" s="15" t="s">
        <v>107</v>
      </c>
      <c r="G8" s="4" t="s">
        <v>94</v>
      </c>
      <c r="H8" s="4">
        <v>10</v>
      </c>
      <c r="I8" s="6">
        <f t="shared" ref="I8:I19" si="0">H8/L8</f>
        <v>7.874015748031496E-2</v>
      </c>
      <c r="J8" s="4">
        <v>117</v>
      </c>
      <c r="K8" s="6">
        <f t="shared" ref="K8:K17" si="1">J8/L8</f>
        <v>0.92125984251968507</v>
      </c>
      <c r="L8" s="4">
        <f t="shared" ref="L8:L19" si="2">SUM(H8,J8)</f>
        <v>127</v>
      </c>
      <c r="N8" s="4"/>
      <c r="O8" s="4"/>
    </row>
    <row r="9" spans="1:15" ht="16" x14ac:dyDescent="0.2">
      <c r="A9" s="3"/>
      <c r="F9" s="15"/>
      <c r="G9" s="4" t="s">
        <v>95</v>
      </c>
      <c r="H9" s="4">
        <v>8</v>
      </c>
      <c r="I9" s="6">
        <f t="shared" si="0"/>
        <v>6.1538461538461542E-2</v>
      </c>
      <c r="J9" s="4">
        <v>122</v>
      </c>
      <c r="K9" s="6">
        <f t="shared" si="1"/>
        <v>0.93846153846153846</v>
      </c>
      <c r="L9" s="4">
        <f t="shared" si="2"/>
        <v>130</v>
      </c>
      <c r="N9" s="4" t="s">
        <v>111</v>
      </c>
      <c r="O9" s="4" t="s">
        <v>89</v>
      </c>
    </row>
    <row r="10" spans="1:15" ht="16" x14ac:dyDescent="0.2">
      <c r="A10" s="3"/>
      <c r="F10" s="15"/>
      <c r="G10" s="4" t="s">
        <v>96</v>
      </c>
      <c r="H10" s="4">
        <v>10</v>
      </c>
      <c r="I10" s="6">
        <f t="shared" si="0"/>
        <v>7.575757575757576E-2</v>
      </c>
      <c r="J10" s="4">
        <v>122</v>
      </c>
      <c r="K10" s="6">
        <f t="shared" si="1"/>
        <v>0.9242424242424242</v>
      </c>
      <c r="L10" s="4">
        <f t="shared" si="2"/>
        <v>132</v>
      </c>
      <c r="N10" s="4" t="s">
        <v>107</v>
      </c>
      <c r="O10" s="11">
        <f>E8/E21</f>
        <v>0.24778761061946902</v>
      </c>
    </row>
    <row r="11" spans="1:15" ht="16" x14ac:dyDescent="0.2">
      <c r="A11" s="3"/>
      <c r="E11">
        <f>SUM(H11:H13)</f>
        <v>28</v>
      </c>
      <c r="F11" s="15" t="s">
        <v>108</v>
      </c>
      <c r="G11" s="4" t="s">
        <v>97</v>
      </c>
      <c r="H11" s="4">
        <v>16</v>
      </c>
      <c r="I11" s="6">
        <f t="shared" si="0"/>
        <v>9.3567251461988299E-2</v>
      </c>
      <c r="J11" s="4">
        <v>155</v>
      </c>
      <c r="K11" s="6">
        <f t="shared" si="1"/>
        <v>0.9064327485380117</v>
      </c>
      <c r="L11" s="4">
        <f t="shared" si="2"/>
        <v>171</v>
      </c>
      <c r="N11" s="4" t="s">
        <v>108</v>
      </c>
      <c r="O11" s="11">
        <f>E11/E21</f>
        <v>0.24778761061946902</v>
      </c>
    </row>
    <row r="12" spans="1:15" ht="16" x14ac:dyDescent="0.2">
      <c r="A12" s="3"/>
      <c r="F12" s="15"/>
      <c r="G12" s="4" t="s">
        <v>98</v>
      </c>
      <c r="H12" s="4">
        <v>5</v>
      </c>
      <c r="I12" s="6">
        <f t="shared" si="0"/>
        <v>3.1055900621118012E-2</v>
      </c>
      <c r="J12" s="4">
        <v>156</v>
      </c>
      <c r="K12" s="6">
        <f t="shared" si="1"/>
        <v>0.96894409937888204</v>
      </c>
      <c r="L12" s="4">
        <f t="shared" si="2"/>
        <v>161</v>
      </c>
      <c r="N12" s="4" t="s">
        <v>109</v>
      </c>
      <c r="O12" s="11">
        <f>E14/E21</f>
        <v>0.23893805309734514</v>
      </c>
    </row>
    <row r="13" spans="1:15" ht="16" x14ac:dyDescent="0.2">
      <c r="A13" s="3"/>
      <c r="F13" s="15"/>
      <c r="G13" s="4" t="s">
        <v>99</v>
      </c>
      <c r="H13" s="4">
        <v>7</v>
      </c>
      <c r="I13" s="6">
        <f t="shared" si="0"/>
        <v>4.6979865771812082E-2</v>
      </c>
      <c r="J13" s="4">
        <v>142</v>
      </c>
      <c r="K13" s="6">
        <f t="shared" si="1"/>
        <v>0.95302013422818788</v>
      </c>
      <c r="L13" s="4">
        <f t="shared" si="2"/>
        <v>149</v>
      </c>
      <c r="N13" s="4" t="s">
        <v>110</v>
      </c>
      <c r="O13" s="11">
        <f>E17/E21</f>
        <v>0.26548672566371684</v>
      </c>
    </row>
    <row r="14" spans="1:15" x14ac:dyDescent="0.2">
      <c r="E14">
        <f>SUM(H14:H16)</f>
        <v>27</v>
      </c>
      <c r="F14" s="15" t="s">
        <v>109</v>
      </c>
      <c r="G14" s="4" t="s">
        <v>100</v>
      </c>
      <c r="H14" s="4">
        <v>9</v>
      </c>
      <c r="I14" s="6">
        <f t="shared" si="0"/>
        <v>6.2068965517241378E-2</v>
      </c>
      <c r="J14" s="4">
        <v>136</v>
      </c>
      <c r="K14" s="6">
        <f t="shared" si="1"/>
        <v>0.93793103448275861</v>
      </c>
      <c r="L14" s="4">
        <f t="shared" si="2"/>
        <v>145</v>
      </c>
      <c r="N14" s="4"/>
      <c r="O14" s="4"/>
    </row>
    <row r="15" spans="1:15" x14ac:dyDescent="0.2">
      <c r="F15" s="15"/>
      <c r="G15" s="4" t="s">
        <v>101</v>
      </c>
      <c r="H15" s="4">
        <v>9</v>
      </c>
      <c r="I15" s="6">
        <f t="shared" si="0"/>
        <v>4.736842105263158E-2</v>
      </c>
      <c r="J15" s="4">
        <v>181</v>
      </c>
      <c r="K15" s="6">
        <f t="shared" si="1"/>
        <v>0.95263157894736838</v>
      </c>
      <c r="L15" s="4">
        <f t="shared" si="2"/>
        <v>190</v>
      </c>
      <c r="N15" s="4"/>
      <c r="O15" s="4"/>
    </row>
    <row r="16" spans="1:15" x14ac:dyDescent="0.2">
      <c r="F16" s="15"/>
      <c r="G16" s="4" t="s">
        <v>102</v>
      </c>
      <c r="H16" s="4">
        <v>9</v>
      </c>
      <c r="I16" s="6">
        <f t="shared" si="0"/>
        <v>4.8648648648648651E-2</v>
      </c>
      <c r="J16" s="4">
        <v>176</v>
      </c>
      <c r="K16" s="6">
        <f t="shared" si="1"/>
        <v>0.9513513513513514</v>
      </c>
      <c r="L16" s="4">
        <f t="shared" si="2"/>
        <v>185</v>
      </c>
      <c r="N16" s="4"/>
      <c r="O16" s="4"/>
    </row>
    <row r="17" spans="5:15" x14ac:dyDescent="0.2">
      <c r="E17">
        <f>SUM(H17:H19)</f>
        <v>30</v>
      </c>
      <c r="F17" s="15" t="s">
        <v>110</v>
      </c>
      <c r="G17" s="4" t="s">
        <v>103</v>
      </c>
      <c r="H17" s="4">
        <v>10</v>
      </c>
      <c r="I17" s="6">
        <f t="shared" si="0"/>
        <v>6.097560975609756E-2</v>
      </c>
      <c r="J17" s="4">
        <v>154</v>
      </c>
      <c r="K17" s="6">
        <f t="shared" si="1"/>
        <v>0.93902439024390238</v>
      </c>
      <c r="L17" s="4">
        <f t="shared" si="2"/>
        <v>164</v>
      </c>
      <c r="N17" s="4"/>
      <c r="O17" s="4"/>
    </row>
    <row r="18" spans="5:15" x14ac:dyDescent="0.2">
      <c r="F18" s="15"/>
      <c r="G18" s="4" t="s">
        <v>92</v>
      </c>
      <c r="H18" s="4">
        <v>13</v>
      </c>
      <c r="I18" s="6">
        <f t="shared" si="0"/>
        <v>1.0824313072439634E-2</v>
      </c>
      <c r="J18" s="4">
        <v>1188</v>
      </c>
      <c r="K18" s="6">
        <f>J18/L18</f>
        <v>0.98917568692756042</v>
      </c>
      <c r="L18" s="4">
        <f t="shared" si="2"/>
        <v>1201</v>
      </c>
      <c r="O18" s="4"/>
    </row>
    <row r="19" spans="5:15" x14ac:dyDescent="0.2">
      <c r="F19" s="15"/>
      <c r="G19" s="4" t="s">
        <v>93</v>
      </c>
      <c r="H19" s="4">
        <v>7</v>
      </c>
      <c r="I19" s="6">
        <f t="shared" si="0"/>
        <v>7.4468085106382975E-2</v>
      </c>
      <c r="J19" s="4">
        <v>87</v>
      </c>
      <c r="K19" s="6">
        <f>J19/L19</f>
        <v>0.92553191489361697</v>
      </c>
      <c r="L19" s="4">
        <f t="shared" si="2"/>
        <v>94</v>
      </c>
    </row>
    <row r="20" spans="5:15" x14ac:dyDescent="0.2">
      <c r="L20" s="4">
        <f>SUM(L8:L19)</f>
        <v>2849</v>
      </c>
    </row>
    <row r="21" spans="5:15" x14ac:dyDescent="0.2">
      <c r="E21">
        <f>SUM(E8,E11,E14,E17)</f>
        <v>113</v>
      </c>
      <c r="H21">
        <f>SUM(H8:H19)</f>
        <v>113</v>
      </c>
    </row>
    <row r="24" spans="5:15" x14ac:dyDescent="0.2">
      <c r="L24" s="2">
        <f>L18/L20</f>
        <v>0.42155142155142156</v>
      </c>
    </row>
    <row r="82" spans="7:12" ht="32" x14ac:dyDescent="0.2">
      <c r="G82" s="9" t="s">
        <v>106</v>
      </c>
      <c r="H82" s="9" t="s">
        <v>82</v>
      </c>
      <c r="I82" s="9" t="s">
        <v>104</v>
      </c>
      <c r="J82" s="9" t="s">
        <v>83</v>
      </c>
      <c r="K82" s="9" t="s">
        <v>105</v>
      </c>
      <c r="L82" s="9" t="s">
        <v>84</v>
      </c>
    </row>
    <row r="83" spans="7:12" x14ac:dyDescent="0.2">
      <c r="G83" s="4" t="s">
        <v>92</v>
      </c>
      <c r="H83" s="4">
        <v>13</v>
      </c>
      <c r="I83" s="6">
        <f t="shared" ref="I83:I94" si="3">H83/L83</f>
        <v>1.0824313072439634E-2</v>
      </c>
      <c r="J83" s="4">
        <v>1188</v>
      </c>
      <c r="K83" s="6">
        <f t="shared" ref="K83:K94" si="4">J83/L83</f>
        <v>0.98917568692756042</v>
      </c>
      <c r="L83" s="4">
        <f t="shared" ref="L83:L94" si="5">SUM(H83,J83)</f>
        <v>1201</v>
      </c>
    </row>
    <row r="84" spans="7:12" x14ac:dyDescent="0.2">
      <c r="G84" s="4" t="s">
        <v>93</v>
      </c>
      <c r="H84" s="4">
        <v>7</v>
      </c>
      <c r="I84" s="6">
        <f t="shared" si="3"/>
        <v>7.4468085106382975E-2</v>
      </c>
      <c r="J84" s="4">
        <v>87</v>
      </c>
      <c r="K84" s="6">
        <f t="shared" si="4"/>
        <v>0.92553191489361697</v>
      </c>
      <c r="L84" s="4">
        <f t="shared" si="5"/>
        <v>94</v>
      </c>
    </row>
    <row r="85" spans="7:12" x14ac:dyDescent="0.2">
      <c r="G85" s="4" t="s">
        <v>94</v>
      </c>
      <c r="H85" s="4">
        <v>10</v>
      </c>
      <c r="I85" s="6">
        <f t="shared" si="3"/>
        <v>7.874015748031496E-2</v>
      </c>
      <c r="J85" s="4">
        <v>117</v>
      </c>
      <c r="K85" s="6">
        <f t="shared" si="4"/>
        <v>0.92125984251968507</v>
      </c>
      <c r="L85" s="4">
        <f t="shared" si="5"/>
        <v>127</v>
      </c>
    </row>
    <row r="86" spans="7:12" x14ac:dyDescent="0.2">
      <c r="G86" s="4" t="s">
        <v>95</v>
      </c>
      <c r="H86" s="4">
        <v>8</v>
      </c>
      <c r="I86" s="6">
        <f t="shared" si="3"/>
        <v>6.1538461538461542E-2</v>
      </c>
      <c r="J86" s="4">
        <v>122</v>
      </c>
      <c r="K86" s="6">
        <f t="shared" si="4"/>
        <v>0.93846153846153846</v>
      </c>
      <c r="L86" s="4">
        <f t="shared" si="5"/>
        <v>130</v>
      </c>
    </row>
    <row r="87" spans="7:12" x14ac:dyDescent="0.2">
      <c r="G87" s="4" t="s">
        <v>96</v>
      </c>
      <c r="H87" s="4">
        <v>10</v>
      </c>
      <c r="I87" s="6">
        <f t="shared" si="3"/>
        <v>7.575757575757576E-2</v>
      </c>
      <c r="J87" s="4">
        <v>122</v>
      </c>
      <c r="K87" s="6">
        <f t="shared" si="4"/>
        <v>0.9242424242424242</v>
      </c>
      <c r="L87" s="4">
        <f t="shared" si="5"/>
        <v>132</v>
      </c>
    </row>
    <row r="88" spans="7:12" x14ac:dyDescent="0.2">
      <c r="G88" s="4" t="s">
        <v>97</v>
      </c>
      <c r="H88" s="4">
        <v>16</v>
      </c>
      <c r="I88" s="6">
        <f t="shared" si="3"/>
        <v>9.3567251461988299E-2</v>
      </c>
      <c r="J88" s="4">
        <v>155</v>
      </c>
      <c r="K88" s="6">
        <f t="shared" si="4"/>
        <v>0.9064327485380117</v>
      </c>
      <c r="L88" s="4">
        <f t="shared" si="5"/>
        <v>171</v>
      </c>
    </row>
    <row r="89" spans="7:12" x14ac:dyDescent="0.2">
      <c r="G89" s="4" t="s">
        <v>98</v>
      </c>
      <c r="H89" s="4">
        <v>5</v>
      </c>
      <c r="I89" s="6">
        <f t="shared" si="3"/>
        <v>3.1055900621118012E-2</v>
      </c>
      <c r="J89" s="4">
        <v>156</v>
      </c>
      <c r="K89" s="6">
        <f t="shared" si="4"/>
        <v>0.96894409937888204</v>
      </c>
      <c r="L89" s="4">
        <f t="shared" si="5"/>
        <v>161</v>
      </c>
    </row>
    <row r="90" spans="7:12" x14ac:dyDescent="0.2">
      <c r="G90" s="4" t="s">
        <v>99</v>
      </c>
      <c r="H90" s="4">
        <v>7</v>
      </c>
      <c r="I90" s="6">
        <f t="shared" si="3"/>
        <v>4.6979865771812082E-2</v>
      </c>
      <c r="J90" s="4">
        <v>142</v>
      </c>
      <c r="K90" s="6">
        <f t="shared" si="4"/>
        <v>0.95302013422818788</v>
      </c>
      <c r="L90" s="4">
        <f t="shared" si="5"/>
        <v>149</v>
      </c>
    </row>
    <row r="91" spans="7:12" x14ac:dyDescent="0.2">
      <c r="G91" s="4" t="s">
        <v>100</v>
      </c>
      <c r="H91" s="4">
        <v>9</v>
      </c>
      <c r="I91" s="6">
        <f t="shared" si="3"/>
        <v>6.2068965517241378E-2</v>
      </c>
      <c r="J91" s="4">
        <v>136</v>
      </c>
      <c r="K91" s="6">
        <f t="shared" si="4"/>
        <v>0.93793103448275861</v>
      </c>
      <c r="L91" s="4">
        <f t="shared" si="5"/>
        <v>145</v>
      </c>
    </row>
    <row r="92" spans="7:12" x14ac:dyDescent="0.2">
      <c r="G92" s="4" t="s">
        <v>101</v>
      </c>
      <c r="H92" s="4">
        <v>9</v>
      </c>
      <c r="I92" s="6">
        <f t="shared" si="3"/>
        <v>4.736842105263158E-2</v>
      </c>
      <c r="J92" s="4">
        <v>181</v>
      </c>
      <c r="K92" s="6">
        <f t="shared" si="4"/>
        <v>0.95263157894736838</v>
      </c>
      <c r="L92" s="4">
        <f t="shared" si="5"/>
        <v>190</v>
      </c>
    </row>
    <row r="93" spans="7:12" x14ac:dyDescent="0.2">
      <c r="G93" s="4" t="s">
        <v>102</v>
      </c>
      <c r="H93" s="4">
        <v>9</v>
      </c>
      <c r="I93" s="6">
        <f t="shared" si="3"/>
        <v>4.8648648648648651E-2</v>
      </c>
      <c r="J93" s="4">
        <v>176</v>
      </c>
      <c r="K93" s="6">
        <f t="shared" si="4"/>
        <v>0.9513513513513514</v>
      </c>
      <c r="L93" s="4">
        <f t="shared" si="5"/>
        <v>185</v>
      </c>
    </row>
    <row r="94" spans="7:12" x14ac:dyDescent="0.2">
      <c r="G94" s="4" t="s">
        <v>103</v>
      </c>
      <c r="H94" s="4">
        <v>10</v>
      </c>
      <c r="I94" s="6">
        <f t="shared" si="3"/>
        <v>6.097560975609756E-2</v>
      </c>
      <c r="J94" s="4">
        <v>154</v>
      </c>
      <c r="K94" s="6">
        <f t="shared" si="4"/>
        <v>0.93902439024390238</v>
      </c>
      <c r="L94" s="4">
        <f t="shared" si="5"/>
        <v>164</v>
      </c>
    </row>
    <row r="95" spans="7:12" x14ac:dyDescent="0.2">
      <c r="L95" s="4">
        <f>SUM(L83:L94)</f>
        <v>2849</v>
      </c>
    </row>
    <row r="96" spans="7:12" x14ac:dyDescent="0.2">
      <c r="H96">
        <f>SUM(H83:H94)</f>
        <v>113</v>
      </c>
    </row>
  </sheetData>
  <sortState ref="G83:L96">
    <sortCondition ref="G83:G96" customList="Jan,Feb,Mar,Apr,May,Jun,Jul,Aug,Sep,Oct,Nov,Dec"/>
  </sortState>
  <mergeCells count="4">
    <mergeCell ref="F8:F10"/>
    <mergeCell ref="F11:F13"/>
    <mergeCell ref="F14:F16"/>
    <mergeCell ref="F17:F1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ECDF7-7326-7B45-ACD4-4ED14BF3CC16}">
  <dimension ref="A1:T34"/>
  <sheetViews>
    <sheetView tabSelected="1" topLeftCell="L17" zoomScale="91" workbookViewId="0">
      <selection activeCell="Z28" sqref="Z28"/>
    </sheetView>
  </sheetViews>
  <sheetFormatPr baseColWidth="10" defaultRowHeight="15" x14ac:dyDescent="0.2"/>
  <cols>
    <col min="1" max="1" width="12.33203125" bestFit="1" customWidth="1"/>
    <col min="2" max="2" width="15.6640625" bestFit="1" customWidth="1"/>
    <col min="6" max="6" width="15.83203125" bestFit="1" customWidth="1"/>
    <col min="7" max="8" width="15.5" customWidth="1"/>
    <col min="9" max="9" width="13.1640625" customWidth="1"/>
    <col min="10" max="10" width="10" customWidth="1"/>
  </cols>
  <sheetData>
    <row r="1" spans="1:20" x14ac:dyDescent="0.2">
      <c r="A1" s="16" t="s">
        <v>50</v>
      </c>
      <c r="B1" t="s">
        <v>119</v>
      </c>
    </row>
    <row r="2" spans="1:20" x14ac:dyDescent="0.2">
      <c r="A2" s="16" t="s">
        <v>66</v>
      </c>
      <c r="B2" t="s">
        <v>118</v>
      </c>
      <c r="E2" s="20"/>
    </row>
    <row r="4" spans="1:20" x14ac:dyDescent="0.2">
      <c r="A4" s="16" t="s">
        <v>115</v>
      </c>
      <c r="B4" t="s">
        <v>117</v>
      </c>
    </row>
    <row r="5" spans="1:20" x14ac:dyDescent="0.2">
      <c r="A5" s="17">
        <v>1</v>
      </c>
      <c r="B5" s="13">
        <v>145</v>
      </c>
      <c r="F5" s="20" t="s">
        <v>106</v>
      </c>
      <c r="G5" s="5" t="s">
        <v>128</v>
      </c>
      <c r="H5" s="5" t="s">
        <v>114</v>
      </c>
      <c r="I5" s="5" t="s">
        <v>129</v>
      </c>
      <c r="J5" s="5" t="s">
        <v>112</v>
      </c>
    </row>
    <row r="6" spans="1:20" ht="16" x14ac:dyDescent="0.2">
      <c r="A6" s="17">
        <v>2</v>
      </c>
      <c r="B6" s="13">
        <v>13</v>
      </c>
      <c r="F6" s="10" t="s">
        <v>92</v>
      </c>
      <c r="G6" s="13">
        <v>1201</v>
      </c>
      <c r="H6" s="2">
        <f>G6/$G$18</f>
        <v>0.42155142155142156</v>
      </c>
      <c r="I6" s="13">
        <v>145</v>
      </c>
      <c r="J6" s="19">
        <f>I6/G6</f>
        <v>0.12073272273105745</v>
      </c>
      <c r="Q6" s="7"/>
      <c r="R6" t="s">
        <v>82</v>
      </c>
      <c r="S6" s="7" t="s">
        <v>114</v>
      </c>
      <c r="T6" t="s">
        <v>112</v>
      </c>
    </row>
    <row r="7" spans="1:20" ht="16" x14ac:dyDescent="0.2">
      <c r="A7" s="17">
        <v>3</v>
      </c>
      <c r="B7" s="13">
        <v>26</v>
      </c>
      <c r="F7" s="10" t="s">
        <v>93</v>
      </c>
      <c r="G7" s="13">
        <v>94</v>
      </c>
      <c r="H7" s="2">
        <f t="shared" ref="H7:H17" si="0">G7/$G$18</f>
        <v>3.2994032994032994E-2</v>
      </c>
      <c r="I7" s="13">
        <v>13</v>
      </c>
      <c r="J7" s="19">
        <f t="shared" ref="J7:J17" si="1">I7/G7</f>
        <v>0.13829787234042554</v>
      </c>
      <c r="K7" s="8"/>
      <c r="L7" s="8"/>
      <c r="O7" s="3"/>
      <c r="Q7" s="4" t="s">
        <v>92</v>
      </c>
      <c r="R7">
        <v>13</v>
      </c>
      <c r="S7" s="2">
        <v>0.42155142155142156</v>
      </c>
      <c r="T7" s="8">
        <v>0.12073272273105745</v>
      </c>
    </row>
    <row r="8" spans="1:20" ht="16" x14ac:dyDescent="0.2">
      <c r="A8" s="17">
        <v>4</v>
      </c>
      <c r="B8" s="13">
        <v>29</v>
      </c>
      <c r="F8" s="10" t="s">
        <v>94</v>
      </c>
      <c r="G8" s="13">
        <v>127</v>
      </c>
      <c r="H8" s="2">
        <f t="shared" si="0"/>
        <v>4.4577044577044575E-2</v>
      </c>
      <c r="I8" s="13">
        <v>26</v>
      </c>
      <c r="J8" s="19">
        <f t="shared" si="1"/>
        <v>0.20472440944881889</v>
      </c>
      <c r="K8" s="8"/>
      <c r="L8" s="8"/>
      <c r="O8" s="3"/>
      <c r="Q8" s="4" t="s">
        <v>93</v>
      </c>
      <c r="R8">
        <v>7</v>
      </c>
      <c r="S8" s="2">
        <v>3.2994032994032994E-2</v>
      </c>
      <c r="T8" s="8">
        <v>0.13829787234042554</v>
      </c>
    </row>
    <row r="9" spans="1:20" ht="16" x14ac:dyDescent="0.2">
      <c r="A9" s="17">
        <v>5</v>
      </c>
      <c r="B9" s="13">
        <v>30</v>
      </c>
      <c r="F9" s="10" t="s">
        <v>95</v>
      </c>
      <c r="G9" s="13">
        <v>130</v>
      </c>
      <c r="H9" s="2">
        <f t="shared" si="0"/>
        <v>4.5630045630045628E-2</v>
      </c>
      <c r="I9" s="13">
        <v>29</v>
      </c>
      <c r="J9" s="19">
        <f t="shared" si="1"/>
        <v>0.22307692307692309</v>
      </c>
      <c r="K9" s="8"/>
      <c r="L9" s="8"/>
      <c r="O9" s="3"/>
      <c r="Q9" s="4" t="s">
        <v>94</v>
      </c>
      <c r="R9">
        <v>10</v>
      </c>
      <c r="S9" s="2">
        <v>4.4577044577044575E-2</v>
      </c>
      <c r="T9" s="8">
        <v>0.20472440944881889</v>
      </c>
    </row>
    <row r="10" spans="1:20" ht="16" x14ac:dyDescent="0.2">
      <c r="A10" s="17">
        <v>6</v>
      </c>
      <c r="B10" s="13">
        <v>40</v>
      </c>
      <c r="F10" s="10" t="s">
        <v>96</v>
      </c>
      <c r="G10" s="13">
        <v>132</v>
      </c>
      <c r="H10" s="2">
        <f t="shared" si="0"/>
        <v>4.633204633204633E-2</v>
      </c>
      <c r="I10" s="13">
        <v>30</v>
      </c>
      <c r="J10" s="19">
        <f t="shared" si="1"/>
        <v>0.22727272727272727</v>
      </c>
      <c r="K10" s="8"/>
      <c r="L10" s="8"/>
      <c r="O10" s="3"/>
      <c r="Q10" s="4" t="s">
        <v>95</v>
      </c>
      <c r="R10">
        <v>8</v>
      </c>
      <c r="S10" s="2">
        <v>4.5630045630045628E-2</v>
      </c>
      <c r="T10" s="8">
        <v>0.22307692307692309</v>
      </c>
    </row>
    <row r="11" spans="1:20" ht="16" x14ac:dyDescent="0.2">
      <c r="A11" s="17">
        <v>7</v>
      </c>
      <c r="B11" s="13">
        <v>24</v>
      </c>
      <c r="E11" s="13"/>
      <c r="F11" s="10" t="s">
        <v>97</v>
      </c>
      <c r="G11" s="13">
        <v>171</v>
      </c>
      <c r="H11" s="2">
        <f t="shared" si="0"/>
        <v>6.0021060021060023E-2</v>
      </c>
      <c r="I11" s="13">
        <v>40</v>
      </c>
      <c r="J11" s="19">
        <f t="shared" si="1"/>
        <v>0.23391812865497075</v>
      </c>
      <c r="K11" s="8"/>
      <c r="L11" s="8"/>
      <c r="O11" s="3"/>
      <c r="Q11" s="4" t="s">
        <v>96</v>
      </c>
      <c r="R11">
        <v>10</v>
      </c>
      <c r="S11" s="2">
        <v>4.633204633204633E-2</v>
      </c>
      <c r="T11" s="8">
        <v>0.22727272727272727</v>
      </c>
    </row>
    <row r="12" spans="1:20" ht="16" x14ac:dyDescent="0.2">
      <c r="A12" s="17">
        <v>8</v>
      </c>
      <c r="B12" s="13">
        <v>34</v>
      </c>
      <c r="E12" s="12"/>
      <c r="F12" s="10" t="s">
        <v>98</v>
      </c>
      <c r="G12" s="13">
        <v>161</v>
      </c>
      <c r="H12" s="2">
        <f t="shared" si="0"/>
        <v>5.6511056511056514E-2</v>
      </c>
      <c r="I12" s="13">
        <v>24</v>
      </c>
      <c r="J12" s="19">
        <f t="shared" si="1"/>
        <v>0.14906832298136646</v>
      </c>
      <c r="K12" s="8"/>
      <c r="L12" s="8"/>
      <c r="O12" s="3"/>
      <c r="Q12" s="4" t="s">
        <v>97</v>
      </c>
      <c r="R12">
        <v>16</v>
      </c>
      <c r="S12" s="2">
        <v>6.0021060021060023E-2</v>
      </c>
      <c r="T12" s="8">
        <v>0.23391812865497075</v>
      </c>
    </row>
    <row r="13" spans="1:20" ht="16" x14ac:dyDescent="0.2">
      <c r="A13" s="17">
        <v>9</v>
      </c>
      <c r="B13" s="13">
        <v>31</v>
      </c>
      <c r="E13" s="12"/>
      <c r="F13" s="10" t="s">
        <v>99</v>
      </c>
      <c r="G13" s="13">
        <v>149</v>
      </c>
      <c r="H13" s="2">
        <f t="shared" si="0"/>
        <v>5.2299052299052302E-2</v>
      </c>
      <c r="I13" s="13">
        <v>34</v>
      </c>
      <c r="J13" s="19">
        <f t="shared" si="1"/>
        <v>0.22818791946308725</v>
      </c>
      <c r="K13" s="8"/>
      <c r="L13" s="8"/>
      <c r="O13" s="3"/>
      <c r="Q13" s="4" t="s">
        <v>98</v>
      </c>
      <c r="R13">
        <v>5</v>
      </c>
      <c r="S13" s="2">
        <v>5.6511056511056514E-2</v>
      </c>
      <c r="T13" s="8">
        <v>0.14906832298136646</v>
      </c>
    </row>
    <row r="14" spans="1:20" ht="16" x14ac:dyDescent="0.2">
      <c r="A14" s="17">
        <v>10</v>
      </c>
      <c r="B14" s="13">
        <v>36</v>
      </c>
      <c r="E14" s="12"/>
      <c r="F14" s="10" t="s">
        <v>100</v>
      </c>
      <c r="G14" s="13">
        <v>145</v>
      </c>
      <c r="H14" s="2">
        <f t="shared" si="0"/>
        <v>5.0895050895050892E-2</v>
      </c>
      <c r="I14" s="13">
        <v>31</v>
      </c>
      <c r="J14" s="19">
        <f t="shared" si="1"/>
        <v>0.21379310344827587</v>
      </c>
      <c r="K14" s="8"/>
      <c r="L14" s="8"/>
      <c r="O14" s="3"/>
      <c r="Q14" s="4" t="s">
        <v>99</v>
      </c>
      <c r="R14">
        <v>7</v>
      </c>
      <c r="S14" s="2">
        <v>5.2299052299052302E-2</v>
      </c>
      <c r="T14" s="8">
        <v>0.22818791946308725</v>
      </c>
    </row>
    <row r="15" spans="1:20" ht="16" x14ac:dyDescent="0.2">
      <c r="A15" s="17">
        <v>11</v>
      </c>
      <c r="B15" s="13">
        <v>33</v>
      </c>
      <c r="E15" s="12"/>
      <c r="F15" s="10" t="s">
        <v>101</v>
      </c>
      <c r="G15" s="13">
        <v>190</v>
      </c>
      <c r="H15" s="2">
        <f t="shared" si="0"/>
        <v>6.6690066690066691E-2</v>
      </c>
      <c r="I15" s="13">
        <v>36</v>
      </c>
      <c r="J15" s="19">
        <f t="shared" si="1"/>
        <v>0.18947368421052632</v>
      </c>
      <c r="K15" s="8"/>
      <c r="L15" s="8"/>
      <c r="O15" s="3"/>
      <c r="Q15" s="4" t="s">
        <v>100</v>
      </c>
      <c r="R15">
        <v>9</v>
      </c>
      <c r="S15" s="2">
        <v>5.0895050895050892E-2</v>
      </c>
      <c r="T15" s="8">
        <v>0.21379310344827587</v>
      </c>
    </row>
    <row r="16" spans="1:20" ht="16" x14ac:dyDescent="0.2">
      <c r="A16" s="17">
        <v>12</v>
      </c>
      <c r="B16" s="13">
        <v>36</v>
      </c>
      <c r="E16" s="13"/>
      <c r="F16" s="10" t="s">
        <v>102</v>
      </c>
      <c r="G16" s="13">
        <v>185</v>
      </c>
      <c r="H16" s="2">
        <f t="shared" si="0"/>
        <v>6.4935064935064929E-2</v>
      </c>
      <c r="I16" s="13">
        <v>33</v>
      </c>
      <c r="J16" s="19">
        <f t="shared" si="1"/>
        <v>0.17837837837837839</v>
      </c>
      <c r="K16" s="8"/>
      <c r="L16" s="8"/>
      <c r="O16" s="3"/>
      <c r="Q16" s="4" t="s">
        <v>101</v>
      </c>
      <c r="R16">
        <v>9</v>
      </c>
      <c r="S16" s="2">
        <v>6.6690066690066691E-2</v>
      </c>
      <c r="T16" s="8">
        <v>0.18947368421052632</v>
      </c>
    </row>
    <row r="17" spans="1:20" ht="16" x14ac:dyDescent="0.2">
      <c r="A17" s="17" t="s">
        <v>116</v>
      </c>
      <c r="B17" s="13">
        <v>477</v>
      </c>
      <c r="E17" s="13"/>
      <c r="F17" s="10" t="s">
        <v>103</v>
      </c>
      <c r="G17" s="13">
        <v>164</v>
      </c>
      <c r="H17" s="2">
        <f t="shared" si="0"/>
        <v>5.7564057564057566E-2</v>
      </c>
      <c r="I17" s="13">
        <v>36</v>
      </c>
      <c r="J17" s="19">
        <f t="shared" si="1"/>
        <v>0.21951219512195122</v>
      </c>
      <c r="K17" s="8"/>
      <c r="L17" s="8"/>
      <c r="O17" s="3"/>
      <c r="Q17" s="4" t="s">
        <v>102</v>
      </c>
      <c r="R17">
        <v>9</v>
      </c>
      <c r="S17" s="2">
        <v>6.4935064935064929E-2</v>
      </c>
      <c r="T17" s="8">
        <v>0.17837837837837839</v>
      </c>
    </row>
    <row r="18" spans="1:20" ht="16" x14ac:dyDescent="0.2">
      <c r="E18" s="13"/>
      <c r="G18" s="23">
        <f>SUM(G6:G17)</f>
        <v>2849</v>
      </c>
      <c r="H18" s="23"/>
      <c r="I18" s="23">
        <f>SUM(I6:I17)</f>
        <v>477</v>
      </c>
      <c r="J18" s="19"/>
      <c r="K18" s="8"/>
      <c r="L18" s="8"/>
      <c r="O18" s="3"/>
      <c r="Q18" s="4" t="s">
        <v>103</v>
      </c>
      <c r="R18">
        <v>10</v>
      </c>
      <c r="S18" s="2">
        <v>5.7564057564057566E-2</v>
      </c>
      <c r="T18" s="8">
        <v>0.21951219512195122</v>
      </c>
    </row>
    <row r="19" spans="1:20" x14ac:dyDescent="0.2">
      <c r="E19" s="13"/>
      <c r="R19">
        <f>SUM(R7:R18)</f>
        <v>113</v>
      </c>
    </row>
    <row r="20" spans="1:20" x14ac:dyDescent="0.2">
      <c r="B20" s="4"/>
      <c r="E20" s="13"/>
    </row>
    <row r="21" spans="1:20" x14ac:dyDescent="0.2">
      <c r="B21" s="4"/>
      <c r="E21" s="13"/>
    </row>
    <row r="22" spans="1:20" x14ac:dyDescent="0.2">
      <c r="B22" s="4"/>
      <c r="E22" s="13"/>
    </row>
    <row r="23" spans="1:20" ht="16" x14ac:dyDescent="0.2">
      <c r="B23" s="4"/>
      <c r="M23" s="3"/>
    </row>
    <row r="24" spans="1:20" ht="16" x14ac:dyDescent="0.2">
      <c r="M24" s="3"/>
    </row>
    <row r="25" spans="1:20" ht="16" x14ac:dyDescent="0.2">
      <c r="M25" s="3"/>
    </row>
    <row r="26" spans="1:20" ht="16" x14ac:dyDescent="0.2">
      <c r="M26" s="3"/>
    </row>
    <row r="27" spans="1:20" ht="16" x14ac:dyDescent="0.2">
      <c r="M27" s="3"/>
    </row>
    <row r="28" spans="1:20" ht="16" x14ac:dyDescent="0.2">
      <c r="M28" s="3"/>
    </row>
    <row r="29" spans="1:20" ht="16" x14ac:dyDescent="0.2">
      <c r="M29" s="3"/>
    </row>
    <row r="30" spans="1:20" ht="16" x14ac:dyDescent="0.2">
      <c r="M30" s="3"/>
    </row>
    <row r="31" spans="1:20" ht="16" x14ac:dyDescent="0.2">
      <c r="M31" s="3"/>
    </row>
    <row r="32" spans="1:20" ht="16" x14ac:dyDescent="0.2">
      <c r="M32" s="3"/>
    </row>
    <row r="33" spans="13:13" ht="16" x14ac:dyDescent="0.2">
      <c r="M33" s="3"/>
    </row>
    <row r="34" spans="13:13" ht="16" x14ac:dyDescent="0.2">
      <c r="M34" s="3"/>
    </row>
  </sheetData>
  <sortState ref="G7:N19">
    <sortCondition ref="G7:G19" customList="Jan,Feb,Mar,Apr,May,Jun,Jul,Aug,Sep,Oct,Nov,Dec"/>
  </sortState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DCC6-C7D5-2E47-9F3D-44E36651912D}">
  <dimension ref="D10:N43"/>
  <sheetViews>
    <sheetView workbookViewId="0">
      <selection activeCell="M32" sqref="M32"/>
    </sheetView>
  </sheetViews>
  <sheetFormatPr baseColWidth="10" defaultRowHeight="15" x14ac:dyDescent="0.2"/>
  <sheetData>
    <row r="10" spans="4:6" x14ac:dyDescent="0.2">
      <c r="E10" t="s">
        <v>85</v>
      </c>
      <c r="F10" t="s">
        <v>86</v>
      </c>
    </row>
    <row r="11" spans="4:6" x14ac:dyDescent="0.2">
      <c r="D11" t="s">
        <v>87</v>
      </c>
      <c r="E11" s="2">
        <f>E15/E17</f>
        <v>0.69026548672566368</v>
      </c>
      <c r="F11" s="2">
        <f>E16/E17</f>
        <v>0.30973451327433627</v>
      </c>
    </row>
    <row r="12" spans="4:6" x14ac:dyDescent="0.2">
      <c r="D12" t="s">
        <v>88</v>
      </c>
      <c r="E12" s="2">
        <v>1</v>
      </c>
      <c r="F12" s="2">
        <v>1</v>
      </c>
    </row>
    <row r="15" spans="4:6" x14ac:dyDescent="0.2">
      <c r="E15">
        <v>78</v>
      </c>
    </row>
    <row r="16" spans="4:6" x14ac:dyDescent="0.2">
      <c r="E16">
        <v>35</v>
      </c>
    </row>
    <row r="17" spans="5:13" x14ac:dyDescent="0.2">
      <c r="E17">
        <f>SUM(E15:E16)</f>
        <v>113</v>
      </c>
    </row>
    <row r="27" spans="5:13" x14ac:dyDescent="0.2">
      <c r="E27" s="4"/>
      <c r="F27" s="4"/>
      <c r="G27" s="4"/>
    </row>
    <row r="29" spans="5:13" x14ac:dyDescent="0.2">
      <c r="E29" s="2"/>
      <c r="F29" s="2"/>
      <c r="G29" s="2"/>
    </row>
    <row r="31" spans="5:13" x14ac:dyDescent="0.2">
      <c r="M31" s="2">
        <f>113/2849</f>
        <v>3.9663039663039662E-2</v>
      </c>
    </row>
    <row r="32" spans="5:13" x14ac:dyDescent="0.2">
      <c r="M32" s="2">
        <f>113/477</f>
        <v>0.23689727463312368</v>
      </c>
    </row>
    <row r="33" spans="5:14" x14ac:dyDescent="0.2">
      <c r="E33" s="2"/>
      <c r="F33" s="2"/>
      <c r="G33" s="2"/>
      <c r="L33" s="2"/>
      <c r="N33" s="2"/>
    </row>
    <row r="34" spans="5:14" x14ac:dyDescent="0.2">
      <c r="L34" s="2"/>
      <c r="N34" s="2"/>
    </row>
    <row r="37" spans="5:14" x14ac:dyDescent="0.2">
      <c r="E37" s="2"/>
      <c r="F37" s="2"/>
      <c r="G37" s="2"/>
    </row>
    <row r="43" spans="5:14" x14ac:dyDescent="0.2">
      <c r="J43" s="2"/>
      <c r="K43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 Description</vt:lpstr>
      <vt:lpstr>Sheet8</vt:lpstr>
      <vt:lpstr>Sheet12</vt:lpstr>
      <vt:lpstr>Sheet13</vt:lpstr>
      <vt:lpstr>Data</vt:lpstr>
      <vt:lpstr>Sheet3</vt:lpstr>
      <vt:lpstr>Sheet4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Chang, Yuxi</dc:creator>
  <cp:lastModifiedBy>Aiswariya R</cp:lastModifiedBy>
  <dcterms:created xsi:type="dcterms:W3CDTF">2018-02-13T14:31:55Z</dcterms:created>
  <dcterms:modified xsi:type="dcterms:W3CDTF">2018-09-28T04:04:08Z</dcterms:modified>
</cp:coreProperties>
</file>