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<sst xmlns="http://schemas.openxmlformats.org/spreadsheetml/2006/main" count="23" uniqueCount="16">
  <si>
    <t>Item/Services</t>
  </si>
  <si>
    <t>Qty</t>
  </si>
  <si>
    <t>Unit Price(Rs)</t>
  </si>
  <si>
    <t>Source</t>
  </si>
  <si>
    <t>Date</t>
  </si>
  <si>
    <t>Subtotal</t>
  </si>
  <si>
    <t>BMP280  Temp Sensor</t>
  </si>
  <si>
    <t>Hallroad.org</t>
  </si>
  <si>
    <t>MPU6050 6-Axis Accelerometer</t>
  </si>
  <si>
    <t>ESP32-Devkit  MCU &amp; Wireless Tranceiver</t>
  </si>
  <si>
    <t>MAX30102   Heart Rate Sensor</t>
  </si>
  <si>
    <t xml:space="preserve">TP4056 Battery Charger   </t>
  </si>
  <si>
    <t>MQ135 Gas Sensor</t>
  </si>
  <si>
    <t>DHT11 Environmental Sensor</t>
  </si>
  <si>
    <t>Shipping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</si>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</sst>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14" xfId="0" applyAlignment="1" applyFont="1" applyNumberFormat="1">
      <alignment horizontal="left"/>
    </xf>
    <xf borderId="0" fillId="3" fontId="4" numFmtId="0" xfId="0" applyAlignment="1" applyFont="1">
      <alignment horizontal="left" readingOrder="0"/>
    </xf>
    <xf borderId="0" fillId="3" fontId="2" numFmtId="0" xfId="0" applyFont="1"/>
    <xf borderId="0" fillId="4" fontId="5" numFmtId="0" xfId="0" applyAlignment="1" applyFill="1" applyFont="1">
      <alignment readingOrder="0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llroad.org/" TargetMode="External"/><Relationship Id="rId2" Type="http://schemas.openxmlformats.org/officeDocument/2006/relationships/hyperlink" Target="http://hallroad.org/" TargetMode="External"/><Relationship Id="rId3" Type="http://schemas.openxmlformats.org/officeDocument/2006/relationships/hyperlink" Target="http://hallroad.org/" TargetMode="External"/><Relationship Id="rId4" Type="http://schemas.openxmlformats.org/officeDocument/2006/relationships/hyperlink" Target="http://hallroad.or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hallroad.org/" TargetMode="External"/><Relationship Id="rId6" Type="http://schemas.openxmlformats.org/officeDocument/2006/relationships/hyperlink" Target="http://hallroad.org/" TargetMode="External"/><Relationship Id="rId7" Type="http://schemas.openxmlformats.org/officeDocument/2006/relationships/hyperlink" Target="http://hallroad.org/" TargetMode="External"/><Relationship Id="rId8" Type="http://schemas.openxmlformats.org/officeDocument/2006/relationships/hyperlink" Target="http://hallroa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>
        <v>1.0</v>
      </c>
      <c r="C3" s="3">
        <v>250.0</v>
      </c>
      <c r="D3" s="4" t="s">
        <v>7</v>
      </c>
      <c r="E3" s="5">
        <f t="shared" ref="E3:E11" si="1">DATE(2022,12,1)</f>
        <v>44896</v>
      </c>
      <c r="F3" s="6">
        <f t="shared" ref="F3:F10" si="2">B3*C3</f>
        <v>250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8</v>
      </c>
      <c r="B4" s="3">
        <v>1.0</v>
      </c>
      <c r="C4" s="3">
        <v>280.0</v>
      </c>
      <c r="D4" s="4" t="s">
        <v>7</v>
      </c>
      <c r="E4" s="5">
        <f t="shared" si="1"/>
        <v>44896</v>
      </c>
      <c r="F4" s="6">
        <f t="shared" si="2"/>
        <v>280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9</v>
      </c>
      <c r="B5" s="3">
        <v>1.0</v>
      </c>
      <c r="C5" s="3">
        <v>900.0</v>
      </c>
      <c r="D5" s="4" t="s">
        <v>7</v>
      </c>
      <c r="E5" s="5">
        <f t="shared" si="1"/>
        <v>44896</v>
      </c>
      <c r="F5" s="6">
        <f t="shared" si="2"/>
        <v>900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10</v>
      </c>
      <c r="B6" s="3">
        <v>3.0</v>
      </c>
      <c r="C6" s="3">
        <v>325.0</v>
      </c>
      <c r="D6" s="4" t="s">
        <v>7</v>
      </c>
      <c r="E6" s="5">
        <f t="shared" si="1"/>
        <v>44896</v>
      </c>
      <c r="F6" s="6">
        <f t="shared" si="2"/>
        <v>975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11</v>
      </c>
      <c r="B7" s="3">
        <v>1.0</v>
      </c>
      <c r="C7" s="3">
        <v>70.0</v>
      </c>
      <c r="D7" s="4" t="s">
        <v>7</v>
      </c>
      <c r="E7" s="5">
        <f t="shared" si="1"/>
        <v>44896</v>
      </c>
      <c r="F7" s="6">
        <f t="shared" si="2"/>
        <v>70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12</v>
      </c>
      <c r="B8" s="3">
        <v>1.0</v>
      </c>
      <c r="C8" s="3">
        <v>300.0</v>
      </c>
      <c r="D8" s="4" t="s">
        <v>7</v>
      </c>
      <c r="E8" s="5">
        <f t="shared" si="1"/>
        <v>44896</v>
      </c>
      <c r="F8" s="6">
        <f t="shared" si="2"/>
        <v>300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13</v>
      </c>
      <c r="B9" s="3">
        <v>1.0</v>
      </c>
      <c r="C9" s="3">
        <v>220.0</v>
      </c>
      <c r="D9" s="4" t="s">
        <v>7</v>
      </c>
      <c r="E9" s="5">
        <f t="shared" si="1"/>
        <v>44896</v>
      </c>
      <c r="F9" s="6">
        <f t="shared" si="2"/>
        <v>220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14</v>
      </c>
      <c r="B10" s="3">
        <v>1.0</v>
      </c>
      <c r="C10" s="3">
        <v>350.0</v>
      </c>
      <c r="D10" s="4" t="s">
        <v>7</v>
      </c>
      <c r="E10" s="5">
        <f t="shared" si="1"/>
        <v>44896</v>
      </c>
      <c r="F10" s="6">
        <f t="shared" si="2"/>
        <v>350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15</v>
      </c>
      <c r="B11" s="9"/>
      <c r="C11" s="9"/>
      <c r="D11" s="9"/>
      <c r="E11" s="5">
        <f t="shared" si="1"/>
        <v>44896</v>
      </c>
      <c r="F11" s="9">
        <f>SUM(F3:F10)</f>
        <v>3345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</hyperlinks>
  <drawing r:id="rId9"/>
</worksheet>
</file>