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Escritorio\Informatica\Uni\Cuarto Curso\Primer Cuatrimestre\Repositorios de Informacion\Laboratorio\ri-jpa-2020-21\"/>
    </mc:Choice>
  </mc:AlternateContent>
  <xr:revisionPtr revIDLastSave="0" documentId="13_ncr:1_{A6555169-159F-4FEF-928D-441C24AD78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8" l="1"/>
  <c r="H4" i="18" l="1"/>
  <c r="D4" i="18" l="1"/>
  <c r="D14" i="18"/>
  <c r="D13" i="18"/>
  <c r="D12" i="18"/>
  <c r="D11" i="18"/>
  <c r="D10" i="18"/>
  <c r="D9" i="18"/>
  <c r="D8" i="18"/>
  <c r="D7" i="18"/>
  <c r="D6" i="18"/>
</calcChain>
</file>

<file path=xl/sharedStrings.xml><?xml version="1.0" encoding="utf-8"?>
<sst xmlns="http://schemas.openxmlformats.org/spreadsheetml/2006/main" count="81" uniqueCount="71">
  <si>
    <t>Código</t>
  </si>
  <si>
    <t>Documentación</t>
  </si>
  <si>
    <t>Ejecución</t>
  </si>
  <si>
    <t>Mapeador</t>
  </si>
  <si>
    <t>Ampliaciones</t>
  </si>
  <si>
    <t>Con warnings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</si>
  <si>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</si>
  <si>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</si>
  <si>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</si>
  <si>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</si>
  <si>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</si>
  <si>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</si>
  <si>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</si>
  <si>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</si>
  <si>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</si>
  <si>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</si>
  <si>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</si>
  <si>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</si>
  <si>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Setters para atributos de identidad</t>
  </si>
  <si>
    <t>Pasar todas las anotaciones @ Jpa al orm.xml</t>
  </si>
  <si>
    <t>Usar otro mapeador</t>
  </si>
  <si>
    <t>Lógica mal implementada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</si>
  <si>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</si>
  <si>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</si>
  <si>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</si>
  <si>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</si>
  <si>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</si>
  <si>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</si>
  <si>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</si>
  <si>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</si>
  <si>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</si>
  <si>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</si>
  <si>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</si>
  <si>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</si>
  <si>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</si>
  <si>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</si>
  <si>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</si>
  <si>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</si>
  <si>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</si>
  <si>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</si>
  <si>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</si>
  <si>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</si>
  <si>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</si>
  <si>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</si>
  <si>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</si>
  <si>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</si>
  <si>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</si>
  <si>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</si>
  <si>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</si>
  <si>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</si>
  <si>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</si>
  <si>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</si>
  <si>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</si>
  <si>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Sin datos suficientes para pruebas</t>
  </si>
  <si>
    <t>Funciona con errores</t>
  </si>
  <si>
    <t>He revisado esta checklist</t>
  </si>
  <si>
    <t>Las interfaces de la capa de servicio no han sido modificadas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</si>
  <si>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</si>
  <si>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Sin fichero readme.txt</t>
  </si>
  <si>
    <t>Métodos no vacíos con comentarios //TODO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</si>
  <si>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</si>
  <si>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Hay getters de atributos naturales o colecciones que devuelven mutables</t>
  </si>
  <si>
    <t>Los tests son los originales publicados en el campus y compilan</t>
  </si>
  <si>
    <t>Los test originales se ejecutan correctamente</t>
  </si>
  <si>
    <t>Código mal sangrado</t>
  </si>
  <si>
    <t>Mal uso de getSingleResult()</t>
  </si>
  <si>
    <t>Consultas JPQL complicadas (Theta-Style, a la SQL)</t>
  </si>
  <si>
    <t>Revienta con excepciones por acciones del usuario</t>
  </si>
  <si>
    <t>Liquidación de factura</t>
  </si>
  <si>
    <t>Listar ordenes de trabajo de un cliente</t>
  </si>
  <si>
    <t>Listar ordenes de trabajo de un 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</si>
</sst>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2" fontId="0" fillId="0" borderId="8" xfId="0" applyNumberFormat="1" applyBorder="1"/>
    <xf numFmtId="0" fontId="0" fillId="0" borderId="12" xfId="0" applyFill="1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0"/>
  <sheetViews>
    <sheetView tabSelected="1" zoomScale="130" zoomScaleNormal="130" workbookViewId="0">
      <selection activeCell="C12" sqref="C12"/>
    </sheetView>
  </sheetViews>
  <sheetFormatPr baseColWidth="10" defaultRowHeight="12.75" x14ac:dyDescent="0.2"/>
  <cols>
    <col min="2" max="2" width="4.5703125" bestFit="1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36</v>
      </c>
    </row>
    <row r="3" spans="2:8" ht="12.75" customHeight="1" x14ac:dyDescent="0.2">
      <c r="B3" s="3"/>
      <c r="C3" s="9" t="s">
        <v>55</v>
      </c>
      <c r="D3" s="33"/>
      <c r="F3" s="38" t="s">
        <v>57</v>
      </c>
      <c r="G3" s="39"/>
      <c r="H3" s="40"/>
    </row>
    <row r="4" spans="2:8" x14ac:dyDescent="0.2">
      <c r="B4" s="3"/>
      <c r="C4" s="10" t="s">
        <v>56</v>
      </c>
      <c r="D4" s="32"/>
      <c r="F4" s="41"/>
      <c r="G4" s="42"/>
      <c r="H4" s="43"/>
    </row>
    <row r="5" spans="2:8" x14ac:dyDescent="0.2">
      <c r="B5" s="3"/>
      <c r="C5" s="10" t="s">
        <v>62</v>
      </c>
      <c r="D5" s="34"/>
      <c r="F5" s="41"/>
      <c r="G5" s="42"/>
      <c r="H5" s="43"/>
    </row>
    <row r="6" spans="2:8" x14ac:dyDescent="0.2">
      <c r="B6" s="3"/>
      <c r="C6" s="11" t="s">
        <v>63</v>
      </c>
      <c r="D6" s="35"/>
      <c r="F6" s="44"/>
      <c r="G6" s="45"/>
      <c r="H6" s="46"/>
    </row>
    <row r="8" spans="2:8" x14ac:dyDescent="0.2">
      <c r="C8" s="4" t="s">
        <v>4</v>
      </c>
    </row>
    <row r="9" spans="2:8" x14ac:dyDescent="0.2">
      <c r="B9" s="9">
        <v>1.5</v>
      </c>
      <c r="C9" s="9" t="s">
        <v>68</v>
      </c>
      <c r="D9" s="28"/>
    </row>
    <row r="10" spans="2:8" x14ac:dyDescent="0.2">
      <c r="B10" s="36">
        <v>0.25</v>
      </c>
      <c r="C10" s="10" t="s">
        <v>69</v>
      </c>
      <c r="D10" s="29">
        <v>1</v>
      </c>
    </row>
    <row r="11" spans="2:8" x14ac:dyDescent="0.2">
      <c r="B11" s="36">
        <v>0.25</v>
      </c>
      <c r="C11" s="10" t="s">
        <v>70</v>
      </c>
      <c r="D11" s="29">
        <v>1</v>
      </c>
    </row>
    <row r="12" spans="2:8" x14ac:dyDescent="0.2">
      <c r="B12" s="10">
        <v>1</v>
      </c>
      <c r="C12" s="10" t="s">
        <v>27</v>
      </c>
      <c r="D12" s="29"/>
    </row>
    <row r="13" spans="2:8" x14ac:dyDescent="0.2">
      <c r="B13" s="10">
        <v>1.5</v>
      </c>
      <c r="C13" s="10" t="s">
        <v>19</v>
      </c>
      <c r="D13" s="29">
        <v>1</v>
      </c>
    </row>
    <row r="14" spans="2:8" x14ac:dyDescent="0.2">
      <c r="B14" s="11">
        <v>1.5</v>
      </c>
      <c r="C14" s="11" t="s">
        <v>20</v>
      </c>
      <c r="D14" s="30"/>
    </row>
    <row r="16" spans="2:8" x14ac:dyDescent="0.2">
      <c r="B16" s="3"/>
    </row>
    <row r="17" spans="2:4" x14ac:dyDescent="0.2">
      <c r="C17" s="15" t="s">
        <v>1</v>
      </c>
    </row>
    <row r="18" spans="2:4" x14ac:dyDescent="0.2">
      <c r="B18" s="8">
        <v>-1</v>
      </c>
      <c r="C18" s="16" t="s">
        <v>58</v>
      </c>
      <c r="D18" s="23"/>
    </row>
    <row r="19" spans="2:4" x14ac:dyDescent="0.2">
      <c r="B19" s="7"/>
      <c r="C19" s="18"/>
      <c r="D19" s="25"/>
    </row>
    <row r="21" spans="2:4" x14ac:dyDescent="0.2">
      <c r="C21" s="19" t="s">
        <v>0</v>
      </c>
    </row>
    <row r="22" spans="2:4" x14ac:dyDescent="0.2">
      <c r="B22" s="8">
        <v>-1</v>
      </c>
      <c r="C22" s="16" t="s">
        <v>5</v>
      </c>
      <c r="D22" s="23"/>
    </row>
    <row r="23" spans="2:4" x14ac:dyDescent="0.2">
      <c r="B23" s="5">
        <v>-1</v>
      </c>
      <c r="C23" s="17" t="s">
        <v>16</v>
      </c>
      <c r="D23" s="24"/>
    </row>
    <row r="24" spans="2:4" x14ac:dyDescent="0.2">
      <c r="B24" s="5">
        <v>-0.5</v>
      </c>
      <c r="C24" s="17" t="s">
        <v>25</v>
      </c>
      <c r="D24" s="24"/>
    </row>
    <row r="25" spans="2:4" x14ac:dyDescent="0.2">
      <c r="B25" s="5">
        <v>-1</v>
      </c>
      <c r="C25" s="17" t="s">
        <v>17</v>
      </c>
      <c r="D25" s="24"/>
    </row>
    <row r="26" spans="2:4" x14ac:dyDescent="0.2">
      <c r="B26" s="5">
        <v>-0.5</v>
      </c>
      <c r="C26" s="17" t="s">
        <v>64</v>
      </c>
      <c r="D26" s="24"/>
    </row>
    <row r="27" spans="2:4" x14ac:dyDescent="0.2">
      <c r="B27" s="5">
        <v>-0.5</v>
      </c>
      <c r="C27" s="17" t="s">
        <v>59</v>
      </c>
      <c r="D27" s="24"/>
    </row>
    <row r="28" spans="2:4" x14ac:dyDescent="0.2">
      <c r="B28" s="5">
        <v>-0.5</v>
      </c>
      <c r="C28" s="17" t="s">
        <v>22</v>
      </c>
      <c r="D28" s="24"/>
    </row>
    <row r="29" spans="2:4" x14ac:dyDescent="0.2">
      <c r="B29" s="5">
        <v>-1</v>
      </c>
      <c r="C29" s="17" t="s">
        <v>6</v>
      </c>
      <c r="D29" s="24"/>
    </row>
    <row r="30" spans="2:4" x14ac:dyDescent="0.2">
      <c r="B30" s="7">
        <v>-1</v>
      </c>
      <c r="C30" s="18" t="s">
        <v>26</v>
      </c>
      <c r="D30" s="25"/>
    </row>
    <row r="31" spans="2:4" x14ac:dyDescent="0.2">
      <c r="C31" s="2"/>
    </row>
    <row r="32" spans="2:4" x14ac:dyDescent="0.2">
      <c r="C32" s="15" t="s">
        <v>37</v>
      </c>
    </row>
    <row r="33" spans="2:4" x14ac:dyDescent="0.2">
      <c r="B33" s="8">
        <v>-1</v>
      </c>
      <c r="C33" s="16" t="s">
        <v>7</v>
      </c>
      <c r="D33" s="23"/>
    </row>
    <row r="34" spans="2:4" x14ac:dyDescent="0.2">
      <c r="B34" s="5">
        <v>-1</v>
      </c>
      <c r="C34" s="17" t="s">
        <v>15</v>
      </c>
      <c r="D34" s="24"/>
    </row>
    <row r="35" spans="2:4" x14ac:dyDescent="0.2">
      <c r="B35" s="5">
        <v>-1</v>
      </c>
      <c r="C35" s="17" t="s">
        <v>8</v>
      </c>
      <c r="D35" s="24"/>
    </row>
    <row r="36" spans="2:4" x14ac:dyDescent="0.2">
      <c r="B36" s="5">
        <v>-1</v>
      </c>
      <c r="C36" s="17" t="s">
        <v>42</v>
      </c>
      <c r="D36" s="24"/>
    </row>
    <row r="37" spans="2:4" x14ac:dyDescent="0.2">
      <c r="B37" s="5">
        <v>-0.5</v>
      </c>
      <c r="C37" s="17" t="s">
        <v>28</v>
      </c>
      <c r="D37" s="24"/>
    </row>
    <row r="38" spans="2:4" x14ac:dyDescent="0.2">
      <c r="B38" s="7">
        <v>-0.5</v>
      </c>
      <c r="C38" s="18" t="s">
        <v>9</v>
      </c>
      <c r="D38" s="25"/>
    </row>
    <row r="40" spans="2:4" x14ac:dyDescent="0.2">
      <c r="C40" s="15" t="s">
        <v>38</v>
      </c>
    </row>
    <row r="41" spans="2:4" x14ac:dyDescent="0.2">
      <c r="B41" s="8">
        <v>-1</v>
      </c>
      <c r="C41" s="16" t="s">
        <v>43</v>
      </c>
      <c r="D41" s="23"/>
    </row>
    <row r="42" spans="2:4" x14ac:dyDescent="0.2">
      <c r="B42" s="5">
        <v>-1</v>
      </c>
      <c r="C42" s="17" t="s">
        <v>65</v>
      </c>
      <c r="D42" s="24"/>
    </row>
    <row r="43" spans="2:4" x14ac:dyDescent="0.2">
      <c r="B43" s="5">
        <v>-1</v>
      </c>
      <c r="C43" s="17" t="s">
        <v>29</v>
      </c>
      <c r="D43" s="24"/>
    </row>
    <row r="44" spans="2:4" x14ac:dyDescent="0.2">
      <c r="B44" s="5">
        <v>-0.5</v>
      </c>
      <c r="C44" s="17" t="s">
        <v>66</v>
      </c>
      <c r="D44" s="24"/>
    </row>
    <row r="45" spans="2:4" x14ac:dyDescent="0.2">
      <c r="B45" s="5">
        <v>-1</v>
      </c>
      <c r="C45" s="17" t="s">
        <v>30</v>
      </c>
      <c r="D45" s="24"/>
    </row>
    <row r="46" spans="2:4" x14ac:dyDescent="0.2">
      <c r="B46" s="5">
        <v>-1</v>
      </c>
      <c r="C46" s="17" t="s">
        <v>31</v>
      </c>
      <c r="D46" s="24"/>
    </row>
    <row r="47" spans="2:4" x14ac:dyDescent="0.2">
      <c r="B47" s="5">
        <v>-1</v>
      </c>
      <c r="C47" s="17" t="s">
        <v>32</v>
      </c>
      <c r="D47" s="24"/>
    </row>
    <row r="48" spans="2:4" x14ac:dyDescent="0.2">
      <c r="B48" s="5">
        <v>-0.5</v>
      </c>
      <c r="C48" s="37" t="s">
        <v>33</v>
      </c>
      <c r="D48" s="24"/>
    </row>
    <row r="49" spans="2:4" x14ac:dyDescent="0.2">
      <c r="B49" s="7">
        <v>-1</v>
      </c>
      <c r="C49" s="18" t="s">
        <v>60</v>
      </c>
      <c r="D49" s="25"/>
    </row>
    <row r="51" spans="2:4" x14ac:dyDescent="0.2">
      <c r="C51" s="15" t="s">
        <v>39</v>
      </c>
    </row>
    <row r="52" spans="2:4" x14ac:dyDescent="0.2">
      <c r="B52" s="8">
        <v>-2</v>
      </c>
      <c r="C52" s="16" t="s">
        <v>10</v>
      </c>
      <c r="D52" s="23"/>
    </row>
    <row r="53" spans="2:4" x14ac:dyDescent="0.2">
      <c r="B53" s="5">
        <v>-0.5</v>
      </c>
      <c r="C53" s="17" t="s">
        <v>11</v>
      </c>
      <c r="D53" s="24"/>
    </row>
    <row r="54" spans="2:4" x14ac:dyDescent="0.2">
      <c r="B54" s="7">
        <v>-1</v>
      </c>
      <c r="C54" s="18" t="s">
        <v>23</v>
      </c>
      <c r="D54" s="25"/>
    </row>
    <row r="56" spans="2:4" x14ac:dyDescent="0.2">
      <c r="C56" s="15" t="s">
        <v>40</v>
      </c>
    </row>
    <row r="57" spans="2:4" x14ac:dyDescent="0.2">
      <c r="B57" s="8">
        <v>-1</v>
      </c>
      <c r="C57" s="26" t="s">
        <v>21</v>
      </c>
      <c r="D57" s="20"/>
    </row>
    <row r="58" spans="2:4" x14ac:dyDescent="0.2">
      <c r="B58" s="5">
        <v>-1</v>
      </c>
      <c r="C58" s="6" t="s">
        <v>12</v>
      </c>
      <c r="D58" s="24"/>
    </row>
    <row r="59" spans="2:4" x14ac:dyDescent="0.2">
      <c r="B59" s="5">
        <v>-1</v>
      </c>
      <c r="C59" s="6" t="s">
        <v>34</v>
      </c>
      <c r="D59" s="24"/>
    </row>
    <row r="60" spans="2:4" x14ac:dyDescent="0.2">
      <c r="B60" s="5">
        <v>-1</v>
      </c>
      <c r="C60" s="6" t="s">
        <v>44</v>
      </c>
      <c r="D60" s="24"/>
    </row>
    <row r="61" spans="2:4" x14ac:dyDescent="0.2">
      <c r="B61" s="5">
        <v>-1</v>
      </c>
      <c r="C61" s="6" t="s">
        <v>13</v>
      </c>
      <c r="D61" s="24"/>
    </row>
    <row r="62" spans="2:4" x14ac:dyDescent="0.2">
      <c r="B62" s="5">
        <v>-1</v>
      </c>
      <c r="C62" s="6" t="s">
        <v>18</v>
      </c>
      <c r="D62" s="24"/>
    </row>
    <row r="63" spans="2:4" x14ac:dyDescent="0.2">
      <c r="B63" s="5">
        <v>-1</v>
      </c>
      <c r="C63" s="12" t="s">
        <v>61</v>
      </c>
      <c r="D63" s="24"/>
    </row>
    <row r="64" spans="2:4" x14ac:dyDescent="0.2">
      <c r="B64" s="5">
        <v>-1</v>
      </c>
      <c r="C64" s="6" t="s">
        <v>46</v>
      </c>
      <c r="D64" s="24"/>
    </row>
    <row r="65" spans="2:4" x14ac:dyDescent="0.2">
      <c r="B65" s="5">
        <v>-1</v>
      </c>
      <c r="C65" s="6" t="s">
        <v>47</v>
      </c>
      <c r="D65" s="24"/>
    </row>
    <row r="66" spans="2:4" x14ac:dyDescent="0.2">
      <c r="B66" s="5">
        <v>-1</v>
      </c>
      <c r="C66" s="6" t="s">
        <v>48</v>
      </c>
      <c r="D66" s="21"/>
    </row>
    <row r="67" spans="2:4" x14ac:dyDescent="0.2">
      <c r="B67" s="7">
        <v>-1</v>
      </c>
      <c r="C67" s="27" t="s">
        <v>45</v>
      </c>
      <c r="D67" s="22"/>
    </row>
    <row r="69" spans="2:4" x14ac:dyDescent="0.2">
      <c r="C69" s="15" t="s">
        <v>3</v>
      </c>
    </row>
    <row r="70" spans="2:4" x14ac:dyDescent="0.2">
      <c r="B70" s="8">
        <v>-1</v>
      </c>
      <c r="C70" s="16" t="s">
        <v>24</v>
      </c>
      <c r="D70" s="23"/>
    </row>
    <row r="71" spans="2:4" x14ac:dyDescent="0.2">
      <c r="B71" s="5">
        <v>-1</v>
      </c>
      <c r="C71" s="17" t="s">
        <v>49</v>
      </c>
      <c r="D71" s="24"/>
    </row>
    <row r="72" spans="2:4" x14ac:dyDescent="0.2">
      <c r="B72" s="7">
        <v>-1</v>
      </c>
      <c r="C72" s="18" t="s">
        <v>14</v>
      </c>
      <c r="D72" s="25"/>
    </row>
    <row r="74" spans="2:4" x14ac:dyDescent="0.2">
      <c r="C74" s="15" t="s">
        <v>2</v>
      </c>
    </row>
    <row r="75" spans="2:4" x14ac:dyDescent="0.2">
      <c r="B75" s="8">
        <v>-3</v>
      </c>
      <c r="C75" s="16" t="s">
        <v>50</v>
      </c>
      <c r="D75" s="23"/>
    </row>
    <row r="76" spans="2:4" x14ac:dyDescent="0.2">
      <c r="B76" s="5">
        <v>-3</v>
      </c>
      <c r="C76" s="17" t="s">
        <v>51</v>
      </c>
      <c r="D76" s="31"/>
    </row>
    <row r="77" spans="2:4" x14ac:dyDescent="0.2">
      <c r="B77" s="5">
        <v>-3</v>
      </c>
      <c r="C77" s="17" t="s">
        <v>52</v>
      </c>
      <c r="D77" s="24"/>
    </row>
    <row r="78" spans="2:4" x14ac:dyDescent="0.2">
      <c r="B78" s="5">
        <v>-1</v>
      </c>
      <c r="C78" s="17" t="s">
        <v>67</v>
      </c>
      <c r="D78" s="24"/>
    </row>
    <row r="79" spans="2:4" x14ac:dyDescent="0.2">
      <c r="B79" s="5">
        <v>-2</v>
      </c>
      <c r="C79" s="17" t="s">
        <v>53</v>
      </c>
      <c r="D79" s="24"/>
    </row>
    <row r="80" spans="2:4" x14ac:dyDescent="0.2">
      <c r="B80" s="7">
        <v>-1</v>
      </c>
      <c r="C80" s="18" t="s">
        <v>54</v>
      </c>
      <c r="D80" s="25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70:D72 D22:D30 D33:D38 D41:D49 D52:D54 D57:D67 D75:D80 D18:D19 D9:D14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35</v>
      </c>
      <c r="D2">
        <v>10</v>
      </c>
    </row>
    <row r="3" spans="3:8" x14ac:dyDescent="0.2">
      <c r="C3" s="1"/>
    </row>
    <row r="4" spans="3:8" x14ac:dyDescent="0.2">
      <c r="C4" s="1" t="s">
        <v>36</v>
      </c>
      <c r="D4" t="str">
        <f>IF(E4, "Se cumplen", "NO SE CUMPLEN")</f>
        <v>NO SE CUMPLEN</v>
      </c>
      <c r="E4" t="b">
        <f>SUM('check list'!D3:D6) = 4</f>
        <v>0</v>
      </c>
      <c r="G4" s="14" t="s">
        <v>41</v>
      </c>
      <c r="H4" s="13">
        <f>IF(E4,D2+SUM(D6:D14),0)</f>
        <v>0</v>
      </c>
    </row>
    <row r="5" spans="3:8" x14ac:dyDescent="0.2">
      <c r="C5" s="1"/>
    </row>
    <row r="6" spans="3:8" x14ac:dyDescent="0.2">
      <c r="C6" s="1" t="s">
        <v>4</v>
      </c>
      <c r="D6">
        <f>SUMPRODUCT('check list'!B9:B14,'check list'!D9:D14)</f>
        <v>2</v>
      </c>
    </row>
    <row r="7" spans="3:8" x14ac:dyDescent="0.2">
      <c r="C7" s="1" t="s">
        <v>1</v>
      </c>
      <c r="D7">
        <f>SUMPRODUCT('check list'!B18:B19,'check list'!D18:D19)</f>
        <v>0</v>
      </c>
    </row>
    <row r="8" spans="3:8" x14ac:dyDescent="0.2">
      <c r="C8" s="1" t="s">
        <v>0</v>
      </c>
      <c r="D8">
        <f>SUMPRODUCT('check list'!B22:B30,'check list'!D22:D30)</f>
        <v>0</v>
      </c>
    </row>
    <row r="9" spans="3:8" x14ac:dyDescent="0.2">
      <c r="C9" s="1" t="s">
        <v>37</v>
      </c>
      <c r="D9">
        <f>SUMPRODUCT('check list'!B33:B38,'check list'!D33:D38)</f>
        <v>0</v>
      </c>
    </row>
    <row r="10" spans="3:8" x14ac:dyDescent="0.2">
      <c r="C10" s="1" t="s">
        <v>38</v>
      </c>
      <c r="D10">
        <f>SUMPRODUCT('check list'!B41:B49,'check list'!D41:D49)</f>
        <v>0</v>
      </c>
    </row>
    <row r="11" spans="3:8" x14ac:dyDescent="0.2">
      <c r="C11" s="1" t="s">
        <v>39</v>
      </c>
      <c r="D11">
        <f>SUMPRODUCT('check list'!B52:B54,'check list'!D52:D54)</f>
        <v>0</v>
      </c>
    </row>
    <row r="12" spans="3:8" x14ac:dyDescent="0.2">
      <c r="C12" s="1" t="s">
        <v>40</v>
      </c>
      <c r="D12">
        <f>SUMPRODUCT('check list'!B57:B67,'check list'!D57:D67)</f>
        <v>0</v>
      </c>
    </row>
    <row r="13" spans="3:8" x14ac:dyDescent="0.2">
      <c r="C13" s="1" t="s">
        <v>3</v>
      </c>
      <c r="D13">
        <f>SUMPRODUCT('check list'!B70:B72,'check list'!D70:D72)</f>
        <v>0</v>
      </c>
    </row>
    <row r="14" spans="3:8" x14ac:dyDescent="0.2">
      <c r="C14" s="1" t="s">
        <v>2</v>
      </c>
      <c r="D14">
        <f>SUMPRODUCT('check list'!B75:B80,'check list'!D75:D80)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Aitor Llanos</cp:lastModifiedBy>
  <cp:lastPrinted>2018-01-30T20:12:25Z</cp:lastPrinted>
  <dcterms:created xsi:type="dcterms:W3CDTF">2007-10-29T06:48:17Z</dcterms:created>
  <dcterms:modified xsi:type="dcterms:W3CDTF">2020-11-18T16:24:53Z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