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<sst xmlns="http://schemas.openxmlformats.org/spreadsheetml/2006/main" count="45" uniqueCount="30">
  <si>
    <t xml:space="preserve">Inventory_ID</t>
  </si>
  <si>
    <t xml:space="preserve">Plot_ID</t>
  </si>
  <si>
    <t xml:space="preserve">ID_sp1</t>
  </si>
  <si>
    <t xml:space="preserve">ID_sp2</t>
  </si>
  <si>
    <t xml:space="preserve">Year</t>
  </si>
  <si>
    <t xml:space="preserve">T</t>
  </si>
  <si>
    <t xml:space="preserve">N</t>
  </si>
  <si>
    <t xml:space="preserve">G</t>
  </si>
  <si>
    <t xml:space="preserve">Ho</t>
  </si>
  <si>
    <t xml:space="preserve">h_mean</t>
  </si>
  <si>
    <t xml:space="preserve">dg</t>
  </si>
  <si>
    <t xml:space="preserve">V</t>
  </si>
  <si>
    <t xml:space="preserve">MARTONNE</t>
  </si>
  <si>
    <t xml:space="preserve">MARTONNE_2020</t>
  </si>
  <si>
    <t xml:space="preserve">MARTONNE_2040</t>
  </si>
  <si>
    <t xml:space="preserve">MARTONNE_2060</t>
  </si>
  <si>
    <t xml:space="preserve">MARTONNE_2080</t>
  </si>
  <si>
    <t xml:space="preserve">Province</t>
  </si>
  <si>
    <t xml:space="preserve">PSPT_triplets</t>
  </si>
  <si>
    <t xml:space="preserve">MX_PS50</t>
  </si>
  <si>
    <t xml:space="preserve">MX_PS30</t>
  </si>
  <si>
    <t xml:space="preserve">MX_PS70</t>
  </si>
  <si>
    <t xml:space="preserve">PS</t>
  </si>
  <si>
    <t xml:space="preserve">PT</t>
  </si>
  <si>
    <t xml:space="preserve">Tree_ID</t>
  </si>
  <si>
    <t xml:space="preserve">species</t>
  </si>
  <si>
    <t xml:space="preserve">expan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</si>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</sst>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7.59"/>
    <col collapsed="false" customWidth="true" hidden="false" outlineLevel="0" max="2" min="2" style="1" width="15.18"/>
    <col collapsed="false" customWidth="true" hidden="false" outlineLevel="0" max="3" min="3" style="1" width="10.42"/>
    <col collapsed="false" customWidth="true" hidden="false" outlineLevel="0" max="4" min="4" style="1" width="7.29"/>
    <col collapsed="false" customWidth="false" hidden="false" outlineLevel="0" max="7" min="5" style="1" width="8.86"/>
    <col collapsed="false" customWidth="true" hidden="false" outlineLevel="0" max="9" min="8" style="1" width="13.43"/>
    <col collapsed="false" customWidth="false" hidden="false" outlineLevel="0" max="11" min="10" style="1" width="8.86"/>
    <col collapsed="false" customWidth="true" hidden="false" outlineLevel="0" max="12" min="12" style="1" width="13.43"/>
    <col collapsed="false" customWidth="true" hidden="false" outlineLevel="0" max="13" min="13" style="1" width="11.85"/>
    <col collapsed="false" customWidth="true" hidden="false" outlineLevel="0" max="14" min="14" style="1" width="16.71"/>
    <col collapsed="false" customWidth="false" hidden="false" outlineLevel="0" max="952" min="15" style="1" width="8.86"/>
    <col collapsed="false" customWidth="true" hidden="false" outlineLevel="0" max="954" min="953" style="1" width="11.57"/>
    <col collapsed="false" customWidth="true" hidden="false" outlineLevel="0" max="985" min="955" style="1" width="9.13"/>
    <col collapsed="false" customWidth="true" hidden="false" outlineLevel="0" max="1023" min="986" style="1" width="11.57"/>
    <col collapsed="false" customWidth="true" hidden="false" outlineLevel="0" max="1024" min="1024" style="0" width="11.57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AMJ1" s="0"/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21</v>
      </c>
      <c r="D2" s="1" t="n">
        <v>26</v>
      </c>
      <c r="E2" s="1" t="n">
        <v>2000</v>
      </c>
      <c r="F2" s="1" t="n">
        <v>30</v>
      </c>
      <c r="G2" s="1" t="n">
        <v>1500</v>
      </c>
      <c r="H2" s="1" t="n">
        <v>36.8</v>
      </c>
      <c r="I2" s="1" t="n">
        <v>13.5</v>
      </c>
      <c r="K2" s="1" t="n">
        <v>17.7</v>
      </c>
      <c r="L2" s="1" t="n">
        <v>220.1</v>
      </c>
      <c r="M2" s="1" t="n">
        <v>20.23548</v>
      </c>
      <c r="N2" s="1" t="n">
        <v>22.94745</v>
      </c>
      <c r="O2" s="1" t="n">
        <v>21.76808</v>
      </c>
      <c r="P2" s="1" t="n">
        <v>20.67349</v>
      </c>
      <c r="Q2" s="1" t="n">
        <v>19.63003</v>
      </c>
      <c r="R2" s="1" t="n">
        <v>42</v>
      </c>
    </row>
    <row r="3" customFormat="false" ht="12.75" hidden="false" customHeight="false" outlineLevel="0" collapsed="false">
      <c r="A3" s="1" t="s">
        <v>18</v>
      </c>
      <c r="B3" s="1" t="s">
        <v>20</v>
      </c>
      <c r="C3" s="1" t="n">
        <v>21</v>
      </c>
      <c r="D3" s="1" t="n">
        <v>26</v>
      </c>
      <c r="E3" s="1" t="n">
        <v>2000</v>
      </c>
      <c r="F3" s="1" t="n">
        <v>30</v>
      </c>
      <c r="G3" s="1" t="n">
        <v>1500</v>
      </c>
      <c r="H3" s="1" t="n">
        <v>36.8</v>
      </c>
      <c r="I3" s="1" t="n">
        <v>13.5</v>
      </c>
      <c r="K3" s="1" t="n">
        <v>17.7</v>
      </c>
      <c r="L3" s="1" t="n">
        <v>220.1</v>
      </c>
      <c r="M3" s="1" t="n">
        <v>20.23548</v>
      </c>
      <c r="N3" s="1" t="n">
        <v>22.94745</v>
      </c>
      <c r="O3" s="1" t="n">
        <v>21.76808</v>
      </c>
      <c r="P3" s="1" t="n">
        <v>20.67349</v>
      </c>
      <c r="Q3" s="1" t="n">
        <v>19.63003</v>
      </c>
      <c r="R3" s="1" t="n">
        <v>42</v>
      </c>
    </row>
    <row r="4" customFormat="false" ht="12.75" hidden="false" customHeight="false" outlineLevel="0" collapsed="false">
      <c r="A4" s="1" t="s">
        <v>18</v>
      </c>
      <c r="B4" s="1" t="s">
        <v>21</v>
      </c>
      <c r="C4" s="1" t="n">
        <v>21</v>
      </c>
      <c r="D4" s="1" t="n">
        <v>26</v>
      </c>
      <c r="E4" s="1" t="n">
        <v>2000</v>
      </c>
      <c r="F4" s="1" t="n">
        <v>30</v>
      </c>
      <c r="G4" s="1" t="n">
        <v>1500</v>
      </c>
      <c r="H4" s="1" t="n">
        <v>36.8</v>
      </c>
      <c r="I4" s="1" t="n">
        <v>13.5</v>
      </c>
      <c r="K4" s="1" t="n">
        <v>17.7</v>
      </c>
      <c r="L4" s="1" t="n">
        <v>220.1</v>
      </c>
      <c r="M4" s="1" t="n">
        <v>20.23548</v>
      </c>
      <c r="N4" s="1" t="n">
        <v>22.94745</v>
      </c>
      <c r="O4" s="1" t="n">
        <v>21.76808</v>
      </c>
      <c r="P4" s="1" t="n">
        <v>20.67349</v>
      </c>
      <c r="Q4" s="1" t="n">
        <v>19.63003</v>
      </c>
      <c r="R4" s="1" t="n">
        <v>42</v>
      </c>
    </row>
    <row r="5" customFormat="false" ht="12.75" hidden="false" customHeight="false" outlineLevel="0" collapsed="false">
      <c r="A5" s="1" t="s">
        <v>18</v>
      </c>
      <c r="B5" s="1" t="s">
        <v>22</v>
      </c>
      <c r="C5" s="1" t="n">
        <v>21</v>
      </c>
      <c r="D5" s="1" t="n">
        <v>26</v>
      </c>
      <c r="E5" s="1" t="n">
        <v>2000</v>
      </c>
      <c r="F5" s="1" t="n">
        <v>30</v>
      </c>
      <c r="G5" s="1" t="n">
        <v>1500</v>
      </c>
      <c r="H5" s="1" t="n">
        <v>36.8</v>
      </c>
      <c r="I5" s="1" t="n">
        <v>13.5</v>
      </c>
      <c r="K5" s="1" t="n">
        <v>17.7</v>
      </c>
      <c r="L5" s="1" t="n">
        <v>220.1</v>
      </c>
      <c r="M5" s="1" t="n">
        <v>20.23548</v>
      </c>
      <c r="N5" s="1" t="n">
        <v>22.94745</v>
      </c>
      <c r="O5" s="1" t="n">
        <v>21.76808</v>
      </c>
      <c r="P5" s="1" t="n">
        <v>20.67349</v>
      </c>
      <c r="Q5" s="1" t="n">
        <v>19.63003</v>
      </c>
      <c r="R5" s="1" t="n">
        <v>42</v>
      </c>
    </row>
    <row r="6" customFormat="false" ht="12.75" hidden="false" customHeight="false" outlineLevel="0" collapsed="false">
      <c r="A6" s="1" t="s">
        <v>18</v>
      </c>
      <c r="B6" s="1" t="s">
        <v>23</v>
      </c>
      <c r="C6" s="1" t="n">
        <v>26</v>
      </c>
      <c r="D6" s="1" t="n">
        <v>21</v>
      </c>
      <c r="E6" s="1" t="n">
        <v>2000</v>
      </c>
      <c r="F6" s="1" t="n">
        <v>30</v>
      </c>
      <c r="G6" s="1" t="n">
        <v>1500</v>
      </c>
      <c r="H6" s="1" t="n">
        <v>36.8</v>
      </c>
      <c r="I6" s="1" t="n">
        <v>13.5</v>
      </c>
      <c r="K6" s="1" t="n">
        <v>17.7</v>
      </c>
      <c r="L6" s="1" t="n">
        <v>220.1</v>
      </c>
      <c r="M6" s="1" t="n">
        <v>20.23548</v>
      </c>
      <c r="N6" s="1" t="n">
        <v>22.94745</v>
      </c>
      <c r="O6" s="1" t="n">
        <v>21.76808</v>
      </c>
      <c r="P6" s="1" t="n">
        <v>20.67349</v>
      </c>
      <c r="Q6" s="1" t="n">
        <v>19.63003</v>
      </c>
      <c r="R6" s="1" t="n">
        <v>42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G1048576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F67" activeCellId="0" sqref="F67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14.21"/>
    <col collapsed="false" customWidth="true" hidden="false" outlineLevel="0" max="3" min="3" style="1" width="8.57"/>
    <col collapsed="false" customWidth="false" hidden="false" outlineLevel="0" max="4" min="4" style="3" width="8.86"/>
    <col collapsed="false" customWidth="true" hidden="false" outlineLevel="0" max="5" min="5" style="3" width="15.29"/>
    <col collapsed="false" customWidth="true" hidden="false" outlineLevel="0" max="6" min="6" style="1" width="12.57"/>
    <col collapsed="false" customWidth="true" hidden="false" outlineLevel="0" max="7" min="7" style="1" width="4.97"/>
    <col collapsed="false" customWidth="true" hidden="false" outlineLevel="0" max="8" min="8" style="1" width="6.98"/>
    <col collapsed="false" customWidth="false" hidden="false" outlineLevel="0" max="892" min="9" style="1" width="8.86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24</v>
      </c>
      <c r="D1" s="3" t="s">
        <v>25</v>
      </c>
      <c r="E1" s="3" t="s">
        <v>26</v>
      </c>
      <c r="F1" s="1" t="s">
        <v>27</v>
      </c>
      <c r="G1" s="1" t="s">
        <v>28</v>
      </c>
      <c r="H1" s="1" t="s">
        <v>29</v>
      </c>
    </row>
    <row r="2" customFormat="false" ht="12.75" hidden="false" customHeight="false" outlineLevel="0" collapsed="false">
      <c r="A2" s="1" t="str">
        <f aca="false">Parcelas!$A$2</f>
        <v>PSPT_triplets</v>
      </c>
      <c r="B2" s="1" t="str">
        <f aca="false">Parcelas!$B$2</f>
        <v>MX_PS50</v>
      </c>
      <c r="C2" s="1" t="n">
        <v>1</v>
      </c>
      <c r="D2" s="3" t="n">
        <f aca="false">Parcelas!$D$2</f>
        <v>26</v>
      </c>
      <c r="E2" s="4" t="n">
        <f aca="false">Parcelas!G$2/18</f>
        <v>83.3333333333333</v>
      </c>
      <c r="F2" s="5" t="n">
        <f aca="false">(SQRT(H2/PI()))*2</f>
        <v>17.673938486984</v>
      </c>
      <c r="G2" s="5"/>
      <c r="H2" s="5" t="n">
        <f aca="false">(Parcelas!H2*10000)/Parcelas!G2</f>
        <v>245.333333333333</v>
      </c>
    </row>
    <row r="3" customFormat="false" ht="12.75" hidden="false" customHeight="false" outlineLevel="0" collapsed="false">
      <c r="A3" s="1" t="str">
        <f aca="false">Parcelas!$A$2</f>
        <v>PSPT_triplets</v>
      </c>
      <c r="B3" s="1" t="str">
        <f aca="false">Parcelas!$B$2</f>
        <v>MX_PS50</v>
      </c>
      <c r="C3" s="1" t="n">
        <v>2</v>
      </c>
      <c r="D3" s="3" t="n">
        <f aca="false">Parcelas!$D$2</f>
        <v>26</v>
      </c>
      <c r="E3" s="4" t="n">
        <f aca="false">Parcelas!G$2/18</f>
        <v>83.3333333333333</v>
      </c>
      <c r="F3" s="5" t="n">
        <f aca="false">F2</f>
        <v>17.673938486984</v>
      </c>
      <c r="G3" s="5"/>
      <c r="H3" s="5" t="n">
        <f aca="false">H$2</f>
        <v>245.333333333333</v>
      </c>
    </row>
    <row r="4" customFormat="false" ht="12.75" hidden="false" customHeight="false" outlineLevel="0" collapsed="false">
      <c r="A4" s="1" t="str">
        <f aca="false">Parcelas!$A$2</f>
        <v>PSPT_triplets</v>
      </c>
      <c r="B4" s="1" t="str">
        <f aca="false">Parcelas!$B$2</f>
        <v>MX_PS50</v>
      </c>
      <c r="C4" s="1" t="n">
        <v>3</v>
      </c>
      <c r="D4" s="3" t="n">
        <f aca="false">Parcelas!$D$2</f>
        <v>26</v>
      </c>
      <c r="E4" s="4" t="n">
        <f aca="false">Parcelas!G$2/18</f>
        <v>83.3333333333333</v>
      </c>
      <c r="F4" s="5" t="n">
        <f aca="false">F3</f>
        <v>17.673938486984</v>
      </c>
      <c r="G4" s="5"/>
      <c r="H4" s="5" t="n">
        <f aca="false">H$2</f>
        <v>245.333333333333</v>
      </c>
    </row>
    <row r="5" customFormat="false" ht="12.75" hidden="false" customHeight="false" outlineLevel="0" collapsed="false">
      <c r="A5" s="1" t="str">
        <f aca="false">Parcelas!$A$2</f>
        <v>PSPT_triplets</v>
      </c>
      <c r="B5" s="1" t="str">
        <f aca="false">Parcelas!$B$2</f>
        <v>MX_PS50</v>
      </c>
      <c r="C5" s="1" t="n">
        <v>4</v>
      </c>
      <c r="D5" s="3" t="n">
        <f aca="false">Parcelas!$D$2</f>
        <v>26</v>
      </c>
      <c r="E5" s="4" t="n">
        <f aca="false">Parcelas!G$2/18</f>
        <v>83.3333333333333</v>
      </c>
      <c r="F5" s="5" t="n">
        <f aca="false">F$2*1.2</f>
        <v>21.2087261843808</v>
      </c>
      <c r="G5" s="5"/>
      <c r="H5" s="5" t="n">
        <f aca="false">PI()*((F5/2)^2)</f>
        <v>353.28</v>
      </c>
    </row>
    <row r="6" customFormat="false" ht="12.75" hidden="false" customHeight="false" outlineLevel="0" collapsed="false">
      <c r="A6" s="1" t="str">
        <f aca="false">Parcelas!$A$2</f>
        <v>PSPT_triplets</v>
      </c>
      <c r="B6" s="1" t="str">
        <f aca="false">Parcelas!$B$2</f>
        <v>MX_PS50</v>
      </c>
      <c r="C6" s="1" t="n">
        <v>5</v>
      </c>
      <c r="D6" s="3" t="n">
        <f aca="false">Parcelas!$D$2</f>
        <v>26</v>
      </c>
      <c r="E6" s="4" t="n">
        <f aca="false">Parcelas!G$2/18</f>
        <v>83.3333333333333</v>
      </c>
      <c r="F6" s="5" t="n">
        <f aca="false">F$2*1.2</f>
        <v>21.2087261843808</v>
      </c>
      <c r="G6" s="5"/>
      <c r="H6" s="5" t="n">
        <f aca="false">PI()*((F6/2)^2)</f>
        <v>353.28</v>
      </c>
    </row>
    <row r="7" customFormat="false" ht="12.75" hidden="false" customHeight="false" outlineLevel="0" collapsed="false">
      <c r="A7" s="1" t="str">
        <f aca="false">Parcelas!$A$2</f>
        <v>PSPT_triplets</v>
      </c>
      <c r="B7" s="1" t="str">
        <f aca="false">Parcelas!$B$2</f>
        <v>MX_PS50</v>
      </c>
      <c r="C7" s="1" t="n">
        <v>6</v>
      </c>
      <c r="D7" s="3" t="n">
        <f aca="false">Parcelas!$D$2</f>
        <v>26</v>
      </c>
      <c r="E7" s="4" t="n">
        <f aca="false">Parcelas!G$2/18</f>
        <v>83.3333333333333</v>
      </c>
      <c r="F7" s="5" t="n">
        <f aca="false">F$2*1.2</f>
        <v>21.2087261843808</v>
      </c>
      <c r="G7" s="5"/>
      <c r="H7" s="5" t="n">
        <f aca="false">PI()*((F7/2)^2)</f>
        <v>353.28</v>
      </c>
    </row>
    <row r="8" customFormat="false" ht="12.75" hidden="false" customHeight="false" outlineLevel="0" collapsed="false">
      <c r="A8" s="1" t="str">
        <f aca="false">Parcelas!$A$2</f>
        <v>PSPT_triplets</v>
      </c>
      <c r="B8" s="1" t="str">
        <f aca="false">Parcelas!$B$2</f>
        <v>MX_PS50</v>
      </c>
      <c r="C8" s="1" t="n">
        <v>7</v>
      </c>
      <c r="D8" s="3" t="n">
        <f aca="false">Parcelas!$D$2</f>
        <v>26</v>
      </c>
      <c r="E8" s="4" t="n">
        <f aca="false">Parcelas!G$2/18</f>
        <v>83.3333333333333</v>
      </c>
      <c r="F8" s="5" t="n">
        <f aca="false">F$2*0.8</f>
        <v>14.1391507895872</v>
      </c>
      <c r="G8" s="5"/>
      <c r="H8" s="5" t="n">
        <f aca="false">PI()*((F8/2)^2)</f>
        <v>157.013333333333</v>
      </c>
    </row>
    <row r="9" customFormat="false" ht="12.75" hidden="false" customHeight="false" outlineLevel="0" collapsed="false">
      <c r="A9" s="1" t="str">
        <f aca="false">Parcelas!$A$2</f>
        <v>PSPT_triplets</v>
      </c>
      <c r="B9" s="1" t="str">
        <f aca="false">Parcelas!$B$2</f>
        <v>MX_PS50</v>
      </c>
      <c r="C9" s="1" t="n">
        <v>8</v>
      </c>
      <c r="D9" s="3" t="n">
        <f aca="false">Parcelas!$D$2</f>
        <v>26</v>
      </c>
      <c r="E9" s="4" t="n">
        <f aca="false">Parcelas!G$2/18</f>
        <v>83.3333333333333</v>
      </c>
      <c r="F9" s="5" t="n">
        <f aca="false">F$2*0.8</f>
        <v>14.1391507895872</v>
      </c>
      <c r="G9" s="5"/>
      <c r="H9" s="5" t="n">
        <f aca="false">PI()*((F9/2)^2)</f>
        <v>157.013333333333</v>
      </c>
    </row>
    <row r="10" customFormat="false" ht="12.75" hidden="false" customHeight="false" outlineLevel="0" collapsed="false">
      <c r="A10" s="1" t="str">
        <f aca="false">Parcelas!$A$2</f>
        <v>PSPT_triplets</v>
      </c>
      <c r="B10" s="1" t="str">
        <f aca="false">Parcelas!$B$2</f>
        <v>MX_PS50</v>
      </c>
      <c r="C10" s="1" t="n">
        <v>9</v>
      </c>
      <c r="D10" s="3" t="n">
        <f aca="false">Parcelas!$D$2</f>
        <v>26</v>
      </c>
      <c r="E10" s="4" t="n">
        <f aca="false">Parcelas!G$2/18</f>
        <v>83.3333333333333</v>
      </c>
      <c r="F10" s="5" t="n">
        <f aca="false">F$2*0.8</f>
        <v>14.1391507895872</v>
      </c>
      <c r="G10" s="5"/>
      <c r="H10" s="5" t="n">
        <f aca="false">PI()*((F10/2)^2)</f>
        <v>157.013333333333</v>
      </c>
    </row>
    <row r="11" customFormat="false" ht="12.75" hidden="false" customHeight="false" outlineLevel="0" collapsed="false">
      <c r="A11" s="1" t="str">
        <f aca="false">Parcelas!$A$2</f>
        <v>PSPT_triplets</v>
      </c>
      <c r="B11" s="1" t="str">
        <f aca="false">Parcelas!$B$2</f>
        <v>MX_PS50</v>
      </c>
      <c r="C11" s="1" t="n">
        <v>10</v>
      </c>
      <c r="D11" s="3" t="n">
        <f aca="false">Parcelas!$C$2</f>
        <v>21</v>
      </c>
      <c r="E11" s="4" t="n">
        <f aca="false">Parcelas!G$2/18</f>
        <v>83.3333333333333</v>
      </c>
      <c r="F11" s="5" t="n">
        <f aca="false">(SQRT(H2/PI()))*2</f>
        <v>17.673938486984</v>
      </c>
      <c r="G11" s="5"/>
      <c r="H11" s="5" t="n">
        <v>245.3</v>
      </c>
    </row>
    <row r="12" customFormat="false" ht="12.75" hidden="false" customHeight="false" outlineLevel="0" collapsed="false">
      <c r="A12" s="1" t="str">
        <f aca="false">Parcelas!$A$2</f>
        <v>PSPT_triplets</v>
      </c>
      <c r="B12" s="1" t="str">
        <f aca="false">Parcelas!$B$2</f>
        <v>MX_PS50</v>
      </c>
      <c r="C12" s="1" t="n">
        <v>11</v>
      </c>
      <c r="D12" s="3" t="n">
        <f aca="false">Parcelas!$C$2</f>
        <v>21</v>
      </c>
      <c r="E12" s="4" t="n">
        <f aca="false">Parcelas!G$2/18</f>
        <v>83.3333333333333</v>
      </c>
      <c r="F12" s="5" t="n">
        <f aca="false">F11</f>
        <v>17.673938486984</v>
      </c>
      <c r="G12" s="5"/>
      <c r="H12" s="5" t="n">
        <v>245.3</v>
      </c>
    </row>
    <row r="13" customFormat="false" ht="12.75" hidden="false" customHeight="false" outlineLevel="0" collapsed="false">
      <c r="A13" s="1" t="str">
        <f aca="false">Parcelas!$A$2</f>
        <v>PSPT_triplets</v>
      </c>
      <c r="B13" s="1" t="str">
        <f aca="false">Parcelas!$B$2</f>
        <v>MX_PS50</v>
      </c>
      <c r="C13" s="1" t="n">
        <v>12</v>
      </c>
      <c r="D13" s="3" t="n">
        <f aca="false">Parcelas!$C$2</f>
        <v>21</v>
      </c>
      <c r="E13" s="4" t="n">
        <f aca="false">Parcelas!G$2/18</f>
        <v>83.3333333333333</v>
      </c>
      <c r="F13" s="5" t="n">
        <f aca="false">F12</f>
        <v>17.673938486984</v>
      </c>
      <c r="G13" s="5"/>
      <c r="H13" s="5" t="n">
        <v>245.3</v>
      </c>
    </row>
    <row r="14" customFormat="false" ht="12.75" hidden="false" customHeight="false" outlineLevel="0" collapsed="false">
      <c r="A14" s="1" t="str">
        <f aca="false">Parcelas!$A$2</f>
        <v>PSPT_triplets</v>
      </c>
      <c r="B14" s="1" t="str">
        <f aca="false">Parcelas!$B$2</f>
        <v>MX_PS50</v>
      </c>
      <c r="C14" s="1" t="n">
        <v>13</v>
      </c>
      <c r="D14" s="3" t="n">
        <f aca="false">Parcelas!$C$2</f>
        <v>21</v>
      </c>
      <c r="E14" s="4" t="n">
        <f aca="false">Parcelas!G$2/18</f>
        <v>83.3333333333333</v>
      </c>
      <c r="F14" s="5" t="n">
        <f aca="false">F$11*1.2</f>
        <v>21.2087261843808</v>
      </c>
      <c r="G14" s="5"/>
      <c r="H14" s="5" t="n">
        <v>353.3</v>
      </c>
    </row>
    <row r="15" customFormat="false" ht="12.75" hidden="false" customHeight="false" outlineLevel="0" collapsed="false">
      <c r="A15" s="1" t="str">
        <f aca="false">Parcelas!$A$2</f>
        <v>PSPT_triplets</v>
      </c>
      <c r="B15" s="1" t="str">
        <f aca="false">Parcelas!$B$2</f>
        <v>MX_PS50</v>
      </c>
      <c r="C15" s="1" t="n">
        <v>14</v>
      </c>
      <c r="D15" s="3" t="n">
        <f aca="false">Parcelas!$C$2</f>
        <v>21</v>
      </c>
      <c r="E15" s="4" t="n">
        <f aca="false">Parcelas!G$2/18</f>
        <v>83.3333333333333</v>
      </c>
      <c r="F15" s="5" t="n">
        <f aca="false">F$11*1.2</f>
        <v>21.2087261843808</v>
      </c>
      <c r="G15" s="5"/>
      <c r="H15" s="5" t="n">
        <v>353.3</v>
      </c>
    </row>
    <row r="16" customFormat="false" ht="12.75" hidden="false" customHeight="false" outlineLevel="0" collapsed="false">
      <c r="A16" s="1" t="str">
        <f aca="false">Parcelas!$A$2</f>
        <v>PSPT_triplets</v>
      </c>
      <c r="B16" s="1" t="str">
        <f aca="false">Parcelas!$B$2</f>
        <v>MX_PS50</v>
      </c>
      <c r="C16" s="1" t="n">
        <v>15</v>
      </c>
      <c r="D16" s="3" t="n">
        <f aca="false">Parcelas!$C$2</f>
        <v>21</v>
      </c>
      <c r="E16" s="4" t="n">
        <f aca="false">Parcelas!G$2/18</f>
        <v>83.3333333333333</v>
      </c>
      <c r="F16" s="5" t="n">
        <f aca="false">F$11*1.2</f>
        <v>21.2087261843808</v>
      </c>
      <c r="G16" s="5"/>
      <c r="H16" s="5" t="n">
        <v>353.3</v>
      </c>
    </row>
    <row r="17" customFormat="false" ht="12.75" hidden="false" customHeight="false" outlineLevel="0" collapsed="false">
      <c r="A17" s="1" t="str">
        <f aca="false">Parcelas!$A$2</f>
        <v>PSPT_triplets</v>
      </c>
      <c r="B17" s="1" t="str">
        <f aca="false">Parcelas!$B$2</f>
        <v>MX_PS50</v>
      </c>
      <c r="C17" s="1" t="n">
        <v>16</v>
      </c>
      <c r="D17" s="3" t="n">
        <f aca="false">Parcelas!$C$2</f>
        <v>21</v>
      </c>
      <c r="E17" s="4" t="n">
        <f aca="false">Parcelas!G$2/18</f>
        <v>83.3333333333333</v>
      </c>
      <c r="F17" s="5" t="n">
        <f aca="false">F$11*0.8</f>
        <v>14.1391507895872</v>
      </c>
      <c r="G17" s="5"/>
      <c r="H17" s="5" t="n">
        <v>157</v>
      </c>
    </row>
    <row r="18" customFormat="false" ht="12.75" hidden="false" customHeight="false" outlineLevel="0" collapsed="false">
      <c r="A18" s="1" t="str">
        <f aca="false">Parcelas!$A$2</f>
        <v>PSPT_triplets</v>
      </c>
      <c r="B18" s="1" t="str">
        <f aca="false">Parcelas!$B$2</f>
        <v>MX_PS50</v>
      </c>
      <c r="C18" s="1" t="n">
        <v>17</v>
      </c>
      <c r="D18" s="3" t="n">
        <f aca="false">Parcelas!$C$2</f>
        <v>21</v>
      </c>
      <c r="E18" s="4" t="n">
        <f aca="false">Parcelas!G$2/18</f>
        <v>83.3333333333333</v>
      </c>
      <c r="F18" s="5" t="n">
        <f aca="false">F$11*0.8</f>
        <v>14.1391507895872</v>
      </c>
      <c r="G18" s="5"/>
      <c r="H18" s="5" t="n">
        <v>157</v>
      </c>
    </row>
    <row r="19" customFormat="false" ht="12.75" hidden="false" customHeight="false" outlineLevel="0" collapsed="false">
      <c r="A19" s="1" t="str">
        <f aca="false">Parcelas!$A$2</f>
        <v>PSPT_triplets</v>
      </c>
      <c r="B19" s="1" t="str">
        <f aca="false">Parcelas!$B$2</f>
        <v>MX_PS50</v>
      </c>
      <c r="C19" s="1" t="n">
        <v>18</v>
      </c>
      <c r="D19" s="3" t="n">
        <f aca="false">Parcelas!$C$2</f>
        <v>21</v>
      </c>
      <c r="E19" s="4" t="n">
        <f aca="false">Parcelas!G$2/18</f>
        <v>83.3333333333333</v>
      </c>
      <c r="F19" s="5" t="n">
        <f aca="false">F$11*0.8</f>
        <v>14.1391507895872</v>
      </c>
      <c r="G19" s="5"/>
      <c r="H19" s="5" t="n">
        <v>157</v>
      </c>
    </row>
    <row r="20" s="5" customFormat="true" ht="12.75" hidden="false" customHeight="false" outlineLevel="0" collapsed="false">
      <c r="A20" s="1" t="str">
        <f aca="false">Parcelas!$A$2</f>
        <v>PSPT_triplets</v>
      </c>
      <c r="B20" s="1" t="str">
        <f aca="false">Parcelas!$B$3</f>
        <v>MX_PS30</v>
      </c>
      <c r="C20" s="1" t="n">
        <v>1</v>
      </c>
      <c r="D20" s="3" t="n">
        <f aca="false">Parcelas!$D$2</f>
        <v>26</v>
      </c>
      <c r="E20" s="4" t="n">
        <f aca="false">(Parcelas!G$2/18)*0.6</f>
        <v>50</v>
      </c>
      <c r="F20" s="5" t="n">
        <v>17.7</v>
      </c>
      <c r="H20" s="5" t="n">
        <v>245.3</v>
      </c>
      <c r="I20" s="1"/>
      <c r="J20" s="1"/>
      <c r="K20" s="1"/>
      <c r="L20" s="3"/>
      <c r="M20" s="4"/>
      <c r="Q20" s="1"/>
      <c r="R20" s="1"/>
      <c r="S20" s="1"/>
      <c r="T20" s="3"/>
      <c r="U20" s="4"/>
      <c r="Y20" s="1"/>
      <c r="Z20" s="1"/>
      <c r="AA20" s="1"/>
      <c r="AB20" s="3"/>
      <c r="AC20" s="4"/>
      <c r="AG20" s="1"/>
      <c r="AH20" s="1"/>
      <c r="AI20" s="1"/>
      <c r="AJ20" s="3"/>
      <c r="AK20" s="4"/>
      <c r="AO20" s="1"/>
      <c r="AP20" s="1"/>
      <c r="AQ20" s="1"/>
      <c r="AR20" s="3"/>
      <c r="AS20" s="4"/>
      <c r="AW20" s="1"/>
      <c r="AX20" s="1"/>
      <c r="AY20" s="1"/>
      <c r="AZ20" s="3"/>
      <c r="BA20" s="4"/>
      <c r="BE20" s="1"/>
      <c r="BF20" s="1"/>
      <c r="BG20" s="1"/>
      <c r="BH20" s="3"/>
      <c r="BI20" s="4"/>
      <c r="BM20" s="1"/>
      <c r="BN20" s="1"/>
      <c r="BO20" s="1"/>
      <c r="BP20" s="3"/>
      <c r="BQ20" s="4"/>
      <c r="BU20" s="1"/>
      <c r="BV20" s="1"/>
      <c r="BW20" s="1"/>
      <c r="BX20" s="3"/>
      <c r="BY20" s="4"/>
      <c r="CC20" s="1"/>
      <c r="CD20" s="1"/>
      <c r="CE20" s="1"/>
      <c r="CF20" s="3"/>
      <c r="CG20" s="4"/>
      <c r="CK20" s="1"/>
      <c r="CL20" s="1"/>
      <c r="CM20" s="1"/>
      <c r="CN20" s="3"/>
      <c r="CO20" s="4"/>
      <c r="CS20" s="1"/>
      <c r="CT20" s="1"/>
      <c r="CU20" s="1"/>
      <c r="CV20" s="3"/>
      <c r="CW20" s="4"/>
      <c r="DA20" s="1"/>
      <c r="DB20" s="1"/>
      <c r="DC20" s="1"/>
      <c r="DD20" s="3"/>
      <c r="DE20" s="4"/>
      <c r="DI20" s="1"/>
      <c r="DJ20" s="1"/>
      <c r="DK20" s="1"/>
      <c r="DL20" s="3"/>
      <c r="DM20" s="4"/>
      <c r="DQ20" s="1"/>
      <c r="DR20" s="1"/>
      <c r="DS20" s="1"/>
      <c r="DT20" s="3"/>
      <c r="DU20" s="4"/>
      <c r="DY20" s="1"/>
      <c r="DZ20" s="1"/>
      <c r="EA20" s="1"/>
      <c r="EB20" s="3"/>
      <c r="EC20" s="4"/>
      <c r="EG20" s="1"/>
      <c r="EH20" s="1"/>
      <c r="EI20" s="1"/>
      <c r="EJ20" s="3"/>
      <c r="EK20" s="4"/>
      <c r="EO20" s="1"/>
      <c r="EP20" s="1"/>
      <c r="EQ20" s="1"/>
      <c r="ER20" s="3"/>
      <c r="ES20" s="4"/>
      <c r="EW20" s="1"/>
      <c r="EX20" s="1"/>
      <c r="EY20" s="1"/>
      <c r="EZ20" s="3"/>
      <c r="FA20" s="4"/>
      <c r="FE20" s="1"/>
      <c r="FF20" s="1"/>
      <c r="FG20" s="1"/>
      <c r="FH20" s="3"/>
      <c r="FI20" s="4"/>
      <c r="FM20" s="1"/>
      <c r="FN20" s="1"/>
      <c r="FO20" s="1"/>
      <c r="FP20" s="3"/>
      <c r="FQ20" s="4"/>
      <c r="FU20" s="1"/>
      <c r="FV20" s="1"/>
      <c r="FW20" s="1"/>
      <c r="FX20" s="3"/>
      <c r="FY20" s="4"/>
      <c r="GC20" s="1"/>
      <c r="GD20" s="1"/>
      <c r="GE20" s="1"/>
      <c r="GF20" s="3"/>
      <c r="GG20" s="4"/>
      <c r="GK20" s="1"/>
      <c r="GL20" s="1"/>
      <c r="GM20" s="1"/>
      <c r="GN20" s="3"/>
      <c r="GO20" s="4"/>
      <c r="GS20" s="1"/>
      <c r="GT20" s="1"/>
      <c r="GU20" s="1"/>
      <c r="GV20" s="3"/>
      <c r="GW20" s="4"/>
      <c r="HA20" s="1"/>
      <c r="HB20" s="1"/>
      <c r="HC20" s="1"/>
      <c r="HD20" s="3"/>
      <c r="HE20" s="4"/>
      <c r="HI20" s="1"/>
      <c r="HJ20" s="1"/>
      <c r="HK20" s="1"/>
      <c r="HL20" s="3"/>
      <c r="HM20" s="4"/>
      <c r="HQ20" s="1"/>
      <c r="HR20" s="1"/>
      <c r="HS20" s="1"/>
      <c r="HT20" s="3"/>
      <c r="HU20" s="4"/>
      <c r="HY20" s="1"/>
      <c r="HZ20" s="1"/>
      <c r="IA20" s="1"/>
      <c r="IB20" s="3"/>
      <c r="IC20" s="4"/>
      <c r="IG20" s="1"/>
      <c r="IH20" s="1"/>
      <c r="II20" s="1"/>
      <c r="IJ20" s="3"/>
      <c r="IK20" s="4"/>
      <c r="IO20" s="1"/>
      <c r="IP20" s="1"/>
      <c r="IQ20" s="1"/>
      <c r="IR20" s="3"/>
      <c r="IS20" s="4"/>
      <c r="IW20" s="1"/>
      <c r="IX20" s="1"/>
      <c r="IY20" s="1"/>
      <c r="IZ20" s="3"/>
      <c r="JA20" s="4"/>
      <c r="JE20" s="1"/>
      <c r="JF20" s="1"/>
      <c r="JG20" s="1"/>
      <c r="JH20" s="3"/>
      <c r="JI20" s="4"/>
      <c r="JM20" s="1"/>
      <c r="JN20" s="1"/>
      <c r="JO20" s="1"/>
      <c r="JP20" s="3"/>
      <c r="JQ20" s="4"/>
      <c r="JU20" s="1"/>
      <c r="JV20" s="1"/>
      <c r="JW20" s="1"/>
      <c r="JX20" s="3"/>
      <c r="JY20" s="4"/>
      <c r="KC20" s="1"/>
      <c r="KD20" s="1"/>
      <c r="KE20" s="1"/>
      <c r="KF20" s="3"/>
      <c r="KG20" s="4"/>
      <c r="KK20" s="1"/>
      <c r="KL20" s="1"/>
      <c r="KM20" s="1"/>
      <c r="KN20" s="3"/>
      <c r="KO20" s="4"/>
      <c r="KS20" s="1"/>
      <c r="KT20" s="1"/>
      <c r="KU20" s="1"/>
      <c r="KV20" s="3"/>
      <c r="KW20" s="4"/>
      <c r="LA20" s="1"/>
      <c r="LB20" s="1"/>
      <c r="LC20" s="1"/>
      <c r="LD20" s="3"/>
      <c r="LE20" s="4"/>
      <c r="LI20" s="1"/>
      <c r="LJ20" s="1"/>
      <c r="LK20" s="1"/>
      <c r="LL20" s="3"/>
      <c r="LM20" s="4"/>
      <c r="LQ20" s="1"/>
      <c r="LR20" s="1"/>
      <c r="LS20" s="1"/>
      <c r="LT20" s="3"/>
      <c r="LU20" s="4"/>
      <c r="LY20" s="1"/>
      <c r="LZ20" s="1"/>
      <c r="MA20" s="1"/>
      <c r="MB20" s="3"/>
      <c r="MC20" s="4"/>
      <c r="MG20" s="1"/>
      <c r="MH20" s="1"/>
      <c r="MI20" s="1"/>
      <c r="MJ20" s="3"/>
      <c r="MK20" s="4"/>
      <c r="MO20" s="1"/>
      <c r="MP20" s="1"/>
      <c r="MQ20" s="1"/>
      <c r="MR20" s="3"/>
      <c r="MS20" s="4"/>
      <c r="MW20" s="1"/>
      <c r="MX20" s="1"/>
      <c r="MY20" s="1"/>
      <c r="MZ20" s="3"/>
      <c r="NA20" s="4"/>
      <c r="NE20" s="1"/>
      <c r="NF20" s="1"/>
      <c r="NG20" s="1"/>
      <c r="NH20" s="3"/>
      <c r="NI20" s="4"/>
      <c r="NM20" s="1"/>
      <c r="NN20" s="1"/>
      <c r="NO20" s="1"/>
      <c r="NP20" s="3"/>
      <c r="NQ20" s="4"/>
      <c r="NU20" s="1"/>
      <c r="NV20" s="1"/>
      <c r="NW20" s="1"/>
      <c r="NX20" s="3"/>
      <c r="NY20" s="4"/>
      <c r="OC20" s="1"/>
      <c r="OD20" s="1"/>
      <c r="OE20" s="1"/>
      <c r="OF20" s="3"/>
      <c r="OG20" s="4"/>
      <c r="OK20" s="1"/>
      <c r="OL20" s="1"/>
      <c r="OM20" s="1"/>
      <c r="ON20" s="3"/>
      <c r="OO20" s="4"/>
      <c r="OS20" s="1"/>
      <c r="OT20" s="1"/>
      <c r="OU20" s="1"/>
      <c r="OV20" s="3"/>
      <c r="OW20" s="4"/>
      <c r="PA20" s="1"/>
      <c r="PB20" s="1"/>
      <c r="PC20" s="1"/>
      <c r="PD20" s="3"/>
      <c r="PE20" s="4"/>
      <c r="PI20" s="1"/>
      <c r="PJ20" s="1"/>
      <c r="PK20" s="1"/>
      <c r="PL20" s="3"/>
      <c r="PM20" s="4"/>
      <c r="PQ20" s="1"/>
      <c r="PR20" s="1"/>
      <c r="PS20" s="1"/>
      <c r="PT20" s="3"/>
      <c r="PU20" s="4"/>
      <c r="PY20" s="1"/>
      <c r="PZ20" s="1"/>
      <c r="QA20" s="1"/>
      <c r="QB20" s="3"/>
      <c r="QC20" s="4"/>
      <c r="QG20" s="1"/>
      <c r="QH20" s="1"/>
      <c r="QI20" s="1"/>
      <c r="QJ20" s="3"/>
      <c r="QK20" s="4"/>
      <c r="QO20" s="1"/>
      <c r="QP20" s="1"/>
      <c r="QQ20" s="1"/>
      <c r="QR20" s="3"/>
      <c r="QS20" s="4"/>
      <c r="QW20" s="1"/>
      <c r="QX20" s="1"/>
      <c r="QY20" s="1"/>
      <c r="QZ20" s="3"/>
      <c r="RA20" s="4"/>
      <c r="RE20" s="1"/>
      <c r="RF20" s="1"/>
      <c r="RG20" s="1"/>
      <c r="RH20" s="3"/>
      <c r="RI20" s="4"/>
      <c r="RM20" s="1"/>
      <c r="RN20" s="1"/>
      <c r="RO20" s="1"/>
      <c r="RP20" s="3"/>
      <c r="RQ20" s="4"/>
      <c r="RU20" s="1"/>
      <c r="RV20" s="1"/>
      <c r="RW20" s="1"/>
      <c r="RX20" s="3"/>
      <c r="RY20" s="4"/>
      <c r="SC20" s="1"/>
      <c r="SD20" s="1"/>
      <c r="SE20" s="1"/>
      <c r="SF20" s="3"/>
      <c r="SG20" s="4"/>
      <c r="SK20" s="1"/>
      <c r="SL20" s="1"/>
      <c r="SM20" s="1"/>
      <c r="SN20" s="3"/>
      <c r="SO20" s="4"/>
      <c r="SS20" s="1"/>
      <c r="ST20" s="1"/>
      <c r="SU20" s="1"/>
      <c r="SV20" s="3"/>
      <c r="SW20" s="4"/>
      <c r="TA20" s="1"/>
      <c r="TB20" s="1"/>
      <c r="TC20" s="1"/>
      <c r="TD20" s="3"/>
      <c r="TE20" s="4"/>
      <c r="TI20" s="1"/>
      <c r="TJ20" s="1"/>
      <c r="TK20" s="1"/>
      <c r="TL20" s="3"/>
      <c r="TM20" s="4"/>
      <c r="TQ20" s="1"/>
      <c r="TR20" s="1"/>
      <c r="TS20" s="1"/>
      <c r="TT20" s="3"/>
      <c r="TU20" s="4"/>
      <c r="TY20" s="1"/>
      <c r="TZ20" s="1"/>
      <c r="UA20" s="1"/>
      <c r="UB20" s="3"/>
      <c r="UC20" s="4"/>
      <c r="UG20" s="1"/>
      <c r="UH20" s="1"/>
      <c r="UI20" s="1"/>
      <c r="UJ20" s="3"/>
      <c r="UK20" s="4"/>
      <c r="UO20" s="1"/>
      <c r="UP20" s="1"/>
      <c r="UQ20" s="1"/>
      <c r="UR20" s="3"/>
      <c r="US20" s="4"/>
      <c r="UW20" s="1"/>
      <c r="UX20" s="1"/>
      <c r="UY20" s="1"/>
      <c r="UZ20" s="3"/>
      <c r="VA20" s="4"/>
      <c r="VE20" s="1"/>
      <c r="VF20" s="1"/>
      <c r="VG20" s="1"/>
      <c r="VH20" s="3"/>
      <c r="VI20" s="4"/>
      <c r="VM20" s="1"/>
      <c r="VN20" s="1"/>
      <c r="VO20" s="1"/>
      <c r="VP20" s="3"/>
      <c r="VQ20" s="4"/>
      <c r="VU20" s="1"/>
      <c r="VV20" s="1"/>
      <c r="VW20" s="1"/>
      <c r="VX20" s="3"/>
      <c r="VY20" s="4"/>
      <c r="WC20" s="1"/>
      <c r="WD20" s="1"/>
      <c r="WE20" s="1"/>
      <c r="WF20" s="3"/>
      <c r="WG20" s="4"/>
      <c r="WK20" s="1"/>
      <c r="WL20" s="1"/>
      <c r="WM20" s="1"/>
      <c r="WN20" s="3"/>
      <c r="WO20" s="4"/>
      <c r="WS20" s="1"/>
      <c r="WT20" s="1"/>
      <c r="WU20" s="1"/>
      <c r="WV20" s="3"/>
      <c r="WW20" s="4"/>
      <c r="XA20" s="1"/>
      <c r="XB20" s="1"/>
      <c r="XC20" s="1"/>
      <c r="XD20" s="3"/>
      <c r="XE20" s="4"/>
      <c r="XI20" s="1"/>
      <c r="XJ20" s="1"/>
      <c r="XK20" s="1"/>
      <c r="XL20" s="3"/>
      <c r="XM20" s="4"/>
      <c r="XQ20" s="1"/>
      <c r="XR20" s="1"/>
      <c r="XS20" s="1"/>
      <c r="XT20" s="3"/>
      <c r="XU20" s="4"/>
      <c r="XY20" s="1"/>
      <c r="XZ20" s="1"/>
      <c r="YA20" s="1"/>
      <c r="YB20" s="3"/>
      <c r="YC20" s="4"/>
      <c r="YG20" s="1"/>
      <c r="YH20" s="1"/>
      <c r="YI20" s="1"/>
      <c r="YJ20" s="3"/>
      <c r="YK20" s="4"/>
      <c r="YO20" s="1"/>
      <c r="YP20" s="1"/>
      <c r="YQ20" s="1"/>
      <c r="YR20" s="3"/>
      <c r="YS20" s="4"/>
      <c r="YW20" s="1"/>
      <c r="YX20" s="1"/>
      <c r="YY20" s="1"/>
      <c r="YZ20" s="3"/>
      <c r="ZA20" s="4"/>
      <c r="ZE20" s="1"/>
      <c r="ZF20" s="1"/>
      <c r="ZG20" s="1"/>
      <c r="ZH20" s="3"/>
      <c r="ZI20" s="4"/>
      <c r="ZM20" s="1"/>
      <c r="ZN20" s="1"/>
      <c r="ZO20" s="1"/>
      <c r="ZP20" s="3"/>
      <c r="ZQ20" s="4"/>
      <c r="ZU20" s="1"/>
      <c r="ZV20" s="1"/>
      <c r="ZW20" s="1"/>
      <c r="ZX20" s="3"/>
      <c r="ZY20" s="4"/>
      <c r="AAC20" s="1"/>
      <c r="AAD20" s="1"/>
      <c r="AAE20" s="1"/>
      <c r="AAF20" s="3"/>
      <c r="AAG20" s="4"/>
      <c r="AAK20" s="1"/>
      <c r="AAL20" s="1"/>
      <c r="AAM20" s="1"/>
      <c r="AAN20" s="3"/>
      <c r="AAO20" s="4"/>
      <c r="AAS20" s="1"/>
      <c r="AAT20" s="1"/>
      <c r="AAU20" s="1"/>
      <c r="AAV20" s="3"/>
      <c r="AAW20" s="4"/>
      <c r="ABA20" s="1"/>
      <c r="ABB20" s="1"/>
      <c r="ABC20" s="1"/>
      <c r="ABD20" s="3"/>
      <c r="ABE20" s="4"/>
      <c r="ABI20" s="1"/>
      <c r="ABJ20" s="1"/>
      <c r="ABK20" s="1"/>
      <c r="ABL20" s="3"/>
      <c r="ABM20" s="4"/>
      <c r="ABQ20" s="1"/>
      <c r="ABR20" s="1"/>
      <c r="ABS20" s="1"/>
      <c r="ABT20" s="3"/>
      <c r="ABU20" s="4"/>
      <c r="ABY20" s="1"/>
      <c r="ABZ20" s="1"/>
      <c r="ACA20" s="1"/>
      <c r="ACB20" s="3"/>
      <c r="ACC20" s="4"/>
      <c r="ACG20" s="1"/>
      <c r="ACH20" s="1"/>
      <c r="ACI20" s="1"/>
      <c r="ACJ20" s="3"/>
      <c r="ACK20" s="4"/>
      <c r="ACO20" s="1"/>
      <c r="ACP20" s="1"/>
      <c r="ACQ20" s="1"/>
      <c r="ACR20" s="3"/>
      <c r="ACS20" s="4"/>
      <c r="ACW20" s="1"/>
      <c r="ACX20" s="1"/>
      <c r="ACY20" s="1"/>
      <c r="ACZ20" s="3"/>
      <c r="ADA20" s="4"/>
      <c r="ADE20" s="1"/>
      <c r="ADF20" s="1"/>
      <c r="ADG20" s="1"/>
      <c r="ADH20" s="3"/>
      <c r="ADI20" s="4"/>
      <c r="ADM20" s="1"/>
      <c r="ADN20" s="1"/>
      <c r="ADO20" s="1"/>
      <c r="ADP20" s="3"/>
      <c r="ADQ20" s="4"/>
      <c r="ADU20" s="1"/>
      <c r="ADV20" s="1"/>
      <c r="ADW20" s="1"/>
      <c r="ADX20" s="3"/>
      <c r="ADY20" s="4"/>
      <c r="AEC20" s="1"/>
      <c r="AED20" s="1"/>
      <c r="AEE20" s="1"/>
      <c r="AEF20" s="3"/>
      <c r="AEG20" s="4"/>
      <c r="AEK20" s="1"/>
      <c r="AEL20" s="1"/>
      <c r="AEM20" s="1"/>
      <c r="AEN20" s="3"/>
      <c r="AEO20" s="4"/>
      <c r="AES20" s="1"/>
      <c r="AET20" s="1"/>
      <c r="AEU20" s="1"/>
      <c r="AEV20" s="3"/>
      <c r="AEW20" s="4"/>
      <c r="AFA20" s="1"/>
      <c r="AFB20" s="1"/>
      <c r="AFC20" s="1"/>
      <c r="AFD20" s="3"/>
      <c r="AFE20" s="4"/>
      <c r="AFI20" s="1"/>
      <c r="AFJ20" s="1"/>
      <c r="AFK20" s="1"/>
      <c r="AFL20" s="3"/>
      <c r="AFM20" s="4"/>
      <c r="AFQ20" s="1"/>
      <c r="AFR20" s="1"/>
      <c r="AFS20" s="1"/>
      <c r="AFT20" s="3"/>
      <c r="AFU20" s="4"/>
      <c r="AFY20" s="1"/>
      <c r="AFZ20" s="1"/>
      <c r="AGA20" s="1"/>
      <c r="AGB20" s="3"/>
      <c r="AGC20" s="4"/>
      <c r="AGG20" s="1"/>
      <c r="AGH20" s="1"/>
      <c r="AGI20" s="1"/>
      <c r="AGJ20" s="3"/>
      <c r="AGK20" s="4"/>
      <c r="AGO20" s="1"/>
      <c r="AGP20" s="1"/>
      <c r="AGQ20" s="1"/>
      <c r="AGR20" s="3"/>
      <c r="AGS20" s="4"/>
      <c r="AGW20" s="1"/>
      <c r="AGX20" s="1"/>
      <c r="AGY20" s="1"/>
      <c r="AGZ20" s="3"/>
      <c r="AHA20" s="4"/>
      <c r="AHE20" s="1"/>
      <c r="AHF20" s="1"/>
      <c r="AHG20" s="1"/>
      <c r="AHH20" s="3"/>
      <c r="AHI20" s="4"/>
      <c r="AHM20" s="1"/>
      <c r="AHN20" s="1"/>
      <c r="AHO20" s="1"/>
      <c r="AHP20" s="3"/>
      <c r="AHQ20" s="4"/>
      <c r="AHU20" s="1"/>
      <c r="AHV20" s="1"/>
      <c r="AHW20" s="1"/>
      <c r="AHX20" s="3"/>
      <c r="AHY20" s="4"/>
      <c r="AIC20" s="1"/>
      <c r="AID20" s="1"/>
      <c r="AIE20" s="1"/>
      <c r="AIF20" s="3"/>
      <c r="AIG20" s="4"/>
      <c r="AIK20" s="1"/>
      <c r="AIL20" s="1"/>
      <c r="AIM20" s="1"/>
      <c r="AIN20" s="3"/>
      <c r="AIO20" s="4"/>
      <c r="AIS20" s="1"/>
      <c r="AIT20" s="1"/>
      <c r="AIU20" s="1"/>
      <c r="AIV20" s="3"/>
      <c r="AIW20" s="4"/>
      <c r="AJA20" s="1"/>
      <c r="AJB20" s="1"/>
      <c r="AJC20" s="1"/>
      <c r="AJD20" s="3"/>
      <c r="AJE20" s="4"/>
      <c r="AJI20" s="1"/>
      <c r="AJJ20" s="1"/>
      <c r="AJK20" s="1"/>
      <c r="AJL20" s="3"/>
      <c r="AJM20" s="4"/>
      <c r="AJQ20" s="1"/>
      <c r="AJR20" s="1"/>
      <c r="AJS20" s="1"/>
      <c r="AJT20" s="3"/>
      <c r="AJU20" s="4"/>
      <c r="AJY20" s="1"/>
      <c r="AJZ20" s="1"/>
      <c r="AKA20" s="1"/>
      <c r="AKB20" s="3"/>
      <c r="AKC20" s="4"/>
      <c r="AKG20" s="1"/>
      <c r="AKH20" s="1"/>
      <c r="AKI20" s="1"/>
      <c r="AKJ20" s="3"/>
      <c r="AKK20" s="4"/>
      <c r="AKO20" s="1"/>
      <c r="AKP20" s="1"/>
      <c r="AKQ20" s="1"/>
      <c r="AKR20" s="3"/>
      <c r="AKS20" s="4"/>
      <c r="AKW20" s="1"/>
      <c r="AKX20" s="1"/>
      <c r="AKY20" s="1"/>
      <c r="AKZ20" s="3"/>
      <c r="ALA20" s="4"/>
      <c r="ALE20" s="1"/>
      <c r="ALF20" s="1"/>
      <c r="ALG20" s="1"/>
      <c r="ALH20" s="3"/>
      <c r="ALI20" s="4"/>
      <c r="ALM20" s="1"/>
      <c r="ALN20" s="1"/>
      <c r="ALO20" s="1"/>
      <c r="ALP20" s="3"/>
      <c r="ALQ20" s="4"/>
      <c r="ALU20" s="1"/>
      <c r="ALV20" s="1"/>
      <c r="ALW20" s="1"/>
      <c r="ALX20" s="3"/>
      <c r="ALY20" s="4"/>
      <c r="AMC20" s="1"/>
      <c r="AMD20" s="1"/>
      <c r="AME20" s="1"/>
      <c r="AMF20" s="3"/>
      <c r="AMG20" s="4"/>
    </row>
    <row r="21" s="5" customFormat="true" ht="12.75" hidden="false" customHeight="false" outlineLevel="0" collapsed="false">
      <c r="A21" s="1" t="str">
        <f aca="false">Parcelas!$A$2</f>
        <v>PSPT_triplets</v>
      </c>
      <c r="B21" s="1" t="str">
        <f aca="false">Parcelas!$B$3</f>
        <v>MX_PS30</v>
      </c>
      <c r="C21" s="1" t="n">
        <v>2</v>
      </c>
      <c r="D21" s="3" t="n">
        <f aca="false">Parcelas!$D$2</f>
        <v>26</v>
      </c>
      <c r="E21" s="4" t="n">
        <f aca="false">(Parcelas!G$2/18)*0.6</f>
        <v>50</v>
      </c>
      <c r="F21" s="5" t="n">
        <v>17.7</v>
      </c>
      <c r="H21" s="5" t="n">
        <v>245.3</v>
      </c>
      <c r="I21" s="1"/>
      <c r="J21" s="1"/>
      <c r="K21" s="1"/>
      <c r="L21" s="3"/>
      <c r="M21" s="4"/>
      <c r="Q21" s="1"/>
      <c r="R21" s="1"/>
      <c r="S21" s="1"/>
      <c r="T21" s="3"/>
      <c r="U21" s="4"/>
      <c r="Y21" s="1"/>
      <c r="Z21" s="1"/>
      <c r="AA21" s="1"/>
      <c r="AB21" s="3"/>
      <c r="AC21" s="4"/>
      <c r="AG21" s="1"/>
      <c r="AH21" s="1"/>
      <c r="AI21" s="1"/>
      <c r="AJ21" s="3"/>
      <c r="AK21" s="4"/>
      <c r="AO21" s="1"/>
      <c r="AP21" s="1"/>
      <c r="AQ21" s="1"/>
      <c r="AR21" s="3"/>
      <c r="AS21" s="4"/>
      <c r="AW21" s="1"/>
      <c r="AX21" s="1"/>
      <c r="AY21" s="1"/>
      <c r="AZ21" s="3"/>
      <c r="BA21" s="4"/>
      <c r="BE21" s="1"/>
      <c r="BF21" s="1"/>
      <c r="BG21" s="1"/>
      <c r="BH21" s="3"/>
      <c r="BI21" s="4"/>
      <c r="BM21" s="1"/>
      <c r="BN21" s="1"/>
      <c r="BO21" s="1"/>
      <c r="BP21" s="3"/>
      <c r="BQ21" s="4"/>
      <c r="BU21" s="1"/>
      <c r="BV21" s="1"/>
      <c r="BW21" s="1"/>
      <c r="BX21" s="3"/>
      <c r="BY21" s="4"/>
      <c r="CC21" s="1"/>
      <c r="CD21" s="1"/>
      <c r="CE21" s="1"/>
      <c r="CF21" s="3"/>
      <c r="CG21" s="4"/>
      <c r="CK21" s="1"/>
      <c r="CL21" s="1"/>
      <c r="CM21" s="1"/>
      <c r="CN21" s="3"/>
      <c r="CO21" s="4"/>
      <c r="CS21" s="1"/>
      <c r="CT21" s="1"/>
      <c r="CU21" s="1"/>
      <c r="CV21" s="3"/>
      <c r="CW21" s="4"/>
      <c r="DA21" s="1"/>
      <c r="DB21" s="1"/>
      <c r="DC21" s="1"/>
      <c r="DD21" s="3"/>
      <c r="DE21" s="4"/>
      <c r="DI21" s="1"/>
      <c r="DJ21" s="1"/>
      <c r="DK21" s="1"/>
      <c r="DL21" s="3"/>
      <c r="DM21" s="4"/>
      <c r="DQ21" s="1"/>
      <c r="DR21" s="1"/>
      <c r="DS21" s="1"/>
      <c r="DT21" s="3"/>
      <c r="DU21" s="4"/>
      <c r="DY21" s="1"/>
      <c r="DZ21" s="1"/>
      <c r="EA21" s="1"/>
      <c r="EB21" s="3"/>
      <c r="EC21" s="4"/>
      <c r="EG21" s="1"/>
      <c r="EH21" s="1"/>
      <c r="EI21" s="1"/>
      <c r="EJ21" s="3"/>
      <c r="EK21" s="4"/>
      <c r="EO21" s="1"/>
      <c r="EP21" s="1"/>
      <c r="EQ21" s="1"/>
      <c r="ER21" s="3"/>
      <c r="ES21" s="4"/>
      <c r="EW21" s="1"/>
      <c r="EX21" s="1"/>
      <c r="EY21" s="1"/>
      <c r="EZ21" s="3"/>
      <c r="FA21" s="4"/>
      <c r="FE21" s="1"/>
      <c r="FF21" s="1"/>
      <c r="FG21" s="1"/>
      <c r="FH21" s="3"/>
      <c r="FI21" s="4"/>
      <c r="FM21" s="1"/>
      <c r="FN21" s="1"/>
      <c r="FO21" s="1"/>
      <c r="FP21" s="3"/>
      <c r="FQ21" s="4"/>
      <c r="FU21" s="1"/>
      <c r="FV21" s="1"/>
      <c r="FW21" s="1"/>
      <c r="FX21" s="3"/>
      <c r="FY21" s="4"/>
      <c r="GC21" s="1"/>
      <c r="GD21" s="1"/>
      <c r="GE21" s="1"/>
      <c r="GF21" s="3"/>
      <c r="GG21" s="4"/>
      <c r="GK21" s="1"/>
      <c r="GL21" s="1"/>
      <c r="GM21" s="1"/>
      <c r="GN21" s="3"/>
      <c r="GO21" s="4"/>
      <c r="GS21" s="1"/>
      <c r="GT21" s="1"/>
      <c r="GU21" s="1"/>
      <c r="GV21" s="3"/>
      <c r="GW21" s="4"/>
      <c r="HA21" s="1"/>
      <c r="HB21" s="1"/>
      <c r="HC21" s="1"/>
      <c r="HD21" s="3"/>
      <c r="HE21" s="4"/>
      <c r="HI21" s="1"/>
      <c r="HJ21" s="1"/>
      <c r="HK21" s="1"/>
      <c r="HL21" s="3"/>
      <c r="HM21" s="4"/>
      <c r="HQ21" s="1"/>
      <c r="HR21" s="1"/>
      <c r="HS21" s="1"/>
      <c r="HT21" s="3"/>
      <c r="HU21" s="4"/>
      <c r="HY21" s="1"/>
      <c r="HZ21" s="1"/>
      <c r="IA21" s="1"/>
      <c r="IB21" s="3"/>
      <c r="IC21" s="4"/>
      <c r="IG21" s="1"/>
      <c r="IH21" s="1"/>
      <c r="II21" s="1"/>
      <c r="IJ21" s="3"/>
      <c r="IK21" s="4"/>
      <c r="IO21" s="1"/>
      <c r="IP21" s="1"/>
      <c r="IQ21" s="1"/>
      <c r="IR21" s="3"/>
      <c r="IS21" s="4"/>
      <c r="IW21" s="1"/>
      <c r="IX21" s="1"/>
      <c r="IY21" s="1"/>
      <c r="IZ21" s="3"/>
      <c r="JA21" s="4"/>
      <c r="JE21" s="1"/>
      <c r="JF21" s="1"/>
      <c r="JG21" s="1"/>
      <c r="JH21" s="3"/>
      <c r="JI21" s="4"/>
      <c r="JM21" s="1"/>
      <c r="JN21" s="1"/>
      <c r="JO21" s="1"/>
      <c r="JP21" s="3"/>
      <c r="JQ21" s="4"/>
      <c r="JU21" s="1"/>
      <c r="JV21" s="1"/>
      <c r="JW21" s="1"/>
      <c r="JX21" s="3"/>
      <c r="JY21" s="4"/>
      <c r="KC21" s="1"/>
      <c r="KD21" s="1"/>
      <c r="KE21" s="1"/>
      <c r="KF21" s="3"/>
      <c r="KG21" s="4"/>
      <c r="KK21" s="1"/>
      <c r="KL21" s="1"/>
      <c r="KM21" s="1"/>
      <c r="KN21" s="3"/>
      <c r="KO21" s="4"/>
      <c r="KS21" s="1"/>
      <c r="KT21" s="1"/>
      <c r="KU21" s="1"/>
      <c r="KV21" s="3"/>
      <c r="KW21" s="4"/>
      <c r="LA21" s="1"/>
      <c r="LB21" s="1"/>
      <c r="LC21" s="1"/>
      <c r="LD21" s="3"/>
      <c r="LE21" s="4"/>
      <c r="LI21" s="1"/>
      <c r="LJ21" s="1"/>
      <c r="LK21" s="1"/>
      <c r="LL21" s="3"/>
      <c r="LM21" s="4"/>
      <c r="LQ21" s="1"/>
      <c r="LR21" s="1"/>
      <c r="LS21" s="1"/>
      <c r="LT21" s="3"/>
      <c r="LU21" s="4"/>
      <c r="LY21" s="1"/>
      <c r="LZ21" s="1"/>
      <c r="MA21" s="1"/>
      <c r="MB21" s="3"/>
      <c r="MC21" s="4"/>
      <c r="MG21" s="1"/>
      <c r="MH21" s="1"/>
      <c r="MI21" s="1"/>
      <c r="MJ21" s="3"/>
      <c r="MK21" s="4"/>
      <c r="MO21" s="1"/>
      <c r="MP21" s="1"/>
      <c r="MQ21" s="1"/>
      <c r="MR21" s="3"/>
      <c r="MS21" s="4"/>
      <c r="MW21" s="1"/>
      <c r="MX21" s="1"/>
      <c r="MY21" s="1"/>
      <c r="MZ21" s="3"/>
      <c r="NA21" s="4"/>
      <c r="NE21" s="1"/>
      <c r="NF21" s="1"/>
      <c r="NG21" s="1"/>
      <c r="NH21" s="3"/>
      <c r="NI21" s="4"/>
      <c r="NM21" s="1"/>
      <c r="NN21" s="1"/>
      <c r="NO21" s="1"/>
      <c r="NP21" s="3"/>
      <c r="NQ21" s="4"/>
      <c r="NU21" s="1"/>
      <c r="NV21" s="1"/>
      <c r="NW21" s="1"/>
      <c r="NX21" s="3"/>
      <c r="NY21" s="4"/>
      <c r="OC21" s="1"/>
      <c r="OD21" s="1"/>
      <c r="OE21" s="1"/>
      <c r="OF21" s="3"/>
      <c r="OG21" s="4"/>
      <c r="OK21" s="1"/>
      <c r="OL21" s="1"/>
      <c r="OM21" s="1"/>
      <c r="ON21" s="3"/>
      <c r="OO21" s="4"/>
      <c r="OS21" s="1"/>
      <c r="OT21" s="1"/>
      <c r="OU21" s="1"/>
      <c r="OV21" s="3"/>
      <c r="OW21" s="4"/>
      <c r="PA21" s="1"/>
      <c r="PB21" s="1"/>
      <c r="PC21" s="1"/>
      <c r="PD21" s="3"/>
      <c r="PE21" s="4"/>
      <c r="PI21" s="1"/>
      <c r="PJ21" s="1"/>
      <c r="PK21" s="1"/>
      <c r="PL21" s="3"/>
      <c r="PM21" s="4"/>
      <c r="PQ21" s="1"/>
      <c r="PR21" s="1"/>
      <c r="PS21" s="1"/>
      <c r="PT21" s="3"/>
      <c r="PU21" s="4"/>
      <c r="PY21" s="1"/>
      <c r="PZ21" s="1"/>
      <c r="QA21" s="1"/>
      <c r="QB21" s="3"/>
      <c r="QC21" s="4"/>
      <c r="QG21" s="1"/>
      <c r="QH21" s="1"/>
      <c r="QI21" s="1"/>
      <c r="QJ21" s="3"/>
      <c r="QK21" s="4"/>
      <c r="QO21" s="1"/>
      <c r="QP21" s="1"/>
      <c r="QQ21" s="1"/>
      <c r="QR21" s="3"/>
      <c r="QS21" s="4"/>
      <c r="QW21" s="1"/>
      <c r="QX21" s="1"/>
      <c r="QY21" s="1"/>
      <c r="QZ21" s="3"/>
      <c r="RA21" s="4"/>
      <c r="RE21" s="1"/>
      <c r="RF21" s="1"/>
      <c r="RG21" s="1"/>
      <c r="RH21" s="3"/>
      <c r="RI21" s="4"/>
      <c r="RM21" s="1"/>
      <c r="RN21" s="1"/>
      <c r="RO21" s="1"/>
      <c r="RP21" s="3"/>
      <c r="RQ21" s="4"/>
      <c r="RU21" s="1"/>
      <c r="RV21" s="1"/>
      <c r="RW21" s="1"/>
      <c r="RX21" s="3"/>
      <c r="RY21" s="4"/>
      <c r="SC21" s="1"/>
      <c r="SD21" s="1"/>
      <c r="SE21" s="1"/>
      <c r="SF21" s="3"/>
      <c r="SG21" s="4"/>
      <c r="SK21" s="1"/>
      <c r="SL21" s="1"/>
      <c r="SM21" s="1"/>
      <c r="SN21" s="3"/>
      <c r="SO21" s="4"/>
      <c r="SS21" s="1"/>
      <c r="ST21" s="1"/>
      <c r="SU21" s="1"/>
      <c r="SV21" s="3"/>
      <c r="SW21" s="4"/>
      <c r="TA21" s="1"/>
      <c r="TB21" s="1"/>
      <c r="TC21" s="1"/>
      <c r="TD21" s="3"/>
      <c r="TE21" s="4"/>
      <c r="TI21" s="1"/>
      <c r="TJ21" s="1"/>
      <c r="TK21" s="1"/>
      <c r="TL21" s="3"/>
      <c r="TM21" s="4"/>
      <c r="TQ21" s="1"/>
      <c r="TR21" s="1"/>
      <c r="TS21" s="1"/>
      <c r="TT21" s="3"/>
      <c r="TU21" s="4"/>
      <c r="TY21" s="1"/>
      <c r="TZ21" s="1"/>
      <c r="UA21" s="1"/>
      <c r="UB21" s="3"/>
      <c r="UC21" s="4"/>
      <c r="UG21" s="1"/>
      <c r="UH21" s="1"/>
      <c r="UI21" s="1"/>
      <c r="UJ21" s="3"/>
      <c r="UK21" s="4"/>
      <c r="UO21" s="1"/>
      <c r="UP21" s="1"/>
      <c r="UQ21" s="1"/>
      <c r="UR21" s="3"/>
      <c r="US21" s="4"/>
      <c r="UW21" s="1"/>
      <c r="UX21" s="1"/>
      <c r="UY21" s="1"/>
      <c r="UZ21" s="3"/>
      <c r="VA21" s="4"/>
      <c r="VE21" s="1"/>
      <c r="VF21" s="1"/>
      <c r="VG21" s="1"/>
      <c r="VH21" s="3"/>
      <c r="VI21" s="4"/>
      <c r="VM21" s="1"/>
      <c r="VN21" s="1"/>
      <c r="VO21" s="1"/>
      <c r="VP21" s="3"/>
      <c r="VQ21" s="4"/>
      <c r="VU21" s="1"/>
      <c r="VV21" s="1"/>
      <c r="VW21" s="1"/>
      <c r="VX21" s="3"/>
      <c r="VY21" s="4"/>
      <c r="WC21" s="1"/>
      <c r="WD21" s="1"/>
      <c r="WE21" s="1"/>
      <c r="WF21" s="3"/>
      <c r="WG21" s="4"/>
      <c r="WK21" s="1"/>
      <c r="WL21" s="1"/>
      <c r="WM21" s="1"/>
      <c r="WN21" s="3"/>
      <c r="WO21" s="4"/>
      <c r="WS21" s="1"/>
      <c r="WT21" s="1"/>
      <c r="WU21" s="1"/>
      <c r="WV21" s="3"/>
      <c r="WW21" s="4"/>
      <c r="XA21" s="1"/>
      <c r="XB21" s="1"/>
      <c r="XC21" s="1"/>
      <c r="XD21" s="3"/>
      <c r="XE21" s="4"/>
      <c r="XI21" s="1"/>
      <c r="XJ21" s="1"/>
      <c r="XK21" s="1"/>
      <c r="XL21" s="3"/>
      <c r="XM21" s="4"/>
      <c r="XQ21" s="1"/>
      <c r="XR21" s="1"/>
      <c r="XS21" s="1"/>
      <c r="XT21" s="3"/>
      <c r="XU21" s="4"/>
      <c r="XY21" s="1"/>
      <c r="XZ21" s="1"/>
      <c r="YA21" s="1"/>
      <c r="YB21" s="3"/>
      <c r="YC21" s="4"/>
      <c r="YG21" s="1"/>
      <c r="YH21" s="1"/>
      <c r="YI21" s="1"/>
      <c r="YJ21" s="3"/>
      <c r="YK21" s="4"/>
      <c r="YO21" s="1"/>
      <c r="YP21" s="1"/>
      <c r="YQ21" s="1"/>
      <c r="YR21" s="3"/>
      <c r="YS21" s="4"/>
      <c r="YW21" s="1"/>
      <c r="YX21" s="1"/>
      <c r="YY21" s="1"/>
      <c r="YZ21" s="3"/>
      <c r="ZA21" s="4"/>
      <c r="ZE21" s="1"/>
      <c r="ZF21" s="1"/>
      <c r="ZG21" s="1"/>
      <c r="ZH21" s="3"/>
      <c r="ZI21" s="4"/>
      <c r="ZM21" s="1"/>
      <c r="ZN21" s="1"/>
      <c r="ZO21" s="1"/>
      <c r="ZP21" s="3"/>
      <c r="ZQ21" s="4"/>
      <c r="ZU21" s="1"/>
      <c r="ZV21" s="1"/>
      <c r="ZW21" s="1"/>
      <c r="ZX21" s="3"/>
      <c r="ZY21" s="4"/>
      <c r="AAC21" s="1"/>
      <c r="AAD21" s="1"/>
      <c r="AAE21" s="1"/>
      <c r="AAF21" s="3"/>
      <c r="AAG21" s="4"/>
      <c r="AAK21" s="1"/>
      <c r="AAL21" s="1"/>
      <c r="AAM21" s="1"/>
      <c r="AAN21" s="3"/>
      <c r="AAO21" s="4"/>
      <c r="AAS21" s="1"/>
      <c r="AAT21" s="1"/>
      <c r="AAU21" s="1"/>
      <c r="AAV21" s="3"/>
      <c r="AAW21" s="4"/>
      <c r="ABA21" s="1"/>
      <c r="ABB21" s="1"/>
      <c r="ABC21" s="1"/>
      <c r="ABD21" s="3"/>
      <c r="ABE21" s="4"/>
      <c r="ABI21" s="1"/>
      <c r="ABJ21" s="1"/>
      <c r="ABK21" s="1"/>
      <c r="ABL21" s="3"/>
      <c r="ABM21" s="4"/>
      <c r="ABQ21" s="1"/>
      <c r="ABR21" s="1"/>
      <c r="ABS21" s="1"/>
      <c r="ABT21" s="3"/>
      <c r="ABU21" s="4"/>
      <c r="ABY21" s="1"/>
      <c r="ABZ21" s="1"/>
      <c r="ACA21" s="1"/>
      <c r="ACB21" s="3"/>
      <c r="ACC21" s="4"/>
      <c r="ACG21" s="1"/>
      <c r="ACH21" s="1"/>
      <c r="ACI21" s="1"/>
      <c r="ACJ21" s="3"/>
      <c r="ACK21" s="4"/>
      <c r="ACO21" s="1"/>
      <c r="ACP21" s="1"/>
      <c r="ACQ21" s="1"/>
      <c r="ACR21" s="3"/>
      <c r="ACS21" s="4"/>
      <c r="ACW21" s="1"/>
      <c r="ACX21" s="1"/>
      <c r="ACY21" s="1"/>
      <c r="ACZ21" s="3"/>
      <c r="ADA21" s="4"/>
      <c r="ADE21" s="1"/>
      <c r="ADF21" s="1"/>
      <c r="ADG21" s="1"/>
      <c r="ADH21" s="3"/>
      <c r="ADI21" s="4"/>
      <c r="ADM21" s="1"/>
      <c r="ADN21" s="1"/>
      <c r="ADO21" s="1"/>
      <c r="ADP21" s="3"/>
      <c r="ADQ21" s="4"/>
      <c r="ADU21" s="1"/>
      <c r="ADV21" s="1"/>
      <c r="ADW21" s="1"/>
      <c r="ADX21" s="3"/>
      <c r="ADY21" s="4"/>
      <c r="AEC21" s="1"/>
      <c r="AED21" s="1"/>
      <c r="AEE21" s="1"/>
      <c r="AEF21" s="3"/>
      <c r="AEG21" s="4"/>
      <c r="AEK21" s="1"/>
      <c r="AEL21" s="1"/>
      <c r="AEM21" s="1"/>
      <c r="AEN21" s="3"/>
      <c r="AEO21" s="4"/>
      <c r="AES21" s="1"/>
      <c r="AET21" s="1"/>
      <c r="AEU21" s="1"/>
      <c r="AEV21" s="3"/>
      <c r="AEW21" s="4"/>
      <c r="AFA21" s="1"/>
      <c r="AFB21" s="1"/>
      <c r="AFC21" s="1"/>
      <c r="AFD21" s="3"/>
      <c r="AFE21" s="4"/>
      <c r="AFI21" s="1"/>
      <c r="AFJ21" s="1"/>
      <c r="AFK21" s="1"/>
      <c r="AFL21" s="3"/>
      <c r="AFM21" s="4"/>
      <c r="AFQ21" s="1"/>
      <c r="AFR21" s="1"/>
      <c r="AFS21" s="1"/>
      <c r="AFT21" s="3"/>
      <c r="AFU21" s="4"/>
      <c r="AFY21" s="1"/>
      <c r="AFZ21" s="1"/>
      <c r="AGA21" s="1"/>
      <c r="AGB21" s="3"/>
      <c r="AGC21" s="4"/>
      <c r="AGG21" s="1"/>
      <c r="AGH21" s="1"/>
      <c r="AGI21" s="1"/>
      <c r="AGJ21" s="3"/>
      <c r="AGK21" s="4"/>
      <c r="AGO21" s="1"/>
      <c r="AGP21" s="1"/>
      <c r="AGQ21" s="1"/>
      <c r="AGR21" s="3"/>
      <c r="AGS21" s="4"/>
      <c r="AGW21" s="1"/>
      <c r="AGX21" s="1"/>
      <c r="AGY21" s="1"/>
      <c r="AGZ21" s="3"/>
      <c r="AHA21" s="4"/>
      <c r="AHE21" s="1"/>
      <c r="AHF21" s="1"/>
      <c r="AHG21" s="1"/>
      <c r="AHH21" s="3"/>
      <c r="AHI21" s="4"/>
      <c r="AHM21" s="1"/>
      <c r="AHN21" s="1"/>
      <c r="AHO21" s="1"/>
      <c r="AHP21" s="3"/>
      <c r="AHQ21" s="4"/>
      <c r="AHU21" s="1"/>
      <c r="AHV21" s="1"/>
      <c r="AHW21" s="1"/>
      <c r="AHX21" s="3"/>
      <c r="AHY21" s="4"/>
      <c r="AIC21" s="1"/>
      <c r="AID21" s="1"/>
      <c r="AIE21" s="1"/>
      <c r="AIF21" s="3"/>
      <c r="AIG21" s="4"/>
      <c r="AIK21" s="1"/>
      <c r="AIL21" s="1"/>
      <c r="AIM21" s="1"/>
      <c r="AIN21" s="3"/>
      <c r="AIO21" s="4"/>
      <c r="AIS21" s="1"/>
      <c r="AIT21" s="1"/>
      <c r="AIU21" s="1"/>
      <c r="AIV21" s="3"/>
      <c r="AIW21" s="4"/>
      <c r="AJA21" s="1"/>
      <c r="AJB21" s="1"/>
      <c r="AJC21" s="1"/>
      <c r="AJD21" s="3"/>
      <c r="AJE21" s="4"/>
      <c r="AJI21" s="1"/>
      <c r="AJJ21" s="1"/>
      <c r="AJK21" s="1"/>
      <c r="AJL21" s="3"/>
      <c r="AJM21" s="4"/>
      <c r="AJQ21" s="1"/>
      <c r="AJR21" s="1"/>
      <c r="AJS21" s="1"/>
      <c r="AJT21" s="3"/>
      <c r="AJU21" s="4"/>
      <c r="AJY21" s="1"/>
      <c r="AJZ21" s="1"/>
      <c r="AKA21" s="1"/>
      <c r="AKB21" s="3"/>
      <c r="AKC21" s="4"/>
      <c r="AKG21" s="1"/>
      <c r="AKH21" s="1"/>
      <c r="AKI21" s="1"/>
      <c r="AKJ21" s="3"/>
      <c r="AKK21" s="4"/>
      <c r="AKO21" s="1"/>
      <c r="AKP21" s="1"/>
      <c r="AKQ21" s="1"/>
      <c r="AKR21" s="3"/>
      <c r="AKS21" s="4"/>
      <c r="AKW21" s="1"/>
      <c r="AKX21" s="1"/>
      <c r="AKY21" s="1"/>
      <c r="AKZ21" s="3"/>
      <c r="ALA21" s="4"/>
      <c r="ALE21" s="1"/>
      <c r="ALF21" s="1"/>
      <c r="ALG21" s="1"/>
      <c r="ALH21" s="3"/>
      <c r="ALI21" s="4"/>
      <c r="ALM21" s="1"/>
      <c r="ALN21" s="1"/>
      <c r="ALO21" s="1"/>
      <c r="ALP21" s="3"/>
      <c r="ALQ21" s="4"/>
      <c r="ALU21" s="1"/>
      <c r="ALV21" s="1"/>
      <c r="ALW21" s="1"/>
      <c r="ALX21" s="3"/>
      <c r="ALY21" s="4"/>
      <c r="AMC21" s="1"/>
      <c r="AMD21" s="1"/>
      <c r="AME21" s="1"/>
      <c r="AMF21" s="3"/>
      <c r="AMG21" s="4"/>
    </row>
    <row r="22" s="5" customFormat="true" ht="12.75" hidden="false" customHeight="false" outlineLevel="0" collapsed="false">
      <c r="A22" s="1" t="str">
        <f aca="false">Parcelas!$A$2</f>
        <v>PSPT_triplets</v>
      </c>
      <c r="B22" s="1" t="str">
        <f aca="false">Parcelas!$B$3</f>
        <v>MX_PS30</v>
      </c>
      <c r="C22" s="1" t="n">
        <v>3</v>
      </c>
      <c r="D22" s="3" t="n">
        <f aca="false">Parcelas!$D$2</f>
        <v>26</v>
      </c>
      <c r="E22" s="4" t="n">
        <f aca="false">(Parcelas!G$2/18)*0.6</f>
        <v>50</v>
      </c>
      <c r="F22" s="5" t="n">
        <v>17.7</v>
      </c>
      <c r="H22" s="5" t="n">
        <v>245.3</v>
      </c>
      <c r="I22" s="1"/>
      <c r="J22" s="1"/>
      <c r="K22" s="1"/>
      <c r="L22" s="3"/>
      <c r="M22" s="4"/>
      <c r="Q22" s="1"/>
      <c r="R22" s="1"/>
      <c r="S22" s="1"/>
      <c r="T22" s="3"/>
      <c r="U22" s="4"/>
      <c r="Y22" s="1"/>
      <c r="Z22" s="1"/>
      <c r="AA22" s="1"/>
      <c r="AB22" s="3"/>
      <c r="AC22" s="4"/>
      <c r="AG22" s="1"/>
      <c r="AH22" s="1"/>
      <c r="AI22" s="1"/>
      <c r="AJ22" s="3"/>
      <c r="AK22" s="4"/>
      <c r="AO22" s="1"/>
      <c r="AP22" s="1"/>
      <c r="AQ22" s="1"/>
      <c r="AR22" s="3"/>
      <c r="AS22" s="4"/>
      <c r="AW22" s="1"/>
      <c r="AX22" s="1"/>
      <c r="AY22" s="1"/>
      <c r="AZ22" s="3"/>
      <c r="BA22" s="4"/>
      <c r="BE22" s="1"/>
      <c r="BF22" s="1"/>
      <c r="BG22" s="1"/>
      <c r="BH22" s="3"/>
      <c r="BI22" s="4"/>
      <c r="BM22" s="1"/>
      <c r="BN22" s="1"/>
      <c r="BO22" s="1"/>
      <c r="BP22" s="3"/>
      <c r="BQ22" s="4"/>
      <c r="BU22" s="1"/>
      <c r="BV22" s="1"/>
      <c r="BW22" s="1"/>
      <c r="BX22" s="3"/>
      <c r="BY22" s="4"/>
      <c r="CC22" s="1"/>
      <c r="CD22" s="1"/>
      <c r="CE22" s="1"/>
      <c r="CF22" s="3"/>
      <c r="CG22" s="4"/>
      <c r="CK22" s="1"/>
      <c r="CL22" s="1"/>
      <c r="CM22" s="1"/>
      <c r="CN22" s="3"/>
      <c r="CO22" s="4"/>
      <c r="CS22" s="1"/>
      <c r="CT22" s="1"/>
      <c r="CU22" s="1"/>
      <c r="CV22" s="3"/>
      <c r="CW22" s="4"/>
      <c r="DA22" s="1"/>
      <c r="DB22" s="1"/>
      <c r="DC22" s="1"/>
      <c r="DD22" s="3"/>
      <c r="DE22" s="4"/>
      <c r="DI22" s="1"/>
      <c r="DJ22" s="1"/>
      <c r="DK22" s="1"/>
      <c r="DL22" s="3"/>
      <c r="DM22" s="4"/>
      <c r="DQ22" s="1"/>
      <c r="DR22" s="1"/>
      <c r="DS22" s="1"/>
      <c r="DT22" s="3"/>
      <c r="DU22" s="4"/>
      <c r="DY22" s="1"/>
      <c r="DZ22" s="1"/>
      <c r="EA22" s="1"/>
      <c r="EB22" s="3"/>
      <c r="EC22" s="4"/>
      <c r="EG22" s="1"/>
      <c r="EH22" s="1"/>
      <c r="EI22" s="1"/>
      <c r="EJ22" s="3"/>
      <c r="EK22" s="4"/>
      <c r="EO22" s="1"/>
      <c r="EP22" s="1"/>
      <c r="EQ22" s="1"/>
      <c r="ER22" s="3"/>
      <c r="ES22" s="4"/>
      <c r="EW22" s="1"/>
      <c r="EX22" s="1"/>
      <c r="EY22" s="1"/>
      <c r="EZ22" s="3"/>
      <c r="FA22" s="4"/>
      <c r="FE22" s="1"/>
      <c r="FF22" s="1"/>
      <c r="FG22" s="1"/>
      <c r="FH22" s="3"/>
      <c r="FI22" s="4"/>
      <c r="FM22" s="1"/>
      <c r="FN22" s="1"/>
      <c r="FO22" s="1"/>
      <c r="FP22" s="3"/>
      <c r="FQ22" s="4"/>
      <c r="FU22" s="1"/>
      <c r="FV22" s="1"/>
      <c r="FW22" s="1"/>
      <c r="FX22" s="3"/>
      <c r="FY22" s="4"/>
      <c r="GC22" s="1"/>
      <c r="GD22" s="1"/>
      <c r="GE22" s="1"/>
      <c r="GF22" s="3"/>
      <c r="GG22" s="4"/>
      <c r="GK22" s="1"/>
      <c r="GL22" s="1"/>
      <c r="GM22" s="1"/>
      <c r="GN22" s="3"/>
      <c r="GO22" s="4"/>
      <c r="GS22" s="1"/>
      <c r="GT22" s="1"/>
      <c r="GU22" s="1"/>
      <c r="GV22" s="3"/>
      <c r="GW22" s="4"/>
      <c r="HA22" s="1"/>
      <c r="HB22" s="1"/>
      <c r="HC22" s="1"/>
      <c r="HD22" s="3"/>
      <c r="HE22" s="4"/>
      <c r="HI22" s="1"/>
      <c r="HJ22" s="1"/>
      <c r="HK22" s="1"/>
      <c r="HL22" s="3"/>
      <c r="HM22" s="4"/>
      <c r="HQ22" s="1"/>
      <c r="HR22" s="1"/>
      <c r="HS22" s="1"/>
      <c r="HT22" s="3"/>
      <c r="HU22" s="4"/>
      <c r="HY22" s="1"/>
      <c r="HZ22" s="1"/>
      <c r="IA22" s="1"/>
      <c r="IB22" s="3"/>
      <c r="IC22" s="4"/>
      <c r="IG22" s="1"/>
      <c r="IH22" s="1"/>
      <c r="II22" s="1"/>
      <c r="IJ22" s="3"/>
      <c r="IK22" s="4"/>
      <c r="IO22" s="1"/>
      <c r="IP22" s="1"/>
      <c r="IQ22" s="1"/>
      <c r="IR22" s="3"/>
      <c r="IS22" s="4"/>
      <c r="IW22" s="1"/>
      <c r="IX22" s="1"/>
      <c r="IY22" s="1"/>
      <c r="IZ22" s="3"/>
      <c r="JA22" s="4"/>
      <c r="JE22" s="1"/>
      <c r="JF22" s="1"/>
      <c r="JG22" s="1"/>
      <c r="JH22" s="3"/>
      <c r="JI22" s="4"/>
      <c r="JM22" s="1"/>
      <c r="JN22" s="1"/>
      <c r="JO22" s="1"/>
      <c r="JP22" s="3"/>
      <c r="JQ22" s="4"/>
      <c r="JU22" s="1"/>
      <c r="JV22" s="1"/>
      <c r="JW22" s="1"/>
      <c r="JX22" s="3"/>
      <c r="JY22" s="4"/>
      <c r="KC22" s="1"/>
      <c r="KD22" s="1"/>
      <c r="KE22" s="1"/>
      <c r="KF22" s="3"/>
      <c r="KG22" s="4"/>
      <c r="KK22" s="1"/>
      <c r="KL22" s="1"/>
      <c r="KM22" s="1"/>
      <c r="KN22" s="3"/>
      <c r="KO22" s="4"/>
      <c r="KS22" s="1"/>
      <c r="KT22" s="1"/>
      <c r="KU22" s="1"/>
      <c r="KV22" s="3"/>
      <c r="KW22" s="4"/>
      <c r="LA22" s="1"/>
      <c r="LB22" s="1"/>
      <c r="LC22" s="1"/>
      <c r="LD22" s="3"/>
      <c r="LE22" s="4"/>
      <c r="LI22" s="1"/>
      <c r="LJ22" s="1"/>
      <c r="LK22" s="1"/>
      <c r="LL22" s="3"/>
      <c r="LM22" s="4"/>
      <c r="LQ22" s="1"/>
      <c r="LR22" s="1"/>
      <c r="LS22" s="1"/>
      <c r="LT22" s="3"/>
      <c r="LU22" s="4"/>
      <c r="LY22" s="1"/>
      <c r="LZ22" s="1"/>
      <c r="MA22" s="1"/>
      <c r="MB22" s="3"/>
      <c r="MC22" s="4"/>
      <c r="MG22" s="1"/>
      <c r="MH22" s="1"/>
      <c r="MI22" s="1"/>
      <c r="MJ22" s="3"/>
      <c r="MK22" s="4"/>
      <c r="MO22" s="1"/>
      <c r="MP22" s="1"/>
      <c r="MQ22" s="1"/>
      <c r="MR22" s="3"/>
      <c r="MS22" s="4"/>
      <c r="MW22" s="1"/>
      <c r="MX22" s="1"/>
      <c r="MY22" s="1"/>
      <c r="MZ22" s="3"/>
      <c r="NA22" s="4"/>
      <c r="NE22" s="1"/>
      <c r="NF22" s="1"/>
      <c r="NG22" s="1"/>
      <c r="NH22" s="3"/>
      <c r="NI22" s="4"/>
      <c r="NM22" s="1"/>
      <c r="NN22" s="1"/>
      <c r="NO22" s="1"/>
      <c r="NP22" s="3"/>
      <c r="NQ22" s="4"/>
      <c r="NU22" s="1"/>
      <c r="NV22" s="1"/>
      <c r="NW22" s="1"/>
      <c r="NX22" s="3"/>
      <c r="NY22" s="4"/>
      <c r="OC22" s="1"/>
      <c r="OD22" s="1"/>
      <c r="OE22" s="1"/>
      <c r="OF22" s="3"/>
      <c r="OG22" s="4"/>
      <c r="OK22" s="1"/>
      <c r="OL22" s="1"/>
      <c r="OM22" s="1"/>
      <c r="ON22" s="3"/>
      <c r="OO22" s="4"/>
      <c r="OS22" s="1"/>
      <c r="OT22" s="1"/>
      <c r="OU22" s="1"/>
      <c r="OV22" s="3"/>
      <c r="OW22" s="4"/>
      <c r="PA22" s="1"/>
      <c r="PB22" s="1"/>
      <c r="PC22" s="1"/>
      <c r="PD22" s="3"/>
      <c r="PE22" s="4"/>
      <c r="PI22" s="1"/>
      <c r="PJ22" s="1"/>
      <c r="PK22" s="1"/>
      <c r="PL22" s="3"/>
      <c r="PM22" s="4"/>
      <c r="PQ22" s="1"/>
      <c r="PR22" s="1"/>
      <c r="PS22" s="1"/>
      <c r="PT22" s="3"/>
      <c r="PU22" s="4"/>
      <c r="PY22" s="1"/>
      <c r="PZ22" s="1"/>
      <c r="QA22" s="1"/>
      <c r="QB22" s="3"/>
      <c r="QC22" s="4"/>
      <c r="QG22" s="1"/>
      <c r="QH22" s="1"/>
      <c r="QI22" s="1"/>
      <c r="QJ22" s="3"/>
      <c r="QK22" s="4"/>
      <c r="QO22" s="1"/>
      <c r="QP22" s="1"/>
      <c r="QQ22" s="1"/>
      <c r="QR22" s="3"/>
      <c r="QS22" s="4"/>
      <c r="QW22" s="1"/>
      <c r="QX22" s="1"/>
      <c r="QY22" s="1"/>
      <c r="QZ22" s="3"/>
      <c r="RA22" s="4"/>
      <c r="RE22" s="1"/>
      <c r="RF22" s="1"/>
      <c r="RG22" s="1"/>
      <c r="RH22" s="3"/>
      <c r="RI22" s="4"/>
      <c r="RM22" s="1"/>
      <c r="RN22" s="1"/>
      <c r="RO22" s="1"/>
      <c r="RP22" s="3"/>
      <c r="RQ22" s="4"/>
      <c r="RU22" s="1"/>
      <c r="RV22" s="1"/>
      <c r="RW22" s="1"/>
      <c r="RX22" s="3"/>
      <c r="RY22" s="4"/>
      <c r="SC22" s="1"/>
      <c r="SD22" s="1"/>
      <c r="SE22" s="1"/>
      <c r="SF22" s="3"/>
      <c r="SG22" s="4"/>
      <c r="SK22" s="1"/>
      <c r="SL22" s="1"/>
      <c r="SM22" s="1"/>
      <c r="SN22" s="3"/>
      <c r="SO22" s="4"/>
      <c r="SS22" s="1"/>
      <c r="ST22" s="1"/>
      <c r="SU22" s="1"/>
      <c r="SV22" s="3"/>
      <c r="SW22" s="4"/>
      <c r="TA22" s="1"/>
      <c r="TB22" s="1"/>
      <c r="TC22" s="1"/>
      <c r="TD22" s="3"/>
      <c r="TE22" s="4"/>
      <c r="TI22" s="1"/>
      <c r="TJ22" s="1"/>
      <c r="TK22" s="1"/>
      <c r="TL22" s="3"/>
      <c r="TM22" s="4"/>
      <c r="TQ22" s="1"/>
      <c r="TR22" s="1"/>
      <c r="TS22" s="1"/>
      <c r="TT22" s="3"/>
      <c r="TU22" s="4"/>
      <c r="TY22" s="1"/>
      <c r="TZ22" s="1"/>
      <c r="UA22" s="1"/>
      <c r="UB22" s="3"/>
      <c r="UC22" s="4"/>
      <c r="UG22" s="1"/>
      <c r="UH22" s="1"/>
      <c r="UI22" s="1"/>
      <c r="UJ22" s="3"/>
      <c r="UK22" s="4"/>
      <c r="UO22" s="1"/>
      <c r="UP22" s="1"/>
      <c r="UQ22" s="1"/>
      <c r="UR22" s="3"/>
      <c r="US22" s="4"/>
      <c r="UW22" s="1"/>
      <c r="UX22" s="1"/>
      <c r="UY22" s="1"/>
      <c r="UZ22" s="3"/>
      <c r="VA22" s="4"/>
      <c r="VE22" s="1"/>
      <c r="VF22" s="1"/>
      <c r="VG22" s="1"/>
      <c r="VH22" s="3"/>
      <c r="VI22" s="4"/>
      <c r="VM22" s="1"/>
      <c r="VN22" s="1"/>
      <c r="VO22" s="1"/>
      <c r="VP22" s="3"/>
      <c r="VQ22" s="4"/>
      <c r="VU22" s="1"/>
      <c r="VV22" s="1"/>
      <c r="VW22" s="1"/>
      <c r="VX22" s="3"/>
      <c r="VY22" s="4"/>
      <c r="WC22" s="1"/>
      <c r="WD22" s="1"/>
      <c r="WE22" s="1"/>
      <c r="WF22" s="3"/>
      <c r="WG22" s="4"/>
      <c r="WK22" s="1"/>
      <c r="WL22" s="1"/>
      <c r="WM22" s="1"/>
      <c r="WN22" s="3"/>
      <c r="WO22" s="4"/>
      <c r="WS22" s="1"/>
      <c r="WT22" s="1"/>
      <c r="WU22" s="1"/>
      <c r="WV22" s="3"/>
      <c r="WW22" s="4"/>
      <c r="XA22" s="1"/>
      <c r="XB22" s="1"/>
      <c r="XC22" s="1"/>
      <c r="XD22" s="3"/>
      <c r="XE22" s="4"/>
      <c r="XI22" s="1"/>
      <c r="XJ22" s="1"/>
      <c r="XK22" s="1"/>
      <c r="XL22" s="3"/>
      <c r="XM22" s="4"/>
      <c r="XQ22" s="1"/>
      <c r="XR22" s="1"/>
      <c r="XS22" s="1"/>
      <c r="XT22" s="3"/>
      <c r="XU22" s="4"/>
      <c r="XY22" s="1"/>
      <c r="XZ22" s="1"/>
      <c r="YA22" s="1"/>
      <c r="YB22" s="3"/>
      <c r="YC22" s="4"/>
      <c r="YG22" s="1"/>
      <c r="YH22" s="1"/>
      <c r="YI22" s="1"/>
      <c r="YJ22" s="3"/>
      <c r="YK22" s="4"/>
      <c r="YO22" s="1"/>
      <c r="YP22" s="1"/>
      <c r="YQ22" s="1"/>
      <c r="YR22" s="3"/>
      <c r="YS22" s="4"/>
      <c r="YW22" s="1"/>
      <c r="YX22" s="1"/>
      <c r="YY22" s="1"/>
      <c r="YZ22" s="3"/>
      <c r="ZA22" s="4"/>
      <c r="ZE22" s="1"/>
      <c r="ZF22" s="1"/>
      <c r="ZG22" s="1"/>
      <c r="ZH22" s="3"/>
      <c r="ZI22" s="4"/>
      <c r="ZM22" s="1"/>
      <c r="ZN22" s="1"/>
      <c r="ZO22" s="1"/>
      <c r="ZP22" s="3"/>
      <c r="ZQ22" s="4"/>
      <c r="ZU22" s="1"/>
      <c r="ZV22" s="1"/>
      <c r="ZW22" s="1"/>
      <c r="ZX22" s="3"/>
      <c r="ZY22" s="4"/>
      <c r="AAC22" s="1"/>
      <c r="AAD22" s="1"/>
      <c r="AAE22" s="1"/>
      <c r="AAF22" s="3"/>
      <c r="AAG22" s="4"/>
      <c r="AAK22" s="1"/>
      <c r="AAL22" s="1"/>
      <c r="AAM22" s="1"/>
      <c r="AAN22" s="3"/>
      <c r="AAO22" s="4"/>
      <c r="AAS22" s="1"/>
      <c r="AAT22" s="1"/>
      <c r="AAU22" s="1"/>
      <c r="AAV22" s="3"/>
      <c r="AAW22" s="4"/>
      <c r="ABA22" s="1"/>
      <c r="ABB22" s="1"/>
      <c r="ABC22" s="1"/>
      <c r="ABD22" s="3"/>
      <c r="ABE22" s="4"/>
      <c r="ABI22" s="1"/>
      <c r="ABJ22" s="1"/>
      <c r="ABK22" s="1"/>
      <c r="ABL22" s="3"/>
      <c r="ABM22" s="4"/>
      <c r="ABQ22" s="1"/>
      <c r="ABR22" s="1"/>
      <c r="ABS22" s="1"/>
      <c r="ABT22" s="3"/>
      <c r="ABU22" s="4"/>
      <c r="ABY22" s="1"/>
      <c r="ABZ22" s="1"/>
      <c r="ACA22" s="1"/>
      <c r="ACB22" s="3"/>
      <c r="ACC22" s="4"/>
      <c r="ACG22" s="1"/>
      <c r="ACH22" s="1"/>
      <c r="ACI22" s="1"/>
      <c r="ACJ22" s="3"/>
      <c r="ACK22" s="4"/>
      <c r="ACO22" s="1"/>
      <c r="ACP22" s="1"/>
      <c r="ACQ22" s="1"/>
      <c r="ACR22" s="3"/>
      <c r="ACS22" s="4"/>
      <c r="ACW22" s="1"/>
      <c r="ACX22" s="1"/>
      <c r="ACY22" s="1"/>
      <c r="ACZ22" s="3"/>
      <c r="ADA22" s="4"/>
      <c r="ADE22" s="1"/>
      <c r="ADF22" s="1"/>
      <c r="ADG22" s="1"/>
      <c r="ADH22" s="3"/>
      <c r="ADI22" s="4"/>
      <c r="ADM22" s="1"/>
      <c r="ADN22" s="1"/>
      <c r="ADO22" s="1"/>
      <c r="ADP22" s="3"/>
      <c r="ADQ22" s="4"/>
      <c r="ADU22" s="1"/>
      <c r="ADV22" s="1"/>
      <c r="ADW22" s="1"/>
      <c r="ADX22" s="3"/>
      <c r="ADY22" s="4"/>
      <c r="AEC22" s="1"/>
      <c r="AED22" s="1"/>
      <c r="AEE22" s="1"/>
      <c r="AEF22" s="3"/>
      <c r="AEG22" s="4"/>
      <c r="AEK22" s="1"/>
      <c r="AEL22" s="1"/>
      <c r="AEM22" s="1"/>
      <c r="AEN22" s="3"/>
      <c r="AEO22" s="4"/>
      <c r="AES22" s="1"/>
      <c r="AET22" s="1"/>
      <c r="AEU22" s="1"/>
      <c r="AEV22" s="3"/>
      <c r="AEW22" s="4"/>
      <c r="AFA22" s="1"/>
      <c r="AFB22" s="1"/>
      <c r="AFC22" s="1"/>
      <c r="AFD22" s="3"/>
      <c r="AFE22" s="4"/>
      <c r="AFI22" s="1"/>
      <c r="AFJ22" s="1"/>
      <c r="AFK22" s="1"/>
      <c r="AFL22" s="3"/>
      <c r="AFM22" s="4"/>
      <c r="AFQ22" s="1"/>
      <c r="AFR22" s="1"/>
      <c r="AFS22" s="1"/>
      <c r="AFT22" s="3"/>
      <c r="AFU22" s="4"/>
      <c r="AFY22" s="1"/>
      <c r="AFZ22" s="1"/>
      <c r="AGA22" s="1"/>
      <c r="AGB22" s="3"/>
      <c r="AGC22" s="4"/>
      <c r="AGG22" s="1"/>
      <c r="AGH22" s="1"/>
      <c r="AGI22" s="1"/>
      <c r="AGJ22" s="3"/>
      <c r="AGK22" s="4"/>
      <c r="AGO22" s="1"/>
      <c r="AGP22" s="1"/>
      <c r="AGQ22" s="1"/>
      <c r="AGR22" s="3"/>
      <c r="AGS22" s="4"/>
      <c r="AGW22" s="1"/>
      <c r="AGX22" s="1"/>
      <c r="AGY22" s="1"/>
      <c r="AGZ22" s="3"/>
      <c r="AHA22" s="4"/>
      <c r="AHE22" s="1"/>
      <c r="AHF22" s="1"/>
      <c r="AHG22" s="1"/>
      <c r="AHH22" s="3"/>
      <c r="AHI22" s="4"/>
      <c r="AHM22" s="1"/>
      <c r="AHN22" s="1"/>
      <c r="AHO22" s="1"/>
      <c r="AHP22" s="3"/>
      <c r="AHQ22" s="4"/>
      <c r="AHU22" s="1"/>
      <c r="AHV22" s="1"/>
      <c r="AHW22" s="1"/>
      <c r="AHX22" s="3"/>
      <c r="AHY22" s="4"/>
      <c r="AIC22" s="1"/>
      <c r="AID22" s="1"/>
      <c r="AIE22" s="1"/>
      <c r="AIF22" s="3"/>
      <c r="AIG22" s="4"/>
      <c r="AIK22" s="1"/>
      <c r="AIL22" s="1"/>
      <c r="AIM22" s="1"/>
      <c r="AIN22" s="3"/>
      <c r="AIO22" s="4"/>
      <c r="AIS22" s="1"/>
      <c r="AIT22" s="1"/>
      <c r="AIU22" s="1"/>
      <c r="AIV22" s="3"/>
      <c r="AIW22" s="4"/>
      <c r="AJA22" s="1"/>
      <c r="AJB22" s="1"/>
      <c r="AJC22" s="1"/>
      <c r="AJD22" s="3"/>
      <c r="AJE22" s="4"/>
      <c r="AJI22" s="1"/>
      <c r="AJJ22" s="1"/>
      <c r="AJK22" s="1"/>
      <c r="AJL22" s="3"/>
      <c r="AJM22" s="4"/>
      <c r="AJQ22" s="1"/>
      <c r="AJR22" s="1"/>
      <c r="AJS22" s="1"/>
      <c r="AJT22" s="3"/>
      <c r="AJU22" s="4"/>
      <c r="AJY22" s="1"/>
      <c r="AJZ22" s="1"/>
      <c r="AKA22" s="1"/>
      <c r="AKB22" s="3"/>
      <c r="AKC22" s="4"/>
      <c r="AKG22" s="1"/>
      <c r="AKH22" s="1"/>
      <c r="AKI22" s="1"/>
      <c r="AKJ22" s="3"/>
      <c r="AKK22" s="4"/>
      <c r="AKO22" s="1"/>
      <c r="AKP22" s="1"/>
      <c r="AKQ22" s="1"/>
      <c r="AKR22" s="3"/>
      <c r="AKS22" s="4"/>
      <c r="AKW22" s="1"/>
      <c r="AKX22" s="1"/>
      <c r="AKY22" s="1"/>
      <c r="AKZ22" s="3"/>
      <c r="ALA22" s="4"/>
      <c r="ALE22" s="1"/>
      <c r="ALF22" s="1"/>
      <c r="ALG22" s="1"/>
      <c r="ALH22" s="3"/>
      <c r="ALI22" s="4"/>
      <c r="ALM22" s="1"/>
      <c r="ALN22" s="1"/>
      <c r="ALO22" s="1"/>
      <c r="ALP22" s="3"/>
      <c r="ALQ22" s="4"/>
      <c r="ALU22" s="1"/>
      <c r="ALV22" s="1"/>
      <c r="ALW22" s="1"/>
      <c r="ALX22" s="3"/>
      <c r="ALY22" s="4"/>
      <c r="AMC22" s="1"/>
      <c r="AMD22" s="1"/>
      <c r="AME22" s="1"/>
      <c r="AMF22" s="3"/>
      <c r="AMG22" s="4"/>
    </row>
    <row r="23" s="5" customFormat="true" ht="12.75" hidden="false" customHeight="false" outlineLevel="0" collapsed="false">
      <c r="A23" s="1" t="str">
        <f aca="false">Parcelas!$A$2</f>
        <v>PSPT_triplets</v>
      </c>
      <c r="B23" s="1" t="str">
        <f aca="false">Parcelas!$B$3</f>
        <v>MX_PS30</v>
      </c>
      <c r="C23" s="1" t="n">
        <v>4</v>
      </c>
      <c r="D23" s="3" t="n">
        <f aca="false">Parcelas!$D$2</f>
        <v>26</v>
      </c>
      <c r="E23" s="4" t="n">
        <f aca="false">(Parcelas!G$2/18)*0.6</f>
        <v>50</v>
      </c>
      <c r="F23" s="5" t="n">
        <v>21.2</v>
      </c>
      <c r="H23" s="5" t="n">
        <v>353.3</v>
      </c>
      <c r="I23" s="1"/>
      <c r="J23" s="1"/>
      <c r="K23" s="1"/>
      <c r="L23" s="3"/>
      <c r="M23" s="4"/>
      <c r="Q23" s="1"/>
      <c r="R23" s="1"/>
      <c r="S23" s="1"/>
      <c r="T23" s="3"/>
      <c r="U23" s="4"/>
      <c r="Y23" s="1"/>
      <c r="Z23" s="1"/>
      <c r="AA23" s="1"/>
      <c r="AB23" s="3"/>
      <c r="AC23" s="4"/>
      <c r="AG23" s="1"/>
      <c r="AH23" s="1"/>
      <c r="AI23" s="1"/>
      <c r="AJ23" s="3"/>
      <c r="AK23" s="4"/>
      <c r="AO23" s="1"/>
      <c r="AP23" s="1"/>
      <c r="AQ23" s="1"/>
      <c r="AR23" s="3"/>
      <c r="AS23" s="4"/>
      <c r="AW23" s="1"/>
      <c r="AX23" s="1"/>
      <c r="AY23" s="1"/>
      <c r="AZ23" s="3"/>
      <c r="BA23" s="4"/>
      <c r="BE23" s="1"/>
      <c r="BF23" s="1"/>
      <c r="BG23" s="1"/>
      <c r="BH23" s="3"/>
      <c r="BI23" s="4"/>
      <c r="BM23" s="1"/>
      <c r="BN23" s="1"/>
      <c r="BO23" s="1"/>
      <c r="BP23" s="3"/>
      <c r="BQ23" s="4"/>
      <c r="BU23" s="1"/>
      <c r="BV23" s="1"/>
      <c r="BW23" s="1"/>
      <c r="BX23" s="3"/>
      <c r="BY23" s="4"/>
      <c r="CC23" s="1"/>
      <c r="CD23" s="1"/>
      <c r="CE23" s="1"/>
      <c r="CF23" s="3"/>
      <c r="CG23" s="4"/>
      <c r="CK23" s="1"/>
      <c r="CL23" s="1"/>
      <c r="CM23" s="1"/>
      <c r="CN23" s="3"/>
      <c r="CO23" s="4"/>
      <c r="CS23" s="1"/>
      <c r="CT23" s="1"/>
      <c r="CU23" s="1"/>
      <c r="CV23" s="3"/>
      <c r="CW23" s="4"/>
      <c r="DA23" s="1"/>
      <c r="DB23" s="1"/>
      <c r="DC23" s="1"/>
      <c r="DD23" s="3"/>
      <c r="DE23" s="4"/>
      <c r="DI23" s="1"/>
      <c r="DJ23" s="1"/>
      <c r="DK23" s="1"/>
      <c r="DL23" s="3"/>
      <c r="DM23" s="4"/>
      <c r="DQ23" s="1"/>
      <c r="DR23" s="1"/>
      <c r="DS23" s="1"/>
      <c r="DT23" s="3"/>
      <c r="DU23" s="4"/>
      <c r="DY23" s="1"/>
      <c r="DZ23" s="1"/>
      <c r="EA23" s="1"/>
      <c r="EB23" s="3"/>
      <c r="EC23" s="4"/>
      <c r="EG23" s="1"/>
      <c r="EH23" s="1"/>
      <c r="EI23" s="1"/>
      <c r="EJ23" s="3"/>
      <c r="EK23" s="4"/>
      <c r="EO23" s="1"/>
      <c r="EP23" s="1"/>
      <c r="EQ23" s="1"/>
      <c r="ER23" s="3"/>
      <c r="ES23" s="4"/>
      <c r="EW23" s="1"/>
      <c r="EX23" s="1"/>
      <c r="EY23" s="1"/>
      <c r="EZ23" s="3"/>
      <c r="FA23" s="4"/>
      <c r="FE23" s="1"/>
      <c r="FF23" s="1"/>
      <c r="FG23" s="1"/>
      <c r="FH23" s="3"/>
      <c r="FI23" s="4"/>
      <c r="FM23" s="1"/>
      <c r="FN23" s="1"/>
      <c r="FO23" s="1"/>
      <c r="FP23" s="3"/>
      <c r="FQ23" s="4"/>
      <c r="FU23" s="1"/>
      <c r="FV23" s="1"/>
      <c r="FW23" s="1"/>
      <c r="FX23" s="3"/>
      <c r="FY23" s="4"/>
      <c r="GC23" s="1"/>
      <c r="GD23" s="1"/>
      <c r="GE23" s="1"/>
      <c r="GF23" s="3"/>
      <c r="GG23" s="4"/>
      <c r="GK23" s="1"/>
      <c r="GL23" s="1"/>
      <c r="GM23" s="1"/>
      <c r="GN23" s="3"/>
      <c r="GO23" s="4"/>
      <c r="GS23" s="1"/>
      <c r="GT23" s="1"/>
      <c r="GU23" s="1"/>
      <c r="GV23" s="3"/>
      <c r="GW23" s="4"/>
      <c r="HA23" s="1"/>
      <c r="HB23" s="1"/>
      <c r="HC23" s="1"/>
      <c r="HD23" s="3"/>
      <c r="HE23" s="4"/>
      <c r="HI23" s="1"/>
      <c r="HJ23" s="1"/>
      <c r="HK23" s="1"/>
      <c r="HL23" s="3"/>
      <c r="HM23" s="4"/>
      <c r="HQ23" s="1"/>
      <c r="HR23" s="1"/>
      <c r="HS23" s="1"/>
      <c r="HT23" s="3"/>
      <c r="HU23" s="4"/>
      <c r="HY23" s="1"/>
      <c r="HZ23" s="1"/>
      <c r="IA23" s="1"/>
      <c r="IB23" s="3"/>
      <c r="IC23" s="4"/>
      <c r="IG23" s="1"/>
      <c r="IH23" s="1"/>
      <c r="II23" s="1"/>
      <c r="IJ23" s="3"/>
      <c r="IK23" s="4"/>
      <c r="IO23" s="1"/>
      <c r="IP23" s="1"/>
      <c r="IQ23" s="1"/>
      <c r="IR23" s="3"/>
      <c r="IS23" s="4"/>
      <c r="IW23" s="1"/>
      <c r="IX23" s="1"/>
      <c r="IY23" s="1"/>
      <c r="IZ23" s="3"/>
      <c r="JA23" s="4"/>
      <c r="JE23" s="1"/>
      <c r="JF23" s="1"/>
      <c r="JG23" s="1"/>
      <c r="JH23" s="3"/>
      <c r="JI23" s="4"/>
      <c r="JM23" s="1"/>
      <c r="JN23" s="1"/>
      <c r="JO23" s="1"/>
      <c r="JP23" s="3"/>
      <c r="JQ23" s="4"/>
      <c r="JU23" s="1"/>
      <c r="JV23" s="1"/>
      <c r="JW23" s="1"/>
      <c r="JX23" s="3"/>
      <c r="JY23" s="4"/>
      <c r="KC23" s="1"/>
      <c r="KD23" s="1"/>
      <c r="KE23" s="1"/>
      <c r="KF23" s="3"/>
      <c r="KG23" s="4"/>
      <c r="KK23" s="1"/>
      <c r="KL23" s="1"/>
      <c r="KM23" s="1"/>
      <c r="KN23" s="3"/>
      <c r="KO23" s="4"/>
      <c r="KS23" s="1"/>
      <c r="KT23" s="1"/>
      <c r="KU23" s="1"/>
      <c r="KV23" s="3"/>
      <c r="KW23" s="4"/>
      <c r="LA23" s="1"/>
      <c r="LB23" s="1"/>
      <c r="LC23" s="1"/>
      <c r="LD23" s="3"/>
      <c r="LE23" s="4"/>
      <c r="LI23" s="1"/>
      <c r="LJ23" s="1"/>
      <c r="LK23" s="1"/>
      <c r="LL23" s="3"/>
      <c r="LM23" s="4"/>
      <c r="LQ23" s="1"/>
      <c r="LR23" s="1"/>
      <c r="LS23" s="1"/>
      <c r="LT23" s="3"/>
      <c r="LU23" s="4"/>
      <c r="LY23" s="1"/>
      <c r="LZ23" s="1"/>
      <c r="MA23" s="1"/>
      <c r="MB23" s="3"/>
      <c r="MC23" s="4"/>
      <c r="MG23" s="1"/>
      <c r="MH23" s="1"/>
      <c r="MI23" s="1"/>
      <c r="MJ23" s="3"/>
      <c r="MK23" s="4"/>
      <c r="MO23" s="1"/>
      <c r="MP23" s="1"/>
      <c r="MQ23" s="1"/>
      <c r="MR23" s="3"/>
      <c r="MS23" s="4"/>
      <c r="MW23" s="1"/>
      <c r="MX23" s="1"/>
      <c r="MY23" s="1"/>
      <c r="MZ23" s="3"/>
      <c r="NA23" s="4"/>
      <c r="NE23" s="1"/>
      <c r="NF23" s="1"/>
      <c r="NG23" s="1"/>
      <c r="NH23" s="3"/>
      <c r="NI23" s="4"/>
      <c r="NM23" s="1"/>
      <c r="NN23" s="1"/>
      <c r="NO23" s="1"/>
      <c r="NP23" s="3"/>
      <c r="NQ23" s="4"/>
      <c r="NU23" s="1"/>
      <c r="NV23" s="1"/>
      <c r="NW23" s="1"/>
      <c r="NX23" s="3"/>
      <c r="NY23" s="4"/>
      <c r="OC23" s="1"/>
      <c r="OD23" s="1"/>
      <c r="OE23" s="1"/>
      <c r="OF23" s="3"/>
      <c r="OG23" s="4"/>
      <c r="OK23" s="1"/>
      <c r="OL23" s="1"/>
      <c r="OM23" s="1"/>
      <c r="ON23" s="3"/>
      <c r="OO23" s="4"/>
      <c r="OS23" s="1"/>
      <c r="OT23" s="1"/>
      <c r="OU23" s="1"/>
      <c r="OV23" s="3"/>
      <c r="OW23" s="4"/>
      <c r="PA23" s="1"/>
      <c r="PB23" s="1"/>
      <c r="PC23" s="1"/>
      <c r="PD23" s="3"/>
      <c r="PE23" s="4"/>
      <c r="PI23" s="1"/>
      <c r="PJ23" s="1"/>
      <c r="PK23" s="1"/>
      <c r="PL23" s="3"/>
      <c r="PM23" s="4"/>
      <c r="PQ23" s="1"/>
      <c r="PR23" s="1"/>
      <c r="PS23" s="1"/>
      <c r="PT23" s="3"/>
      <c r="PU23" s="4"/>
      <c r="PY23" s="1"/>
      <c r="PZ23" s="1"/>
      <c r="QA23" s="1"/>
      <c r="QB23" s="3"/>
      <c r="QC23" s="4"/>
      <c r="QG23" s="1"/>
      <c r="QH23" s="1"/>
      <c r="QI23" s="1"/>
      <c r="QJ23" s="3"/>
      <c r="QK23" s="4"/>
      <c r="QO23" s="1"/>
      <c r="QP23" s="1"/>
      <c r="QQ23" s="1"/>
      <c r="QR23" s="3"/>
      <c r="QS23" s="4"/>
      <c r="QW23" s="1"/>
      <c r="QX23" s="1"/>
      <c r="QY23" s="1"/>
      <c r="QZ23" s="3"/>
      <c r="RA23" s="4"/>
      <c r="RE23" s="1"/>
      <c r="RF23" s="1"/>
      <c r="RG23" s="1"/>
      <c r="RH23" s="3"/>
      <c r="RI23" s="4"/>
      <c r="RM23" s="1"/>
      <c r="RN23" s="1"/>
      <c r="RO23" s="1"/>
      <c r="RP23" s="3"/>
      <c r="RQ23" s="4"/>
      <c r="RU23" s="1"/>
      <c r="RV23" s="1"/>
      <c r="RW23" s="1"/>
      <c r="RX23" s="3"/>
      <c r="RY23" s="4"/>
      <c r="SC23" s="1"/>
      <c r="SD23" s="1"/>
      <c r="SE23" s="1"/>
      <c r="SF23" s="3"/>
      <c r="SG23" s="4"/>
      <c r="SK23" s="1"/>
      <c r="SL23" s="1"/>
      <c r="SM23" s="1"/>
      <c r="SN23" s="3"/>
      <c r="SO23" s="4"/>
      <c r="SS23" s="1"/>
      <c r="ST23" s="1"/>
      <c r="SU23" s="1"/>
      <c r="SV23" s="3"/>
      <c r="SW23" s="4"/>
      <c r="TA23" s="1"/>
      <c r="TB23" s="1"/>
      <c r="TC23" s="1"/>
      <c r="TD23" s="3"/>
      <c r="TE23" s="4"/>
      <c r="TI23" s="1"/>
      <c r="TJ23" s="1"/>
      <c r="TK23" s="1"/>
      <c r="TL23" s="3"/>
      <c r="TM23" s="4"/>
      <c r="TQ23" s="1"/>
      <c r="TR23" s="1"/>
      <c r="TS23" s="1"/>
      <c r="TT23" s="3"/>
      <c r="TU23" s="4"/>
      <c r="TY23" s="1"/>
      <c r="TZ23" s="1"/>
      <c r="UA23" s="1"/>
      <c r="UB23" s="3"/>
      <c r="UC23" s="4"/>
      <c r="UG23" s="1"/>
      <c r="UH23" s="1"/>
      <c r="UI23" s="1"/>
      <c r="UJ23" s="3"/>
      <c r="UK23" s="4"/>
      <c r="UO23" s="1"/>
      <c r="UP23" s="1"/>
      <c r="UQ23" s="1"/>
      <c r="UR23" s="3"/>
      <c r="US23" s="4"/>
      <c r="UW23" s="1"/>
      <c r="UX23" s="1"/>
      <c r="UY23" s="1"/>
      <c r="UZ23" s="3"/>
      <c r="VA23" s="4"/>
      <c r="VE23" s="1"/>
      <c r="VF23" s="1"/>
      <c r="VG23" s="1"/>
      <c r="VH23" s="3"/>
      <c r="VI23" s="4"/>
      <c r="VM23" s="1"/>
      <c r="VN23" s="1"/>
      <c r="VO23" s="1"/>
      <c r="VP23" s="3"/>
      <c r="VQ23" s="4"/>
      <c r="VU23" s="1"/>
      <c r="VV23" s="1"/>
      <c r="VW23" s="1"/>
      <c r="VX23" s="3"/>
      <c r="VY23" s="4"/>
      <c r="WC23" s="1"/>
      <c r="WD23" s="1"/>
      <c r="WE23" s="1"/>
      <c r="WF23" s="3"/>
      <c r="WG23" s="4"/>
      <c r="WK23" s="1"/>
      <c r="WL23" s="1"/>
      <c r="WM23" s="1"/>
      <c r="WN23" s="3"/>
      <c r="WO23" s="4"/>
      <c r="WS23" s="1"/>
      <c r="WT23" s="1"/>
      <c r="WU23" s="1"/>
      <c r="WV23" s="3"/>
      <c r="WW23" s="4"/>
      <c r="XA23" s="1"/>
      <c r="XB23" s="1"/>
      <c r="XC23" s="1"/>
      <c r="XD23" s="3"/>
      <c r="XE23" s="4"/>
      <c r="XI23" s="1"/>
      <c r="XJ23" s="1"/>
      <c r="XK23" s="1"/>
      <c r="XL23" s="3"/>
      <c r="XM23" s="4"/>
      <c r="XQ23" s="1"/>
      <c r="XR23" s="1"/>
      <c r="XS23" s="1"/>
      <c r="XT23" s="3"/>
      <c r="XU23" s="4"/>
      <c r="XY23" s="1"/>
      <c r="XZ23" s="1"/>
      <c r="YA23" s="1"/>
      <c r="YB23" s="3"/>
      <c r="YC23" s="4"/>
      <c r="YG23" s="1"/>
      <c r="YH23" s="1"/>
      <c r="YI23" s="1"/>
      <c r="YJ23" s="3"/>
      <c r="YK23" s="4"/>
      <c r="YO23" s="1"/>
      <c r="YP23" s="1"/>
      <c r="YQ23" s="1"/>
      <c r="YR23" s="3"/>
      <c r="YS23" s="4"/>
      <c r="YW23" s="1"/>
      <c r="YX23" s="1"/>
      <c r="YY23" s="1"/>
      <c r="YZ23" s="3"/>
      <c r="ZA23" s="4"/>
      <c r="ZE23" s="1"/>
      <c r="ZF23" s="1"/>
      <c r="ZG23" s="1"/>
      <c r="ZH23" s="3"/>
      <c r="ZI23" s="4"/>
      <c r="ZM23" s="1"/>
      <c r="ZN23" s="1"/>
      <c r="ZO23" s="1"/>
      <c r="ZP23" s="3"/>
      <c r="ZQ23" s="4"/>
      <c r="ZU23" s="1"/>
      <c r="ZV23" s="1"/>
      <c r="ZW23" s="1"/>
      <c r="ZX23" s="3"/>
      <c r="ZY23" s="4"/>
      <c r="AAC23" s="1"/>
      <c r="AAD23" s="1"/>
      <c r="AAE23" s="1"/>
      <c r="AAF23" s="3"/>
      <c r="AAG23" s="4"/>
      <c r="AAK23" s="1"/>
      <c r="AAL23" s="1"/>
      <c r="AAM23" s="1"/>
      <c r="AAN23" s="3"/>
      <c r="AAO23" s="4"/>
      <c r="AAS23" s="1"/>
      <c r="AAT23" s="1"/>
      <c r="AAU23" s="1"/>
      <c r="AAV23" s="3"/>
      <c r="AAW23" s="4"/>
      <c r="ABA23" s="1"/>
      <c r="ABB23" s="1"/>
      <c r="ABC23" s="1"/>
      <c r="ABD23" s="3"/>
      <c r="ABE23" s="4"/>
      <c r="ABI23" s="1"/>
      <c r="ABJ23" s="1"/>
      <c r="ABK23" s="1"/>
      <c r="ABL23" s="3"/>
      <c r="ABM23" s="4"/>
      <c r="ABQ23" s="1"/>
      <c r="ABR23" s="1"/>
      <c r="ABS23" s="1"/>
      <c r="ABT23" s="3"/>
      <c r="ABU23" s="4"/>
      <c r="ABY23" s="1"/>
      <c r="ABZ23" s="1"/>
      <c r="ACA23" s="1"/>
      <c r="ACB23" s="3"/>
      <c r="ACC23" s="4"/>
      <c r="ACG23" s="1"/>
      <c r="ACH23" s="1"/>
      <c r="ACI23" s="1"/>
      <c r="ACJ23" s="3"/>
      <c r="ACK23" s="4"/>
      <c r="ACO23" s="1"/>
      <c r="ACP23" s="1"/>
      <c r="ACQ23" s="1"/>
      <c r="ACR23" s="3"/>
      <c r="ACS23" s="4"/>
      <c r="ACW23" s="1"/>
      <c r="ACX23" s="1"/>
      <c r="ACY23" s="1"/>
      <c r="ACZ23" s="3"/>
      <c r="ADA23" s="4"/>
      <c r="ADE23" s="1"/>
      <c r="ADF23" s="1"/>
      <c r="ADG23" s="1"/>
      <c r="ADH23" s="3"/>
      <c r="ADI23" s="4"/>
      <c r="ADM23" s="1"/>
      <c r="ADN23" s="1"/>
      <c r="ADO23" s="1"/>
      <c r="ADP23" s="3"/>
      <c r="ADQ23" s="4"/>
      <c r="ADU23" s="1"/>
      <c r="ADV23" s="1"/>
      <c r="ADW23" s="1"/>
      <c r="ADX23" s="3"/>
      <c r="ADY23" s="4"/>
      <c r="AEC23" s="1"/>
      <c r="AED23" s="1"/>
      <c r="AEE23" s="1"/>
      <c r="AEF23" s="3"/>
      <c r="AEG23" s="4"/>
      <c r="AEK23" s="1"/>
      <c r="AEL23" s="1"/>
      <c r="AEM23" s="1"/>
      <c r="AEN23" s="3"/>
      <c r="AEO23" s="4"/>
      <c r="AES23" s="1"/>
      <c r="AET23" s="1"/>
      <c r="AEU23" s="1"/>
      <c r="AEV23" s="3"/>
      <c r="AEW23" s="4"/>
      <c r="AFA23" s="1"/>
      <c r="AFB23" s="1"/>
      <c r="AFC23" s="1"/>
      <c r="AFD23" s="3"/>
      <c r="AFE23" s="4"/>
      <c r="AFI23" s="1"/>
      <c r="AFJ23" s="1"/>
      <c r="AFK23" s="1"/>
      <c r="AFL23" s="3"/>
      <c r="AFM23" s="4"/>
      <c r="AFQ23" s="1"/>
      <c r="AFR23" s="1"/>
      <c r="AFS23" s="1"/>
      <c r="AFT23" s="3"/>
      <c r="AFU23" s="4"/>
      <c r="AFY23" s="1"/>
      <c r="AFZ23" s="1"/>
      <c r="AGA23" s="1"/>
      <c r="AGB23" s="3"/>
      <c r="AGC23" s="4"/>
      <c r="AGG23" s="1"/>
      <c r="AGH23" s="1"/>
      <c r="AGI23" s="1"/>
      <c r="AGJ23" s="3"/>
      <c r="AGK23" s="4"/>
      <c r="AGO23" s="1"/>
      <c r="AGP23" s="1"/>
      <c r="AGQ23" s="1"/>
      <c r="AGR23" s="3"/>
      <c r="AGS23" s="4"/>
      <c r="AGW23" s="1"/>
      <c r="AGX23" s="1"/>
      <c r="AGY23" s="1"/>
      <c r="AGZ23" s="3"/>
      <c r="AHA23" s="4"/>
      <c r="AHE23" s="1"/>
      <c r="AHF23" s="1"/>
      <c r="AHG23" s="1"/>
      <c r="AHH23" s="3"/>
      <c r="AHI23" s="4"/>
      <c r="AHM23" s="1"/>
      <c r="AHN23" s="1"/>
      <c r="AHO23" s="1"/>
      <c r="AHP23" s="3"/>
      <c r="AHQ23" s="4"/>
      <c r="AHU23" s="1"/>
      <c r="AHV23" s="1"/>
      <c r="AHW23" s="1"/>
      <c r="AHX23" s="3"/>
      <c r="AHY23" s="4"/>
      <c r="AIC23" s="1"/>
      <c r="AID23" s="1"/>
      <c r="AIE23" s="1"/>
      <c r="AIF23" s="3"/>
      <c r="AIG23" s="4"/>
      <c r="AIK23" s="1"/>
      <c r="AIL23" s="1"/>
      <c r="AIM23" s="1"/>
      <c r="AIN23" s="3"/>
      <c r="AIO23" s="4"/>
      <c r="AIS23" s="1"/>
      <c r="AIT23" s="1"/>
      <c r="AIU23" s="1"/>
      <c r="AIV23" s="3"/>
      <c r="AIW23" s="4"/>
      <c r="AJA23" s="1"/>
      <c r="AJB23" s="1"/>
      <c r="AJC23" s="1"/>
      <c r="AJD23" s="3"/>
      <c r="AJE23" s="4"/>
      <c r="AJI23" s="1"/>
      <c r="AJJ23" s="1"/>
      <c r="AJK23" s="1"/>
      <c r="AJL23" s="3"/>
      <c r="AJM23" s="4"/>
      <c r="AJQ23" s="1"/>
      <c r="AJR23" s="1"/>
      <c r="AJS23" s="1"/>
      <c r="AJT23" s="3"/>
      <c r="AJU23" s="4"/>
      <c r="AJY23" s="1"/>
      <c r="AJZ23" s="1"/>
      <c r="AKA23" s="1"/>
      <c r="AKB23" s="3"/>
      <c r="AKC23" s="4"/>
      <c r="AKG23" s="1"/>
      <c r="AKH23" s="1"/>
      <c r="AKI23" s="1"/>
      <c r="AKJ23" s="3"/>
      <c r="AKK23" s="4"/>
      <c r="AKO23" s="1"/>
      <c r="AKP23" s="1"/>
      <c r="AKQ23" s="1"/>
      <c r="AKR23" s="3"/>
      <c r="AKS23" s="4"/>
      <c r="AKW23" s="1"/>
      <c r="AKX23" s="1"/>
      <c r="AKY23" s="1"/>
      <c r="AKZ23" s="3"/>
      <c r="ALA23" s="4"/>
      <c r="ALE23" s="1"/>
      <c r="ALF23" s="1"/>
      <c r="ALG23" s="1"/>
      <c r="ALH23" s="3"/>
      <c r="ALI23" s="4"/>
      <c r="ALM23" s="1"/>
      <c r="ALN23" s="1"/>
      <c r="ALO23" s="1"/>
      <c r="ALP23" s="3"/>
      <c r="ALQ23" s="4"/>
      <c r="ALU23" s="1"/>
      <c r="ALV23" s="1"/>
      <c r="ALW23" s="1"/>
      <c r="ALX23" s="3"/>
      <c r="ALY23" s="4"/>
      <c r="AMC23" s="1"/>
      <c r="AMD23" s="1"/>
      <c r="AME23" s="1"/>
      <c r="AMF23" s="3"/>
      <c r="AMG23" s="4"/>
    </row>
    <row r="24" s="5" customFormat="true" ht="12.75" hidden="false" customHeight="false" outlineLevel="0" collapsed="false">
      <c r="A24" s="1" t="str">
        <f aca="false">Parcelas!$A$2</f>
        <v>PSPT_triplets</v>
      </c>
      <c r="B24" s="1" t="str">
        <f aca="false">Parcelas!$B$3</f>
        <v>MX_PS30</v>
      </c>
      <c r="C24" s="1" t="n">
        <v>5</v>
      </c>
      <c r="D24" s="3" t="n">
        <f aca="false">Parcelas!$D$2</f>
        <v>26</v>
      </c>
      <c r="E24" s="4" t="n">
        <f aca="false">(Parcelas!G$2/18)*0.6</f>
        <v>50</v>
      </c>
      <c r="F24" s="5" t="n">
        <v>21.2</v>
      </c>
      <c r="H24" s="5" t="n">
        <v>353.3</v>
      </c>
      <c r="I24" s="1"/>
      <c r="J24" s="1"/>
      <c r="K24" s="1"/>
      <c r="L24" s="3"/>
      <c r="M24" s="4"/>
      <c r="Q24" s="1"/>
      <c r="R24" s="1"/>
      <c r="S24" s="1"/>
      <c r="T24" s="3"/>
      <c r="U24" s="4"/>
      <c r="Y24" s="1"/>
      <c r="Z24" s="1"/>
      <c r="AA24" s="1"/>
      <c r="AB24" s="3"/>
      <c r="AC24" s="4"/>
      <c r="AG24" s="1"/>
      <c r="AH24" s="1"/>
      <c r="AI24" s="1"/>
      <c r="AJ24" s="3"/>
      <c r="AK24" s="4"/>
      <c r="AO24" s="1"/>
      <c r="AP24" s="1"/>
      <c r="AQ24" s="1"/>
      <c r="AR24" s="3"/>
      <c r="AS24" s="4"/>
      <c r="AW24" s="1"/>
      <c r="AX24" s="1"/>
      <c r="AY24" s="1"/>
      <c r="AZ24" s="3"/>
      <c r="BA24" s="4"/>
      <c r="BE24" s="1"/>
      <c r="BF24" s="1"/>
      <c r="BG24" s="1"/>
      <c r="BH24" s="3"/>
      <c r="BI24" s="4"/>
      <c r="BM24" s="1"/>
      <c r="BN24" s="1"/>
      <c r="BO24" s="1"/>
      <c r="BP24" s="3"/>
      <c r="BQ24" s="4"/>
      <c r="BU24" s="1"/>
      <c r="BV24" s="1"/>
      <c r="BW24" s="1"/>
      <c r="BX24" s="3"/>
      <c r="BY24" s="4"/>
      <c r="CC24" s="1"/>
      <c r="CD24" s="1"/>
      <c r="CE24" s="1"/>
      <c r="CF24" s="3"/>
      <c r="CG24" s="4"/>
      <c r="CK24" s="1"/>
      <c r="CL24" s="1"/>
      <c r="CM24" s="1"/>
      <c r="CN24" s="3"/>
      <c r="CO24" s="4"/>
      <c r="CS24" s="1"/>
      <c r="CT24" s="1"/>
      <c r="CU24" s="1"/>
      <c r="CV24" s="3"/>
      <c r="CW24" s="4"/>
      <c r="DA24" s="1"/>
      <c r="DB24" s="1"/>
      <c r="DC24" s="1"/>
      <c r="DD24" s="3"/>
      <c r="DE24" s="4"/>
      <c r="DI24" s="1"/>
      <c r="DJ24" s="1"/>
      <c r="DK24" s="1"/>
      <c r="DL24" s="3"/>
      <c r="DM24" s="4"/>
      <c r="DQ24" s="1"/>
      <c r="DR24" s="1"/>
      <c r="DS24" s="1"/>
      <c r="DT24" s="3"/>
      <c r="DU24" s="4"/>
      <c r="DY24" s="1"/>
      <c r="DZ24" s="1"/>
      <c r="EA24" s="1"/>
      <c r="EB24" s="3"/>
      <c r="EC24" s="4"/>
      <c r="EG24" s="1"/>
      <c r="EH24" s="1"/>
      <c r="EI24" s="1"/>
      <c r="EJ24" s="3"/>
      <c r="EK24" s="4"/>
      <c r="EO24" s="1"/>
      <c r="EP24" s="1"/>
      <c r="EQ24" s="1"/>
      <c r="ER24" s="3"/>
      <c r="ES24" s="4"/>
      <c r="EW24" s="1"/>
      <c r="EX24" s="1"/>
      <c r="EY24" s="1"/>
      <c r="EZ24" s="3"/>
      <c r="FA24" s="4"/>
      <c r="FE24" s="1"/>
      <c r="FF24" s="1"/>
      <c r="FG24" s="1"/>
      <c r="FH24" s="3"/>
      <c r="FI24" s="4"/>
      <c r="FM24" s="1"/>
      <c r="FN24" s="1"/>
      <c r="FO24" s="1"/>
      <c r="FP24" s="3"/>
      <c r="FQ24" s="4"/>
      <c r="FU24" s="1"/>
      <c r="FV24" s="1"/>
      <c r="FW24" s="1"/>
      <c r="FX24" s="3"/>
      <c r="FY24" s="4"/>
      <c r="GC24" s="1"/>
      <c r="GD24" s="1"/>
      <c r="GE24" s="1"/>
      <c r="GF24" s="3"/>
      <c r="GG24" s="4"/>
      <c r="GK24" s="1"/>
      <c r="GL24" s="1"/>
      <c r="GM24" s="1"/>
      <c r="GN24" s="3"/>
      <c r="GO24" s="4"/>
      <c r="GS24" s="1"/>
      <c r="GT24" s="1"/>
      <c r="GU24" s="1"/>
      <c r="GV24" s="3"/>
      <c r="GW24" s="4"/>
      <c r="HA24" s="1"/>
      <c r="HB24" s="1"/>
      <c r="HC24" s="1"/>
      <c r="HD24" s="3"/>
      <c r="HE24" s="4"/>
      <c r="HI24" s="1"/>
      <c r="HJ24" s="1"/>
      <c r="HK24" s="1"/>
      <c r="HL24" s="3"/>
      <c r="HM24" s="4"/>
      <c r="HQ24" s="1"/>
      <c r="HR24" s="1"/>
      <c r="HS24" s="1"/>
      <c r="HT24" s="3"/>
      <c r="HU24" s="4"/>
      <c r="HY24" s="1"/>
      <c r="HZ24" s="1"/>
      <c r="IA24" s="1"/>
      <c r="IB24" s="3"/>
      <c r="IC24" s="4"/>
      <c r="IG24" s="1"/>
      <c r="IH24" s="1"/>
      <c r="II24" s="1"/>
      <c r="IJ24" s="3"/>
      <c r="IK24" s="4"/>
      <c r="IO24" s="1"/>
      <c r="IP24" s="1"/>
      <c r="IQ24" s="1"/>
      <c r="IR24" s="3"/>
      <c r="IS24" s="4"/>
      <c r="IW24" s="1"/>
      <c r="IX24" s="1"/>
      <c r="IY24" s="1"/>
      <c r="IZ24" s="3"/>
      <c r="JA24" s="4"/>
      <c r="JE24" s="1"/>
      <c r="JF24" s="1"/>
      <c r="JG24" s="1"/>
      <c r="JH24" s="3"/>
      <c r="JI24" s="4"/>
      <c r="JM24" s="1"/>
      <c r="JN24" s="1"/>
      <c r="JO24" s="1"/>
      <c r="JP24" s="3"/>
      <c r="JQ24" s="4"/>
      <c r="JU24" s="1"/>
      <c r="JV24" s="1"/>
      <c r="JW24" s="1"/>
      <c r="JX24" s="3"/>
      <c r="JY24" s="4"/>
      <c r="KC24" s="1"/>
      <c r="KD24" s="1"/>
      <c r="KE24" s="1"/>
      <c r="KF24" s="3"/>
      <c r="KG24" s="4"/>
      <c r="KK24" s="1"/>
      <c r="KL24" s="1"/>
      <c r="KM24" s="1"/>
      <c r="KN24" s="3"/>
      <c r="KO24" s="4"/>
      <c r="KS24" s="1"/>
      <c r="KT24" s="1"/>
      <c r="KU24" s="1"/>
      <c r="KV24" s="3"/>
      <c r="KW24" s="4"/>
      <c r="LA24" s="1"/>
      <c r="LB24" s="1"/>
      <c r="LC24" s="1"/>
      <c r="LD24" s="3"/>
      <c r="LE24" s="4"/>
      <c r="LI24" s="1"/>
      <c r="LJ24" s="1"/>
      <c r="LK24" s="1"/>
      <c r="LL24" s="3"/>
      <c r="LM24" s="4"/>
      <c r="LQ24" s="1"/>
      <c r="LR24" s="1"/>
      <c r="LS24" s="1"/>
      <c r="LT24" s="3"/>
      <c r="LU24" s="4"/>
      <c r="LY24" s="1"/>
      <c r="LZ24" s="1"/>
      <c r="MA24" s="1"/>
      <c r="MB24" s="3"/>
      <c r="MC24" s="4"/>
      <c r="MG24" s="1"/>
      <c r="MH24" s="1"/>
      <c r="MI24" s="1"/>
      <c r="MJ24" s="3"/>
      <c r="MK24" s="4"/>
      <c r="MO24" s="1"/>
      <c r="MP24" s="1"/>
      <c r="MQ24" s="1"/>
      <c r="MR24" s="3"/>
      <c r="MS24" s="4"/>
      <c r="MW24" s="1"/>
      <c r="MX24" s="1"/>
      <c r="MY24" s="1"/>
      <c r="MZ24" s="3"/>
      <c r="NA24" s="4"/>
      <c r="NE24" s="1"/>
      <c r="NF24" s="1"/>
      <c r="NG24" s="1"/>
      <c r="NH24" s="3"/>
      <c r="NI24" s="4"/>
      <c r="NM24" s="1"/>
      <c r="NN24" s="1"/>
      <c r="NO24" s="1"/>
      <c r="NP24" s="3"/>
      <c r="NQ24" s="4"/>
      <c r="NU24" s="1"/>
      <c r="NV24" s="1"/>
      <c r="NW24" s="1"/>
      <c r="NX24" s="3"/>
      <c r="NY24" s="4"/>
      <c r="OC24" s="1"/>
      <c r="OD24" s="1"/>
      <c r="OE24" s="1"/>
      <c r="OF24" s="3"/>
      <c r="OG24" s="4"/>
      <c r="OK24" s="1"/>
      <c r="OL24" s="1"/>
      <c r="OM24" s="1"/>
      <c r="ON24" s="3"/>
      <c r="OO24" s="4"/>
      <c r="OS24" s="1"/>
      <c r="OT24" s="1"/>
      <c r="OU24" s="1"/>
      <c r="OV24" s="3"/>
      <c r="OW24" s="4"/>
      <c r="PA24" s="1"/>
      <c r="PB24" s="1"/>
      <c r="PC24" s="1"/>
      <c r="PD24" s="3"/>
      <c r="PE24" s="4"/>
      <c r="PI24" s="1"/>
      <c r="PJ24" s="1"/>
      <c r="PK24" s="1"/>
      <c r="PL24" s="3"/>
      <c r="PM24" s="4"/>
      <c r="PQ24" s="1"/>
      <c r="PR24" s="1"/>
      <c r="PS24" s="1"/>
      <c r="PT24" s="3"/>
      <c r="PU24" s="4"/>
      <c r="PY24" s="1"/>
      <c r="PZ24" s="1"/>
      <c r="QA24" s="1"/>
      <c r="QB24" s="3"/>
      <c r="QC24" s="4"/>
      <c r="QG24" s="1"/>
      <c r="QH24" s="1"/>
      <c r="QI24" s="1"/>
      <c r="QJ24" s="3"/>
      <c r="QK24" s="4"/>
      <c r="QO24" s="1"/>
      <c r="QP24" s="1"/>
      <c r="QQ24" s="1"/>
      <c r="QR24" s="3"/>
      <c r="QS24" s="4"/>
      <c r="QW24" s="1"/>
      <c r="QX24" s="1"/>
      <c r="QY24" s="1"/>
      <c r="QZ24" s="3"/>
      <c r="RA24" s="4"/>
      <c r="RE24" s="1"/>
      <c r="RF24" s="1"/>
      <c r="RG24" s="1"/>
      <c r="RH24" s="3"/>
      <c r="RI24" s="4"/>
      <c r="RM24" s="1"/>
      <c r="RN24" s="1"/>
      <c r="RO24" s="1"/>
      <c r="RP24" s="3"/>
      <c r="RQ24" s="4"/>
      <c r="RU24" s="1"/>
      <c r="RV24" s="1"/>
      <c r="RW24" s="1"/>
      <c r="RX24" s="3"/>
      <c r="RY24" s="4"/>
      <c r="SC24" s="1"/>
      <c r="SD24" s="1"/>
      <c r="SE24" s="1"/>
      <c r="SF24" s="3"/>
      <c r="SG24" s="4"/>
      <c r="SK24" s="1"/>
      <c r="SL24" s="1"/>
      <c r="SM24" s="1"/>
      <c r="SN24" s="3"/>
      <c r="SO24" s="4"/>
      <c r="SS24" s="1"/>
      <c r="ST24" s="1"/>
      <c r="SU24" s="1"/>
      <c r="SV24" s="3"/>
      <c r="SW24" s="4"/>
      <c r="TA24" s="1"/>
      <c r="TB24" s="1"/>
      <c r="TC24" s="1"/>
      <c r="TD24" s="3"/>
      <c r="TE24" s="4"/>
      <c r="TI24" s="1"/>
      <c r="TJ24" s="1"/>
      <c r="TK24" s="1"/>
      <c r="TL24" s="3"/>
      <c r="TM24" s="4"/>
      <c r="TQ24" s="1"/>
      <c r="TR24" s="1"/>
      <c r="TS24" s="1"/>
      <c r="TT24" s="3"/>
      <c r="TU24" s="4"/>
      <c r="TY24" s="1"/>
      <c r="TZ24" s="1"/>
      <c r="UA24" s="1"/>
      <c r="UB24" s="3"/>
      <c r="UC24" s="4"/>
      <c r="UG24" s="1"/>
      <c r="UH24" s="1"/>
      <c r="UI24" s="1"/>
      <c r="UJ24" s="3"/>
      <c r="UK24" s="4"/>
      <c r="UO24" s="1"/>
      <c r="UP24" s="1"/>
      <c r="UQ24" s="1"/>
      <c r="UR24" s="3"/>
      <c r="US24" s="4"/>
      <c r="UW24" s="1"/>
      <c r="UX24" s="1"/>
      <c r="UY24" s="1"/>
      <c r="UZ24" s="3"/>
      <c r="VA24" s="4"/>
      <c r="VE24" s="1"/>
      <c r="VF24" s="1"/>
      <c r="VG24" s="1"/>
      <c r="VH24" s="3"/>
      <c r="VI24" s="4"/>
      <c r="VM24" s="1"/>
      <c r="VN24" s="1"/>
      <c r="VO24" s="1"/>
      <c r="VP24" s="3"/>
      <c r="VQ24" s="4"/>
      <c r="VU24" s="1"/>
      <c r="VV24" s="1"/>
      <c r="VW24" s="1"/>
      <c r="VX24" s="3"/>
      <c r="VY24" s="4"/>
      <c r="WC24" s="1"/>
      <c r="WD24" s="1"/>
      <c r="WE24" s="1"/>
      <c r="WF24" s="3"/>
      <c r="WG24" s="4"/>
      <c r="WK24" s="1"/>
      <c r="WL24" s="1"/>
      <c r="WM24" s="1"/>
      <c r="WN24" s="3"/>
      <c r="WO24" s="4"/>
      <c r="WS24" s="1"/>
      <c r="WT24" s="1"/>
      <c r="WU24" s="1"/>
      <c r="WV24" s="3"/>
      <c r="WW24" s="4"/>
      <c r="XA24" s="1"/>
      <c r="XB24" s="1"/>
      <c r="XC24" s="1"/>
      <c r="XD24" s="3"/>
      <c r="XE24" s="4"/>
      <c r="XI24" s="1"/>
      <c r="XJ24" s="1"/>
      <c r="XK24" s="1"/>
      <c r="XL24" s="3"/>
      <c r="XM24" s="4"/>
      <c r="XQ24" s="1"/>
      <c r="XR24" s="1"/>
      <c r="XS24" s="1"/>
      <c r="XT24" s="3"/>
      <c r="XU24" s="4"/>
      <c r="XY24" s="1"/>
      <c r="XZ24" s="1"/>
      <c r="YA24" s="1"/>
      <c r="YB24" s="3"/>
      <c r="YC24" s="4"/>
      <c r="YG24" s="1"/>
      <c r="YH24" s="1"/>
      <c r="YI24" s="1"/>
      <c r="YJ24" s="3"/>
      <c r="YK24" s="4"/>
      <c r="YO24" s="1"/>
      <c r="YP24" s="1"/>
      <c r="YQ24" s="1"/>
      <c r="YR24" s="3"/>
      <c r="YS24" s="4"/>
      <c r="YW24" s="1"/>
      <c r="YX24" s="1"/>
      <c r="YY24" s="1"/>
      <c r="YZ24" s="3"/>
      <c r="ZA24" s="4"/>
      <c r="ZE24" s="1"/>
      <c r="ZF24" s="1"/>
      <c r="ZG24" s="1"/>
      <c r="ZH24" s="3"/>
      <c r="ZI24" s="4"/>
      <c r="ZM24" s="1"/>
      <c r="ZN24" s="1"/>
      <c r="ZO24" s="1"/>
      <c r="ZP24" s="3"/>
      <c r="ZQ24" s="4"/>
      <c r="ZU24" s="1"/>
      <c r="ZV24" s="1"/>
      <c r="ZW24" s="1"/>
      <c r="ZX24" s="3"/>
      <c r="ZY24" s="4"/>
      <c r="AAC24" s="1"/>
      <c r="AAD24" s="1"/>
      <c r="AAE24" s="1"/>
      <c r="AAF24" s="3"/>
      <c r="AAG24" s="4"/>
      <c r="AAK24" s="1"/>
      <c r="AAL24" s="1"/>
      <c r="AAM24" s="1"/>
      <c r="AAN24" s="3"/>
      <c r="AAO24" s="4"/>
      <c r="AAS24" s="1"/>
      <c r="AAT24" s="1"/>
      <c r="AAU24" s="1"/>
      <c r="AAV24" s="3"/>
      <c r="AAW24" s="4"/>
      <c r="ABA24" s="1"/>
      <c r="ABB24" s="1"/>
      <c r="ABC24" s="1"/>
      <c r="ABD24" s="3"/>
      <c r="ABE24" s="4"/>
      <c r="ABI24" s="1"/>
      <c r="ABJ24" s="1"/>
      <c r="ABK24" s="1"/>
      <c r="ABL24" s="3"/>
      <c r="ABM24" s="4"/>
      <c r="ABQ24" s="1"/>
      <c r="ABR24" s="1"/>
      <c r="ABS24" s="1"/>
      <c r="ABT24" s="3"/>
      <c r="ABU24" s="4"/>
      <c r="ABY24" s="1"/>
      <c r="ABZ24" s="1"/>
      <c r="ACA24" s="1"/>
      <c r="ACB24" s="3"/>
      <c r="ACC24" s="4"/>
      <c r="ACG24" s="1"/>
      <c r="ACH24" s="1"/>
      <c r="ACI24" s="1"/>
      <c r="ACJ24" s="3"/>
      <c r="ACK24" s="4"/>
      <c r="ACO24" s="1"/>
      <c r="ACP24" s="1"/>
      <c r="ACQ24" s="1"/>
      <c r="ACR24" s="3"/>
      <c r="ACS24" s="4"/>
      <c r="ACW24" s="1"/>
      <c r="ACX24" s="1"/>
      <c r="ACY24" s="1"/>
      <c r="ACZ24" s="3"/>
      <c r="ADA24" s="4"/>
      <c r="ADE24" s="1"/>
      <c r="ADF24" s="1"/>
      <c r="ADG24" s="1"/>
      <c r="ADH24" s="3"/>
      <c r="ADI24" s="4"/>
      <c r="ADM24" s="1"/>
      <c r="ADN24" s="1"/>
      <c r="ADO24" s="1"/>
      <c r="ADP24" s="3"/>
      <c r="ADQ24" s="4"/>
      <c r="ADU24" s="1"/>
      <c r="ADV24" s="1"/>
      <c r="ADW24" s="1"/>
      <c r="ADX24" s="3"/>
      <c r="ADY24" s="4"/>
      <c r="AEC24" s="1"/>
      <c r="AED24" s="1"/>
      <c r="AEE24" s="1"/>
      <c r="AEF24" s="3"/>
      <c r="AEG24" s="4"/>
      <c r="AEK24" s="1"/>
      <c r="AEL24" s="1"/>
      <c r="AEM24" s="1"/>
      <c r="AEN24" s="3"/>
      <c r="AEO24" s="4"/>
      <c r="AES24" s="1"/>
      <c r="AET24" s="1"/>
      <c r="AEU24" s="1"/>
      <c r="AEV24" s="3"/>
      <c r="AEW24" s="4"/>
      <c r="AFA24" s="1"/>
      <c r="AFB24" s="1"/>
      <c r="AFC24" s="1"/>
      <c r="AFD24" s="3"/>
      <c r="AFE24" s="4"/>
      <c r="AFI24" s="1"/>
      <c r="AFJ24" s="1"/>
      <c r="AFK24" s="1"/>
      <c r="AFL24" s="3"/>
      <c r="AFM24" s="4"/>
      <c r="AFQ24" s="1"/>
      <c r="AFR24" s="1"/>
      <c r="AFS24" s="1"/>
      <c r="AFT24" s="3"/>
      <c r="AFU24" s="4"/>
      <c r="AFY24" s="1"/>
      <c r="AFZ24" s="1"/>
      <c r="AGA24" s="1"/>
      <c r="AGB24" s="3"/>
      <c r="AGC24" s="4"/>
      <c r="AGG24" s="1"/>
      <c r="AGH24" s="1"/>
      <c r="AGI24" s="1"/>
      <c r="AGJ24" s="3"/>
      <c r="AGK24" s="4"/>
      <c r="AGO24" s="1"/>
      <c r="AGP24" s="1"/>
      <c r="AGQ24" s="1"/>
      <c r="AGR24" s="3"/>
      <c r="AGS24" s="4"/>
      <c r="AGW24" s="1"/>
      <c r="AGX24" s="1"/>
      <c r="AGY24" s="1"/>
      <c r="AGZ24" s="3"/>
      <c r="AHA24" s="4"/>
      <c r="AHE24" s="1"/>
      <c r="AHF24" s="1"/>
      <c r="AHG24" s="1"/>
      <c r="AHH24" s="3"/>
      <c r="AHI24" s="4"/>
      <c r="AHM24" s="1"/>
      <c r="AHN24" s="1"/>
      <c r="AHO24" s="1"/>
      <c r="AHP24" s="3"/>
      <c r="AHQ24" s="4"/>
      <c r="AHU24" s="1"/>
      <c r="AHV24" s="1"/>
      <c r="AHW24" s="1"/>
      <c r="AHX24" s="3"/>
      <c r="AHY24" s="4"/>
      <c r="AIC24" s="1"/>
      <c r="AID24" s="1"/>
      <c r="AIE24" s="1"/>
      <c r="AIF24" s="3"/>
      <c r="AIG24" s="4"/>
      <c r="AIK24" s="1"/>
      <c r="AIL24" s="1"/>
      <c r="AIM24" s="1"/>
      <c r="AIN24" s="3"/>
      <c r="AIO24" s="4"/>
      <c r="AIS24" s="1"/>
      <c r="AIT24" s="1"/>
      <c r="AIU24" s="1"/>
      <c r="AIV24" s="3"/>
      <c r="AIW24" s="4"/>
      <c r="AJA24" s="1"/>
      <c r="AJB24" s="1"/>
      <c r="AJC24" s="1"/>
      <c r="AJD24" s="3"/>
      <c r="AJE24" s="4"/>
      <c r="AJI24" s="1"/>
      <c r="AJJ24" s="1"/>
      <c r="AJK24" s="1"/>
      <c r="AJL24" s="3"/>
      <c r="AJM24" s="4"/>
      <c r="AJQ24" s="1"/>
      <c r="AJR24" s="1"/>
      <c r="AJS24" s="1"/>
      <c r="AJT24" s="3"/>
      <c r="AJU24" s="4"/>
      <c r="AJY24" s="1"/>
      <c r="AJZ24" s="1"/>
      <c r="AKA24" s="1"/>
      <c r="AKB24" s="3"/>
      <c r="AKC24" s="4"/>
      <c r="AKG24" s="1"/>
      <c r="AKH24" s="1"/>
      <c r="AKI24" s="1"/>
      <c r="AKJ24" s="3"/>
      <c r="AKK24" s="4"/>
      <c r="AKO24" s="1"/>
      <c r="AKP24" s="1"/>
      <c r="AKQ24" s="1"/>
      <c r="AKR24" s="3"/>
      <c r="AKS24" s="4"/>
      <c r="AKW24" s="1"/>
      <c r="AKX24" s="1"/>
      <c r="AKY24" s="1"/>
      <c r="AKZ24" s="3"/>
      <c r="ALA24" s="4"/>
      <c r="ALE24" s="1"/>
      <c r="ALF24" s="1"/>
      <c r="ALG24" s="1"/>
      <c r="ALH24" s="3"/>
      <c r="ALI24" s="4"/>
      <c r="ALM24" s="1"/>
      <c r="ALN24" s="1"/>
      <c r="ALO24" s="1"/>
      <c r="ALP24" s="3"/>
      <c r="ALQ24" s="4"/>
      <c r="ALU24" s="1"/>
      <c r="ALV24" s="1"/>
      <c r="ALW24" s="1"/>
      <c r="ALX24" s="3"/>
      <c r="ALY24" s="4"/>
      <c r="AMC24" s="1"/>
      <c r="AMD24" s="1"/>
      <c r="AME24" s="1"/>
      <c r="AMF24" s="3"/>
      <c r="AMG24" s="4"/>
    </row>
    <row r="25" s="5" customFormat="true" ht="12.75" hidden="false" customHeight="false" outlineLevel="0" collapsed="false">
      <c r="A25" s="1" t="str">
        <f aca="false">Parcelas!$A$2</f>
        <v>PSPT_triplets</v>
      </c>
      <c r="B25" s="1" t="str">
        <f aca="false">Parcelas!$B$3</f>
        <v>MX_PS30</v>
      </c>
      <c r="C25" s="1" t="n">
        <v>6</v>
      </c>
      <c r="D25" s="3" t="n">
        <f aca="false">Parcelas!$D$2</f>
        <v>26</v>
      </c>
      <c r="E25" s="4" t="n">
        <f aca="false">(Parcelas!G$2/18)*0.6</f>
        <v>50</v>
      </c>
      <c r="F25" s="5" t="n">
        <v>21.2</v>
      </c>
      <c r="H25" s="5" t="n">
        <v>353.3</v>
      </c>
      <c r="I25" s="1"/>
      <c r="J25" s="1"/>
      <c r="K25" s="1"/>
      <c r="L25" s="3"/>
      <c r="M25" s="4"/>
      <c r="Q25" s="1"/>
      <c r="R25" s="1"/>
      <c r="S25" s="1"/>
      <c r="T25" s="3"/>
      <c r="U25" s="4"/>
      <c r="Y25" s="1"/>
      <c r="Z25" s="1"/>
      <c r="AA25" s="1"/>
      <c r="AB25" s="3"/>
      <c r="AC25" s="4"/>
      <c r="AG25" s="1"/>
      <c r="AH25" s="1"/>
      <c r="AI25" s="1"/>
      <c r="AJ25" s="3"/>
      <c r="AK25" s="4"/>
      <c r="AO25" s="1"/>
      <c r="AP25" s="1"/>
      <c r="AQ25" s="1"/>
      <c r="AR25" s="3"/>
      <c r="AS25" s="4"/>
      <c r="AW25" s="1"/>
      <c r="AX25" s="1"/>
      <c r="AY25" s="1"/>
      <c r="AZ25" s="3"/>
      <c r="BA25" s="4"/>
      <c r="BE25" s="1"/>
      <c r="BF25" s="1"/>
      <c r="BG25" s="1"/>
      <c r="BH25" s="3"/>
      <c r="BI25" s="4"/>
      <c r="BM25" s="1"/>
      <c r="BN25" s="1"/>
      <c r="BO25" s="1"/>
      <c r="BP25" s="3"/>
      <c r="BQ25" s="4"/>
      <c r="BU25" s="1"/>
      <c r="BV25" s="1"/>
      <c r="BW25" s="1"/>
      <c r="BX25" s="3"/>
      <c r="BY25" s="4"/>
      <c r="CC25" s="1"/>
      <c r="CD25" s="1"/>
      <c r="CE25" s="1"/>
      <c r="CF25" s="3"/>
      <c r="CG25" s="4"/>
      <c r="CK25" s="1"/>
      <c r="CL25" s="1"/>
      <c r="CM25" s="1"/>
      <c r="CN25" s="3"/>
      <c r="CO25" s="4"/>
      <c r="CS25" s="1"/>
      <c r="CT25" s="1"/>
      <c r="CU25" s="1"/>
      <c r="CV25" s="3"/>
      <c r="CW25" s="4"/>
      <c r="DA25" s="1"/>
      <c r="DB25" s="1"/>
      <c r="DC25" s="1"/>
      <c r="DD25" s="3"/>
      <c r="DE25" s="4"/>
      <c r="DI25" s="1"/>
      <c r="DJ25" s="1"/>
      <c r="DK25" s="1"/>
      <c r="DL25" s="3"/>
      <c r="DM25" s="4"/>
      <c r="DQ25" s="1"/>
      <c r="DR25" s="1"/>
      <c r="DS25" s="1"/>
      <c r="DT25" s="3"/>
      <c r="DU25" s="4"/>
      <c r="DY25" s="1"/>
      <c r="DZ25" s="1"/>
      <c r="EA25" s="1"/>
      <c r="EB25" s="3"/>
      <c r="EC25" s="4"/>
      <c r="EG25" s="1"/>
      <c r="EH25" s="1"/>
      <c r="EI25" s="1"/>
      <c r="EJ25" s="3"/>
      <c r="EK25" s="4"/>
      <c r="EO25" s="1"/>
      <c r="EP25" s="1"/>
      <c r="EQ25" s="1"/>
      <c r="ER25" s="3"/>
      <c r="ES25" s="4"/>
      <c r="EW25" s="1"/>
      <c r="EX25" s="1"/>
      <c r="EY25" s="1"/>
      <c r="EZ25" s="3"/>
      <c r="FA25" s="4"/>
      <c r="FE25" s="1"/>
      <c r="FF25" s="1"/>
      <c r="FG25" s="1"/>
      <c r="FH25" s="3"/>
      <c r="FI25" s="4"/>
      <c r="FM25" s="1"/>
      <c r="FN25" s="1"/>
      <c r="FO25" s="1"/>
      <c r="FP25" s="3"/>
      <c r="FQ25" s="4"/>
      <c r="FU25" s="1"/>
      <c r="FV25" s="1"/>
      <c r="FW25" s="1"/>
      <c r="FX25" s="3"/>
      <c r="FY25" s="4"/>
      <c r="GC25" s="1"/>
      <c r="GD25" s="1"/>
      <c r="GE25" s="1"/>
      <c r="GF25" s="3"/>
      <c r="GG25" s="4"/>
      <c r="GK25" s="1"/>
      <c r="GL25" s="1"/>
      <c r="GM25" s="1"/>
      <c r="GN25" s="3"/>
      <c r="GO25" s="4"/>
      <c r="GS25" s="1"/>
      <c r="GT25" s="1"/>
      <c r="GU25" s="1"/>
      <c r="GV25" s="3"/>
      <c r="GW25" s="4"/>
      <c r="HA25" s="1"/>
      <c r="HB25" s="1"/>
      <c r="HC25" s="1"/>
      <c r="HD25" s="3"/>
      <c r="HE25" s="4"/>
      <c r="HI25" s="1"/>
      <c r="HJ25" s="1"/>
      <c r="HK25" s="1"/>
      <c r="HL25" s="3"/>
      <c r="HM25" s="4"/>
      <c r="HQ25" s="1"/>
      <c r="HR25" s="1"/>
      <c r="HS25" s="1"/>
      <c r="HT25" s="3"/>
      <c r="HU25" s="4"/>
      <c r="HY25" s="1"/>
      <c r="HZ25" s="1"/>
      <c r="IA25" s="1"/>
      <c r="IB25" s="3"/>
      <c r="IC25" s="4"/>
      <c r="IG25" s="1"/>
      <c r="IH25" s="1"/>
      <c r="II25" s="1"/>
      <c r="IJ25" s="3"/>
      <c r="IK25" s="4"/>
      <c r="IO25" s="1"/>
      <c r="IP25" s="1"/>
      <c r="IQ25" s="1"/>
      <c r="IR25" s="3"/>
      <c r="IS25" s="4"/>
      <c r="IW25" s="1"/>
      <c r="IX25" s="1"/>
      <c r="IY25" s="1"/>
      <c r="IZ25" s="3"/>
      <c r="JA25" s="4"/>
      <c r="JE25" s="1"/>
      <c r="JF25" s="1"/>
      <c r="JG25" s="1"/>
      <c r="JH25" s="3"/>
      <c r="JI25" s="4"/>
      <c r="JM25" s="1"/>
      <c r="JN25" s="1"/>
      <c r="JO25" s="1"/>
      <c r="JP25" s="3"/>
      <c r="JQ25" s="4"/>
      <c r="JU25" s="1"/>
      <c r="JV25" s="1"/>
      <c r="JW25" s="1"/>
      <c r="JX25" s="3"/>
      <c r="JY25" s="4"/>
      <c r="KC25" s="1"/>
      <c r="KD25" s="1"/>
      <c r="KE25" s="1"/>
      <c r="KF25" s="3"/>
      <c r="KG25" s="4"/>
      <c r="KK25" s="1"/>
      <c r="KL25" s="1"/>
      <c r="KM25" s="1"/>
      <c r="KN25" s="3"/>
      <c r="KO25" s="4"/>
      <c r="KS25" s="1"/>
      <c r="KT25" s="1"/>
      <c r="KU25" s="1"/>
      <c r="KV25" s="3"/>
      <c r="KW25" s="4"/>
      <c r="LA25" s="1"/>
      <c r="LB25" s="1"/>
      <c r="LC25" s="1"/>
      <c r="LD25" s="3"/>
      <c r="LE25" s="4"/>
      <c r="LI25" s="1"/>
      <c r="LJ25" s="1"/>
      <c r="LK25" s="1"/>
      <c r="LL25" s="3"/>
      <c r="LM25" s="4"/>
      <c r="LQ25" s="1"/>
      <c r="LR25" s="1"/>
      <c r="LS25" s="1"/>
      <c r="LT25" s="3"/>
      <c r="LU25" s="4"/>
      <c r="LY25" s="1"/>
      <c r="LZ25" s="1"/>
      <c r="MA25" s="1"/>
      <c r="MB25" s="3"/>
      <c r="MC25" s="4"/>
      <c r="MG25" s="1"/>
      <c r="MH25" s="1"/>
      <c r="MI25" s="1"/>
      <c r="MJ25" s="3"/>
      <c r="MK25" s="4"/>
      <c r="MO25" s="1"/>
      <c r="MP25" s="1"/>
      <c r="MQ25" s="1"/>
      <c r="MR25" s="3"/>
      <c r="MS25" s="4"/>
      <c r="MW25" s="1"/>
      <c r="MX25" s="1"/>
      <c r="MY25" s="1"/>
      <c r="MZ25" s="3"/>
      <c r="NA25" s="4"/>
      <c r="NE25" s="1"/>
      <c r="NF25" s="1"/>
      <c r="NG25" s="1"/>
      <c r="NH25" s="3"/>
      <c r="NI25" s="4"/>
      <c r="NM25" s="1"/>
      <c r="NN25" s="1"/>
      <c r="NO25" s="1"/>
      <c r="NP25" s="3"/>
      <c r="NQ25" s="4"/>
      <c r="NU25" s="1"/>
      <c r="NV25" s="1"/>
      <c r="NW25" s="1"/>
      <c r="NX25" s="3"/>
      <c r="NY25" s="4"/>
      <c r="OC25" s="1"/>
      <c r="OD25" s="1"/>
      <c r="OE25" s="1"/>
      <c r="OF25" s="3"/>
      <c r="OG25" s="4"/>
      <c r="OK25" s="1"/>
      <c r="OL25" s="1"/>
      <c r="OM25" s="1"/>
      <c r="ON25" s="3"/>
      <c r="OO25" s="4"/>
      <c r="OS25" s="1"/>
      <c r="OT25" s="1"/>
      <c r="OU25" s="1"/>
      <c r="OV25" s="3"/>
      <c r="OW25" s="4"/>
      <c r="PA25" s="1"/>
      <c r="PB25" s="1"/>
      <c r="PC25" s="1"/>
      <c r="PD25" s="3"/>
      <c r="PE25" s="4"/>
      <c r="PI25" s="1"/>
      <c r="PJ25" s="1"/>
      <c r="PK25" s="1"/>
      <c r="PL25" s="3"/>
      <c r="PM25" s="4"/>
      <c r="PQ25" s="1"/>
      <c r="PR25" s="1"/>
      <c r="PS25" s="1"/>
      <c r="PT25" s="3"/>
      <c r="PU25" s="4"/>
      <c r="PY25" s="1"/>
      <c r="PZ25" s="1"/>
      <c r="QA25" s="1"/>
      <c r="QB25" s="3"/>
      <c r="QC25" s="4"/>
      <c r="QG25" s="1"/>
      <c r="QH25" s="1"/>
      <c r="QI25" s="1"/>
      <c r="QJ25" s="3"/>
      <c r="QK25" s="4"/>
      <c r="QO25" s="1"/>
      <c r="QP25" s="1"/>
      <c r="QQ25" s="1"/>
      <c r="QR25" s="3"/>
      <c r="QS25" s="4"/>
      <c r="QW25" s="1"/>
      <c r="QX25" s="1"/>
      <c r="QY25" s="1"/>
      <c r="QZ25" s="3"/>
      <c r="RA25" s="4"/>
      <c r="RE25" s="1"/>
      <c r="RF25" s="1"/>
      <c r="RG25" s="1"/>
      <c r="RH25" s="3"/>
      <c r="RI25" s="4"/>
      <c r="RM25" s="1"/>
      <c r="RN25" s="1"/>
      <c r="RO25" s="1"/>
      <c r="RP25" s="3"/>
      <c r="RQ25" s="4"/>
      <c r="RU25" s="1"/>
      <c r="RV25" s="1"/>
      <c r="RW25" s="1"/>
      <c r="RX25" s="3"/>
      <c r="RY25" s="4"/>
      <c r="SC25" s="1"/>
      <c r="SD25" s="1"/>
      <c r="SE25" s="1"/>
      <c r="SF25" s="3"/>
      <c r="SG25" s="4"/>
      <c r="SK25" s="1"/>
      <c r="SL25" s="1"/>
      <c r="SM25" s="1"/>
      <c r="SN25" s="3"/>
      <c r="SO25" s="4"/>
      <c r="SS25" s="1"/>
      <c r="ST25" s="1"/>
      <c r="SU25" s="1"/>
      <c r="SV25" s="3"/>
      <c r="SW25" s="4"/>
      <c r="TA25" s="1"/>
      <c r="TB25" s="1"/>
      <c r="TC25" s="1"/>
      <c r="TD25" s="3"/>
      <c r="TE25" s="4"/>
      <c r="TI25" s="1"/>
      <c r="TJ25" s="1"/>
      <c r="TK25" s="1"/>
      <c r="TL25" s="3"/>
      <c r="TM25" s="4"/>
      <c r="TQ25" s="1"/>
      <c r="TR25" s="1"/>
      <c r="TS25" s="1"/>
      <c r="TT25" s="3"/>
      <c r="TU25" s="4"/>
      <c r="TY25" s="1"/>
      <c r="TZ25" s="1"/>
      <c r="UA25" s="1"/>
      <c r="UB25" s="3"/>
      <c r="UC25" s="4"/>
      <c r="UG25" s="1"/>
      <c r="UH25" s="1"/>
      <c r="UI25" s="1"/>
      <c r="UJ25" s="3"/>
      <c r="UK25" s="4"/>
      <c r="UO25" s="1"/>
      <c r="UP25" s="1"/>
      <c r="UQ25" s="1"/>
      <c r="UR25" s="3"/>
      <c r="US25" s="4"/>
      <c r="UW25" s="1"/>
      <c r="UX25" s="1"/>
      <c r="UY25" s="1"/>
      <c r="UZ25" s="3"/>
      <c r="VA25" s="4"/>
      <c r="VE25" s="1"/>
      <c r="VF25" s="1"/>
      <c r="VG25" s="1"/>
      <c r="VH25" s="3"/>
      <c r="VI25" s="4"/>
      <c r="VM25" s="1"/>
      <c r="VN25" s="1"/>
      <c r="VO25" s="1"/>
      <c r="VP25" s="3"/>
      <c r="VQ25" s="4"/>
      <c r="VU25" s="1"/>
      <c r="VV25" s="1"/>
      <c r="VW25" s="1"/>
      <c r="VX25" s="3"/>
      <c r="VY25" s="4"/>
      <c r="WC25" s="1"/>
      <c r="WD25" s="1"/>
      <c r="WE25" s="1"/>
      <c r="WF25" s="3"/>
      <c r="WG25" s="4"/>
      <c r="WK25" s="1"/>
      <c r="WL25" s="1"/>
      <c r="WM25" s="1"/>
      <c r="WN25" s="3"/>
      <c r="WO25" s="4"/>
      <c r="WS25" s="1"/>
      <c r="WT25" s="1"/>
      <c r="WU25" s="1"/>
      <c r="WV25" s="3"/>
      <c r="WW25" s="4"/>
      <c r="XA25" s="1"/>
      <c r="XB25" s="1"/>
      <c r="XC25" s="1"/>
      <c r="XD25" s="3"/>
      <c r="XE25" s="4"/>
      <c r="XI25" s="1"/>
      <c r="XJ25" s="1"/>
      <c r="XK25" s="1"/>
      <c r="XL25" s="3"/>
      <c r="XM25" s="4"/>
      <c r="XQ25" s="1"/>
      <c r="XR25" s="1"/>
      <c r="XS25" s="1"/>
      <c r="XT25" s="3"/>
      <c r="XU25" s="4"/>
      <c r="XY25" s="1"/>
      <c r="XZ25" s="1"/>
      <c r="YA25" s="1"/>
      <c r="YB25" s="3"/>
      <c r="YC25" s="4"/>
      <c r="YG25" s="1"/>
      <c r="YH25" s="1"/>
      <c r="YI25" s="1"/>
      <c r="YJ25" s="3"/>
      <c r="YK25" s="4"/>
      <c r="YO25" s="1"/>
      <c r="YP25" s="1"/>
      <c r="YQ25" s="1"/>
      <c r="YR25" s="3"/>
      <c r="YS25" s="4"/>
      <c r="YW25" s="1"/>
      <c r="YX25" s="1"/>
      <c r="YY25" s="1"/>
      <c r="YZ25" s="3"/>
      <c r="ZA25" s="4"/>
      <c r="ZE25" s="1"/>
      <c r="ZF25" s="1"/>
      <c r="ZG25" s="1"/>
      <c r="ZH25" s="3"/>
      <c r="ZI25" s="4"/>
      <c r="ZM25" s="1"/>
      <c r="ZN25" s="1"/>
      <c r="ZO25" s="1"/>
      <c r="ZP25" s="3"/>
      <c r="ZQ25" s="4"/>
      <c r="ZU25" s="1"/>
      <c r="ZV25" s="1"/>
      <c r="ZW25" s="1"/>
      <c r="ZX25" s="3"/>
      <c r="ZY25" s="4"/>
      <c r="AAC25" s="1"/>
      <c r="AAD25" s="1"/>
      <c r="AAE25" s="1"/>
      <c r="AAF25" s="3"/>
      <c r="AAG25" s="4"/>
      <c r="AAK25" s="1"/>
      <c r="AAL25" s="1"/>
      <c r="AAM25" s="1"/>
      <c r="AAN25" s="3"/>
      <c r="AAO25" s="4"/>
      <c r="AAS25" s="1"/>
      <c r="AAT25" s="1"/>
      <c r="AAU25" s="1"/>
      <c r="AAV25" s="3"/>
      <c r="AAW25" s="4"/>
      <c r="ABA25" s="1"/>
      <c r="ABB25" s="1"/>
      <c r="ABC25" s="1"/>
      <c r="ABD25" s="3"/>
      <c r="ABE25" s="4"/>
      <c r="ABI25" s="1"/>
      <c r="ABJ25" s="1"/>
      <c r="ABK25" s="1"/>
      <c r="ABL25" s="3"/>
      <c r="ABM25" s="4"/>
      <c r="ABQ25" s="1"/>
      <c r="ABR25" s="1"/>
      <c r="ABS25" s="1"/>
      <c r="ABT25" s="3"/>
      <c r="ABU25" s="4"/>
      <c r="ABY25" s="1"/>
      <c r="ABZ25" s="1"/>
      <c r="ACA25" s="1"/>
      <c r="ACB25" s="3"/>
      <c r="ACC25" s="4"/>
      <c r="ACG25" s="1"/>
      <c r="ACH25" s="1"/>
      <c r="ACI25" s="1"/>
      <c r="ACJ25" s="3"/>
      <c r="ACK25" s="4"/>
      <c r="ACO25" s="1"/>
      <c r="ACP25" s="1"/>
      <c r="ACQ25" s="1"/>
      <c r="ACR25" s="3"/>
      <c r="ACS25" s="4"/>
      <c r="ACW25" s="1"/>
      <c r="ACX25" s="1"/>
      <c r="ACY25" s="1"/>
      <c r="ACZ25" s="3"/>
      <c r="ADA25" s="4"/>
      <c r="ADE25" s="1"/>
      <c r="ADF25" s="1"/>
      <c r="ADG25" s="1"/>
      <c r="ADH25" s="3"/>
      <c r="ADI25" s="4"/>
      <c r="ADM25" s="1"/>
      <c r="ADN25" s="1"/>
      <c r="ADO25" s="1"/>
      <c r="ADP25" s="3"/>
      <c r="ADQ25" s="4"/>
      <c r="ADU25" s="1"/>
      <c r="ADV25" s="1"/>
      <c r="ADW25" s="1"/>
      <c r="ADX25" s="3"/>
      <c r="ADY25" s="4"/>
      <c r="AEC25" s="1"/>
      <c r="AED25" s="1"/>
      <c r="AEE25" s="1"/>
      <c r="AEF25" s="3"/>
      <c r="AEG25" s="4"/>
      <c r="AEK25" s="1"/>
      <c r="AEL25" s="1"/>
      <c r="AEM25" s="1"/>
      <c r="AEN25" s="3"/>
      <c r="AEO25" s="4"/>
      <c r="AES25" s="1"/>
      <c r="AET25" s="1"/>
      <c r="AEU25" s="1"/>
      <c r="AEV25" s="3"/>
      <c r="AEW25" s="4"/>
      <c r="AFA25" s="1"/>
      <c r="AFB25" s="1"/>
      <c r="AFC25" s="1"/>
      <c r="AFD25" s="3"/>
      <c r="AFE25" s="4"/>
      <c r="AFI25" s="1"/>
      <c r="AFJ25" s="1"/>
      <c r="AFK25" s="1"/>
      <c r="AFL25" s="3"/>
      <c r="AFM25" s="4"/>
      <c r="AFQ25" s="1"/>
      <c r="AFR25" s="1"/>
      <c r="AFS25" s="1"/>
      <c r="AFT25" s="3"/>
      <c r="AFU25" s="4"/>
      <c r="AFY25" s="1"/>
      <c r="AFZ25" s="1"/>
      <c r="AGA25" s="1"/>
      <c r="AGB25" s="3"/>
      <c r="AGC25" s="4"/>
      <c r="AGG25" s="1"/>
      <c r="AGH25" s="1"/>
      <c r="AGI25" s="1"/>
      <c r="AGJ25" s="3"/>
      <c r="AGK25" s="4"/>
      <c r="AGO25" s="1"/>
      <c r="AGP25" s="1"/>
      <c r="AGQ25" s="1"/>
      <c r="AGR25" s="3"/>
      <c r="AGS25" s="4"/>
      <c r="AGW25" s="1"/>
      <c r="AGX25" s="1"/>
      <c r="AGY25" s="1"/>
      <c r="AGZ25" s="3"/>
      <c r="AHA25" s="4"/>
      <c r="AHE25" s="1"/>
      <c r="AHF25" s="1"/>
      <c r="AHG25" s="1"/>
      <c r="AHH25" s="3"/>
      <c r="AHI25" s="4"/>
      <c r="AHM25" s="1"/>
      <c r="AHN25" s="1"/>
      <c r="AHO25" s="1"/>
      <c r="AHP25" s="3"/>
      <c r="AHQ25" s="4"/>
      <c r="AHU25" s="1"/>
      <c r="AHV25" s="1"/>
      <c r="AHW25" s="1"/>
      <c r="AHX25" s="3"/>
      <c r="AHY25" s="4"/>
      <c r="AIC25" s="1"/>
      <c r="AID25" s="1"/>
      <c r="AIE25" s="1"/>
      <c r="AIF25" s="3"/>
      <c r="AIG25" s="4"/>
      <c r="AIK25" s="1"/>
      <c r="AIL25" s="1"/>
      <c r="AIM25" s="1"/>
      <c r="AIN25" s="3"/>
      <c r="AIO25" s="4"/>
      <c r="AIS25" s="1"/>
      <c r="AIT25" s="1"/>
      <c r="AIU25" s="1"/>
      <c r="AIV25" s="3"/>
      <c r="AIW25" s="4"/>
      <c r="AJA25" s="1"/>
      <c r="AJB25" s="1"/>
      <c r="AJC25" s="1"/>
      <c r="AJD25" s="3"/>
      <c r="AJE25" s="4"/>
      <c r="AJI25" s="1"/>
      <c r="AJJ25" s="1"/>
      <c r="AJK25" s="1"/>
      <c r="AJL25" s="3"/>
      <c r="AJM25" s="4"/>
      <c r="AJQ25" s="1"/>
      <c r="AJR25" s="1"/>
      <c r="AJS25" s="1"/>
      <c r="AJT25" s="3"/>
      <c r="AJU25" s="4"/>
      <c r="AJY25" s="1"/>
      <c r="AJZ25" s="1"/>
      <c r="AKA25" s="1"/>
      <c r="AKB25" s="3"/>
      <c r="AKC25" s="4"/>
      <c r="AKG25" s="1"/>
      <c r="AKH25" s="1"/>
      <c r="AKI25" s="1"/>
      <c r="AKJ25" s="3"/>
      <c r="AKK25" s="4"/>
      <c r="AKO25" s="1"/>
      <c r="AKP25" s="1"/>
      <c r="AKQ25" s="1"/>
      <c r="AKR25" s="3"/>
      <c r="AKS25" s="4"/>
      <c r="AKW25" s="1"/>
      <c r="AKX25" s="1"/>
      <c r="AKY25" s="1"/>
      <c r="AKZ25" s="3"/>
      <c r="ALA25" s="4"/>
      <c r="ALE25" s="1"/>
      <c r="ALF25" s="1"/>
      <c r="ALG25" s="1"/>
      <c r="ALH25" s="3"/>
      <c r="ALI25" s="4"/>
      <c r="ALM25" s="1"/>
      <c r="ALN25" s="1"/>
      <c r="ALO25" s="1"/>
      <c r="ALP25" s="3"/>
      <c r="ALQ25" s="4"/>
      <c r="ALU25" s="1"/>
      <c r="ALV25" s="1"/>
      <c r="ALW25" s="1"/>
      <c r="ALX25" s="3"/>
      <c r="ALY25" s="4"/>
      <c r="AMC25" s="1"/>
      <c r="AMD25" s="1"/>
      <c r="AME25" s="1"/>
      <c r="AMF25" s="3"/>
      <c r="AMG25" s="4"/>
    </row>
    <row r="26" s="5" customFormat="true" ht="12.75" hidden="false" customHeight="false" outlineLevel="0" collapsed="false">
      <c r="A26" s="1" t="str">
        <f aca="false">Parcelas!$A$2</f>
        <v>PSPT_triplets</v>
      </c>
      <c r="B26" s="1" t="str">
        <f aca="false">Parcelas!$B$3</f>
        <v>MX_PS30</v>
      </c>
      <c r="C26" s="1" t="n">
        <v>7</v>
      </c>
      <c r="D26" s="3" t="n">
        <f aca="false">Parcelas!$D$2</f>
        <v>26</v>
      </c>
      <c r="E26" s="4" t="n">
        <f aca="false">(Parcelas!G$2/18)*0.6</f>
        <v>50</v>
      </c>
      <c r="F26" s="5" t="n">
        <v>14.1</v>
      </c>
      <c r="H26" s="5" t="n">
        <v>157</v>
      </c>
      <c r="I26" s="1"/>
      <c r="J26" s="1"/>
      <c r="K26" s="1"/>
      <c r="L26" s="3"/>
      <c r="M26" s="4"/>
      <c r="Q26" s="1"/>
      <c r="R26" s="1"/>
      <c r="S26" s="1"/>
      <c r="T26" s="3"/>
      <c r="U26" s="4"/>
      <c r="Y26" s="1"/>
      <c r="Z26" s="1"/>
      <c r="AA26" s="1"/>
      <c r="AB26" s="3"/>
      <c r="AC26" s="4"/>
      <c r="AG26" s="1"/>
      <c r="AH26" s="1"/>
      <c r="AI26" s="1"/>
      <c r="AJ26" s="3"/>
      <c r="AK26" s="4"/>
      <c r="AO26" s="1"/>
      <c r="AP26" s="1"/>
      <c r="AQ26" s="1"/>
      <c r="AR26" s="3"/>
      <c r="AS26" s="4"/>
      <c r="AW26" s="1"/>
      <c r="AX26" s="1"/>
      <c r="AY26" s="1"/>
      <c r="AZ26" s="3"/>
      <c r="BA26" s="4"/>
      <c r="BE26" s="1"/>
      <c r="BF26" s="1"/>
      <c r="BG26" s="1"/>
      <c r="BH26" s="3"/>
      <c r="BI26" s="4"/>
      <c r="BM26" s="1"/>
      <c r="BN26" s="1"/>
      <c r="BO26" s="1"/>
      <c r="BP26" s="3"/>
      <c r="BQ26" s="4"/>
      <c r="BU26" s="1"/>
      <c r="BV26" s="1"/>
      <c r="BW26" s="1"/>
      <c r="BX26" s="3"/>
      <c r="BY26" s="4"/>
      <c r="CC26" s="1"/>
      <c r="CD26" s="1"/>
      <c r="CE26" s="1"/>
      <c r="CF26" s="3"/>
      <c r="CG26" s="4"/>
      <c r="CK26" s="1"/>
      <c r="CL26" s="1"/>
      <c r="CM26" s="1"/>
      <c r="CN26" s="3"/>
      <c r="CO26" s="4"/>
      <c r="CS26" s="1"/>
      <c r="CT26" s="1"/>
      <c r="CU26" s="1"/>
      <c r="CV26" s="3"/>
      <c r="CW26" s="4"/>
      <c r="DA26" s="1"/>
      <c r="DB26" s="1"/>
      <c r="DC26" s="1"/>
      <c r="DD26" s="3"/>
      <c r="DE26" s="4"/>
      <c r="DI26" s="1"/>
      <c r="DJ26" s="1"/>
      <c r="DK26" s="1"/>
      <c r="DL26" s="3"/>
      <c r="DM26" s="4"/>
      <c r="DQ26" s="1"/>
      <c r="DR26" s="1"/>
      <c r="DS26" s="1"/>
      <c r="DT26" s="3"/>
      <c r="DU26" s="4"/>
      <c r="DY26" s="1"/>
      <c r="DZ26" s="1"/>
      <c r="EA26" s="1"/>
      <c r="EB26" s="3"/>
      <c r="EC26" s="4"/>
      <c r="EG26" s="1"/>
      <c r="EH26" s="1"/>
      <c r="EI26" s="1"/>
      <c r="EJ26" s="3"/>
      <c r="EK26" s="4"/>
      <c r="EO26" s="1"/>
      <c r="EP26" s="1"/>
      <c r="EQ26" s="1"/>
      <c r="ER26" s="3"/>
      <c r="ES26" s="4"/>
      <c r="EW26" s="1"/>
      <c r="EX26" s="1"/>
      <c r="EY26" s="1"/>
      <c r="EZ26" s="3"/>
      <c r="FA26" s="4"/>
      <c r="FE26" s="1"/>
      <c r="FF26" s="1"/>
      <c r="FG26" s="1"/>
      <c r="FH26" s="3"/>
      <c r="FI26" s="4"/>
      <c r="FM26" s="1"/>
      <c r="FN26" s="1"/>
      <c r="FO26" s="1"/>
      <c r="FP26" s="3"/>
      <c r="FQ26" s="4"/>
      <c r="FU26" s="1"/>
      <c r="FV26" s="1"/>
      <c r="FW26" s="1"/>
      <c r="FX26" s="3"/>
      <c r="FY26" s="4"/>
      <c r="GC26" s="1"/>
      <c r="GD26" s="1"/>
      <c r="GE26" s="1"/>
      <c r="GF26" s="3"/>
      <c r="GG26" s="4"/>
      <c r="GK26" s="1"/>
      <c r="GL26" s="1"/>
      <c r="GM26" s="1"/>
      <c r="GN26" s="3"/>
      <c r="GO26" s="4"/>
      <c r="GS26" s="1"/>
      <c r="GT26" s="1"/>
      <c r="GU26" s="1"/>
      <c r="GV26" s="3"/>
      <c r="GW26" s="4"/>
      <c r="HA26" s="1"/>
      <c r="HB26" s="1"/>
      <c r="HC26" s="1"/>
      <c r="HD26" s="3"/>
      <c r="HE26" s="4"/>
      <c r="HI26" s="1"/>
      <c r="HJ26" s="1"/>
      <c r="HK26" s="1"/>
      <c r="HL26" s="3"/>
      <c r="HM26" s="4"/>
      <c r="HQ26" s="1"/>
      <c r="HR26" s="1"/>
      <c r="HS26" s="1"/>
      <c r="HT26" s="3"/>
      <c r="HU26" s="4"/>
      <c r="HY26" s="1"/>
      <c r="HZ26" s="1"/>
      <c r="IA26" s="1"/>
      <c r="IB26" s="3"/>
      <c r="IC26" s="4"/>
      <c r="IG26" s="1"/>
      <c r="IH26" s="1"/>
      <c r="II26" s="1"/>
      <c r="IJ26" s="3"/>
      <c r="IK26" s="4"/>
      <c r="IO26" s="1"/>
      <c r="IP26" s="1"/>
      <c r="IQ26" s="1"/>
      <c r="IR26" s="3"/>
      <c r="IS26" s="4"/>
      <c r="IW26" s="1"/>
      <c r="IX26" s="1"/>
      <c r="IY26" s="1"/>
      <c r="IZ26" s="3"/>
      <c r="JA26" s="4"/>
      <c r="JE26" s="1"/>
      <c r="JF26" s="1"/>
      <c r="JG26" s="1"/>
      <c r="JH26" s="3"/>
      <c r="JI26" s="4"/>
      <c r="JM26" s="1"/>
      <c r="JN26" s="1"/>
      <c r="JO26" s="1"/>
      <c r="JP26" s="3"/>
      <c r="JQ26" s="4"/>
      <c r="JU26" s="1"/>
      <c r="JV26" s="1"/>
      <c r="JW26" s="1"/>
      <c r="JX26" s="3"/>
      <c r="JY26" s="4"/>
      <c r="KC26" s="1"/>
      <c r="KD26" s="1"/>
      <c r="KE26" s="1"/>
      <c r="KF26" s="3"/>
      <c r="KG26" s="4"/>
      <c r="KK26" s="1"/>
      <c r="KL26" s="1"/>
      <c r="KM26" s="1"/>
      <c r="KN26" s="3"/>
      <c r="KO26" s="4"/>
      <c r="KS26" s="1"/>
      <c r="KT26" s="1"/>
      <c r="KU26" s="1"/>
      <c r="KV26" s="3"/>
      <c r="KW26" s="4"/>
      <c r="LA26" s="1"/>
      <c r="LB26" s="1"/>
      <c r="LC26" s="1"/>
      <c r="LD26" s="3"/>
      <c r="LE26" s="4"/>
      <c r="LI26" s="1"/>
      <c r="LJ26" s="1"/>
      <c r="LK26" s="1"/>
      <c r="LL26" s="3"/>
      <c r="LM26" s="4"/>
      <c r="LQ26" s="1"/>
      <c r="LR26" s="1"/>
      <c r="LS26" s="1"/>
      <c r="LT26" s="3"/>
      <c r="LU26" s="4"/>
      <c r="LY26" s="1"/>
      <c r="LZ26" s="1"/>
      <c r="MA26" s="1"/>
      <c r="MB26" s="3"/>
      <c r="MC26" s="4"/>
      <c r="MG26" s="1"/>
      <c r="MH26" s="1"/>
      <c r="MI26" s="1"/>
      <c r="MJ26" s="3"/>
      <c r="MK26" s="4"/>
      <c r="MO26" s="1"/>
      <c r="MP26" s="1"/>
      <c r="MQ26" s="1"/>
      <c r="MR26" s="3"/>
      <c r="MS26" s="4"/>
      <c r="MW26" s="1"/>
      <c r="MX26" s="1"/>
      <c r="MY26" s="1"/>
      <c r="MZ26" s="3"/>
      <c r="NA26" s="4"/>
      <c r="NE26" s="1"/>
      <c r="NF26" s="1"/>
      <c r="NG26" s="1"/>
      <c r="NH26" s="3"/>
      <c r="NI26" s="4"/>
      <c r="NM26" s="1"/>
      <c r="NN26" s="1"/>
      <c r="NO26" s="1"/>
      <c r="NP26" s="3"/>
      <c r="NQ26" s="4"/>
      <c r="NU26" s="1"/>
      <c r="NV26" s="1"/>
      <c r="NW26" s="1"/>
      <c r="NX26" s="3"/>
      <c r="NY26" s="4"/>
      <c r="OC26" s="1"/>
      <c r="OD26" s="1"/>
      <c r="OE26" s="1"/>
      <c r="OF26" s="3"/>
      <c r="OG26" s="4"/>
      <c r="OK26" s="1"/>
      <c r="OL26" s="1"/>
      <c r="OM26" s="1"/>
      <c r="ON26" s="3"/>
      <c r="OO26" s="4"/>
      <c r="OS26" s="1"/>
      <c r="OT26" s="1"/>
      <c r="OU26" s="1"/>
      <c r="OV26" s="3"/>
      <c r="OW26" s="4"/>
      <c r="PA26" s="1"/>
      <c r="PB26" s="1"/>
      <c r="PC26" s="1"/>
      <c r="PD26" s="3"/>
      <c r="PE26" s="4"/>
      <c r="PI26" s="1"/>
      <c r="PJ26" s="1"/>
      <c r="PK26" s="1"/>
      <c r="PL26" s="3"/>
      <c r="PM26" s="4"/>
      <c r="PQ26" s="1"/>
      <c r="PR26" s="1"/>
      <c r="PS26" s="1"/>
      <c r="PT26" s="3"/>
      <c r="PU26" s="4"/>
      <c r="PY26" s="1"/>
      <c r="PZ26" s="1"/>
      <c r="QA26" s="1"/>
      <c r="QB26" s="3"/>
      <c r="QC26" s="4"/>
      <c r="QG26" s="1"/>
      <c r="QH26" s="1"/>
      <c r="QI26" s="1"/>
      <c r="QJ26" s="3"/>
      <c r="QK26" s="4"/>
      <c r="QO26" s="1"/>
      <c r="QP26" s="1"/>
      <c r="QQ26" s="1"/>
      <c r="QR26" s="3"/>
      <c r="QS26" s="4"/>
      <c r="QW26" s="1"/>
      <c r="QX26" s="1"/>
      <c r="QY26" s="1"/>
      <c r="QZ26" s="3"/>
      <c r="RA26" s="4"/>
      <c r="RE26" s="1"/>
      <c r="RF26" s="1"/>
      <c r="RG26" s="1"/>
      <c r="RH26" s="3"/>
      <c r="RI26" s="4"/>
      <c r="RM26" s="1"/>
      <c r="RN26" s="1"/>
      <c r="RO26" s="1"/>
      <c r="RP26" s="3"/>
      <c r="RQ26" s="4"/>
      <c r="RU26" s="1"/>
      <c r="RV26" s="1"/>
      <c r="RW26" s="1"/>
      <c r="RX26" s="3"/>
      <c r="RY26" s="4"/>
      <c r="SC26" s="1"/>
      <c r="SD26" s="1"/>
      <c r="SE26" s="1"/>
      <c r="SF26" s="3"/>
      <c r="SG26" s="4"/>
      <c r="SK26" s="1"/>
      <c r="SL26" s="1"/>
      <c r="SM26" s="1"/>
      <c r="SN26" s="3"/>
      <c r="SO26" s="4"/>
      <c r="SS26" s="1"/>
      <c r="ST26" s="1"/>
      <c r="SU26" s="1"/>
      <c r="SV26" s="3"/>
      <c r="SW26" s="4"/>
      <c r="TA26" s="1"/>
      <c r="TB26" s="1"/>
      <c r="TC26" s="1"/>
      <c r="TD26" s="3"/>
      <c r="TE26" s="4"/>
      <c r="TI26" s="1"/>
      <c r="TJ26" s="1"/>
      <c r="TK26" s="1"/>
      <c r="TL26" s="3"/>
      <c r="TM26" s="4"/>
      <c r="TQ26" s="1"/>
      <c r="TR26" s="1"/>
      <c r="TS26" s="1"/>
      <c r="TT26" s="3"/>
      <c r="TU26" s="4"/>
      <c r="TY26" s="1"/>
      <c r="TZ26" s="1"/>
      <c r="UA26" s="1"/>
      <c r="UB26" s="3"/>
      <c r="UC26" s="4"/>
      <c r="UG26" s="1"/>
      <c r="UH26" s="1"/>
      <c r="UI26" s="1"/>
      <c r="UJ26" s="3"/>
      <c r="UK26" s="4"/>
      <c r="UO26" s="1"/>
      <c r="UP26" s="1"/>
      <c r="UQ26" s="1"/>
      <c r="UR26" s="3"/>
      <c r="US26" s="4"/>
      <c r="UW26" s="1"/>
      <c r="UX26" s="1"/>
      <c r="UY26" s="1"/>
      <c r="UZ26" s="3"/>
      <c r="VA26" s="4"/>
      <c r="VE26" s="1"/>
      <c r="VF26" s="1"/>
      <c r="VG26" s="1"/>
      <c r="VH26" s="3"/>
      <c r="VI26" s="4"/>
      <c r="VM26" s="1"/>
      <c r="VN26" s="1"/>
      <c r="VO26" s="1"/>
      <c r="VP26" s="3"/>
      <c r="VQ26" s="4"/>
      <c r="VU26" s="1"/>
      <c r="VV26" s="1"/>
      <c r="VW26" s="1"/>
      <c r="VX26" s="3"/>
      <c r="VY26" s="4"/>
      <c r="WC26" s="1"/>
      <c r="WD26" s="1"/>
      <c r="WE26" s="1"/>
      <c r="WF26" s="3"/>
      <c r="WG26" s="4"/>
      <c r="WK26" s="1"/>
      <c r="WL26" s="1"/>
      <c r="WM26" s="1"/>
      <c r="WN26" s="3"/>
      <c r="WO26" s="4"/>
      <c r="WS26" s="1"/>
      <c r="WT26" s="1"/>
      <c r="WU26" s="1"/>
      <c r="WV26" s="3"/>
      <c r="WW26" s="4"/>
      <c r="XA26" s="1"/>
      <c r="XB26" s="1"/>
      <c r="XC26" s="1"/>
      <c r="XD26" s="3"/>
      <c r="XE26" s="4"/>
      <c r="XI26" s="1"/>
      <c r="XJ26" s="1"/>
      <c r="XK26" s="1"/>
      <c r="XL26" s="3"/>
      <c r="XM26" s="4"/>
      <c r="XQ26" s="1"/>
      <c r="XR26" s="1"/>
      <c r="XS26" s="1"/>
      <c r="XT26" s="3"/>
      <c r="XU26" s="4"/>
      <c r="XY26" s="1"/>
      <c r="XZ26" s="1"/>
      <c r="YA26" s="1"/>
      <c r="YB26" s="3"/>
      <c r="YC26" s="4"/>
      <c r="YG26" s="1"/>
      <c r="YH26" s="1"/>
      <c r="YI26" s="1"/>
      <c r="YJ26" s="3"/>
      <c r="YK26" s="4"/>
      <c r="YO26" s="1"/>
      <c r="YP26" s="1"/>
      <c r="YQ26" s="1"/>
      <c r="YR26" s="3"/>
      <c r="YS26" s="4"/>
      <c r="YW26" s="1"/>
      <c r="YX26" s="1"/>
      <c r="YY26" s="1"/>
      <c r="YZ26" s="3"/>
      <c r="ZA26" s="4"/>
      <c r="ZE26" s="1"/>
      <c r="ZF26" s="1"/>
      <c r="ZG26" s="1"/>
      <c r="ZH26" s="3"/>
      <c r="ZI26" s="4"/>
      <c r="ZM26" s="1"/>
      <c r="ZN26" s="1"/>
      <c r="ZO26" s="1"/>
      <c r="ZP26" s="3"/>
      <c r="ZQ26" s="4"/>
      <c r="ZU26" s="1"/>
      <c r="ZV26" s="1"/>
      <c r="ZW26" s="1"/>
      <c r="ZX26" s="3"/>
      <c r="ZY26" s="4"/>
      <c r="AAC26" s="1"/>
      <c r="AAD26" s="1"/>
      <c r="AAE26" s="1"/>
      <c r="AAF26" s="3"/>
      <c r="AAG26" s="4"/>
      <c r="AAK26" s="1"/>
      <c r="AAL26" s="1"/>
      <c r="AAM26" s="1"/>
      <c r="AAN26" s="3"/>
      <c r="AAO26" s="4"/>
      <c r="AAS26" s="1"/>
      <c r="AAT26" s="1"/>
      <c r="AAU26" s="1"/>
      <c r="AAV26" s="3"/>
      <c r="AAW26" s="4"/>
      <c r="ABA26" s="1"/>
      <c r="ABB26" s="1"/>
      <c r="ABC26" s="1"/>
      <c r="ABD26" s="3"/>
      <c r="ABE26" s="4"/>
      <c r="ABI26" s="1"/>
      <c r="ABJ26" s="1"/>
      <c r="ABK26" s="1"/>
      <c r="ABL26" s="3"/>
      <c r="ABM26" s="4"/>
      <c r="ABQ26" s="1"/>
      <c r="ABR26" s="1"/>
      <c r="ABS26" s="1"/>
      <c r="ABT26" s="3"/>
      <c r="ABU26" s="4"/>
      <c r="ABY26" s="1"/>
      <c r="ABZ26" s="1"/>
      <c r="ACA26" s="1"/>
      <c r="ACB26" s="3"/>
      <c r="ACC26" s="4"/>
      <c r="ACG26" s="1"/>
      <c r="ACH26" s="1"/>
      <c r="ACI26" s="1"/>
      <c r="ACJ26" s="3"/>
      <c r="ACK26" s="4"/>
      <c r="ACO26" s="1"/>
      <c r="ACP26" s="1"/>
      <c r="ACQ26" s="1"/>
      <c r="ACR26" s="3"/>
      <c r="ACS26" s="4"/>
      <c r="ACW26" s="1"/>
      <c r="ACX26" s="1"/>
      <c r="ACY26" s="1"/>
      <c r="ACZ26" s="3"/>
      <c r="ADA26" s="4"/>
      <c r="ADE26" s="1"/>
      <c r="ADF26" s="1"/>
      <c r="ADG26" s="1"/>
      <c r="ADH26" s="3"/>
      <c r="ADI26" s="4"/>
      <c r="ADM26" s="1"/>
      <c r="ADN26" s="1"/>
      <c r="ADO26" s="1"/>
      <c r="ADP26" s="3"/>
      <c r="ADQ26" s="4"/>
      <c r="ADU26" s="1"/>
      <c r="ADV26" s="1"/>
      <c r="ADW26" s="1"/>
      <c r="ADX26" s="3"/>
      <c r="ADY26" s="4"/>
      <c r="AEC26" s="1"/>
      <c r="AED26" s="1"/>
      <c r="AEE26" s="1"/>
      <c r="AEF26" s="3"/>
      <c r="AEG26" s="4"/>
      <c r="AEK26" s="1"/>
      <c r="AEL26" s="1"/>
      <c r="AEM26" s="1"/>
      <c r="AEN26" s="3"/>
      <c r="AEO26" s="4"/>
      <c r="AES26" s="1"/>
      <c r="AET26" s="1"/>
      <c r="AEU26" s="1"/>
      <c r="AEV26" s="3"/>
      <c r="AEW26" s="4"/>
      <c r="AFA26" s="1"/>
      <c r="AFB26" s="1"/>
      <c r="AFC26" s="1"/>
      <c r="AFD26" s="3"/>
      <c r="AFE26" s="4"/>
      <c r="AFI26" s="1"/>
      <c r="AFJ26" s="1"/>
      <c r="AFK26" s="1"/>
      <c r="AFL26" s="3"/>
      <c r="AFM26" s="4"/>
      <c r="AFQ26" s="1"/>
      <c r="AFR26" s="1"/>
      <c r="AFS26" s="1"/>
      <c r="AFT26" s="3"/>
      <c r="AFU26" s="4"/>
      <c r="AFY26" s="1"/>
      <c r="AFZ26" s="1"/>
      <c r="AGA26" s="1"/>
      <c r="AGB26" s="3"/>
      <c r="AGC26" s="4"/>
      <c r="AGG26" s="1"/>
      <c r="AGH26" s="1"/>
      <c r="AGI26" s="1"/>
      <c r="AGJ26" s="3"/>
      <c r="AGK26" s="4"/>
      <c r="AGO26" s="1"/>
      <c r="AGP26" s="1"/>
      <c r="AGQ26" s="1"/>
      <c r="AGR26" s="3"/>
      <c r="AGS26" s="4"/>
      <c r="AGW26" s="1"/>
      <c r="AGX26" s="1"/>
      <c r="AGY26" s="1"/>
      <c r="AGZ26" s="3"/>
      <c r="AHA26" s="4"/>
      <c r="AHE26" s="1"/>
      <c r="AHF26" s="1"/>
      <c r="AHG26" s="1"/>
      <c r="AHH26" s="3"/>
      <c r="AHI26" s="4"/>
      <c r="AHM26" s="1"/>
      <c r="AHN26" s="1"/>
      <c r="AHO26" s="1"/>
      <c r="AHP26" s="3"/>
      <c r="AHQ26" s="4"/>
      <c r="AHU26" s="1"/>
      <c r="AHV26" s="1"/>
      <c r="AHW26" s="1"/>
      <c r="AHX26" s="3"/>
      <c r="AHY26" s="4"/>
      <c r="AIC26" s="1"/>
      <c r="AID26" s="1"/>
      <c r="AIE26" s="1"/>
      <c r="AIF26" s="3"/>
      <c r="AIG26" s="4"/>
      <c r="AIK26" s="1"/>
      <c r="AIL26" s="1"/>
      <c r="AIM26" s="1"/>
      <c r="AIN26" s="3"/>
      <c r="AIO26" s="4"/>
      <c r="AIS26" s="1"/>
      <c r="AIT26" s="1"/>
      <c r="AIU26" s="1"/>
      <c r="AIV26" s="3"/>
      <c r="AIW26" s="4"/>
      <c r="AJA26" s="1"/>
      <c r="AJB26" s="1"/>
      <c r="AJC26" s="1"/>
      <c r="AJD26" s="3"/>
      <c r="AJE26" s="4"/>
      <c r="AJI26" s="1"/>
      <c r="AJJ26" s="1"/>
      <c r="AJK26" s="1"/>
      <c r="AJL26" s="3"/>
      <c r="AJM26" s="4"/>
      <c r="AJQ26" s="1"/>
      <c r="AJR26" s="1"/>
      <c r="AJS26" s="1"/>
      <c r="AJT26" s="3"/>
      <c r="AJU26" s="4"/>
      <c r="AJY26" s="1"/>
      <c r="AJZ26" s="1"/>
      <c r="AKA26" s="1"/>
      <c r="AKB26" s="3"/>
      <c r="AKC26" s="4"/>
      <c r="AKG26" s="1"/>
      <c r="AKH26" s="1"/>
      <c r="AKI26" s="1"/>
      <c r="AKJ26" s="3"/>
      <c r="AKK26" s="4"/>
      <c r="AKO26" s="1"/>
      <c r="AKP26" s="1"/>
      <c r="AKQ26" s="1"/>
      <c r="AKR26" s="3"/>
      <c r="AKS26" s="4"/>
      <c r="AKW26" s="1"/>
      <c r="AKX26" s="1"/>
      <c r="AKY26" s="1"/>
      <c r="AKZ26" s="3"/>
      <c r="ALA26" s="4"/>
      <c r="ALE26" s="1"/>
      <c r="ALF26" s="1"/>
      <c r="ALG26" s="1"/>
      <c r="ALH26" s="3"/>
      <c r="ALI26" s="4"/>
      <c r="ALM26" s="1"/>
      <c r="ALN26" s="1"/>
      <c r="ALO26" s="1"/>
      <c r="ALP26" s="3"/>
      <c r="ALQ26" s="4"/>
      <c r="ALU26" s="1"/>
      <c r="ALV26" s="1"/>
      <c r="ALW26" s="1"/>
      <c r="ALX26" s="3"/>
      <c r="ALY26" s="4"/>
      <c r="AMC26" s="1"/>
      <c r="AMD26" s="1"/>
      <c r="AME26" s="1"/>
      <c r="AMF26" s="3"/>
      <c r="AMG26" s="4"/>
    </row>
    <row r="27" s="5" customFormat="true" ht="12.75" hidden="false" customHeight="false" outlineLevel="0" collapsed="false">
      <c r="A27" s="1" t="str">
        <f aca="false">Parcelas!$A$2</f>
        <v>PSPT_triplets</v>
      </c>
      <c r="B27" s="1" t="str">
        <f aca="false">Parcelas!$B$3</f>
        <v>MX_PS30</v>
      </c>
      <c r="C27" s="1" t="n">
        <v>8</v>
      </c>
      <c r="D27" s="3" t="n">
        <f aca="false">Parcelas!$D$2</f>
        <v>26</v>
      </c>
      <c r="E27" s="4" t="n">
        <f aca="false">(Parcelas!G$2/18)*0.6</f>
        <v>50</v>
      </c>
      <c r="F27" s="5" t="n">
        <v>14.1</v>
      </c>
      <c r="H27" s="5" t="n">
        <v>157</v>
      </c>
      <c r="I27" s="1"/>
      <c r="J27" s="1"/>
      <c r="K27" s="1"/>
      <c r="L27" s="3"/>
      <c r="M27" s="4"/>
      <c r="Q27" s="1"/>
      <c r="R27" s="1"/>
      <c r="S27" s="1"/>
      <c r="T27" s="3"/>
      <c r="U27" s="4"/>
      <c r="Y27" s="1"/>
      <c r="Z27" s="1"/>
      <c r="AA27" s="1"/>
      <c r="AB27" s="3"/>
      <c r="AC27" s="4"/>
      <c r="AG27" s="1"/>
      <c r="AH27" s="1"/>
      <c r="AI27" s="1"/>
      <c r="AJ27" s="3"/>
      <c r="AK27" s="4"/>
      <c r="AO27" s="1"/>
      <c r="AP27" s="1"/>
      <c r="AQ27" s="1"/>
      <c r="AR27" s="3"/>
      <c r="AS27" s="4"/>
      <c r="AW27" s="1"/>
      <c r="AX27" s="1"/>
      <c r="AY27" s="1"/>
      <c r="AZ27" s="3"/>
      <c r="BA27" s="4"/>
      <c r="BE27" s="1"/>
      <c r="BF27" s="1"/>
      <c r="BG27" s="1"/>
      <c r="BH27" s="3"/>
      <c r="BI27" s="4"/>
      <c r="BM27" s="1"/>
      <c r="BN27" s="1"/>
      <c r="BO27" s="1"/>
      <c r="BP27" s="3"/>
      <c r="BQ27" s="4"/>
      <c r="BU27" s="1"/>
      <c r="BV27" s="1"/>
      <c r="BW27" s="1"/>
      <c r="BX27" s="3"/>
      <c r="BY27" s="4"/>
      <c r="CC27" s="1"/>
      <c r="CD27" s="1"/>
      <c r="CE27" s="1"/>
      <c r="CF27" s="3"/>
      <c r="CG27" s="4"/>
      <c r="CK27" s="1"/>
      <c r="CL27" s="1"/>
      <c r="CM27" s="1"/>
      <c r="CN27" s="3"/>
      <c r="CO27" s="4"/>
      <c r="CS27" s="1"/>
      <c r="CT27" s="1"/>
      <c r="CU27" s="1"/>
      <c r="CV27" s="3"/>
      <c r="CW27" s="4"/>
      <c r="DA27" s="1"/>
      <c r="DB27" s="1"/>
      <c r="DC27" s="1"/>
      <c r="DD27" s="3"/>
      <c r="DE27" s="4"/>
      <c r="DI27" s="1"/>
      <c r="DJ27" s="1"/>
      <c r="DK27" s="1"/>
      <c r="DL27" s="3"/>
      <c r="DM27" s="4"/>
      <c r="DQ27" s="1"/>
      <c r="DR27" s="1"/>
      <c r="DS27" s="1"/>
      <c r="DT27" s="3"/>
      <c r="DU27" s="4"/>
      <c r="DY27" s="1"/>
      <c r="DZ27" s="1"/>
      <c r="EA27" s="1"/>
      <c r="EB27" s="3"/>
      <c r="EC27" s="4"/>
      <c r="EG27" s="1"/>
      <c r="EH27" s="1"/>
      <c r="EI27" s="1"/>
      <c r="EJ27" s="3"/>
      <c r="EK27" s="4"/>
      <c r="EO27" s="1"/>
      <c r="EP27" s="1"/>
      <c r="EQ27" s="1"/>
      <c r="ER27" s="3"/>
      <c r="ES27" s="4"/>
      <c r="EW27" s="1"/>
      <c r="EX27" s="1"/>
      <c r="EY27" s="1"/>
      <c r="EZ27" s="3"/>
      <c r="FA27" s="4"/>
      <c r="FE27" s="1"/>
      <c r="FF27" s="1"/>
      <c r="FG27" s="1"/>
      <c r="FH27" s="3"/>
      <c r="FI27" s="4"/>
      <c r="FM27" s="1"/>
      <c r="FN27" s="1"/>
      <c r="FO27" s="1"/>
      <c r="FP27" s="3"/>
      <c r="FQ27" s="4"/>
      <c r="FU27" s="1"/>
      <c r="FV27" s="1"/>
      <c r="FW27" s="1"/>
      <c r="FX27" s="3"/>
      <c r="FY27" s="4"/>
      <c r="GC27" s="1"/>
      <c r="GD27" s="1"/>
      <c r="GE27" s="1"/>
      <c r="GF27" s="3"/>
      <c r="GG27" s="4"/>
      <c r="GK27" s="1"/>
      <c r="GL27" s="1"/>
      <c r="GM27" s="1"/>
      <c r="GN27" s="3"/>
      <c r="GO27" s="4"/>
      <c r="GS27" s="1"/>
      <c r="GT27" s="1"/>
      <c r="GU27" s="1"/>
      <c r="GV27" s="3"/>
      <c r="GW27" s="4"/>
      <c r="HA27" s="1"/>
      <c r="HB27" s="1"/>
      <c r="HC27" s="1"/>
      <c r="HD27" s="3"/>
      <c r="HE27" s="4"/>
      <c r="HI27" s="1"/>
      <c r="HJ27" s="1"/>
      <c r="HK27" s="1"/>
      <c r="HL27" s="3"/>
      <c r="HM27" s="4"/>
      <c r="HQ27" s="1"/>
      <c r="HR27" s="1"/>
      <c r="HS27" s="1"/>
      <c r="HT27" s="3"/>
      <c r="HU27" s="4"/>
      <c r="HY27" s="1"/>
      <c r="HZ27" s="1"/>
      <c r="IA27" s="1"/>
      <c r="IB27" s="3"/>
      <c r="IC27" s="4"/>
      <c r="IG27" s="1"/>
      <c r="IH27" s="1"/>
      <c r="II27" s="1"/>
      <c r="IJ27" s="3"/>
      <c r="IK27" s="4"/>
      <c r="IO27" s="1"/>
      <c r="IP27" s="1"/>
      <c r="IQ27" s="1"/>
      <c r="IR27" s="3"/>
      <c r="IS27" s="4"/>
      <c r="IW27" s="1"/>
      <c r="IX27" s="1"/>
      <c r="IY27" s="1"/>
      <c r="IZ27" s="3"/>
      <c r="JA27" s="4"/>
      <c r="JE27" s="1"/>
      <c r="JF27" s="1"/>
      <c r="JG27" s="1"/>
      <c r="JH27" s="3"/>
      <c r="JI27" s="4"/>
      <c r="JM27" s="1"/>
      <c r="JN27" s="1"/>
      <c r="JO27" s="1"/>
      <c r="JP27" s="3"/>
      <c r="JQ27" s="4"/>
      <c r="JU27" s="1"/>
      <c r="JV27" s="1"/>
      <c r="JW27" s="1"/>
      <c r="JX27" s="3"/>
      <c r="JY27" s="4"/>
      <c r="KC27" s="1"/>
      <c r="KD27" s="1"/>
      <c r="KE27" s="1"/>
      <c r="KF27" s="3"/>
      <c r="KG27" s="4"/>
      <c r="KK27" s="1"/>
      <c r="KL27" s="1"/>
      <c r="KM27" s="1"/>
      <c r="KN27" s="3"/>
      <c r="KO27" s="4"/>
      <c r="KS27" s="1"/>
      <c r="KT27" s="1"/>
      <c r="KU27" s="1"/>
      <c r="KV27" s="3"/>
      <c r="KW27" s="4"/>
      <c r="LA27" s="1"/>
      <c r="LB27" s="1"/>
      <c r="LC27" s="1"/>
      <c r="LD27" s="3"/>
      <c r="LE27" s="4"/>
      <c r="LI27" s="1"/>
      <c r="LJ27" s="1"/>
      <c r="LK27" s="1"/>
      <c r="LL27" s="3"/>
      <c r="LM27" s="4"/>
      <c r="LQ27" s="1"/>
      <c r="LR27" s="1"/>
      <c r="LS27" s="1"/>
      <c r="LT27" s="3"/>
      <c r="LU27" s="4"/>
      <c r="LY27" s="1"/>
      <c r="LZ27" s="1"/>
      <c r="MA27" s="1"/>
      <c r="MB27" s="3"/>
      <c r="MC27" s="4"/>
      <c r="MG27" s="1"/>
      <c r="MH27" s="1"/>
      <c r="MI27" s="1"/>
      <c r="MJ27" s="3"/>
      <c r="MK27" s="4"/>
      <c r="MO27" s="1"/>
      <c r="MP27" s="1"/>
      <c r="MQ27" s="1"/>
      <c r="MR27" s="3"/>
      <c r="MS27" s="4"/>
      <c r="MW27" s="1"/>
      <c r="MX27" s="1"/>
      <c r="MY27" s="1"/>
      <c r="MZ27" s="3"/>
      <c r="NA27" s="4"/>
      <c r="NE27" s="1"/>
      <c r="NF27" s="1"/>
      <c r="NG27" s="1"/>
      <c r="NH27" s="3"/>
      <c r="NI27" s="4"/>
      <c r="NM27" s="1"/>
      <c r="NN27" s="1"/>
      <c r="NO27" s="1"/>
      <c r="NP27" s="3"/>
      <c r="NQ27" s="4"/>
      <c r="NU27" s="1"/>
      <c r="NV27" s="1"/>
      <c r="NW27" s="1"/>
      <c r="NX27" s="3"/>
      <c r="NY27" s="4"/>
      <c r="OC27" s="1"/>
      <c r="OD27" s="1"/>
      <c r="OE27" s="1"/>
      <c r="OF27" s="3"/>
      <c r="OG27" s="4"/>
      <c r="OK27" s="1"/>
      <c r="OL27" s="1"/>
      <c r="OM27" s="1"/>
      <c r="ON27" s="3"/>
      <c r="OO27" s="4"/>
      <c r="OS27" s="1"/>
      <c r="OT27" s="1"/>
      <c r="OU27" s="1"/>
      <c r="OV27" s="3"/>
      <c r="OW27" s="4"/>
      <c r="PA27" s="1"/>
      <c r="PB27" s="1"/>
      <c r="PC27" s="1"/>
      <c r="PD27" s="3"/>
      <c r="PE27" s="4"/>
      <c r="PI27" s="1"/>
      <c r="PJ27" s="1"/>
      <c r="PK27" s="1"/>
      <c r="PL27" s="3"/>
      <c r="PM27" s="4"/>
      <c r="PQ27" s="1"/>
      <c r="PR27" s="1"/>
      <c r="PS27" s="1"/>
      <c r="PT27" s="3"/>
      <c r="PU27" s="4"/>
      <c r="PY27" s="1"/>
      <c r="PZ27" s="1"/>
      <c r="QA27" s="1"/>
      <c r="QB27" s="3"/>
      <c r="QC27" s="4"/>
      <c r="QG27" s="1"/>
      <c r="QH27" s="1"/>
      <c r="QI27" s="1"/>
      <c r="QJ27" s="3"/>
      <c r="QK27" s="4"/>
      <c r="QO27" s="1"/>
      <c r="QP27" s="1"/>
      <c r="QQ27" s="1"/>
      <c r="QR27" s="3"/>
      <c r="QS27" s="4"/>
      <c r="QW27" s="1"/>
      <c r="QX27" s="1"/>
      <c r="QY27" s="1"/>
      <c r="QZ27" s="3"/>
      <c r="RA27" s="4"/>
      <c r="RE27" s="1"/>
      <c r="RF27" s="1"/>
      <c r="RG27" s="1"/>
      <c r="RH27" s="3"/>
      <c r="RI27" s="4"/>
      <c r="RM27" s="1"/>
      <c r="RN27" s="1"/>
      <c r="RO27" s="1"/>
      <c r="RP27" s="3"/>
      <c r="RQ27" s="4"/>
      <c r="RU27" s="1"/>
      <c r="RV27" s="1"/>
      <c r="RW27" s="1"/>
      <c r="RX27" s="3"/>
      <c r="RY27" s="4"/>
      <c r="SC27" s="1"/>
      <c r="SD27" s="1"/>
      <c r="SE27" s="1"/>
      <c r="SF27" s="3"/>
      <c r="SG27" s="4"/>
      <c r="SK27" s="1"/>
      <c r="SL27" s="1"/>
      <c r="SM27" s="1"/>
      <c r="SN27" s="3"/>
      <c r="SO27" s="4"/>
      <c r="SS27" s="1"/>
      <c r="ST27" s="1"/>
      <c r="SU27" s="1"/>
      <c r="SV27" s="3"/>
      <c r="SW27" s="4"/>
      <c r="TA27" s="1"/>
      <c r="TB27" s="1"/>
      <c r="TC27" s="1"/>
      <c r="TD27" s="3"/>
      <c r="TE27" s="4"/>
      <c r="TI27" s="1"/>
      <c r="TJ27" s="1"/>
      <c r="TK27" s="1"/>
      <c r="TL27" s="3"/>
      <c r="TM27" s="4"/>
      <c r="TQ27" s="1"/>
      <c r="TR27" s="1"/>
      <c r="TS27" s="1"/>
      <c r="TT27" s="3"/>
      <c r="TU27" s="4"/>
      <c r="TY27" s="1"/>
      <c r="TZ27" s="1"/>
      <c r="UA27" s="1"/>
      <c r="UB27" s="3"/>
      <c r="UC27" s="4"/>
      <c r="UG27" s="1"/>
      <c r="UH27" s="1"/>
      <c r="UI27" s="1"/>
      <c r="UJ27" s="3"/>
      <c r="UK27" s="4"/>
      <c r="UO27" s="1"/>
      <c r="UP27" s="1"/>
      <c r="UQ27" s="1"/>
      <c r="UR27" s="3"/>
      <c r="US27" s="4"/>
      <c r="UW27" s="1"/>
      <c r="UX27" s="1"/>
      <c r="UY27" s="1"/>
      <c r="UZ27" s="3"/>
      <c r="VA27" s="4"/>
      <c r="VE27" s="1"/>
      <c r="VF27" s="1"/>
      <c r="VG27" s="1"/>
      <c r="VH27" s="3"/>
      <c r="VI27" s="4"/>
      <c r="VM27" s="1"/>
      <c r="VN27" s="1"/>
      <c r="VO27" s="1"/>
      <c r="VP27" s="3"/>
      <c r="VQ27" s="4"/>
      <c r="VU27" s="1"/>
      <c r="VV27" s="1"/>
      <c r="VW27" s="1"/>
      <c r="VX27" s="3"/>
      <c r="VY27" s="4"/>
      <c r="WC27" s="1"/>
      <c r="WD27" s="1"/>
      <c r="WE27" s="1"/>
      <c r="WF27" s="3"/>
      <c r="WG27" s="4"/>
      <c r="WK27" s="1"/>
      <c r="WL27" s="1"/>
      <c r="WM27" s="1"/>
      <c r="WN27" s="3"/>
      <c r="WO27" s="4"/>
      <c r="WS27" s="1"/>
      <c r="WT27" s="1"/>
      <c r="WU27" s="1"/>
      <c r="WV27" s="3"/>
      <c r="WW27" s="4"/>
      <c r="XA27" s="1"/>
      <c r="XB27" s="1"/>
      <c r="XC27" s="1"/>
      <c r="XD27" s="3"/>
      <c r="XE27" s="4"/>
      <c r="XI27" s="1"/>
      <c r="XJ27" s="1"/>
      <c r="XK27" s="1"/>
      <c r="XL27" s="3"/>
      <c r="XM27" s="4"/>
      <c r="XQ27" s="1"/>
      <c r="XR27" s="1"/>
      <c r="XS27" s="1"/>
      <c r="XT27" s="3"/>
      <c r="XU27" s="4"/>
      <c r="XY27" s="1"/>
      <c r="XZ27" s="1"/>
      <c r="YA27" s="1"/>
      <c r="YB27" s="3"/>
      <c r="YC27" s="4"/>
      <c r="YG27" s="1"/>
      <c r="YH27" s="1"/>
      <c r="YI27" s="1"/>
      <c r="YJ27" s="3"/>
      <c r="YK27" s="4"/>
      <c r="YO27" s="1"/>
      <c r="YP27" s="1"/>
      <c r="YQ27" s="1"/>
      <c r="YR27" s="3"/>
      <c r="YS27" s="4"/>
      <c r="YW27" s="1"/>
      <c r="YX27" s="1"/>
      <c r="YY27" s="1"/>
      <c r="YZ27" s="3"/>
      <c r="ZA27" s="4"/>
      <c r="ZE27" s="1"/>
      <c r="ZF27" s="1"/>
      <c r="ZG27" s="1"/>
      <c r="ZH27" s="3"/>
      <c r="ZI27" s="4"/>
      <c r="ZM27" s="1"/>
      <c r="ZN27" s="1"/>
      <c r="ZO27" s="1"/>
      <c r="ZP27" s="3"/>
      <c r="ZQ27" s="4"/>
      <c r="ZU27" s="1"/>
      <c r="ZV27" s="1"/>
      <c r="ZW27" s="1"/>
      <c r="ZX27" s="3"/>
      <c r="ZY27" s="4"/>
      <c r="AAC27" s="1"/>
      <c r="AAD27" s="1"/>
      <c r="AAE27" s="1"/>
      <c r="AAF27" s="3"/>
      <c r="AAG27" s="4"/>
      <c r="AAK27" s="1"/>
      <c r="AAL27" s="1"/>
      <c r="AAM27" s="1"/>
      <c r="AAN27" s="3"/>
      <c r="AAO27" s="4"/>
      <c r="AAS27" s="1"/>
      <c r="AAT27" s="1"/>
      <c r="AAU27" s="1"/>
      <c r="AAV27" s="3"/>
      <c r="AAW27" s="4"/>
      <c r="ABA27" s="1"/>
      <c r="ABB27" s="1"/>
      <c r="ABC27" s="1"/>
      <c r="ABD27" s="3"/>
      <c r="ABE27" s="4"/>
      <c r="ABI27" s="1"/>
      <c r="ABJ27" s="1"/>
      <c r="ABK27" s="1"/>
      <c r="ABL27" s="3"/>
      <c r="ABM27" s="4"/>
      <c r="ABQ27" s="1"/>
      <c r="ABR27" s="1"/>
      <c r="ABS27" s="1"/>
      <c r="ABT27" s="3"/>
      <c r="ABU27" s="4"/>
      <c r="ABY27" s="1"/>
      <c r="ABZ27" s="1"/>
      <c r="ACA27" s="1"/>
      <c r="ACB27" s="3"/>
      <c r="ACC27" s="4"/>
      <c r="ACG27" s="1"/>
      <c r="ACH27" s="1"/>
      <c r="ACI27" s="1"/>
      <c r="ACJ27" s="3"/>
      <c r="ACK27" s="4"/>
      <c r="ACO27" s="1"/>
      <c r="ACP27" s="1"/>
      <c r="ACQ27" s="1"/>
      <c r="ACR27" s="3"/>
      <c r="ACS27" s="4"/>
      <c r="ACW27" s="1"/>
      <c r="ACX27" s="1"/>
      <c r="ACY27" s="1"/>
      <c r="ACZ27" s="3"/>
      <c r="ADA27" s="4"/>
      <c r="ADE27" s="1"/>
      <c r="ADF27" s="1"/>
      <c r="ADG27" s="1"/>
      <c r="ADH27" s="3"/>
      <c r="ADI27" s="4"/>
      <c r="ADM27" s="1"/>
      <c r="ADN27" s="1"/>
      <c r="ADO27" s="1"/>
      <c r="ADP27" s="3"/>
      <c r="ADQ27" s="4"/>
      <c r="ADU27" s="1"/>
      <c r="ADV27" s="1"/>
      <c r="ADW27" s="1"/>
      <c r="ADX27" s="3"/>
      <c r="ADY27" s="4"/>
      <c r="AEC27" s="1"/>
      <c r="AED27" s="1"/>
      <c r="AEE27" s="1"/>
      <c r="AEF27" s="3"/>
      <c r="AEG27" s="4"/>
      <c r="AEK27" s="1"/>
      <c r="AEL27" s="1"/>
      <c r="AEM27" s="1"/>
      <c r="AEN27" s="3"/>
      <c r="AEO27" s="4"/>
      <c r="AES27" s="1"/>
      <c r="AET27" s="1"/>
      <c r="AEU27" s="1"/>
      <c r="AEV27" s="3"/>
      <c r="AEW27" s="4"/>
      <c r="AFA27" s="1"/>
      <c r="AFB27" s="1"/>
      <c r="AFC27" s="1"/>
      <c r="AFD27" s="3"/>
      <c r="AFE27" s="4"/>
      <c r="AFI27" s="1"/>
      <c r="AFJ27" s="1"/>
      <c r="AFK27" s="1"/>
      <c r="AFL27" s="3"/>
      <c r="AFM27" s="4"/>
      <c r="AFQ27" s="1"/>
      <c r="AFR27" s="1"/>
      <c r="AFS27" s="1"/>
      <c r="AFT27" s="3"/>
      <c r="AFU27" s="4"/>
      <c r="AFY27" s="1"/>
      <c r="AFZ27" s="1"/>
      <c r="AGA27" s="1"/>
      <c r="AGB27" s="3"/>
      <c r="AGC27" s="4"/>
      <c r="AGG27" s="1"/>
      <c r="AGH27" s="1"/>
      <c r="AGI27" s="1"/>
      <c r="AGJ27" s="3"/>
      <c r="AGK27" s="4"/>
      <c r="AGO27" s="1"/>
      <c r="AGP27" s="1"/>
      <c r="AGQ27" s="1"/>
      <c r="AGR27" s="3"/>
      <c r="AGS27" s="4"/>
      <c r="AGW27" s="1"/>
      <c r="AGX27" s="1"/>
      <c r="AGY27" s="1"/>
      <c r="AGZ27" s="3"/>
      <c r="AHA27" s="4"/>
      <c r="AHE27" s="1"/>
      <c r="AHF27" s="1"/>
      <c r="AHG27" s="1"/>
      <c r="AHH27" s="3"/>
      <c r="AHI27" s="4"/>
      <c r="AHM27" s="1"/>
      <c r="AHN27" s="1"/>
      <c r="AHO27" s="1"/>
      <c r="AHP27" s="3"/>
      <c r="AHQ27" s="4"/>
      <c r="AHU27" s="1"/>
      <c r="AHV27" s="1"/>
      <c r="AHW27" s="1"/>
      <c r="AHX27" s="3"/>
      <c r="AHY27" s="4"/>
      <c r="AIC27" s="1"/>
      <c r="AID27" s="1"/>
      <c r="AIE27" s="1"/>
      <c r="AIF27" s="3"/>
      <c r="AIG27" s="4"/>
      <c r="AIK27" s="1"/>
      <c r="AIL27" s="1"/>
      <c r="AIM27" s="1"/>
      <c r="AIN27" s="3"/>
      <c r="AIO27" s="4"/>
      <c r="AIS27" s="1"/>
      <c r="AIT27" s="1"/>
      <c r="AIU27" s="1"/>
      <c r="AIV27" s="3"/>
      <c r="AIW27" s="4"/>
      <c r="AJA27" s="1"/>
      <c r="AJB27" s="1"/>
      <c r="AJC27" s="1"/>
      <c r="AJD27" s="3"/>
      <c r="AJE27" s="4"/>
      <c r="AJI27" s="1"/>
      <c r="AJJ27" s="1"/>
      <c r="AJK27" s="1"/>
      <c r="AJL27" s="3"/>
      <c r="AJM27" s="4"/>
      <c r="AJQ27" s="1"/>
      <c r="AJR27" s="1"/>
      <c r="AJS27" s="1"/>
      <c r="AJT27" s="3"/>
      <c r="AJU27" s="4"/>
      <c r="AJY27" s="1"/>
      <c r="AJZ27" s="1"/>
      <c r="AKA27" s="1"/>
      <c r="AKB27" s="3"/>
      <c r="AKC27" s="4"/>
      <c r="AKG27" s="1"/>
      <c r="AKH27" s="1"/>
      <c r="AKI27" s="1"/>
      <c r="AKJ27" s="3"/>
      <c r="AKK27" s="4"/>
      <c r="AKO27" s="1"/>
      <c r="AKP27" s="1"/>
      <c r="AKQ27" s="1"/>
      <c r="AKR27" s="3"/>
      <c r="AKS27" s="4"/>
      <c r="AKW27" s="1"/>
      <c r="AKX27" s="1"/>
      <c r="AKY27" s="1"/>
      <c r="AKZ27" s="3"/>
      <c r="ALA27" s="4"/>
      <c r="ALE27" s="1"/>
      <c r="ALF27" s="1"/>
      <c r="ALG27" s="1"/>
      <c r="ALH27" s="3"/>
      <c r="ALI27" s="4"/>
      <c r="ALM27" s="1"/>
      <c r="ALN27" s="1"/>
      <c r="ALO27" s="1"/>
      <c r="ALP27" s="3"/>
      <c r="ALQ27" s="4"/>
      <c r="ALU27" s="1"/>
      <c r="ALV27" s="1"/>
      <c r="ALW27" s="1"/>
      <c r="ALX27" s="3"/>
      <c r="ALY27" s="4"/>
      <c r="AMC27" s="1"/>
      <c r="AMD27" s="1"/>
      <c r="AME27" s="1"/>
      <c r="AMF27" s="3"/>
      <c r="AMG27" s="4"/>
    </row>
    <row r="28" s="5" customFormat="true" ht="12.75" hidden="false" customHeight="false" outlineLevel="0" collapsed="false">
      <c r="A28" s="1" t="str">
        <f aca="false">Parcelas!$A$2</f>
        <v>PSPT_triplets</v>
      </c>
      <c r="B28" s="1" t="str">
        <f aca="false">Parcelas!$B$3</f>
        <v>MX_PS30</v>
      </c>
      <c r="C28" s="1" t="n">
        <v>9</v>
      </c>
      <c r="D28" s="3" t="n">
        <f aca="false">Parcelas!$D$2</f>
        <v>26</v>
      </c>
      <c r="E28" s="4" t="n">
        <f aca="false">(Parcelas!G$2/18)*0.6</f>
        <v>50</v>
      </c>
      <c r="F28" s="5" t="n">
        <v>14.1</v>
      </c>
      <c r="H28" s="5" t="n">
        <v>157</v>
      </c>
      <c r="I28" s="1"/>
      <c r="J28" s="1"/>
      <c r="K28" s="1"/>
      <c r="L28" s="3"/>
      <c r="M28" s="4"/>
      <c r="Q28" s="1"/>
      <c r="R28" s="1"/>
      <c r="S28" s="1"/>
      <c r="T28" s="3"/>
      <c r="U28" s="4"/>
      <c r="Y28" s="1"/>
      <c r="Z28" s="1"/>
      <c r="AA28" s="1"/>
      <c r="AB28" s="3"/>
      <c r="AC28" s="4"/>
      <c r="AG28" s="1"/>
      <c r="AH28" s="1"/>
      <c r="AI28" s="1"/>
      <c r="AJ28" s="3"/>
      <c r="AK28" s="4"/>
      <c r="AO28" s="1"/>
      <c r="AP28" s="1"/>
      <c r="AQ28" s="1"/>
      <c r="AR28" s="3"/>
      <c r="AS28" s="4"/>
      <c r="AW28" s="1"/>
      <c r="AX28" s="1"/>
      <c r="AY28" s="1"/>
      <c r="AZ28" s="3"/>
      <c r="BA28" s="4"/>
      <c r="BE28" s="1"/>
      <c r="BF28" s="1"/>
      <c r="BG28" s="1"/>
      <c r="BH28" s="3"/>
      <c r="BI28" s="4"/>
      <c r="BM28" s="1"/>
      <c r="BN28" s="1"/>
      <c r="BO28" s="1"/>
      <c r="BP28" s="3"/>
      <c r="BQ28" s="4"/>
      <c r="BU28" s="1"/>
      <c r="BV28" s="1"/>
      <c r="BW28" s="1"/>
      <c r="BX28" s="3"/>
      <c r="BY28" s="4"/>
      <c r="CC28" s="1"/>
      <c r="CD28" s="1"/>
      <c r="CE28" s="1"/>
      <c r="CF28" s="3"/>
      <c r="CG28" s="4"/>
      <c r="CK28" s="1"/>
      <c r="CL28" s="1"/>
      <c r="CM28" s="1"/>
      <c r="CN28" s="3"/>
      <c r="CO28" s="4"/>
      <c r="CS28" s="1"/>
      <c r="CT28" s="1"/>
      <c r="CU28" s="1"/>
      <c r="CV28" s="3"/>
      <c r="CW28" s="4"/>
      <c r="DA28" s="1"/>
      <c r="DB28" s="1"/>
      <c r="DC28" s="1"/>
      <c r="DD28" s="3"/>
      <c r="DE28" s="4"/>
      <c r="DI28" s="1"/>
      <c r="DJ28" s="1"/>
      <c r="DK28" s="1"/>
      <c r="DL28" s="3"/>
      <c r="DM28" s="4"/>
      <c r="DQ28" s="1"/>
      <c r="DR28" s="1"/>
      <c r="DS28" s="1"/>
      <c r="DT28" s="3"/>
      <c r="DU28" s="4"/>
      <c r="DY28" s="1"/>
      <c r="DZ28" s="1"/>
      <c r="EA28" s="1"/>
      <c r="EB28" s="3"/>
      <c r="EC28" s="4"/>
      <c r="EG28" s="1"/>
      <c r="EH28" s="1"/>
      <c r="EI28" s="1"/>
      <c r="EJ28" s="3"/>
      <c r="EK28" s="4"/>
      <c r="EO28" s="1"/>
      <c r="EP28" s="1"/>
      <c r="EQ28" s="1"/>
      <c r="ER28" s="3"/>
      <c r="ES28" s="4"/>
      <c r="EW28" s="1"/>
      <c r="EX28" s="1"/>
      <c r="EY28" s="1"/>
      <c r="EZ28" s="3"/>
      <c r="FA28" s="4"/>
      <c r="FE28" s="1"/>
      <c r="FF28" s="1"/>
      <c r="FG28" s="1"/>
      <c r="FH28" s="3"/>
      <c r="FI28" s="4"/>
      <c r="FM28" s="1"/>
      <c r="FN28" s="1"/>
      <c r="FO28" s="1"/>
      <c r="FP28" s="3"/>
      <c r="FQ28" s="4"/>
      <c r="FU28" s="1"/>
      <c r="FV28" s="1"/>
      <c r="FW28" s="1"/>
      <c r="FX28" s="3"/>
      <c r="FY28" s="4"/>
      <c r="GC28" s="1"/>
      <c r="GD28" s="1"/>
      <c r="GE28" s="1"/>
      <c r="GF28" s="3"/>
      <c r="GG28" s="4"/>
      <c r="GK28" s="1"/>
      <c r="GL28" s="1"/>
      <c r="GM28" s="1"/>
      <c r="GN28" s="3"/>
      <c r="GO28" s="4"/>
      <c r="GS28" s="1"/>
      <c r="GT28" s="1"/>
      <c r="GU28" s="1"/>
      <c r="GV28" s="3"/>
      <c r="GW28" s="4"/>
      <c r="HA28" s="1"/>
      <c r="HB28" s="1"/>
      <c r="HC28" s="1"/>
      <c r="HD28" s="3"/>
      <c r="HE28" s="4"/>
      <c r="HI28" s="1"/>
      <c r="HJ28" s="1"/>
      <c r="HK28" s="1"/>
      <c r="HL28" s="3"/>
      <c r="HM28" s="4"/>
      <c r="HQ28" s="1"/>
      <c r="HR28" s="1"/>
      <c r="HS28" s="1"/>
      <c r="HT28" s="3"/>
      <c r="HU28" s="4"/>
      <c r="HY28" s="1"/>
      <c r="HZ28" s="1"/>
      <c r="IA28" s="1"/>
      <c r="IB28" s="3"/>
      <c r="IC28" s="4"/>
      <c r="IG28" s="1"/>
      <c r="IH28" s="1"/>
      <c r="II28" s="1"/>
      <c r="IJ28" s="3"/>
      <c r="IK28" s="4"/>
      <c r="IO28" s="1"/>
      <c r="IP28" s="1"/>
      <c r="IQ28" s="1"/>
      <c r="IR28" s="3"/>
      <c r="IS28" s="4"/>
      <c r="IW28" s="1"/>
      <c r="IX28" s="1"/>
      <c r="IY28" s="1"/>
      <c r="IZ28" s="3"/>
      <c r="JA28" s="4"/>
      <c r="JE28" s="1"/>
      <c r="JF28" s="1"/>
      <c r="JG28" s="1"/>
      <c r="JH28" s="3"/>
      <c r="JI28" s="4"/>
      <c r="JM28" s="1"/>
      <c r="JN28" s="1"/>
      <c r="JO28" s="1"/>
      <c r="JP28" s="3"/>
      <c r="JQ28" s="4"/>
      <c r="JU28" s="1"/>
      <c r="JV28" s="1"/>
      <c r="JW28" s="1"/>
      <c r="JX28" s="3"/>
      <c r="JY28" s="4"/>
      <c r="KC28" s="1"/>
      <c r="KD28" s="1"/>
      <c r="KE28" s="1"/>
      <c r="KF28" s="3"/>
      <c r="KG28" s="4"/>
      <c r="KK28" s="1"/>
      <c r="KL28" s="1"/>
      <c r="KM28" s="1"/>
      <c r="KN28" s="3"/>
      <c r="KO28" s="4"/>
      <c r="KS28" s="1"/>
      <c r="KT28" s="1"/>
      <c r="KU28" s="1"/>
      <c r="KV28" s="3"/>
      <c r="KW28" s="4"/>
      <c r="LA28" s="1"/>
      <c r="LB28" s="1"/>
      <c r="LC28" s="1"/>
      <c r="LD28" s="3"/>
      <c r="LE28" s="4"/>
      <c r="LI28" s="1"/>
      <c r="LJ28" s="1"/>
      <c r="LK28" s="1"/>
      <c r="LL28" s="3"/>
      <c r="LM28" s="4"/>
      <c r="LQ28" s="1"/>
      <c r="LR28" s="1"/>
      <c r="LS28" s="1"/>
      <c r="LT28" s="3"/>
      <c r="LU28" s="4"/>
      <c r="LY28" s="1"/>
      <c r="LZ28" s="1"/>
      <c r="MA28" s="1"/>
      <c r="MB28" s="3"/>
      <c r="MC28" s="4"/>
      <c r="MG28" s="1"/>
      <c r="MH28" s="1"/>
      <c r="MI28" s="1"/>
      <c r="MJ28" s="3"/>
      <c r="MK28" s="4"/>
      <c r="MO28" s="1"/>
      <c r="MP28" s="1"/>
      <c r="MQ28" s="1"/>
      <c r="MR28" s="3"/>
      <c r="MS28" s="4"/>
      <c r="MW28" s="1"/>
      <c r="MX28" s="1"/>
      <c r="MY28" s="1"/>
      <c r="MZ28" s="3"/>
      <c r="NA28" s="4"/>
      <c r="NE28" s="1"/>
      <c r="NF28" s="1"/>
      <c r="NG28" s="1"/>
      <c r="NH28" s="3"/>
      <c r="NI28" s="4"/>
      <c r="NM28" s="1"/>
      <c r="NN28" s="1"/>
      <c r="NO28" s="1"/>
      <c r="NP28" s="3"/>
      <c r="NQ28" s="4"/>
      <c r="NU28" s="1"/>
      <c r="NV28" s="1"/>
      <c r="NW28" s="1"/>
      <c r="NX28" s="3"/>
      <c r="NY28" s="4"/>
      <c r="OC28" s="1"/>
      <c r="OD28" s="1"/>
      <c r="OE28" s="1"/>
      <c r="OF28" s="3"/>
      <c r="OG28" s="4"/>
      <c r="OK28" s="1"/>
      <c r="OL28" s="1"/>
      <c r="OM28" s="1"/>
      <c r="ON28" s="3"/>
      <c r="OO28" s="4"/>
      <c r="OS28" s="1"/>
      <c r="OT28" s="1"/>
      <c r="OU28" s="1"/>
      <c r="OV28" s="3"/>
      <c r="OW28" s="4"/>
      <c r="PA28" s="1"/>
      <c r="PB28" s="1"/>
      <c r="PC28" s="1"/>
      <c r="PD28" s="3"/>
      <c r="PE28" s="4"/>
      <c r="PI28" s="1"/>
      <c r="PJ28" s="1"/>
      <c r="PK28" s="1"/>
      <c r="PL28" s="3"/>
      <c r="PM28" s="4"/>
      <c r="PQ28" s="1"/>
      <c r="PR28" s="1"/>
      <c r="PS28" s="1"/>
      <c r="PT28" s="3"/>
      <c r="PU28" s="4"/>
      <c r="PY28" s="1"/>
      <c r="PZ28" s="1"/>
      <c r="QA28" s="1"/>
      <c r="QB28" s="3"/>
      <c r="QC28" s="4"/>
      <c r="QG28" s="1"/>
      <c r="QH28" s="1"/>
      <c r="QI28" s="1"/>
      <c r="QJ28" s="3"/>
      <c r="QK28" s="4"/>
      <c r="QO28" s="1"/>
      <c r="QP28" s="1"/>
      <c r="QQ28" s="1"/>
      <c r="QR28" s="3"/>
      <c r="QS28" s="4"/>
      <c r="QW28" s="1"/>
      <c r="QX28" s="1"/>
      <c r="QY28" s="1"/>
      <c r="QZ28" s="3"/>
      <c r="RA28" s="4"/>
      <c r="RE28" s="1"/>
      <c r="RF28" s="1"/>
      <c r="RG28" s="1"/>
      <c r="RH28" s="3"/>
      <c r="RI28" s="4"/>
      <c r="RM28" s="1"/>
      <c r="RN28" s="1"/>
      <c r="RO28" s="1"/>
      <c r="RP28" s="3"/>
      <c r="RQ28" s="4"/>
      <c r="RU28" s="1"/>
      <c r="RV28" s="1"/>
      <c r="RW28" s="1"/>
      <c r="RX28" s="3"/>
      <c r="RY28" s="4"/>
      <c r="SC28" s="1"/>
      <c r="SD28" s="1"/>
      <c r="SE28" s="1"/>
      <c r="SF28" s="3"/>
      <c r="SG28" s="4"/>
      <c r="SK28" s="1"/>
      <c r="SL28" s="1"/>
      <c r="SM28" s="1"/>
      <c r="SN28" s="3"/>
      <c r="SO28" s="4"/>
      <c r="SS28" s="1"/>
      <c r="ST28" s="1"/>
      <c r="SU28" s="1"/>
      <c r="SV28" s="3"/>
      <c r="SW28" s="4"/>
      <c r="TA28" s="1"/>
      <c r="TB28" s="1"/>
      <c r="TC28" s="1"/>
      <c r="TD28" s="3"/>
      <c r="TE28" s="4"/>
      <c r="TI28" s="1"/>
      <c r="TJ28" s="1"/>
      <c r="TK28" s="1"/>
      <c r="TL28" s="3"/>
      <c r="TM28" s="4"/>
      <c r="TQ28" s="1"/>
      <c r="TR28" s="1"/>
      <c r="TS28" s="1"/>
      <c r="TT28" s="3"/>
      <c r="TU28" s="4"/>
      <c r="TY28" s="1"/>
      <c r="TZ28" s="1"/>
      <c r="UA28" s="1"/>
      <c r="UB28" s="3"/>
      <c r="UC28" s="4"/>
      <c r="UG28" s="1"/>
      <c r="UH28" s="1"/>
      <c r="UI28" s="1"/>
      <c r="UJ28" s="3"/>
      <c r="UK28" s="4"/>
      <c r="UO28" s="1"/>
      <c r="UP28" s="1"/>
      <c r="UQ28" s="1"/>
      <c r="UR28" s="3"/>
      <c r="US28" s="4"/>
      <c r="UW28" s="1"/>
      <c r="UX28" s="1"/>
      <c r="UY28" s="1"/>
      <c r="UZ28" s="3"/>
      <c r="VA28" s="4"/>
      <c r="VE28" s="1"/>
      <c r="VF28" s="1"/>
      <c r="VG28" s="1"/>
      <c r="VH28" s="3"/>
      <c r="VI28" s="4"/>
      <c r="VM28" s="1"/>
      <c r="VN28" s="1"/>
      <c r="VO28" s="1"/>
      <c r="VP28" s="3"/>
      <c r="VQ28" s="4"/>
      <c r="VU28" s="1"/>
      <c r="VV28" s="1"/>
      <c r="VW28" s="1"/>
      <c r="VX28" s="3"/>
      <c r="VY28" s="4"/>
      <c r="WC28" s="1"/>
      <c r="WD28" s="1"/>
      <c r="WE28" s="1"/>
      <c r="WF28" s="3"/>
      <c r="WG28" s="4"/>
      <c r="WK28" s="1"/>
      <c r="WL28" s="1"/>
      <c r="WM28" s="1"/>
      <c r="WN28" s="3"/>
      <c r="WO28" s="4"/>
      <c r="WS28" s="1"/>
      <c r="WT28" s="1"/>
      <c r="WU28" s="1"/>
      <c r="WV28" s="3"/>
      <c r="WW28" s="4"/>
      <c r="XA28" s="1"/>
      <c r="XB28" s="1"/>
      <c r="XC28" s="1"/>
      <c r="XD28" s="3"/>
      <c r="XE28" s="4"/>
      <c r="XI28" s="1"/>
      <c r="XJ28" s="1"/>
      <c r="XK28" s="1"/>
      <c r="XL28" s="3"/>
      <c r="XM28" s="4"/>
      <c r="XQ28" s="1"/>
      <c r="XR28" s="1"/>
      <c r="XS28" s="1"/>
      <c r="XT28" s="3"/>
      <c r="XU28" s="4"/>
      <c r="XY28" s="1"/>
      <c r="XZ28" s="1"/>
      <c r="YA28" s="1"/>
      <c r="YB28" s="3"/>
      <c r="YC28" s="4"/>
      <c r="YG28" s="1"/>
      <c r="YH28" s="1"/>
      <c r="YI28" s="1"/>
      <c r="YJ28" s="3"/>
      <c r="YK28" s="4"/>
      <c r="YO28" s="1"/>
      <c r="YP28" s="1"/>
      <c r="YQ28" s="1"/>
      <c r="YR28" s="3"/>
      <c r="YS28" s="4"/>
      <c r="YW28" s="1"/>
      <c r="YX28" s="1"/>
      <c r="YY28" s="1"/>
      <c r="YZ28" s="3"/>
      <c r="ZA28" s="4"/>
      <c r="ZE28" s="1"/>
      <c r="ZF28" s="1"/>
      <c r="ZG28" s="1"/>
      <c r="ZH28" s="3"/>
      <c r="ZI28" s="4"/>
      <c r="ZM28" s="1"/>
      <c r="ZN28" s="1"/>
      <c r="ZO28" s="1"/>
      <c r="ZP28" s="3"/>
      <c r="ZQ28" s="4"/>
      <c r="ZU28" s="1"/>
      <c r="ZV28" s="1"/>
      <c r="ZW28" s="1"/>
      <c r="ZX28" s="3"/>
      <c r="ZY28" s="4"/>
      <c r="AAC28" s="1"/>
      <c r="AAD28" s="1"/>
      <c r="AAE28" s="1"/>
      <c r="AAF28" s="3"/>
      <c r="AAG28" s="4"/>
      <c r="AAK28" s="1"/>
      <c r="AAL28" s="1"/>
      <c r="AAM28" s="1"/>
      <c r="AAN28" s="3"/>
      <c r="AAO28" s="4"/>
      <c r="AAS28" s="1"/>
      <c r="AAT28" s="1"/>
      <c r="AAU28" s="1"/>
      <c r="AAV28" s="3"/>
      <c r="AAW28" s="4"/>
      <c r="ABA28" s="1"/>
      <c r="ABB28" s="1"/>
      <c r="ABC28" s="1"/>
      <c r="ABD28" s="3"/>
      <c r="ABE28" s="4"/>
      <c r="ABI28" s="1"/>
      <c r="ABJ28" s="1"/>
      <c r="ABK28" s="1"/>
      <c r="ABL28" s="3"/>
      <c r="ABM28" s="4"/>
      <c r="ABQ28" s="1"/>
      <c r="ABR28" s="1"/>
      <c r="ABS28" s="1"/>
      <c r="ABT28" s="3"/>
      <c r="ABU28" s="4"/>
      <c r="ABY28" s="1"/>
      <c r="ABZ28" s="1"/>
      <c r="ACA28" s="1"/>
      <c r="ACB28" s="3"/>
      <c r="ACC28" s="4"/>
      <c r="ACG28" s="1"/>
      <c r="ACH28" s="1"/>
      <c r="ACI28" s="1"/>
      <c r="ACJ28" s="3"/>
      <c r="ACK28" s="4"/>
      <c r="ACO28" s="1"/>
      <c r="ACP28" s="1"/>
      <c r="ACQ28" s="1"/>
      <c r="ACR28" s="3"/>
      <c r="ACS28" s="4"/>
      <c r="ACW28" s="1"/>
      <c r="ACX28" s="1"/>
      <c r="ACY28" s="1"/>
      <c r="ACZ28" s="3"/>
      <c r="ADA28" s="4"/>
      <c r="ADE28" s="1"/>
      <c r="ADF28" s="1"/>
      <c r="ADG28" s="1"/>
      <c r="ADH28" s="3"/>
      <c r="ADI28" s="4"/>
      <c r="ADM28" s="1"/>
      <c r="ADN28" s="1"/>
      <c r="ADO28" s="1"/>
      <c r="ADP28" s="3"/>
      <c r="ADQ28" s="4"/>
      <c r="ADU28" s="1"/>
      <c r="ADV28" s="1"/>
      <c r="ADW28" s="1"/>
      <c r="ADX28" s="3"/>
      <c r="ADY28" s="4"/>
      <c r="AEC28" s="1"/>
      <c r="AED28" s="1"/>
      <c r="AEE28" s="1"/>
      <c r="AEF28" s="3"/>
      <c r="AEG28" s="4"/>
      <c r="AEK28" s="1"/>
      <c r="AEL28" s="1"/>
      <c r="AEM28" s="1"/>
      <c r="AEN28" s="3"/>
      <c r="AEO28" s="4"/>
      <c r="AES28" s="1"/>
      <c r="AET28" s="1"/>
      <c r="AEU28" s="1"/>
      <c r="AEV28" s="3"/>
      <c r="AEW28" s="4"/>
      <c r="AFA28" s="1"/>
      <c r="AFB28" s="1"/>
      <c r="AFC28" s="1"/>
      <c r="AFD28" s="3"/>
      <c r="AFE28" s="4"/>
      <c r="AFI28" s="1"/>
      <c r="AFJ28" s="1"/>
      <c r="AFK28" s="1"/>
      <c r="AFL28" s="3"/>
      <c r="AFM28" s="4"/>
      <c r="AFQ28" s="1"/>
      <c r="AFR28" s="1"/>
      <c r="AFS28" s="1"/>
      <c r="AFT28" s="3"/>
      <c r="AFU28" s="4"/>
      <c r="AFY28" s="1"/>
      <c r="AFZ28" s="1"/>
      <c r="AGA28" s="1"/>
      <c r="AGB28" s="3"/>
      <c r="AGC28" s="4"/>
      <c r="AGG28" s="1"/>
      <c r="AGH28" s="1"/>
      <c r="AGI28" s="1"/>
      <c r="AGJ28" s="3"/>
      <c r="AGK28" s="4"/>
      <c r="AGO28" s="1"/>
      <c r="AGP28" s="1"/>
      <c r="AGQ28" s="1"/>
      <c r="AGR28" s="3"/>
      <c r="AGS28" s="4"/>
      <c r="AGW28" s="1"/>
      <c r="AGX28" s="1"/>
      <c r="AGY28" s="1"/>
      <c r="AGZ28" s="3"/>
      <c r="AHA28" s="4"/>
      <c r="AHE28" s="1"/>
      <c r="AHF28" s="1"/>
      <c r="AHG28" s="1"/>
      <c r="AHH28" s="3"/>
      <c r="AHI28" s="4"/>
      <c r="AHM28" s="1"/>
      <c r="AHN28" s="1"/>
      <c r="AHO28" s="1"/>
      <c r="AHP28" s="3"/>
      <c r="AHQ28" s="4"/>
      <c r="AHU28" s="1"/>
      <c r="AHV28" s="1"/>
      <c r="AHW28" s="1"/>
      <c r="AHX28" s="3"/>
      <c r="AHY28" s="4"/>
      <c r="AIC28" s="1"/>
      <c r="AID28" s="1"/>
      <c r="AIE28" s="1"/>
      <c r="AIF28" s="3"/>
      <c r="AIG28" s="4"/>
      <c r="AIK28" s="1"/>
      <c r="AIL28" s="1"/>
      <c r="AIM28" s="1"/>
      <c r="AIN28" s="3"/>
      <c r="AIO28" s="4"/>
      <c r="AIS28" s="1"/>
      <c r="AIT28" s="1"/>
      <c r="AIU28" s="1"/>
      <c r="AIV28" s="3"/>
      <c r="AIW28" s="4"/>
      <c r="AJA28" s="1"/>
      <c r="AJB28" s="1"/>
      <c r="AJC28" s="1"/>
      <c r="AJD28" s="3"/>
      <c r="AJE28" s="4"/>
      <c r="AJI28" s="1"/>
      <c r="AJJ28" s="1"/>
      <c r="AJK28" s="1"/>
      <c r="AJL28" s="3"/>
      <c r="AJM28" s="4"/>
      <c r="AJQ28" s="1"/>
      <c r="AJR28" s="1"/>
      <c r="AJS28" s="1"/>
      <c r="AJT28" s="3"/>
      <c r="AJU28" s="4"/>
      <c r="AJY28" s="1"/>
      <c r="AJZ28" s="1"/>
      <c r="AKA28" s="1"/>
      <c r="AKB28" s="3"/>
      <c r="AKC28" s="4"/>
      <c r="AKG28" s="1"/>
      <c r="AKH28" s="1"/>
      <c r="AKI28" s="1"/>
      <c r="AKJ28" s="3"/>
      <c r="AKK28" s="4"/>
      <c r="AKO28" s="1"/>
      <c r="AKP28" s="1"/>
      <c r="AKQ28" s="1"/>
      <c r="AKR28" s="3"/>
      <c r="AKS28" s="4"/>
      <c r="AKW28" s="1"/>
      <c r="AKX28" s="1"/>
      <c r="AKY28" s="1"/>
      <c r="AKZ28" s="3"/>
      <c r="ALA28" s="4"/>
      <c r="ALE28" s="1"/>
      <c r="ALF28" s="1"/>
      <c r="ALG28" s="1"/>
      <c r="ALH28" s="3"/>
      <c r="ALI28" s="4"/>
      <c r="ALM28" s="1"/>
      <c r="ALN28" s="1"/>
      <c r="ALO28" s="1"/>
      <c r="ALP28" s="3"/>
      <c r="ALQ28" s="4"/>
      <c r="ALU28" s="1"/>
      <c r="ALV28" s="1"/>
      <c r="ALW28" s="1"/>
      <c r="ALX28" s="3"/>
      <c r="ALY28" s="4"/>
      <c r="AMC28" s="1"/>
      <c r="AMD28" s="1"/>
      <c r="AME28" s="1"/>
      <c r="AMF28" s="3"/>
      <c r="AMG28" s="4"/>
    </row>
    <row r="29" s="5" customFormat="true" ht="12.75" hidden="false" customHeight="false" outlineLevel="0" collapsed="false">
      <c r="A29" s="1" t="str">
        <f aca="false">Parcelas!$A$2</f>
        <v>PSPT_triplets</v>
      </c>
      <c r="B29" s="1" t="str">
        <f aca="false">Parcelas!$B$3</f>
        <v>MX_PS30</v>
      </c>
      <c r="C29" s="1" t="n">
        <v>10</v>
      </c>
      <c r="D29" s="3" t="n">
        <f aca="false">Parcelas!$C$2</f>
        <v>21</v>
      </c>
      <c r="E29" s="4" t="n">
        <f aca="false">(Parcelas!G$2/18)*1.4</f>
        <v>116.666666666667</v>
      </c>
      <c r="F29" s="5" t="n">
        <v>17.7</v>
      </c>
      <c r="H29" s="5" t="n">
        <v>245.3</v>
      </c>
      <c r="I29" s="1"/>
      <c r="J29" s="1"/>
      <c r="K29" s="1"/>
      <c r="L29" s="3"/>
      <c r="M29" s="4"/>
      <c r="Q29" s="1"/>
      <c r="R29" s="1"/>
      <c r="S29" s="1"/>
      <c r="T29" s="3"/>
      <c r="U29" s="4"/>
      <c r="Y29" s="1"/>
      <c r="Z29" s="1"/>
      <c r="AA29" s="1"/>
      <c r="AB29" s="3"/>
      <c r="AC29" s="4"/>
      <c r="AG29" s="1"/>
      <c r="AH29" s="1"/>
      <c r="AI29" s="1"/>
      <c r="AJ29" s="3"/>
      <c r="AK29" s="4"/>
      <c r="AO29" s="1"/>
      <c r="AP29" s="1"/>
      <c r="AQ29" s="1"/>
      <c r="AR29" s="3"/>
      <c r="AS29" s="4"/>
      <c r="AW29" s="1"/>
      <c r="AX29" s="1"/>
      <c r="AY29" s="1"/>
      <c r="AZ29" s="3"/>
      <c r="BA29" s="4"/>
      <c r="BE29" s="1"/>
      <c r="BF29" s="1"/>
      <c r="BG29" s="1"/>
      <c r="BH29" s="3"/>
      <c r="BI29" s="4"/>
      <c r="BM29" s="1"/>
      <c r="BN29" s="1"/>
      <c r="BO29" s="1"/>
      <c r="BP29" s="3"/>
      <c r="BQ29" s="4"/>
      <c r="BU29" s="1"/>
      <c r="BV29" s="1"/>
      <c r="BW29" s="1"/>
      <c r="BX29" s="3"/>
      <c r="BY29" s="4"/>
      <c r="CC29" s="1"/>
      <c r="CD29" s="1"/>
      <c r="CE29" s="1"/>
      <c r="CF29" s="3"/>
      <c r="CG29" s="4"/>
      <c r="CK29" s="1"/>
      <c r="CL29" s="1"/>
      <c r="CM29" s="1"/>
      <c r="CN29" s="3"/>
      <c r="CO29" s="4"/>
      <c r="CS29" s="1"/>
      <c r="CT29" s="1"/>
      <c r="CU29" s="1"/>
      <c r="CV29" s="3"/>
      <c r="CW29" s="4"/>
      <c r="DA29" s="1"/>
      <c r="DB29" s="1"/>
      <c r="DC29" s="1"/>
      <c r="DD29" s="3"/>
      <c r="DE29" s="4"/>
      <c r="DI29" s="1"/>
      <c r="DJ29" s="1"/>
      <c r="DK29" s="1"/>
      <c r="DL29" s="3"/>
      <c r="DM29" s="4"/>
      <c r="DQ29" s="1"/>
      <c r="DR29" s="1"/>
      <c r="DS29" s="1"/>
      <c r="DT29" s="3"/>
      <c r="DU29" s="4"/>
      <c r="DY29" s="1"/>
      <c r="DZ29" s="1"/>
      <c r="EA29" s="1"/>
      <c r="EB29" s="3"/>
      <c r="EC29" s="4"/>
      <c r="EG29" s="1"/>
      <c r="EH29" s="1"/>
      <c r="EI29" s="1"/>
      <c r="EJ29" s="3"/>
      <c r="EK29" s="4"/>
      <c r="EO29" s="1"/>
      <c r="EP29" s="1"/>
      <c r="EQ29" s="1"/>
      <c r="ER29" s="3"/>
      <c r="ES29" s="4"/>
      <c r="EW29" s="1"/>
      <c r="EX29" s="1"/>
      <c r="EY29" s="1"/>
      <c r="EZ29" s="3"/>
      <c r="FA29" s="4"/>
      <c r="FE29" s="1"/>
      <c r="FF29" s="1"/>
      <c r="FG29" s="1"/>
      <c r="FH29" s="3"/>
      <c r="FI29" s="4"/>
      <c r="FM29" s="1"/>
      <c r="FN29" s="1"/>
      <c r="FO29" s="1"/>
      <c r="FP29" s="3"/>
      <c r="FQ29" s="4"/>
      <c r="FU29" s="1"/>
      <c r="FV29" s="1"/>
      <c r="FW29" s="1"/>
      <c r="FX29" s="3"/>
      <c r="FY29" s="4"/>
      <c r="GC29" s="1"/>
      <c r="GD29" s="1"/>
      <c r="GE29" s="1"/>
      <c r="GF29" s="3"/>
      <c r="GG29" s="4"/>
      <c r="GK29" s="1"/>
      <c r="GL29" s="1"/>
      <c r="GM29" s="1"/>
      <c r="GN29" s="3"/>
      <c r="GO29" s="4"/>
      <c r="GS29" s="1"/>
      <c r="GT29" s="1"/>
      <c r="GU29" s="1"/>
      <c r="GV29" s="3"/>
      <c r="GW29" s="4"/>
      <c r="HA29" s="1"/>
      <c r="HB29" s="1"/>
      <c r="HC29" s="1"/>
      <c r="HD29" s="3"/>
      <c r="HE29" s="4"/>
      <c r="HI29" s="1"/>
      <c r="HJ29" s="1"/>
      <c r="HK29" s="1"/>
      <c r="HL29" s="3"/>
      <c r="HM29" s="4"/>
      <c r="HQ29" s="1"/>
      <c r="HR29" s="1"/>
      <c r="HS29" s="1"/>
      <c r="HT29" s="3"/>
      <c r="HU29" s="4"/>
      <c r="HY29" s="1"/>
      <c r="HZ29" s="1"/>
      <c r="IA29" s="1"/>
      <c r="IB29" s="3"/>
      <c r="IC29" s="4"/>
      <c r="IG29" s="1"/>
      <c r="IH29" s="1"/>
      <c r="II29" s="1"/>
      <c r="IJ29" s="3"/>
      <c r="IK29" s="4"/>
      <c r="IO29" s="1"/>
      <c r="IP29" s="1"/>
      <c r="IQ29" s="1"/>
      <c r="IR29" s="3"/>
      <c r="IS29" s="4"/>
      <c r="IW29" s="1"/>
      <c r="IX29" s="1"/>
      <c r="IY29" s="1"/>
      <c r="IZ29" s="3"/>
      <c r="JA29" s="4"/>
      <c r="JE29" s="1"/>
      <c r="JF29" s="1"/>
      <c r="JG29" s="1"/>
      <c r="JH29" s="3"/>
      <c r="JI29" s="4"/>
      <c r="JM29" s="1"/>
      <c r="JN29" s="1"/>
      <c r="JO29" s="1"/>
      <c r="JP29" s="3"/>
      <c r="JQ29" s="4"/>
      <c r="JU29" s="1"/>
      <c r="JV29" s="1"/>
      <c r="JW29" s="1"/>
      <c r="JX29" s="3"/>
      <c r="JY29" s="4"/>
      <c r="KC29" s="1"/>
      <c r="KD29" s="1"/>
      <c r="KE29" s="1"/>
      <c r="KF29" s="3"/>
      <c r="KG29" s="4"/>
      <c r="KK29" s="1"/>
      <c r="KL29" s="1"/>
      <c r="KM29" s="1"/>
      <c r="KN29" s="3"/>
      <c r="KO29" s="4"/>
      <c r="KS29" s="1"/>
      <c r="KT29" s="1"/>
      <c r="KU29" s="1"/>
      <c r="KV29" s="3"/>
      <c r="KW29" s="4"/>
      <c r="LA29" s="1"/>
      <c r="LB29" s="1"/>
      <c r="LC29" s="1"/>
      <c r="LD29" s="3"/>
      <c r="LE29" s="4"/>
      <c r="LI29" s="1"/>
      <c r="LJ29" s="1"/>
      <c r="LK29" s="1"/>
      <c r="LL29" s="3"/>
      <c r="LM29" s="4"/>
      <c r="LQ29" s="1"/>
      <c r="LR29" s="1"/>
      <c r="LS29" s="1"/>
      <c r="LT29" s="3"/>
      <c r="LU29" s="4"/>
      <c r="LY29" s="1"/>
      <c r="LZ29" s="1"/>
      <c r="MA29" s="1"/>
      <c r="MB29" s="3"/>
      <c r="MC29" s="4"/>
      <c r="MG29" s="1"/>
      <c r="MH29" s="1"/>
      <c r="MI29" s="1"/>
      <c r="MJ29" s="3"/>
      <c r="MK29" s="4"/>
      <c r="MO29" s="1"/>
      <c r="MP29" s="1"/>
      <c r="MQ29" s="1"/>
      <c r="MR29" s="3"/>
      <c r="MS29" s="4"/>
      <c r="MW29" s="1"/>
      <c r="MX29" s="1"/>
      <c r="MY29" s="1"/>
      <c r="MZ29" s="3"/>
      <c r="NA29" s="4"/>
      <c r="NE29" s="1"/>
      <c r="NF29" s="1"/>
      <c r="NG29" s="1"/>
      <c r="NH29" s="3"/>
      <c r="NI29" s="4"/>
      <c r="NM29" s="1"/>
      <c r="NN29" s="1"/>
      <c r="NO29" s="1"/>
      <c r="NP29" s="3"/>
      <c r="NQ29" s="4"/>
      <c r="NU29" s="1"/>
      <c r="NV29" s="1"/>
      <c r="NW29" s="1"/>
      <c r="NX29" s="3"/>
      <c r="NY29" s="4"/>
      <c r="OC29" s="1"/>
      <c r="OD29" s="1"/>
      <c r="OE29" s="1"/>
      <c r="OF29" s="3"/>
      <c r="OG29" s="4"/>
      <c r="OK29" s="1"/>
      <c r="OL29" s="1"/>
      <c r="OM29" s="1"/>
      <c r="ON29" s="3"/>
      <c r="OO29" s="4"/>
      <c r="OS29" s="1"/>
      <c r="OT29" s="1"/>
      <c r="OU29" s="1"/>
      <c r="OV29" s="3"/>
      <c r="OW29" s="4"/>
      <c r="PA29" s="1"/>
      <c r="PB29" s="1"/>
      <c r="PC29" s="1"/>
      <c r="PD29" s="3"/>
      <c r="PE29" s="4"/>
      <c r="PI29" s="1"/>
      <c r="PJ29" s="1"/>
      <c r="PK29" s="1"/>
      <c r="PL29" s="3"/>
      <c r="PM29" s="4"/>
      <c r="PQ29" s="1"/>
      <c r="PR29" s="1"/>
      <c r="PS29" s="1"/>
      <c r="PT29" s="3"/>
      <c r="PU29" s="4"/>
      <c r="PY29" s="1"/>
      <c r="PZ29" s="1"/>
      <c r="QA29" s="1"/>
      <c r="QB29" s="3"/>
      <c r="QC29" s="4"/>
      <c r="QG29" s="1"/>
      <c r="QH29" s="1"/>
      <c r="QI29" s="1"/>
      <c r="QJ29" s="3"/>
      <c r="QK29" s="4"/>
      <c r="QO29" s="1"/>
      <c r="QP29" s="1"/>
      <c r="QQ29" s="1"/>
      <c r="QR29" s="3"/>
      <c r="QS29" s="4"/>
      <c r="QW29" s="1"/>
      <c r="QX29" s="1"/>
      <c r="QY29" s="1"/>
      <c r="QZ29" s="3"/>
      <c r="RA29" s="4"/>
      <c r="RE29" s="1"/>
      <c r="RF29" s="1"/>
      <c r="RG29" s="1"/>
      <c r="RH29" s="3"/>
      <c r="RI29" s="4"/>
      <c r="RM29" s="1"/>
      <c r="RN29" s="1"/>
      <c r="RO29" s="1"/>
      <c r="RP29" s="3"/>
      <c r="RQ29" s="4"/>
      <c r="RU29" s="1"/>
      <c r="RV29" s="1"/>
      <c r="RW29" s="1"/>
      <c r="RX29" s="3"/>
      <c r="RY29" s="4"/>
      <c r="SC29" s="1"/>
      <c r="SD29" s="1"/>
      <c r="SE29" s="1"/>
      <c r="SF29" s="3"/>
      <c r="SG29" s="4"/>
      <c r="SK29" s="1"/>
      <c r="SL29" s="1"/>
      <c r="SM29" s="1"/>
      <c r="SN29" s="3"/>
      <c r="SO29" s="4"/>
      <c r="SS29" s="1"/>
      <c r="ST29" s="1"/>
      <c r="SU29" s="1"/>
      <c r="SV29" s="3"/>
      <c r="SW29" s="4"/>
      <c r="TA29" s="1"/>
      <c r="TB29" s="1"/>
      <c r="TC29" s="1"/>
      <c r="TD29" s="3"/>
      <c r="TE29" s="4"/>
      <c r="TI29" s="1"/>
      <c r="TJ29" s="1"/>
      <c r="TK29" s="1"/>
      <c r="TL29" s="3"/>
      <c r="TM29" s="4"/>
      <c r="TQ29" s="1"/>
      <c r="TR29" s="1"/>
      <c r="TS29" s="1"/>
      <c r="TT29" s="3"/>
      <c r="TU29" s="4"/>
      <c r="TY29" s="1"/>
      <c r="TZ29" s="1"/>
      <c r="UA29" s="1"/>
      <c r="UB29" s="3"/>
      <c r="UC29" s="4"/>
      <c r="UG29" s="1"/>
      <c r="UH29" s="1"/>
      <c r="UI29" s="1"/>
      <c r="UJ29" s="3"/>
      <c r="UK29" s="4"/>
      <c r="UO29" s="1"/>
      <c r="UP29" s="1"/>
      <c r="UQ29" s="1"/>
      <c r="UR29" s="3"/>
      <c r="US29" s="4"/>
      <c r="UW29" s="1"/>
      <c r="UX29" s="1"/>
      <c r="UY29" s="1"/>
      <c r="UZ29" s="3"/>
      <c r="VA29" s="4"/>
      <c r="VE29" s="1"/>
      <c r="VF29" s="1"/>
      <c r="VG29" s="1"/>
      <c r="VH29" s="3"/>
      <c r="VI29" s="4"/>
      <c r="VM29" s="1"/>
      <c r="VN29" s="1"/>
      <c r="VO29" s="1"/>
      <c r="VP29" s="3"/>
      <c r="VQ29" s="4"/>
      <c r="VU29" s="1"/>
      <c r="VV29" s="1"/>
      <c r="VW29" s="1"/>
      <c r="VX29" s="3"/>
      <c r="VY29" s="4"/>
      <c r="WC29" s="1"/>
      <c r="WD29" s="1"/>
      <c r="WE29" s="1"/>
      <c r="WF29" s="3"/>
      <c r="WG29" s="4"/>
      <c r="WK29" s="1"/>
      <c r="WL29" s="1"/>
      <c r="WM29" s="1"/>
      <c r="WN29" s="3"/>
      <c r="WO29" s="4"/>
      <c r="WS29" s="1"/>
      <c r="WT29" s="1"/>
      <c r="WU29" s="1"/>
      <c r="WV29" s="3"/>
      <c r="WW29" s="4"/>
      <c r="XA29" s="1"/>
      <c r="XB29" s="1"/>
      <c r="XC29" s="1"/>
      <c r="XD29" s="3"/>
      <c r="XE29" s="4"/>
      <c r="XI29" s="1"/>
      <c r="XJ29" s="1"/>
      <c r="XK29" s="1"/>
      <c r="XL29" s="3"/>
      <c r="XM29" s="4"/>
      <c r="XQ29" s="1"/>
      <c r="XR29" s="1"/>
      <c r="XS29" s="1"/>
      <c r="XT29" s="3"/>
      <c r="XU29" s="4"/>
      <c r="XY29" s="1"/>
      <c r="XZ29" s="1"/>
      <c r="YA29" s="1"/>
      <c r="YB29" s="3"/>
      <c r="YC29" s="4"/>
      <c r="YG29" s="1"/>
      <c r="YH29" s="1"/>
      <c r="YI29" s="1"/>
      <c r="YJ29" s="3"/>
      <c r="YK29" s="4"/>
      <c r="YO29" s="1"/>
      <c r="YP29" s="1"/>
      <c r="YQ29" s="1"/>
      <c r="YR29" s="3"/>
      <c r="YS29" s="4"/>
      <c r="YW29" s="1"/>
      <c r="YX29" s="1"/>
      <c r="YY29" s="1"/>
      <c r="YZ29" s="3"/>
      <c r="ZA29" s="4"/>
      <c r="ZE29" s="1"/>
      <c r="ZF29" s="1"/>
      <c r="ZG29" s="1"/>
      <c r="ZH29" s="3"/>
      <c r="ZI29" s="4"/>
      <c r="ZM29" s="1"/>
      <c r="ZN29" s="1"/>
      <c r="ZO29" s="1"/>
      <c r="ZP29" s="3"/>
      <c r="ZQ29" s="4"/>
      <c r="ZU29" s="1"/>
      <c r="ZV29" s="1"/>
      <c r="ZW29" s="1"/>
      <c r="ZX29" s="3"/>
      <c r="ZY29" s="4"/>
      <c r="AAC29" s="1"/>
      <c r="AAD29" s="1"/>
      <c r="AAE29" s="1"/>
      <c r="AAF29" s="3"/>
      <c r="AAG29" s="4"/>
      <c r="AAK29" s="1"/>
      <c r="AAL29" s="1"/>
      <c r="AAM29" s="1"/>
      <c r="AAN29" s="3"/>
      <c r="AAO29" s="4"/>
      <c r="AAS29" s="1"/>
      <c r="AAT29" s="1"/>
      <c r="AAU29" s="1"/>
      <c r="AAV29" s="3"/>
      <c r="AAW29" s="4"/>
      <c r="ABA29" s="1"/>
      <c r="ABB29" s="1"/>
      <c r="ABC29" s="1"/>
      <c r="ABD29" s="3"/>
      <c r="ABE29" s="4"/>
      <c r="ABI29" s="1"/>
      <c r="ABJ29" s="1"/>
      <c r="ABK29" s="1"/>
      <c r="ABL29" s="3"/>
      <c r="ABM29" s="4"/>
      <c r="ABQ29" s="1"/>
      <c r="ABR29" s="1"/>
      <c r="ABS29" s="1"/>
      <c r="ABT29" s="3"/>
      <c r="ABU29" s="4"/>
      <c r="ABY29" s="1"/>
      <c r="ABZ29" s="1"/>
      <c r="ACA29" s="1"/>
      <c r="ACB29" s="3"/>
      <c r="ACC29" s="4"/>
      <c r="ACG29" s="1"/>
      <c r="ACH29" s="1"/>
      <c r="ACI29" s="1"/>
      <c r="ACJ29" s="3"/>
      <c r="ACK29" s="4"/>
      <c r="ACO29" s="1"/>
      <c r="ACP29" s="1"/>
      <c r="ACQ29" s="1"/>
      <c r="ACR29" s="3"/>
      <c r="ACS29" s="4"/>
      <c r="ACW29" s="1"/>
      <c r="ACX29" s="1"/>
      <c r="ACY29" s="1"/>
      <c r="ACZ29" s="3"/>
      <c r="ADA29" s="4"/>
      <c r="ADE29" s="1"/>
      <c r="ADF29" s="1"/>
      <c r="ADG29" s="1"/>
      <c r="ADH29" s="3"/>
      <c r="ADI29" s="4"/>
      <c r="ADM29" s="1"/>
      <c r="ADN29" s="1"/>
      <c r="ADO29" s="1"/>
      <c r="ADP29" s="3"/>
      <c r="ADQ29" s="4"/>
      <c r="ADU29" s="1"/>
      <c r="ADV29" s="1"/>
      <c r="ADW29" s="1"/>
      <c r="ADX29" s="3"/>
      <c r="ADY29" s="4"/>
      <c r="AEC29" s="1"/>
      <c r="AED29" s="1"/>
      <c r="AEE29" s="1"/>
      <c r="AEF29" s="3"/>
      <c r="AEG29" s="4"/>
      <c r="AEK29" s="1"/>
      <c r="AEL29" s="1"/>
      <c r="AEM29" s="1"/>
      <c r="AEN29" s="3"/>
      <c r="AEO29" s="4"/>
      <c r="AES29" s="1"/>
      <c r="AET29" s="1"/>
      <c r="AEU29" s="1"/>
      <c r="AEV29" s="3"/>
      <c r="AEW29" s="4"/>
      <c r="AFA29" s="1"/>
      <c r="AFB29" s="1"/>
      <c r="AFC29" s="1"/>
      <c r="AFD29" s="3"/>
      <c r="AFE29" s="4"/>
      <c r="AFI29" s="1"/>
      <c r="AFJ29" s="1"/>
      <c r="AFK29" s="1"/>
      <c r="AFL29" s="3"/>
      <c r="AFM29" s="4"/>
      <c r="AFQ29" s="1"/>
      <c r="AFR29" s="1"/>
      <c r="AFS29" s="1"/>
      <c r="AFT29" s="3"/>
      <c r="AFU29" s="4"/>
      <c r="AFY29" s="1"/>
      <c r="AFZ29" s="1"/>
      <c r="AGA29" s="1"/>
      <c r="AGB29" s="3"/>
      <c r="AGC29" s="4"/>
      <c r="AGG29" s="1"/>
      <c r="AGH29" s="1"/>
      <c r="AGI29" s="1"/>
      <c r="AGJ29" s="3"/>
      <c r="AGK29" s="4"/>
      <c r="AGO29" s="1"/>
      <c r="AGP29" s="1"/>
      <c r="AGQ29" s="1"/>
      <c r="AGR29" s="3"/>
      <c r="AGS29" s="4"/>
      <c r="AGW29" s="1"/>
      <c r="AGX29" s="1"/>
      <c r="AGY29" s="1"/>
      <c r="AGZ29" s="3"/>
      <c r="AHA29" s="4"/>
      <c r="AHE29" s="1"/>
      <c r="AHF29" s="1"/>
      <c r="AHG29" s="1"/>
      <c r="AHH29" s="3"/>
      <c r="AHI29" s="4"/>
      <c r="AHM29" s="1"/>
      <c r="AHN29" s="1"/>
      <c r="AHO29" s="1"/>
      <c r="AHP29" s="3"/>
      <c r="AHQ29" s="4"/>
      <c r="AHU29" s="1"/>
      <c r="AHV29" s="1"/>
      <c r="AHW29" s="1"/>
      <c r="AHX29" s="3"/>
      <c r="AHY29" s="4"/>
      <c r="AIC29" s="1"/>
      <c r="AID29" s="1"/>
      <c r="AIE29" s="1"/>
      <c r="AIF29" s="3"/>
      <c r="AIG29" s="4"/>
      <c r="AIK29" s="1"/>
      <c r="AIL29" s="1"/>
      <c r="AIM29" s="1"/>
      <c r="AIN29" s="3"/>
      <c r="AIO29" s="4"/>
      <c r="AIS29" s="1"/>
      <c r="AIT29" s="1"/>
      <c r="AIU29" s="1"/>
      <c r="AIV29" s="3"/>
      <c r="AIW29" s="4"/>
      <c r="AJA29" s="1"/>
      <c r="AJB29" s="1"/>
      <c r="AJC29" s="1"/>
      <c r="AJD29" s="3"/>
      <c r="AJE29" s="4"/>
      <c r="AJI29" s="1"/>
      <c r="AJJ29" s="1"/>
      <c r="AJK29" s="1"/>
      <c r="AJL29" s="3"/>
      <c r="AJM29" s="4"/>
      <c r="AJQ29" s="1"/>
      <c r="AJR29" s="1"/>
      <c r="AJS29" s="1"/>
      <c r="AJT29" s="3"/>
      <c r="AJU29" s="4"/>
      <c r="AJY29" s="1"/>
      <c r="AJZ29" s="1"/>
      <c r="AKA29" s="1"/>
      <c r="AKB29" s="3"/>
      <c r="AKC29" s="4"/>
      <c r="AKG29" s="1"/>
      <c r="AKH29" s="1"/>
      <c r="AKI29" s="1"/>
      <c r="AKJ29" s="3"/>
      <c r="AKK29" s="4"/>
      <c r="AKO29" s="1"/>
      <c r="AKP29" s="1"/>
      <c r="AKQ29" s="1"/>
      <c r="AKR29" s="3"/>
      <c r="AKS29" s="4"/>
      <c r="AKW29" s="1"/>
      <c r="AKX29" s="1"/>
      <c r="AKY29" s="1"/>
      <c r="AKZ29" s="3"/>
      <c r="ALA29" s="4"/>
      <c r="ALE29" s="1"/>
      <c r="ALF29" s="1"/>
      <c r="ALG29" s="1"/>
      <c r="ALH29" s="3"/>
      <c r="ALI29" s="4"/>
      <c r="ALM29" s="1"/>
      <c r="ALN29" s="1"/>
      <c r="ALO29" s="1"/>
      <c r="ALP29" s="3"/>
      <c r="ALQ29" s="4"/>
      <c r="ALU29" s="1"/>
      <c r="ALV29" s="1"/>
      <c r="ALW29" s="1"/>
      <c r="ALX29" s="3"/>
      <c r="ALY29" s="4"/>
      <c r="AMC29" s="1"/>
      <c r="AMD29" s="1"/>
      <c r="AME29" s="1"/>
      <c r="AMF29" s="3"/>
      <c r="AMG29" s="4"/>
    </row>
    <row r="30" s="5" customFormat="true" ht="12.75" hidden="false" customHeight="false" outlineLevel="0" collapsed="false">
      <c r="A30" s="1" t="str">
        <f aca="false">Parcelas!$A$2</f>
        <v>PSPT_triplets</v>
      </c>
      <c r="B30" s="1" t="str">
        <f aca="false">Parcelas!$B$3</f>
        <v>MX_PS30</v>
      </c>
      <c r="C30" s="1" t="n">
        <v>11</v>
      </c>
      <c r="D30" s="3" t="n">
        <f aca="false">Parcelas!$C$2</f>
        <v>21</v>
      </c>
      <c r="E30" s="4" t="n">
        <f aca="false">(Parcelas!G$2/18)*1.4</f>
        <v>116.666666666667</v>
      </c>
      <c r="F30" s="5" t="n">
        <v>17.7</v>
      </c>
      <c r="H30" s="5" t="n">
        <v>245.3</v>
      </c>
      <c r="I30" s="1"/>
      <c r="J30" s="1"/>
      <c r="K30" s="1"/>
      <c r="L30" s="3"/>
      <c r="M30" s="4"/>
      <c r="Q30" s="1"/>
      <c r="R30" s="1"/>
      <c r="S30" s="1"/>
      <c r="T30" s="3"/>
      <c r="U30" s="4"/>
      <c r="Y30" s="1"/>
      <c r="Z30" s="1"/>
      <c r="AA30" s="1"/>
      <c r="AB30" s="3"/>
      <c r="AC30" s="4"/>
      <c r="AG30" s="1"/>
      <c r="AH30" s="1"/>
      <c r="AI30" s="1"/>
      <c r="AJ30" s="3"/>
      <c r="AK30" s="4"/>
      <c r="AO30" s="1"/>
      <c r="AP30" s="1"/>
      <c r="AQ30" s="1"/>
      <c r="AR30" s="3"/>
      <c r="AS30" s="4"/>
      <c r="AW30" s="1"/>
      <c r="AX30" s="1"/>
      <c r="AY30" s="1"/>
      <c r="AZ30" s="3"/>
      <c r="BA30" s="4"/>
      <c r="BE30" s="1"/>
      <c r="BF30" s="1"/>
      <c r="BG30" s="1"/>
      <c r="BH30" s="3"/>
      <c r="BI30" s="4"/>
      <c r="BM30" s="1"/>
      <c r="BN30" s="1"/>
      <c r="BO30" s="1"/>
      <c r="BP30" s="3"/>
      <c r="BQ30" s="4"/>
      <c r="BU30" s="1"/>
      <c r="BV30" s="1"/>
      <c r="BW30" s="1"/>
      <c r="BX30" s="3"/>
      <c r="BY30" s="4"/>
      <c r="CC30" s="1"/>
      <c r="CD30" s="1"/>
      <c r="CE30" s="1"/>
      <c r="CF30" s="3"/>
      <c r="CG30" s="4"/>
      <c r="CK30" s="1"/>
      <c r="CL30" s="1"/>
      <c r="CM30" s="1"/>
      <c r="CN30" s="3"/>
      <c r="CO30" s="4"/>
      <c r="CS30" s="1"/>
      <c r="CT30" s="1"/>
      <c r="CU30" s="1"/>
      <c r="CV30" s="3"/>
      <c r="CW30" s="4"/>
      <c r="DA30" s="1"/>
      <c r="DB30" s="1"/>
      <c r="DC30" s="1"/>
      <c r="DD30" s="3"/>
      <c r="DE30" s="4"/>
      <c r="DI30" s="1"/>
      <c r="DJ30" s="1"/>
      <c r="DK30" s="1"/>
      <c r="DL30" s="3"/>
      <c r="DM30" s="4"/>
      <c r="DQ30" s="1"/>
      <c r="DR30" s="1"/>
      <c r="DS30" s="1"/>
      <c r="DT30" s="3"/>
      <c r="DU30" s="4"/>
      <c r="DY30" s="1"/>
      <c r="DZ30" s="1"/>
      <c r="EA30" s="1"/>
      <c r="EB30" s="3"/>
      <c r="EC30" s="4"/>
      <c r="EG30" s="1"/>
      <c r="EH30" s="1"/>
      <c r="EI30" s="1"/>
      <c r="EJ30" s="3"/>
      <c r="EK30" s="4"/>
      <c r="EO30" s="1"/>
      <c r="EP30" s="1"/>
      <c r="EQ30" s="1"/>
      <c r="ER30" s="3"/>
      <c r="ES30" s="4"/>
      <c r="EW30" s="1"/>
      <c r="EX30" s="1"/>
      <c r="EY30" s="1"/>
      <c r="EZ30" s="3"/>
      <c r="FA30" s="4"/>
      <c r="FE30" s="1"/>
      <c r="FF30" s="1"/>
      <c r="FG30" s="1"/>
      <c r="FH30" s="3"/>
      <c r="FI30" s="4"/>
      <c r="FM30" s="1"/>
      <c r="FN30" s="1"/>
      <c r="FO30" s="1"/>
      <c r="FP30" s="3"/>
      <c r="FQ30" s="4"/>
      <c r="FU30" s="1"/>
      <c r="FV30" s="1"/>
      <c r="FW30" s="1"/>
      <c r="FX30" s="3"/>
      <c r="FY30" s="4"/>
      <c r="GC30" s="1"/>
      <c r="GD30" s="1"/>
      <c r="GE30" s="1"/>
      <c r="GF30" s="3"/>
      <c r="GG30" s="4"/>
      <c r="GK30" s="1"/>
      <c r="GL30" s="1"/>
      <c r="GM30" s="1"/>
      <c r="GN30" s="3"/>
      <c r="GO30" s="4"/>
      <c r="GS30" s="1"/>
      <c r="GT30" s="1"/>
      <c r="GU30" s="1"/>
      <c r="GV30" s="3"/>
      <c r="GW30" s="4"/>
      <c r="HA30" s="1"/>
      <c r="HB30" s="1"/>
      <c r="HC30" s="1"/>
      <c r="HD30" s="3"/>
      <c r="HE30" s="4"/>
      <c r="HI30" s="1"/>
      <c r="HJ30" s="1"/>
      <c r="HK30" s="1"/>
      <c r="HL30" s="3"/>
      <c r="HM30" s="4"/>
      <c r="HQ30" s="1"/>
      <c r="HR30" s="1"/>
      <c r="HS30" s="1"/>
      <c r="HT30" s="3"/>
      <c r="HU30" s="4"/>
      <c r="HY30" s="1"/>
      <c r="HZ30" s="1"/>
      <c r="IA30" s="1"/>
      <c r="IB30" s="3"/>
      <c r="IC30" s="4"/>
      <c r="IG30" s="1"/>
      <c r="IH30" s="1"/>
      <c r="II30" s="1"/>
      <c r="IJ30" s="3"/>
      <c r="IK30" s="4"/>
      <c r="IO30" s="1"/>
      <c r="IP30" s="1"/>
      <c r="IQ30" s="1"/>
      <c r="IR30" s="3"/>
      <c r="IS30" s="4"/>
      <c r="IW30" s="1"/>
      <c r="IX30" s="1"/>
      <c r="IY30" s="1"/>
      <c r="IZ30" s="3"/>
      <c r="JA30" s="4"/>
      <c r="JE30" s="1"/>
      <c r="JF30" s="1"/>
      <c r="JG30" s="1"/>
      <c r="JH30" s="3"/>
      <c r="JI30" s="4"/>
      <c r="JM30" s="1"/>
      <c r="JN30" s="1"/>
      <c r="JO30" s="1"/>
      <c r="JP30" s="3"/>
      <c r="JQ30" s="4"/>
      <c r="JU30" s="1"/>
      <c r="JV30" s="1"/>
      <c r="JW30" s="1"/>
      <c r="JX30" s="3"/>
      <c r="JY30" s="4"/>
      <c r="KC30" s="1"/>
      <c r="KD30" s="1"/>
      <c r="KE30" s="1"/>
      <c r="KF30" s="3"/>
      <c r="KG30" s="4"/>
      <c r="KK30" s="1"/>
      <c r="KL30" s="1"/>
      <c r="KM30" s="1"/>
      <c r="KN30" s="3"/>
      <c r="KO30" s="4"/>
      <c r="KS30" s="1"/>
      <c r="KT30" s="1"/>
      <c r="KU30" s="1"/>
      <c r="KV30" s="3"/>
      <c r="KW30" s="4"/>
      <c r="LA30" s="1"/>
      <c r="LB30" s="1"/>
      <c r="LC30" s="1"/>
      <c r="LD30" s="3"/>
      <c r="LE30" s="4"/>
      <c r="LI30" s="1"/>
      <c r="LJ30" s="1"/>
      <c r="LK30" s="1"/>
      <c r="LL30" s="3"/>
      <c r="LM30" s="4"/>
      <c r="LQ30" s="1"/>
      <c r="LR30" s="1"/>
      <c r="LS30" s="1"/>
      <c r="LT30" s="3"/>
      <c r="LU30" s="4"/>
      <c r="LY30" s="1"/>
      <c r="LZ30" s="1"/>
      <c r="MA30" s="1"/>
      <c r="MB30" s="3"/>
      <c r="MC30" s="4"/>
      <c r="MG30" s="1"/>
      <c r="MH30" s="1"/>
      <c r="MI30" s="1"/>
      <c r="MJ30" s="3"/>
      <c r="MK30" s="4"/>
      <c r="MO30" s="1"/>
      <c r="MP30" s="1"/>
      <c r="MQ30" s="1"/>
      <c r="MR30" s="3"/>
      <c r="MS30" s="4"/>
      <c r="MW30" s="1"/>
      <c r="MX30" s="1"/>
      <c r="MY30" s="1"/>
      <c r="MZ30" s="3"/>
      <c r="NA30" s="4"/>
      <c r="NE30" s="1"/>
      <c r="NF30" s="1"/>
      <c r="NG30" s="1"/>
      <c r="NH30" s="3"/>
      <c r="NI30" s="4"/>
      <c r="NM30" s="1"/>
      <c r="NN30" s="1"/>
      <c r="NO30" s="1"/>
      <c r="NP30" s="3"/>
      <c r="NQ30" s="4"/>
      <c r="NU30" s="1"/>
      <c r="NV30" s="1"/>
      <c r="NW30" s="1"/>
      <c r="NX30" s="3"/>
      <c r="NY30" s="4"/>
      <c r="OC30" s="1"/>
      <c r="OD30" s="1"/>
      <c r="OE30" s="1"/>
      <c r="OF30" s="3"/>
      <c r="OG30" s="4"/>
      <c r="OK30" s="1"/>
      <c r="OL30" s="1"/>
      <c r="OM30" s="1"/>
      <c r="ON30" s="3"/>
      <c r="OO30" s="4"/>
      <c r="OS30" s="1"/>
      <c r="OT30" s="1"/>
      <c r="OU30" s="1"/>
      <c r="OV30" s="3"/>
      <c r="OW30" s="4"/>
      <c r="PA30" s="1"/>
      <c r="PB30" s="1"/>
      <c r="PC30" s="1"/>
      <c r="PD30" s="3"/>
      <c r="PE30" s="4"/>
      <c r="PI30" s="1"/>
      <c r="PJ30" s="1"/>
      <c r="PK30" s="1"/>
      <c r="PL30" s="3"/>
      <c r="PM30" s="4"/>
      <c r="PQ30" s="1"/>
      <c r="PR30" s="1"/>
      <c r="PS30" s="1"/>
      <c r="PT30" s="3"/>
      <c r="PU30" s="4"/>
      <c r="PY30" s="1"/>
      <c r="PZ30" s="1"/>
      <c r="QA30" s="1"/>
      <c r="QB30" s="3"/>
      <c r="QC30" s="4"/>
      <c r="QG30" s="1"/>
      <c r="QH30" s="1"/>
      <c r="QI30" s="1"/>
      <c r="QJ30" s="3"/>
      <c r="QK30" s="4"/>
      <c r="QO30" s="1"/>
      <c r="QP30" s="1"/>
      <c r="QQ30" s="1"/>
      <c r="QR30" s="3"/>
      <c r="QS30" s="4"/>
      <c r="QW30" s="1"/>
      <c r="QX30" s="1"/>
      <c r="QY30" s="1"/>
      <c r="QZ30" s="3"/>
      <c r="RA30" s="4"/>
      <c r="RE30" s="1"/>
      <c r="RF30" s="1"/>
      <c r="RG30" s="1"/>
      <c r="RH30" s="3"/>
      <c r="RI30" s="4"/>
      <c r="RM30" s="1"/>
      <c r="RN30" s="1"/>
      <c r="RO30" s="1"/>
      <c r="RP30" s="3"/>
      <c r="RQ30" s="4"/>
      <c r="RU30" s="1"/>
      <c r="RV30" s="1"/>
      <c r="RW30" s="1"/>
      <c r="RX30" s="3"/>
      <c r="RY30" s="4"/>
      <c r="SC30" s="1"/>
      <c r="SD30" s="1"/>
      <c r="SE30" s="1"/>
      <c r="SF30" s="3"/>
      <c r="SG30" s="4"/>
      <c r="SK30" s="1"/>
      <c r="SL30" s="1"/>
      <c r="SM30" s="1"/>
      <c r="SN30" s="3"/>
      <c r="SO30" s="4"/>
      <c r="SS30" s="1"/>
      <c r="ST30" s="1"/>
      <c r="SU30" s="1"/>
      <c r="SV30" s="3"/>
      <c r="SW30" s="4"/>
      <c r="TA30" s="1"/>
      <c r="TB30" s="1"/>
      <c r="TC30" s="1"/>
      <c r="TD30" s="3"/>
      <c r="TE30" s="4"/>
      <c r="TI30" s="1"/>
      <c r="TJ30" s="1"/>
      <c r="TK30" s="1"/>
      <c r="TL30" s="3"/>
      <c r="TM30" s="4"/>
      <c r="TQ30" s="1"/>
      <c r="TR30" s="1"/>
      <c r="TS30" s="1"/>
      <c r="TT30" s="3"/>
      <c r="TU30" s="4"/>
      <c r="TY30" s="1"/>
      <c r="TZ30" s="1"/>
      <c r="UA30" s="1"/>
      <c r="UB30" s="3"/>
      <c r="UC30" s="4"/>
      <c r="UG30" s="1"/>
      <c r="UH30" s="1"/>
      <c r="UI30" s="1"/>
      <c r="UJ30" s="3"/>
      <c r="UK30" s="4"/>
      <c r="UO30" s="1"/>
      <c r="UP30" s="1"/>
      <c r="UQ30" s="1"/>
      <c r="UR30" s="3"/>
      <c r="US30" s="4"/>
      <c r="UW30" s="1"/>
      <c r="UX30" s="1"/>
      <c r="UY30" s="1"/>
      <c r="UZ30" s="3"/>
      <c r="VA30" s="4"/>
      <c r="VE30" s="1"/>
      <c r="VF30" s="1"/>
      <c r="VG30" s="1"/>
      <c r="VH30" s="3"/>
      <c r="VI30" s="4"/>
      <c r="VM30" s="1"/>
      <c r="VN30" s="1"/>
      <c r="VO30" s="1"/>
      <c r="VP30" s="3"/>
      <c r="VQ30" s="4"/>
      <c r="VU30" s="1"/>
      <c r="VV30" s="1"/>
      <c r="VW30" s="1"/>
      <c r="VX30" s="3"/>
      <c r="VY30" s="4"/>
      <c r="WC30" s="1"/>
      <c r="WD30" s="1"/>
      <c r="WE30" s="1"/>
      <c r="WF30" s="3"/>
      <c r="WG30" s="4"/>
      <c r="WK30" s="1"/>
      <c r="WL30" s="1"/>
      <c r="WM30" s="1"/>
      <c r="WN30" s="3"/>
      <c r="WO30" s="4"/>
      <c r="WS30" s="1"/>
      <c r="WT30" s="1"/>
      <c r="WU30" s="1"/>
      <c r="WV30" s="3"/>
      <c r="WW30" s="4"/>
      <c r="XA30" s="1"/>
      <c r="XB30" s="1"/>
      <c r="XC30" s="1"/>
      <c r="XD30" s="3"/>
      <c r="XE30" s="4"/>
      <c r="XI30" s="1"/>
      <c r="XJ30" s="1"/>
      <c r="XK30" s="1"/>
      <c r="XL30" s="3"/>
      <c r="XM30" s="4"/>
      <c r="XQ30" s="1"/>
      <c r="XR30" s="1"/>
      <c r="XS30" s="1"/>
      <c r="XT30" s="3"/>
      <c r="XU30" s="4"/>
      <c r="XY30" s="1"/>
      <c r="XZ30" s="1"/>
      <c r="YA30" s="1"/>
      <c r="YB30" s="3"/>
      <c r="YC30" s="4"/>
      <c r="YG30" s="1"/>
      <c r="YH30" s="1"/>
      <c r="YI30" s="1"/>
      <c r="YJ30" s="3"/>
      <c r="YK30" s="4"/>
      <c r="YO30" s="1"/>
      <c r="YP30" s="1"/>
      <c r="YQ30" s="1"/>
      <c r="YR30" s="3"/>
      <c r="YS30" s="4"/>
      <c r="YW30" s="1"/>
      <c r="YX30" s="1"/>
      <c r="YY30" s="1"/>
      <c r="YZ30" s="3"/>
      <c r="ZA30" s="4"/>
      <c r="ZE30" s="1"/>
      <c r="ZF30" s="1"/>
      <c r="ZG30" s="1"/>
      <c r="ZH30" s="3"/>
      <c r="ZI30" s="4"/>
      <c r="ZM30" s="1"/>
      <c r="ZN30" s="1"/>
      <c r="ZO30" s="1"/>
      <c r="ZP30" s="3"/>
      <c r="ZQ30" s="4"/>
      <c r="ZU30" s="1"/>
      <c r="ZV30" s="1"/>
      <c r="ZW30" s="1"/>
      <c r="ZX30" s="3"/>
      <c r="ZY30" s="4"/>
      <c r="AAC30" s="1"/>
      <c r="AAD30" s="1"/>
      <c r="AAE30" s="1"/>
      <c r="AAF30" s="3"/>
      <c r="AAG30" s="4"/>
      <c r="AAK30" s="1"/>
      <c r="AAL30" s="1"/>
      <c r="AAM30" s="1"/>
      <c r="AAN30" s="3"/>
      <c r="AAO30" s="4"/>
      <c r="AAS30" s="1"/>
      <c r="AAT30" s="1"/>
      <c r="AAU30" s="1"/>
      <c r="AAV30" s="3"/>
      <c r="AAW30" s="4"/>
      <c r="ABA30" s="1"/>
      <c r="ABB30" s="1"/>
      <c r="ABC30" s="1"/>
      <c r="ABD30" s="3"/>
      <c r="ABE30" s="4"/>
      <c r="ABI30" s="1"/>
      <c r="ABJ30" s="1"/>
      <c r="ABK30" s="1"/>
      <c r="ABL30" s="3"/>
      <c r="ABM30" s="4"/>
      <c r="ABQ30" s="1"/>
      <c r="ABR30" s="1"/>
      <c r="ABS30" s="1"/>
      <c r="ABT30" s="3"/>
      <c r="ABU30" s="4"/>
      <c r="ABY30" s="1"/>
      <c r="ABZ30" s="1"/>
      <c r="ACA30" s="1"/>
      <c r="ACB30" s="3"/>
      <c r="ACC30" s="4"/>
      <c r="ACG30" s="1"/>
      <c r="ACH30" s="1"/>
      <c r="ACI30" s="1"/>
      <c r="ACJ30" s="3"/>
      <c r="ACK30" s="4"/>
      <c r="ACO30" s="1"/>
      <c r="ACP30" s="1"/>
      <c r="ACQ30" s="1"/>
      <c r="ACR30" s="3"/>
      <c r="ACS30" s="4"/>
      <c r="ACW30" s="1"/>
      <c r="ACX30" s="1"/>
      <c r="ACY30" s="1"/>
      <c r="ACZ30" s="3"/>
      <c r="ADA30" s="4"/>
      <c r="ADE30" s="1"/>
      <c r="ADF30" s="1"/>
      <c r="ADG30" s="1"/>
      <c r="ADH30" s="3"/>
      <c r="ADI30" s="4"/>
      <c r="ADM30" s="1"/>
      <c r="ADN30" s="1"/>
      <c r="ADO30" s="1"/>
      <c r="ADP30" s="3"/>
      <c r="ADQ30" s="4"/>
      <c r="ADU30" s="1"/>
      <c r="ADV30" s="1"/>
      <c r="ADW30" s="1"/>
      <c r="ADX30" s="3"/>
      <c r="ADY30" s="4"/>
      <c r="AEC30" s="1"/>
      <c r="AED30" s="1"/>
      <c r="AEE30" s="1"/>
      <c r="AEF30" s="3"/>
      <c r="AEG30" s="4"/>
      <c r="AEK30" s="1"/>
      <c r="AEL30" s="1"/>
      <c r="AEM30" s="1"/>
      <c r="AEN30" s="3"/>
      <c r="AEO30" s="4"/>
      <c r="AES30" s="1"/>
      <c r="AET30" s="1"/>
      <c r="AEU30" s="1"/>
      <c r="AEV30" s="3"/>
      <c r="AEW30" s="4"/>
      <c r="AFA30" s="1"/>
      <c r="AFB30" s="1"/>
      <c r="AFC30" s="1"/>
      <c r="AFD30" s="3"/>
      <c r="AFE30" s="4"/>
      <c r="AFI30" s="1"/>
      <c r="AFJ30" s="1"/>
      <c r="AFK30" s="1"/>
      <c r="AFL30" s="3"/>
      <c r="AFM30" s="4"/>
      <c r="AFQ30" s="1"/>
      <c r="AFR30" s="1"/>
      <c r="AFS30" s="1"/>
      <c r="AFT30" s="3"/>
      <c r="AFU30" s="4"/>
      <c r="AFY30" s="1"/>
      <c r="AFZ30" s="1"/>
      <c r="AGA30" s="1"/>
      <c r="AGB30" s="3"/>
      <c r="AGC30" s="4"/>
      <c r="AGG30" s="1"/>
      <c r="AGH30" s="1"/>
      <c r="AGI30" s="1"/>
      <c r="AGJ30" s="3"/>
      <c r="AGK30" s="4"/>
      <c r="AGO30" s="1"/>
      <c r="AGP30" s="1"/>
      <c r="AGQ30" s="1"/>
      <c r="AGR30" s="3"/>
      <c r="AGS30" s="4"/>
      <c r="AGW30" s="1"/>
      <c r="AGX30" s="1"/>
      <c r="AGY30" s="1"/>
      <c r="AGZ30" s="3"/>
      <c r="AHA30" s="4"/>
      <c r="AHE30" s="1"/>
      <c r="AHF30" s="1"/>
      <c r="AHG30" s="1"/>
      <c r="AHH30" s="3"/>
      <c r="AHI30" s="4"/>
      <c r="AHM30" s="1"/>
      <c r="AHN30" s="1"/>
      <c r="AHO30" s="1"/>
      <c r="AHP30" s="3"/>
      <c r="AHQ30" s="4"/>
      <c r="AHU30" s="1"/>
      <c r="AHV30" s="1"/>
      <c r="AHW30" s="1"/>
      <c r="AHX30" s="3"/>
      <c r="AHY30" s="4"/>
      <c r="AIC30" s="1"/>
      <c r="AID30" s="1"/>
      <c r="AIE30" s="1"/>
      <c r="AIF30" s="3"/>
      <c r="AIG30" s="4"/>
      <c r="AIK30" s="1"/>
      <c r="AIL30" s="1"/>
      <c r="AIM30" s="1"/>
      <c r="AIN30" s="3"/>
      <c r="AIO30" s="4"/>
      <c r="AIS30" s="1"/>
      <c r="AIT30" s="1"/>
      <c r="AIU30" s="1"/>
      <c r="AIV30" s="3"/>
      <c r="AIW30" s="4"/>
      <c r="AJA30" s="1"/>
      <c r="AJB30" s="1"/>
      <c r="AJC30" s="1"/>
      <c r="AJD30" s="3"/>
      <c r="AJE30" s="4"/>
      <c r="AJI30" s="1"/>
      <c r="AJJ30" s="1"/>
      <c r="AJK30" s="1"/>
      <c r="AJL30" s="3"/>
      <c r="AJM30" s="4"/>
      <c r="AJQ30" s="1"/>
      <c r="AJR30" s="1"/>
      <c r="AJS30" s="1"/>
      <c r="AJT30" s="3"/>
      <c r="AJU30" s="4"/>
      <c r="AJY30" s="1"/>
      <c r="AJZ30" s="1"/>
      <c r="AKA30" s="1"/>
      <c r="AKB30" s="3"/>
      <c r="AKC30" s="4"/>
      <c r="AKG30" s="1"/>
      <c r="AKH30" s="1"/>
      <c r="AKI30" s="1"/>
      <c r="AKJ30" s="3"/>
      <c r="AKK30" s="4"/>
      <c r="AKO30" s="1"/>
      <c r="AKP30" s="1"/>
      <c r="AKQ30" s="1"/>
      <c r="AKR30" s="3"/>
      <c r="AKS30" s="4"/>
      <c r="AKW30" s="1"/>
      <c r="AKX30" s="1"/>
      <c r="AKY30" s="1"/>
      <c r="AKZ30" s="3"/>
      <c r="ALA30" s="4"/>
      <c r="ALE30" s="1"/>
      <c r="ALF30" s="1"/>
      <c r="ALG30" s="1"/>
      <c r="ALH30" s="3"/>
      <c r="ALI30" s="4"/>
      <c r="ALM30" s="1"/>
      <c r="ALN30" s="1"/>
      <c r="ALO30" s="1"/>
      <c r="ALP30" s="3"/>
      <c r="ALQ30" s="4"/>
      <c r="ALU30" s="1"/>
      <c r="ALV30" s="1"/>
      <c r="ALW30" s="1"/>
      <c r="ALX30" s="3"/>
      <c r="ALY30" s="4"/>
      <c r="AMC30" s="1"/>
      <c r="AMD30" s="1"/>
      <c r="AME30" s="1"/>
      <c r="AMF30" s="3"/>
      <c r="AMG30" s="4"/>
    </row>
    <row r="31" s="5" customFormat="true" ht="12.75" hidden="false" customHeight="false" outlineLevel="0" collapsed="false">
      <c r="A31" s="1" t="str">
        <f aca="false">Parcelas!$A$2</f>
        <v>PSPT_triplets</v>
      </c>
      <c r="B31" s="1" t="str">
        <f aca="false">Parcelas!$B$3</f>
        <v>MX_PS30</v>
      </c>
      <c r="C31" s="1" t="n">
        <v>12</v>
      </c>
      <c r="D31" s="3" t="n">
        <f aca="false">Parcelas!$C$2</f>
        <v>21</v>
      </c>
      <c r="E31" s="4" t="n">
        <f aca="false">(Parcelas!G$2/18)*1.4</f>
        <v>116.666666666667</v>
      </c>
      <c r="F31" s="5" t="n">
        <v>17.7</v>
      </c>
      <c r="H31" s="5" t="n">
        <v>245.3</v>
      </c>
      <c r="I31" s="1"/>
      <c r="J31" s="1"/>
      <c r="K31" s="1"/>
      <c r="L31" s="3"/>
      <c r="M31" s="4"/>
      <c r="Q31" s="1"/>
      <c r="R31" s="1"/>
      <c r="S31" s="1"/>
      <c r="T31" s="3"/>
      <c r="U31" s="4"/>
      <c r="Y31" s="1"/>
      <c r="Z31" s="1"/>
      <c r="AA31" s="1"/>
      <c r="AB31" s="3"/>
      <c r="AC31" s="4"/>
      <c r="AG31" s="1"/>
      <c r="AH31" s="1"/>
      <c r="AI31" s="1"/>
      <c r="AJ31" s="3"/>
      <c r="AK31" s="4"/>
      <c r="AO31" s="1"/>
      <c r="AP31" s="1"/>
      <c r="AQ31" s="1"/>
      <c r="AR31" s="3"/>
      <c r="AS31" s="4"/>
      <c r="AW31" s="1"/>
      <c r="AX31" s="1"/>
      <c r="AY31" s="1"/>
      <c r="AZ31" s="3"/>
      <c r="BA31" s="4"/>
      <c r="BE31" s="1"/>
      <c r="BF31" s="1"/>
      <c r="BG31" s="1"/>
      <c r="BH31" s="3"/>
      <c r="BI31" s="4"/>
      <c r="BM31" s="1"/>
      <c r="BN31" s="1"/>
      <c r="BO31" s="1"/>
      <c r="BP31" s="3"/>
      <c r="BQ31" s="4"/>
      <c r="BU31" s="1"/>
      <c r="BV31" s="1"/>
      <c r="BW31" s="1"/>
      <c r="BX31" s="3"/>
      <c r="BY31" s="4"/>
      <c r="CC31" s="1"/>
      <c r="CD31" s="1"/>
      <c r="CE31" s="1"/>
      <c r="CF31" s="3"/>
      <c r="CG31" s="4"/>
      <c r="CK31" s="1"/>
      <c r="CL31" s="1"/>
      <c r="CM31" s="1"/>
      <c r="CN31" s="3"/>
      <c r="CO31" s="4"/>
      <c r="CS31" s="1"/>
      <c r="CT31" s="1"/>
      <c r="CU31" s="1"/>
      <c r="CV31" s="3"/>
      <c r="CW31" s="4"/>
      <c r="DA31" s="1"/>
      <c r="DB31" s="1"/>
      <c r="DC31" s="1"/>
      <c r="DD31" s="3"/>
      <c r="DE31" s="4"/>
      <c r="DI31" s="1"/>
      <c r="DJ31" s="1"/>
      <c r="DK31" s="1"/>
      <c r="DL31" s="3"/>
      <c r="DM31" s="4"/>
      <c r="DQ31" s="1"/>
      <c r="DR31" s="1"/>
      <c r="DS31" s="1"/>
      <c r="DT31" s="3"/>
      <c r="DU31" s="4"/>
      <c r="DY31" s="1"/>
      <c r="DZ31" s="1"/>
      <c r="EA31" s="1"/>
      <c r="EB31" s="3"/>
      <c r="EC31" s="4"/>
      <c r="EG31" s="1"/>
      <c r="EH31" s="1"/>
      <c r="EI31" s="1"/>
      <c r="EJ31" s="3"/>
      <c r="EK31" s="4"/>
      <c r="EO31" s="1"/>
      <c r="EP31" s="1"/>
      <c r="EQ31" s="1"/>
      <c r="ER31" s="3"/>
      <c r="ES31" s="4"/>
      <c r="EW31" s="1"/>
      <c r="EX31" s="1"/>
      <c r="EY31" s="1"/>
      <c r="EZ31" s="3"/>
      <c r="FA31" s="4"/>
      <c r="FE31" s="1"/>
      <c r="FF31" s="1"/>
      <c r="FG31" s="1"/>
      <c r="FH31" s="3"/>
      <c r="FI31" s="4"/>
      <c r="FM31" s="1"/>
      <c r="FN31" s="1"/>
      <c r="FO31" s="1"/>
      <c r="FP31" s="3"/>
      <c r="FQ31" s="4"/>
      <c r="FU31" s="1"/>
      <c r="FV31" s="1"/>
      <c r="FW31" s="1"/>
      <c r="FX31" s="3"/>
      <c r="FY31" s="4"/>
      <c r="GC31" s="1"/>
      <c r="GD31" s="1"/>
      <c r="GE31" s="1"/>
      <c r="GF31" s="3"/>
      <c r="GG31" s="4"/>
      <c r="GK31" s="1"/>
      <c r="GL31" s="1"/>
      <c r="GM31" s="1"/>
      <c r="GN31" s="3"/>
      <c r="GO31" s="4"/>
      <c r="GS31" s="1"/>
      <c r="GT31" s="1"/>
      <c r="GU31" s="1"/>
      <c r="GV31" s="3"/>
      <c r="GW31" s="4"/>
      <c r="HA31" s="1"/>
      <c r="HB31" s="1"/>
      <c r="HC31" s="1"/>
      <c r="HD31" s="3"/>
      <c r="HE31" s="4"/>
      <c r="HI31" s="1"/>
      <c r="HJ31" s="1"/>
      <c r="HK31" s="1"/>
      <c r="HL31" s="3"/>
      <c r="HM31" s="4"/>
      <c r="HQ31" s="1"/>
      <c r="HR31" s="1"/>
      <c r="HS31" s="1"/>
      <c r="HT31" s="3"/>
      <c r="HU31" s="4"/>
      <c r="HY31" s="1"/>
      <c r="HZ31" s="1"/>
      <c r="IA31" s="1"/>
      <c r="IB31" s="3"/>
      <c r="IC31" s="4"/>
      <c r="IG31" s="1"/>
      <c r="IH31" s="1"/>
      <c r="II31" s="1"/>
      <c r="IJ31" s="3"/>
      <c r="IK31" s="4"/>
      <c r="IO31" s="1"/>
      <c r="IP31" s="1"/>
      <c r="IQ31" s="1"/>
      <c r="IR31" s="3"/>
      <c r="IS31" s="4"/>
      <c r="IW31" s="1"/>
      <c r="IX31" s="1"/>
      <c r="IY31" s="1"/>
      <c r="IZ31" s="3"/>
      <c r="JA31" s="4"/>
      <c r="JE31" s="1"/>
      <c r="JF31" s="1"/>
      <c r="JG31" s="1"/>
      <c r="JH31" s="3"/>
      <c r="JI31" s="4"/>
      <c r="JM31" s="1"/>
      <c r="JN31" s="1"/>
      <c r="JO31" s="1"/>
      <c r="JP31" s="3"/>
      <c r="JQ31" s="4"/>
      <c r="JU31" s="1"/>
      <c r="JV31" s="1"/>
      <c r="JW31" s="1"/>
      <c r="JX31" s="3"/>
      <c r="JY31" s="4"/>
      <c r="KC31" s="1"/>
      <c r="KD31" s="1"/>
      <c r="KE31" s="1"/>
      <c r="KF31" s="3"/>
      <c r="KG31" s="4"/>
      <c r="KK31" s="1"/>
      <c r="KL31" s="1"/>
      <c r="KM31" s="1"/>
      <c r="KN31" s="3"/>
      <c r="KO31" s="4"/>
      <c r="KS31" s="1"/>
      <c r="KT31" s="1"/>
      <c r="KU31" s="1"/>
      <c r="KV31" s="3"/>
      <c r="KW31" s="4"/>
      <c r="LA31" s="1"/>
      <c r="LB31" s="1"/>
      <c r="LC31" s="1"/>
      <c r="LD31" s="3"/>
      <c r="LE31" s="4"/>
      <c r="LI31" s="1"/>
      <c r="LJ31" s="1"/>
      <c r="LK31" s="1"/>
      <c r="LL31" s="3"/>
      <c r="LM31" s="4"/>
      <c r="LQ31" s="1"/>
      <c r="LR31" s="1"/>
      <c r="LS31" s="1"/>
      <c r="LT31" s="3"/>
      <c r="LU31" s="4"/>
      <c r="LY31" s="1"/>
      <c r="LZ31" s="1"/>
      <c r="MA31" s="1"/>
      <c r="MB31" s="3"/>
      <c r="MC31" s="4"/>
      <c r="MG31" s="1"/>
      <c r="MH31" s="1"/>
      <c r="MI31" s="1"/>
      <c r="MJ31" s="3"/>
      <c r="MK31" s="4"/>
      <c r="MO31" s="1"/>
      <c r="MP31" s="1"/>
      <c r="MQ31" s="1"/>
      <c r="MR31" s="3"/>
      <c r="MS31" s="4"/>
      <c r="MW31" s="1"/>
      <c r="MX31" s="1"/>
      <c r="MY31" s="1"/>
      <c r="MZ31" s="3"/>
      <c r="NA31" s="4"/>
      <c r="NE31" s="1"/>
      <c r="NF31" s="1"/>
      <c r="NG31" s="1"/>
      <c r="NH31" s="3"/>
      <c r="NI31" s="4"/>
      <c r="NM31" s="1"/>
      <c r="NN31" s="1"/>
      <c r="NO31" s="1"/>
      <c r="NP31" s="3"/>
      <c r="NQ31" s="4"/>
      <c r="NU31" s="1"/>
      <c r="NV31" s="1"/>
      <c r="NW31" s="1"/>
      <c r="NX31" s="3"/>
      <c r="NY31" s="4"/>
      <c r="OC31" s="1"/>
      <c r="OD31" s="1"/>
      <c r="OE31" s="1"/>
      <c r="OF31" s="3"/>
      <c r="OG31" s="4"/>
      <c r="OK31" s="1"/>
      <c r="OL31" s="1"/>
      <c r="OM31" s="1"/>
      <c r="ON31" s="3"/>
      <c r="OO31" s="4"/>
      <c r="OS31" s="1"/>
      <c r="OT31" s="1"/>
      <c r="OU31" s="1"/>
      <c r="OV31" s="3"/>
      <c r="OW31" s="4"/>
      <c r="PA31" s="1"/>
      <c r="PB31" s="1"/>
      <c r="PC31" s="1"/>
      <c r="PD31" s="3"/>
      <c r="PE31" s="4"/>
      <c r="PI31" s="1"/>
      <c r="PJ31" s="1"/>
      <c r="PK31" s="1"/>
      <c r="PL31" s="3"/>
      <c r="PM31" s="4"/>
      <c r="PQ31" s="1"/>
      <c r="PR31" s="1"/>
      <c r="PS31" s="1"/>
      <c r="PT31" s="3"/>
      <c r="PU31" s="4"/>
      <c r="PY31" s="1"/>
      <c r="PZ31" s="1"/>
      <c r="QA31" s="1"/>
      <c r="QB31" s="3"/>
      <c r="QC31" s="4"/>
      <c r="QG31" s="1"/>
      <c r="QH31" s="1"/>
      <c r="QI31" s="1"/>
      <c r="QJ31" s="3"/>
      <c r="QK31" s="4"/>
      <c r="QO31" s="1"/>
      <c r="QP31" s="1"/>
      <c r="QQ31" s="1"/>
      <c r="QR31" s="3"/>
      <c r="QS31" s="4"/>
      <c r="QW31" s="1"/>
      <c r="QX31" s="1"/>
      <c r="QY31" s="1"/>
      <c r="QZ31" s="3"/>
      <c r="RA31" s="4"/>
      <c r="RE31" s="1"/>
      <c r="RF31" s="1"/>
      <c r="RG31" s="1"/>
      <c r="RH31" s="3"/>
      <c r="RI31" s="4"/>
      <c r="RM31" s="1"/>
      <c r="RN31" s="1"/>
      <c r="RO31" s="1"/>
      <c r="RP31" s="3"/>
      <c r="RQ31" s="4"/>
      <c r="RU31" s="1"/>
      <c r="RV31" s="1"/>
      <c r="RW31" s="1"/>
      <c r="RX31" s="3"/>
      <c r="RY31" s="4"/>
      <c r="SC31" s="1"/>
      <c r="SD31" s="1"/>
      <c r="SE31" s="1"/>
      <c r="SF31" s="3"/>
      <c r="SG31" s="4"/>
      <c r="SK31" s="1"/>
      <c r="SL31" s="1"/>
      <c r="SM31" s="1"/>
      <c r="SN31" s="3"/>
      <c r="SO31" s="4"/>
      <c r="SS31" s="1"/>
      <c r="ST31" s="1"/>
      <c r="SU31" s="1"/>
      <c r="SV31" s="3"/>
      <c r="SW31" s="4"/>
      <c r="TA31" s="1"/>
      <c r="TB31" s="1"/>
      <c r="TC31" s="1"/>
      <c r="TD31" s="3"/>
      <c r="TE31" s="4"/>
      <c r="TI31" s="1"/>
      <c r="TJ31" s="1"/>
      <c r="TK31" s="1"/>
      <c r="TL31" s="3"/>
      <c r="TM31" s="4"/>
      <c r="TQ31" s="1"/>
      <c r="TR31" s="1"/>
      <c r="TS31" s="1"/>
      <c r="TT31" s="3"/>
      <c r="TU31" s="4"/>
      <c r="TY31" s="1"/>
      <c r="TZ31" s="1"/>
      <c r="UA31" s="1"/>
      <c r="UB31" s="3"/>
      <c r="UC31" s="4"/>
      <c r="UG31" s="1"/>
      <c r="UH31" s="1"/>
      <c r="UI31" s="1"/>
      <c r="UJ31" s="3"/>
      <c r="UK31" s="4"/>
      <c r="UO31" s="1"/>
      <c r="UP31" s="1"/>
      <c r="UQ31" s="1"/>
      <c r="UR31" s="3"/>
      <c r="US31" s="4"/>
      <c r="UW31" s="1"/>
      <c r="UX31" s="1"/>
      <c r="UY31" s="1"/>
      <c r="UZ31" s="3"/>
      <c r="VA31" s="4"/>
      <c r="VE31" s="1"/>
      <c r="VF31" s="1"/>
      <c r="VG31" s="1"/>
      <c r="VH31" s="3"/>
      <c r="VI31" s="4"/>
      <c r="VM31" s="1"/>
      <c r="VN31" s="1"/>
      <c r="VO31" s="1"/>
      <c r="VP31" s="3"/>
      <c r="VQ31" s="4"/>
      <c r="VU31" s="1"/>
      <c r="VV31" s="1"/>
      <c r="VW31" s="1"/>
      <c r="VX31" s="3"/>
      <c r="VY31" s="4"/>
      <c r="WC31" s="1"/>
      <c r="WD31" s="1"/>
      <c r="WE31" s="1"/>
      <c r="WF31" s="3"/>
      <c r="WG31" s="4"/>
      <c r="WK31" s="1"/>
      <c r="WL31" s="1"/>
      <c r="WM31" s="1"/>
      <c r="WN31" s="3"/>
      <c r="WO31" s="4"/>
      <c r="WS31" s="1"/>
      <c r="WT31" s="1"/>
      <c r="WU31" s="1"/>
      <c r="WV31" s="3"/>
      <c r="WW31" s="4"/>
      <c r="XA31" s="1"/>
      <c r="XB31" s="1"/>
      <c r="XC31" s="1"/>
      <c r="XD31" s="3"/>
      <c r="XE31" s="4"/>
      <c r="XI31" s="1"/>
      <c r="XJ31" s="1"/>
      <c r="XK31" s="1"/>
      <c r="XL31" s="3"/>
      <c r="XM31" s="4"/>
      <c r="XQ31" s="1"/>
      <c r="XR31" s="1"/>
      <c r="XS31" s="1"/>
      <c r="XT31" s="3"/>
      <c r="XU31" s="4"/>
      <c r="XY31" s="1"/>
      <c r="XZ31" s="1"/>
      <c r="YA31" s="1"/>
      <c r="YB31" s="3"/>
      <c r="YC31" s="4"/>
      <c r="YG31" s="1"/>
      <c r="YH31" s="1"/>
      <c r="YI31" s="1"/>
      <c r="YJ31" s="3"/>
      <c r="YK31" s="4"/>
      <c r="YO31" s="1"/>
      <c r="YP31" s="1"/>
      <c r="YQ31" s="1"/>
      <c r="YR31" s="3"/>
      <c r="YS31" s="4"/>
      <c r="YW31" s="1"/>
      <c r="YX31" s="1"/>
      <c r="YY31" s="1"/>
      <c r="YZ31" s="3"/>
      <c r="ZA31" s="4"/>
      <c r="ZE31" s="1"/>
      <c r="ZF31" s="1"/>
      <c r="ZG31" s="1"/>
      <c r="ZH31" s="3"/>
      <c r="ZI31" s="4"/>
      <c r="ZM31" s="1"/>
      <c r="ZN31" s="1"/>
      <c r="ZO31" s="1"/>
      <c r="ZP31" s="3"/>
      <c r="ZQ31" s="4"/>
      <c r="ZU31" s="1"/>
      <c r="ZV31" s="1"/>
      <c r="ZW31" s="1"/>
      <c r="ZX31" s="3"/>
      <c r="ZY31" s="4"/>
      <c r="AAC31" s="1"/>
      <c r="AAD31" s="1"/>
      <c r="AAE31" s="1"/>
      <c r="AAF31" s="3"/>
      <c r="AAG31" s="4"/>
      <c r="AAK31" s="1"/>
      <c r="AAL31" s="1"/>
      <c r="AAM31" s="1"/>
      <c r="AAN31" s="3"/>
      <c r="AAO31" s="4"/>
      <c r="AAS31" s="1"/>
      <c r="AAT31" s="1"/>
      <c r="AAU31" s="1"/>
      <c r="AAV31" s="3"/>
      <c r="AAW31" s="4"/>
      <c r="ABA31" s="1"/>
      <c r="ABB31" s="1"/>
      <c r="ABC31" s="1"/>
      <c r="ABD31" s="3"/>
      <c r="ABE31" s="4"/>
      <c r="ABI31" s="1"/>
      <c r="ABJ31" s="1"/>
      <c r="ABK31" s="1"/>
      <c r="ABL31" s="3"/>
      <c r="ABM31" s="4"/>
      <c r="ABQ31" s="1"/>
      <c r="ABR31" s="1"/>
      <c r="ABS31" s="1"/>
      <c r="ABT31" s="3"/>
      <c r="ABU31" s="4"/>
      <c r="ABY31" s="1"/>
      <c r="ABZ31" s="1"/>
      <c r="ACA31" s="1"/>
      <c r="ACB31" s="3"/>
      <c r="ACC31" s="4"/>
      <c r="ACG31" s="1"/>
      <c r="ACH31" s="1"/>
      <c r="ACI31" s="1"/>
      <c r="ACJ31" s="3"/>
      <c r="ACK31" s="4"/>
      <c r="ACO31" s="1"/>
      <c r="ACP31" s="1"/>
      <c r="ACQ31" s="1"/>
      <c r="ACR31" s="3"/>
      <c r="ACS31" s="4"/>
      <c r="ACW31" s="1"/>
      <c r="ACX31" s="1"/>
      <c r="ACY31" s="1"/>
      <c r="ACZ31" s="3"/>
      <c r="ADA31" s="4"/>
      <c r="ADE31" s="1"/>
      <c r="ADF31" s="1"/>
      <c r="ADG31" s="1"/>
      <c r="ADH31" s="3"/>
      <c r="ADI31" s="4"/>
      <c r="ADM31" s="1"/>
      <c r="ADN31" s="1"/>
      <c r="ADO31" s="1"/>
      <c r="ADP31" s="3"/>
      <c r="ADQ31" s="4"/>
      <c r="ADU31" s="1"/>
      <c r="ADV31" s="1"/>
      <c r="ADW31" s="1"/>
      <c r="ADX31" s="3"/>
      <c r="ADY31" s="4"/>
      <c r="AEC31" s="1"/>
      <c r="AED31" s="1"/>
      <c r="AEE31" s="1"/>
      <c r="AEF31" s="3"/>
      <c r="AEG31" s="4"/>
      <c r="AEK31" s="1"/>
      <c r="AEL31" s="1"/>
      <c r="AEM31" s="1"/>
      <c r="AEN31" s="3"/>
      <c r="AEO31" s="4"/>
      <c r="AES31" s="1"/>
      <c r="AET31" s="1"/>
      <c r="AEU31" s="1"/>
      <c r="AEV31" s="3"/>
      <c r="AEW31" s="4"/>
      <c r="AFA31" s="1"/>
      <c r="AFB31" s="1"/>
      <c r="AFC31" s="1"/>
      <c r="AFD31" s="3"/>
      <c r="AFE31" s="4"/>
      <c r="AFI31" s="1"/>
      <c r="AFJ31" s="1"/>
      <c r="AFK31" s="1"/>
      <c r="AFL31" s="3"/>
      <c r="AFM31" s="4"/>
      <c r="AFQ31" s="1"/>
      <c r="AFR31" s="1"/>
      <c r="AFS31" s="1"/>
      <c r="AFT31" s="3"/>
      <c r="AFU31" s="4"/>
      <c r="AFY31" s="1"/>
      <c r="AFZ31" s="1"/>
      <c r="AGA31" s="1"/>
      <c r="AGB31" s="3"/>
      <c r="AGC31" s="4"/>
      <c r="AGG31" s="1"/>
      <c r="AGH31" s="1"/>
      <c r="AGI31" s="1"/>
      <c r="AGJ31" s="3"/>
      <c r="AGK31" s="4"/>
      <c r="AGO31" s="1"/>
      <c r="AGP31" s="1"/>
      <c r="AGQ31" s="1"/>
      <c r="AGR31" s="3"/>
      <c r="AGS31" s="4"/>
      <c r="AGW31" s="1"/>
      <c r="AGX31" s="1"/>
      <c r="AGY31" s="1"/>
      <c r="AGZ31" s="3"/>
      <c r="AHA31" s="4"/>
      <c r="AHE31" s="1"/>
      <c r="AHF31" s="1"/>
      <c r="AHG31" s="1"/>
      <c r="AHH31" s="3"/>
      <c r="AHI31" s="4"/>
      <c r="AHM31" s="1"/>
      <c r="AHN31" s="1"/>
      <c r="AHO31" s="1"/>
      <c r="AHP31" s="3"/>
      <c r="AHQ31" s="4"/>
      <c r="AHU31" s="1"/>
      <c r="AHV31" s="1"/>
      <c r="AHW31" s="1"/>
      <c r="AHX31" s="3"/>
      <c r="AHY31" s="4"/>
      <c r="AIC31" s="1"/>
      <c r="AID31" s="1"/>
      <c r="AIE31" s="1"/>
      <c r="AIF31" s="3"/>
      <c r="AIG31" s="4"/>
      <c r="AIK31" s="1"/>
      <c r="AIL31" s="1"/>
      <c r="AIM31" s="1"/>
      <c r="AIN31" s="3"/>
      <c r="AIO31" s="4"/>
      <c r="AIS31" s="1"/>
      <c r="AIT31" s="1"/>
      <c r="AIU31" s="1"/>
      <c r="AIV31" s="3"/>
      <c r="AIW31" s="4"/>
      <c r="AJA31" s="1"/>
      <c r="AJB31" s="1"/>
      <c r="AJC31" s="1"/>
      <c r="AJD31" s="3"/>
      <c r="AJE31" s="4"/>
      <c r="AJI31" s="1"/>
      <c r="AJJ31" s="1"/>
      <c r="AJK31" s="1"/>
      <c r="AJL31" s="3"/>
      <c r="AJM31" s="4"/>
      <c r="AJQ31" s="1"/>
      <c r="AJR31" s="1"/>
      <c r="AJS31" s="1"/>
      <c r="AJT31" s="3"/>
      <c r="AJU31" s="4"/>
      <c r="AJY31" s="1"/>
      <c r="AJZ31" s="1"/>
      <c r="AKA31" s="1"/>
      <c r="AKB31" s="3"/>
      <c r="AKC31" s="4"/>
      <c r="AKG31" s="1"/>
      <c r="AKH31" s="1"/>
      <c r="AKI31" s="1"/>
      <c r="AKJ31" s="3"/>
      <c r="AKK31" s="4"/>
      <c r="AKO31" s="1"/>
      <c r="AKP31" s="1"/>
      <c r="AKQ31" s="1"/>
      <c r="AKR31" s="3"/>
      <c r="AKS31" s="4"/>
      <c r="AKW31" s="1"/>
      <c r="AKX31" s="1"/>
      <c r="AKY31" s="1"/>
      <c r="AKZ31" s="3"/>
      <c r="ALA31" s="4"/>
      <c r="ALE31" s="1"/>
      <c r="ALF31" s="1"/>
      <c r="ALG31" s="1"/>
      <c r="ALH31" s="3"/>
      <c r="ALI31" s="4"/>
      <c r="ALM31" s="1"/>
      <c r="ALN31" s="1"/>
      <c r="ALO31" s="1"/>
      <c r="ALP31" s="3"/>
      <c r="ALQ31" s="4"/>
      <c r="ALU31" s="1"/>
      <c r="ALV31" s="1"/>
      <c r="ALW31" s="1"/>
      <c r="ALX31" s="3"/>
      <c r="ALY31" s="4"/>
      <c r="AMC31" s="1"/>
      <c r="AMD31" s="1"/>
      <c r="AME31" s="1"/>
      <c r="AMF31" s="3"/>
      <c r="AMG31" s="4"/>
    </row>
    <row r="32" s="5" customFormat="true" ht="12.75" hidden="false" customHeight="false" outlineLevel="0" collapsed="false">
      <c r="A32" s="1" t="str">
        <f aca="false">Parcelas!$A$2</f>
        <v>PSPT_triplets</v>
      </c>
      <c r="B32" s="1" t="str">
        <f aca="false">Parcelas!$B$3</f>
        <v>MX_PS30</v>
      </c>
      <c r="C32" s="1" t="n">
        <v>13</v>
      </c>
      <c r="D32" s="3" t="n">
        <f aca="false">Parcelas!$C$2</f>
        <v>21</v>
      </c>
      <c r="E32" s="4" t="n">
        <f aca="false">(Parcelas!G$2/18)*1.4</f>
        <v>116.666666666667</v>
      </c>
      <c r="F32" s="5" t="n">
        <v>21.2</v>
      </c>
      <c r="H32" s="5" t="n">
        <v>353.3</v>
      </c>
      <c r="I32" s="1"/>
      <c r="J32" s="1"/>
      <c r="K32" s="1"/>
      <c r="L32" s="3"/>
      <c r="M32" s="4"/>
      <c r="Q32" s="1"/>
      <c r="R32" s="1"/>
      <c r="S32" s="1"/>
      <c r="T32" s="3"/>
      <c r="U32" s="4"/>
      <c r="Y32" s="1"/>
      <c r="Z32" s="1"/>
      <c r="AA32" s="1"/>
      <c r="AB32" s="3"/>
      <c r="AC32" s="4"/>
      <c r="AG32" s="1"/>
      <c r="AH32" s="1"/>
      <c r="AI32" s="1"/>
      <c r="AJ32" s="3"/>
      <c r="AK32" s="4"/>
      <c r="AO32" s="1"/>
      <c r="AP32" s="1"/>
      <c r="AQ32" s="1"/>
      <c r="AR32" s="3"/>
      <c r="AS32" s="4"/>
      <c r="AW32" s="1"/>
      <c r="AX32" s="1"/>
      <c r="AY32" s="1"/>
      <c r="AZ32" s="3"/>
      <c r="BA32" s="4"/>
      <c r="BE32" s="1"/>
      <c r="BF32" s="1"/>
      <c r="BG32" s="1"/>
      <c r="BH32" s="3"/>
      <c r="BI32" s="4"/>
      <c r="BM32" s="1"/>
      <c r="BN32" s="1"/>
      <c r="BO32" s="1"/>
      <c r="BP32" s="3"/>
      <c r="BQ32" s="4"/>
      <c r="BU32" s="1"/>
      <c r="BV32" s="1"/>
      <c r="BW32" s="1"/>
      <c r="BX32" s="3"/>
      <c r="BY32" s="4"/>
      <c r="CC32" s="1"/>
      <c r="CD32" s="1"/>
      <c r="CE32" s="1"/>
      <c r="CF32" s="3"/>
      <c r="CG32" s="4"/>
      <c r="CK32" s="1"/>
      <c r="CL32" s="1"/>
      <c r="CM32" s="1"/>
      <c r="CN32" s="3"/>
      <c r="CO32" s="4"/>
      <c r="CS32" s="1"/>
      <c r="CT32" s="1"/>
      <c r="CU32" s="1"/>
      <c r="CV32" s="3"/>
      <c r="CW32" s="4"/>
      <c r="DA32" s="1"/>
      <c r="DB32" s="1"/>
      <c r="DC32" s="1"/>
      <c r="DD32" s="3"/>
      <c r="DE32" s="4"/>
      <c r="DI32" s="1"/>
      <c r="DJ32" s="1"/>
      <c r="DK32" s="1"/>
      <c r="DL32" s="3"/>
      <c r="DM32" s="4"/>
      <c r="DQ32" s="1"/>
      <c r="DR32" s="1"/>
      <c r="DS32" s="1"/>
      <c r="DT32" s="3"/>
      <c r="DU32" s="4"/>
      <c r="DY32" s="1"/>
      <c r="DZ32" s="1"/>
      <c r="EA32" s="1"/>
      <c r="EB32" s="3"/>
      <c r="EC32" s="4"/>
      <c r="EG32" s="1"/>
      <c r="EH32" s="1"/>
      <c r="EI32" s="1"/>
      <c r="EJ32" s="3"/>
      <c r="EK32" s="4"/>
      <c r="EO32" s="1"/>
      <c r="EP32" s="1"/>
      <c r="EQ32" s="1"/>
      <c r="ER32" s="3"/>
      <c r="ES32" s="4"/>
      <c r="EW32" s="1"/>
      <c r="EX32" s="1"/>
      <c r="EY32" s="1"/>
      <c r="EZ32" s="3"/>
      <c r="FA32" s="4"/>
      <c r="FE32" s="1"/>
      <c r="FF32" s="1"/>
      <c r="FG32" s="1"/>
      <c r="FH32" s="3"/>
      <c r="FI32" s="4"/>
      <c r="FM32" s="1"/>
      <c r="FN32" s="1"/>
      <c r="FO32" s="1"/>
      <c r="FP32" s="3"/>
      <c r="FQ32" s="4"/>
      <c r="FU32" s="1"/>
      <c r="FV32" s="1"/>
      <c r="FW32" s="1"/>
      <c r="FX32" s="3"/>
      <c r="FY32" s="4"/>
      <c r="GC32" s="1"/>
      <c r="GD32" s="1"/>
      <c r="GE32" s="1"/>
      <c r="GF32" s="3"/>
      <c r="GG32" s="4"/>
      <c r="GK32" s="1"/>
      <c r="GL32" s="1"/>
      <c r="GM32" s="1"/>
      <c r="GN32" s="3"/>
      <c r="GO32" s="4"/>
      <c r="GS32" s="1"/>
      <c r="GT32" s="1"/>
      <c r="GU32" s="1"/>
      <c r="GV32" s="3"/>
      <c r="GW32" s="4"/>
      <c r="HA32" s="1"/>
      <c r="HB32" s="1"/>
      <c r="HC32" s="1"/>
      <c r="HD32" s="3"/>
      <c r="HE32" s="4"/>
      <c r="HI32" s="1"/>
      <c r="HJ32" s="1"/>
      <c r="HK32" s="1"/>
      <c r="HL32" s="3"/>
      <c r="HM32" s="4"/>
      <c r="HQ32" s="1"/>
      <c r="HR32" s="1"/>
      <c r="HS32" s="1"/>
      <c r="HT32" s="3"/>
      <c r="HU32" s="4"/>
      <c r="HY32" s="1"/>
      <c r="HZ32" s="1"/>
      <c r="IA32" s="1"/>
      <c r="IB32" s="3"/>
      <c r="IC32" s="4"/>
      <c r="IG32" s="1"/>
      <c r="IH32" s="1"/>
      <c r="II32" s="1"/>
      <c r="IJ32" s="3"/>
      <c r="IK32" s="4"/>
      <c r="IO32" s="1"/>
      <c r="IP32" s="1"/>
      <c r="IQ32" s="1"/>
      <c r="IR32" s="3"/>
      <c r="IS32" s="4"/>
      <c r="IW32" s="1"/>
      <c r="IX32" s="1"/>
      <c r="IY32" s="1"/>
      <c r="IZ32" s="3"/>
      <c r="JA32" s="4"/>
      <c r="JE32" s="1"/>
      <c r="JF32" s="1"/>
      <c r="JG32" s="1"/>
      <c r="JH32" s="3"/>
      <c r="JI32" s="4"/>
      <c r="JM32" s="1"/>
      <c r="JN32" s="1"/>
      <c r="JO32" s="1"/>
      <c r="JP32" s="3"/>
      <c r="JQ32" s="4"/>
      <c r="JU32" s="1"/>
      <c r="JV32" s="1"/>
      <c r="JW32" s="1"/>
      <c r="JX32" s="3"/>
      <c r="JY32" s="4"/>
      <c r="KC32" s="1"/>
      <c r="KD32" s="1"/>
      <c r="KE32" s="1"/>
      <c r="KF32" s="3"/>
      <c r="KG32" s="4"/>
      <c r="KK32" s="1"/>
      <c r="KL32" s="1"/>
      <c r="KM32" s="1"/>
      <c r="KN32" s="3"/>
      <c r="KO32" s="4"/>
      <c r="KS32" s="1"/>
      <c r="KT32" s="1"/>
      <c r="KU32" s="1"/>
      <c r="KV32" s="3"/>
      <c r="KW32" s="4"/>
      <c r="LA32" s="1"/>
      <c r="LB32" s="1"/>
      <c r="LC32" s="1"/>
      <c r="LD32" s="3"/>
      <c r="LE32" s="4"/>
      <c r="LI32" s="1"/>
      <c r="LJ32" s="1"/>
      <c r="LK32" s="1"/>
      <c r="LL32" s="3"/>
      <c r="LM32" s="4"/>
      <c r="LQ32" s="1"/>
      <c r="LR32" s="1"/>
      <c r="LS32" s="1"/>
      <c r="LT32" s="3"/>
      <c r="LU32" s="4"/>
      <c r="LY32" s="1"/>
      <c r="LZ32" s="1"/>
      <c r="MA32" s="1"/>
      <c r="MB32" s="3"/>
      <c r="MC32" s="4"/>
      <c r="MG32" s="1"/>
      <c r="MH32" s="1"/>
      <c r="MI32" s="1"/>
      <c r="MJ32" s="3"/>
      <c r="MK32" s="4"/>
      <c r="MO32" s="1"/>
      <c r="MP32" s="1"/>
      <c r="MQ32" s="1"/>
      <c r="MR32" s="3"/>
      <c r="MS32" s="4"/>
      <c r="MW32" s="1"/>
      <c r="MX32" s="1"/>
      <c r="MY32" s="1"/>
      <c r="MZ32" s="3"/>
      <c r="NA32" s="4"/>
      <c r="NE32" s="1"/>
      <c r="NF32" s="1"/>
      <c r="NG32" s="1"/>
      <c r="NH32" s="3"/>
      <c r="NI32" s="4"/>
      <c r="NM32" s="1"/>
      <c r="NN32" s="1"/>
      <c r="NO32" s="1"/>
      <c r="NP32" s="3"/>
      <c r="NQ32" s="4"/>
      <c r="NU32" s="1"/>
      <c r="NV32" s="1"/>
      <c r="NW32" s="1"/>
      <c r="NX32" s="3"/>
      <c r="NY32" s="4"/>
      <c r="OC32" s="1"/>
      <c r="OD32" s="1"/>
      <c r="OE32" s="1"/>
      <c r="OF32" s="3"/>
      <c r="OG32" s="4"/>
      <c r="OK32" s="1"/>
      <c r="OL32" s="1"/>
      <c r="OM32" s="1"/>
      <c r="ON32" s="3"/>
      <c r="OO32" s="4"/>
      <c r="OS32" s="1"/>
      <c r="OT32" s="1"/>
      <c r="OU32" s="1"/>
      <c r="OV32" s="3"/>
      <c r="OW32" s="4"/>
      <c r="PA32" s="1"/>
      <c r="PB32" s="1"/>
      <c r="PC32" s="1"/>
      <c r="PD32" s="3"/>
      <c r="PE32" s="4"/>
      <c r="PI32" s="1"/>
      <c r="PJ32" s="1"/>
      <c r="PK32" s="1"/>
      <c r="PL32" s="3"/>
      <c r="PM32" s="4"/>
      <c r="PQ32" s="1"/>
      <c r="PR32" s="1"/>
      <c r="PS32" s="1"/>
      <c r="PT32" s="3"/>
      <c r="PU32" s="4"/>
      <c r="PY32" s="1"/>
      <c r="PZ32" s="1"/>
      <c r="QA32" s="1"/>
      <c r="QB32" s="3"/>
      <c r="QC32" s="4"/>
      <c r="QG32" s="1"/>
      <c r="QH32" s="1"/>
      <c r="QI32" s="1"/>
      <c r="QJ32" s="3"/>
      <c r="QK32" s="4"/>
      <c r="QO32" s="1"/>
      <c r="QP32" s="1"/>
      <c r="QQ32" s="1"/>
      <c r="QR32" s="3"/>
      <c r="QS32" s="4"/>
      <c r="QW32" s="1"/>
      <c r="QX32" s="1"/>
      <c r="QY32" s="1"/>
      <c r="QZ32" s="3"/>
      <c r="RA32" s="4"/>
      <c r="RE32" s="1"/>
      <c r="RF32" s="1"/>
      <c r="RG32" s="1"/>
      <c r="RH32" s="3"/>
      <c r="RI32" s="4"/>
      <c r="RM32" s="1"/>
      <c r="RN32" s="1"/>
      <c r="RO32" s="1"/>
      <c r="RP32" s="3"/>
      <c r="RQ32" s="4"/>
      <c r="RU32" s="1"/>
      <c r="RV32" s="1"/>
      <c r="RW32" s="1"/>
      <c r="RX32" s="3"/>
      <c r="RY32" s="4"/>
      <c r="SC32" s="1"/>
      <c r="SD32" s="1"/>
      <c r="SE32" s="1"/>
      <c r="SF32" s="3"/>
      <c r="SG32" s="4"/>
      <c r="SK32" s="1"/>
      <c r="SL32" s="1"/>
      <c r="SM32" s="1"/>
      <c r="SN32" s="3"/>
      <c r="SO32" s="4"/>
      <c r="SS32" s="1"/>
      <c r="ST32" s="1"/>
      <c r="SU32" s="1"/>
      <c r="SV32" s="3"/>
      <c r="SW32" s="4"/>
      <c r="TA32" s="1"/>
      <c r="TB32" s="1"/>
      <c r="TC32" s="1"/>
      <c r="TD32" s="3"/>
      <c r="TE32" s="4"/>
      <c r="TI32" s="1"/>
      <c r="TJ32" s="1"/>
      <c r="TK32" s="1"/>
      <c r="TL32" s="3"/>
      <c r="TM32" s="4"/>
      <c r="TQ32" s="1"/>
      <c r="TR32" s="1"/>
      <c r="TS32" s="1"/>
      <c r="TT32" s="3"/>
      <c r="TU32" s="4"/>
      <c r="TY32" s="1"/>
      <c r="TZ32" s="1"/>
      <c r="UA32" s="1"/>
      <c r="UB32" s="3"/>
      <c r="UC32" s="4"/>
      <c r="UG32" s="1"/>
      <c r="UH32" s="1"/>
      <c r="UI32" s="1"/>
      <c r="UJ32" s="3"/>
      <c r="UK32" s="4"/>
      <c r="UO32" s="1"/>
      <c r="UP32" s="1"/>
      <c r="UQ32" s="1"/>
      <c r="UR32" s="3"/>
      <c r="US32" s="4"/>
      <c r="UW32" s="1"/>
      <c r="UX32" s="1"/>
      <c r="UY32" s="1"/>
      <c r="UZ32" s="3"/>
      <c r="VA32" s="4"/>
      <c r="VE32" s="1"/>
      <c r="VF32" s="1"/>
      <c r="VG32" s="1"/>
      <c r="VH32" s="3"/>
      <c r="VI32" s="4"/>
      <c r="VM32" s="1"/>
      <c r="VN32" s="1"/>
      <c r="VO32" s="1"/>
      <c r="VP32" s="3"/>
      <c r="VQ32" s="4"/>
      <c r="VU32" s="1"/>
      <c r="VV32" s="1"/>
      <c r="VW32" s="1"/>
      <c r="VX32" s="3"/>
      <c r="VY32" s="4"/>
      <c r="WC32" s="1"/>
      <c r="WD32" s="1"/>
      <c r="WE32" s="1"/>
      <c r="WF32" s="3"/>
      <c r="WG32" s="4"/>
      <c r="WK32" s="1"/>
      <c r="WL32" s="1"/>
      <c r="WM32" s="1"/>
      <c r="WN32" s="3"/>
      <c r="WO32" s="4"/>
      <c r="WS32" s="1"/>
      <c r="WT32" s="1"/>
      <c r="WU32" s="1"/>
      <c r="WV32" s="3"/>
      <c r="WW32" s="4"/>
      <c r="XA32" s="1"/>
      <c r="XB32" s="1"/>
      <c r="XC32" s="1"/>
      <c r="XD32" s="3"/>
      <c r="XE32" s="4"/>
      <c r="XI32" s="1"/>
      <c r="XJ32" s="1"/>
      <c r="XK32" s="1"/>
      <c r="XL32" s="3"/>
      <c r="XM32" s="4"/>
      <c r="XQ32" s="1"/>
      <c r="XR32" s="1"/>
      <c r="XS32" s="1"/>
      <c r="XT32" s="3"/>
      <c r="XU32" s="4"/>
      <c r="XY32" s="1"/>
      <c r="XZ32" s="1"/>
      <c r="YA32" s="1"/>
      <c r="YB32" s="3"/>
      <c r="YC32" s="4"/>
      <c r="YG32" s="1"/>
      <c r="YH32" s="1"/>
      <c r="YI32" s="1"/>
      <c r="YJ32" s="3"/>
      <c r="YK32" s="4"/>
      <c r="YO32" s="1"/>
      <c r="YP32" s="1"/>
      <c r="YQ32" s="1"/>
      <c r="YR32" s="3"/>
      <c r="YS32" s="4"/>
      <c r="YW32" s="1"/>
      <c r="YX32" s="1"/>
      <c r="YY32" s="1"/>
      <c r="YZ32" s="3"/>
      <c r="ZA32" s="4"/>
      <c r="ZE32" s="1"/>
      <c r="ZF32" s="1"/>
      <c r="ZG32" s="1"/>
      <c r="ZH32" s="3"/>
      <c r="ZI32" s="4"/>
      <c r="ZM32" s="1"/>
      <c r="ZN32" s="1"/>
      <c r="ZO32" s="1"/>
      <c r="ZP32" s="3"/>
      <c r="ZQ32" s="4"/>
      <c r="ZU32" s="1"/>
      <c r="ZV32" s="1"/>
      <c r="ZW32" s="1"/>
      <c r="ZX32" s="3"/>
      <c r="ZY32" s="4"/>
      <c r="AAC32" s="1"/>
      <c r="AAD32" s="1"/>
      <c r="AAE32" s="1"/>
      <c r="AAF32" s="3"/>
      <c r="AAG32" s="4"/>
      <c r="AAK32" s="1"/>
      <c r="AAL32" s="1"/>
      <c r="AAM32" s="1"/>
      <c r="AAN32" s="3"/>
      <c r="AAO32" s="4"/>
      <c r="AAS32" s="1"/>
      <c r="AAT32" s="1"/>
      <c r="AAU32" s="1"/>
      <c r="AAV32" s="3"/>
      <c r="AAW32" s="4"/>
      <c r="ABA32" s="1"/>
      <c r="ABB32" s="1"/>
      <c r="ABC32" s="1"/>
      <c r="ABD32" s="3"/>
      <c r="ABE32" s="4"/>
      <c r="ABI32" s="1"/>
      <c r="ABJ32" s="1"/>
      <c r="ABK32" s="1"/>
      <c r="ABL32" s="3"/>
      <c r="ABM32" s="4"/>
      <c r="ABQ32" s="1"/>
      <c r="ABR32" s="1"/>
      <c r="ABS32" s="1"/>
      <c r="ABT32" s="3"/>
      <c r="ABU32" s="4"/>
      <c r="ABY32" s="1"/>
      <c r="ABZ32" s="1"/>
      <c r="ACA32" s="1"/>
      <c r="ACB32" s="3"/>
      <c r="ACC32" s="4"/>
      <c r="ACG32" s="1"/>
      <c r="ACH32" s="1"/>
      <c r="ACI32" s="1"/>
      <c r="ACJ32" s="3"/>
      <c r="ACK32" s="4"/>
      <c r="ACO32" s="1"/>
      <c r="ACP32" s="1"/>
      <c r="ACQ32" s="1"/>
      <c r="ACR32" s="3"/>
      <c r="ACS32" s="4"/>
      <c r="ACW32" s="1"/>
      <c r="ACX32" s="1"/>
      <c r="ACY32" s="1"/>
      <c r="ACZ32" s="3"/>
      <c r="ADA32" s="4"/>
      <c r="ADE32" s="1"/>
      <c r="ADF32" s="1"/>
      <c r="ADG32" s="1"/>
      <c r="ADH32" s="3"/>
      <c r="ADI32" s="4"/>
      <c r="ADM32" s="1"/>
      <c r="ADN32" s="1"/>
      <c r="ADO32" s="1"/>
      <c r="ADP32" s="3"/>
      <c r="ADQ32" s="4"/>
      <c r="ADU32" s="1"/>
      <c r="ADV32" s="1"/>
      <c r="ADW32" s="1"/>
      <c r="ADX32" s="3"/>
      <c r="ADY32" s="4"/>
      <c r="AEC32" s="1"/>
      <c r="AED32" s="1"/>
      <c r="AEE32" s="1"/>
      <c r="AEF32" s="3"/>
      <c r="AEG32" s="4"/>
      <c r="AEK32" s="1"/>
      <c r="AEL32" s="1"/>
      <c r="AEM32" s="1"/>
      <c r="AEN32" s="3"/>
      <c r="AEO32" s="4"/>
      <c r="AES32" s="1"/>
      <c r="AET32" s="1"/>
      <c r="AEU32" s="1"/>
      <c r="AEV32" s="3"/>
      <c r="AEW32" s="4"/>
      <c r="AFA32" s="1"/>
      <c r="AFB32" s="1"/>
      <c r="AFC32" s="1"/>
      <c r="AFD32" s="3"/>
      <c r="AFE32" s="4"/>
      <c r="AFI32" s="1"/>
      <c r="AFJ32" s="1"/>
      <c r="AFK32" s="1"/>
      <c r="AFL32" s="3"/>
      <c r="AFM32" s="4"/>
      <c r="AFQ32" s="1"/>
      <c r="AFR32" s="1"/>
      <c r="AFS32" s="1"/>
      <c r="AFT32" s="3"/>
      <c r="AFU32" s="4"/>
      <c r="AFY32" s="1"/>
      <c r="AFZ32" s="1"/>
      <c r="AGA32" s="1"/>
      <c r="AGB32" s="3"/>
      <c r="AGC32" s="4"/>
      <c r="AGG32" s="1"/>
      <c r="AGH32" s="1"/>
      <c r="AGI32" s="1"/>
      <c r="AGJ32" s="3"/>
      <c r="AGK32" s="4"/>
      <c r="AGO32" s="1"/>
      <c r="AGP32" s="1"/>
      <c r="AGQ32" s="1"/>
      <c r="AGR32" s="3"/>
      <c r="AGS32" s="4"/>
      <c r="AGW32" s="1"/>
      <c r="AGX32" s="1"/>
      <c r="AGY32" s="1"/>
      <c r="AGZ32" s="3"/>
      <c r="AHA32" s="4"/>
      <c r="AHE32" s="1"/>
      <c r="AHF32" s="1"/>
      <c r="AHG32" s="1"/>
      <c r="AHH32" s="3"/>
      <c r="AHI32" s="4"/>
      <c r="AHM32" s="1"/>
      <c r="AHN32" s="1"/>
      <c r="AHO32" s="1"/>
      <c r="AHP32" s="3"/>
      <c r="AHQ32" s="4"/>
      <c r="AHU32" s="1"/>
      <c r="AHV32" s="1"/>
      <c r="AHW32" s="1"/>
      <c r="AHX32" s="3"/>
      <c r="AHY32" s="4"/>
      <c r="AIC32" s="1"/>
      <c r="AID32" s="1"/>
      <c r="AIE32" s="1"/>
      <c r="AIF32" s="3"/>
      <c r="AIG32" s="4"/>
      <c r="AIK32" s="1"/>
      <c r="AIL32" s="1"/>
      <c r="AIM32" s="1"/>
      <c r="AIN32" s="3"/>
      <c r="AIO32" s="4"/>
      <c r="AIS32" s="1"/>
      <c r="AIT32" s="1"/>
      <c r="AIU32" s="1"/>
      <c r="AIV32" s="3"/>
      <c r="AIW32" s="4"/>
      <c r="AJA32" s="1"/>
      <c r="AJB32" s="1"/>
      <c r="AJC32" s="1"/>
      <c r="AJD32" s="3"/>
      <c r="AJE32" s="4"/>
      <c r="AJI32" s="1"/>
      <c r="AJJ32" s="1"/>
      <c r="AJK32" s="1"/>
      <c r="AJL32" s="3"/>
      <c r="AJM32" s="4"/>
      <c r="AJQ32" s="1"/>
      <c r="AJR32" s="1"/>
      <c r="AJS32" s="1"/>
      <c r="AJT32" s="3"/>
      <c r="AJU32" s="4"/>
      <c r="AJY32" s="1"/>
      <c r="AJZ32" s="1"/>
      <c r="AKA32" s="1"/>
      <c r="AKB32" s="3"/>
      <c r="AKC32" s="4"/>
      <c r="AKG32" s="1"/>
      <c r="AKH32" s="1"/>
      <c r="AKI32" s="1"/>
      <c r="AKJ32" s="3"/>
      <c r="AKK32" s="4"/>
      <c r="AKO32" s="1"/>
      <c r="AKP32" s="1"/>
      <c r="AKQ32" s="1"/>
      <c r="AKR32" s="3"/>
      <c r="AKS32" s="4"/>
      <c r="AKW32" s="1"/>
      <c r="AKX32" s="1"/>
      <c r="AKY32" s="1"/>
      <c r="AKZ32" s="3"/>
      <c r="ALA32" s="4"/>
      <c r="ALE32" s="1"/>
      <c r="ALF32" s="1"/>
      <c r="ALG32" s="1"/>
      <c r="ALH32" s="3"/>
      <c r="ALI32" s="4"/>
      <c r="ALM32" s="1"/>
      <c r="ALN32" s="1"/>
      <c r="ALO32" s="1"/>
      <c r="ALP32" s="3"/>
      <c r="ALQ32" s="4"/>
      <c r="ALU32" s="1"/>
      <c r="ALV32" s="1"/>
      <c r="ALW32" s="1"/>
      <c r="ALX32" s="3"/>
      <c r="ALY32" s="4"/>
      <c r="AMC32" s="1"/>
      <c r="AMD32" s="1"/>
      <c r="AME32" s="1"/>
      <c r="AMF32" s="3"/>
      <c r="AMG32" s="4"/>
    </row>
    <row r="33" s="5" customFormat="true" ht="12.75" hidden="false" customHeight="false" outlineLevel="0" collapsed="false">
      <c r="A33" s="1" t="str">
        <f aca="false">Parcelas!$A$2</f>
        <v>PSPT_triplets</v>
      </c>
      <c r="B33" s="1" t="str">
        <f aca="false">Parcelas!$B$3</f>
        <v>MX_PS30</v>
      </c>
      <c r="C33" s="1" t="n">
        <v>14</v>
      </c>
      <c r="D33" s="3" t="n">
        <f aca="false">Parcelas!$C$2</f>
        <v>21</v>
      </c>
      <c r="E33" s="4" t="n">
        <f aca="false">(Parcelas!G$2/18)*1.4</f>
        <v>116.666666666667</v>
      </c>
      <c r="F33" s="5" t="n">
        <v>21.2</v>
      </c>
      <c r="H33" s="5" t="n">
        <v>353.3</v>
      </c>
      <c r="I33" s="1"/>
      <c r="J33" s="1"/>
      <c r="K33" s="1"/>
      <c r="L33" s="3"/>
      <c r="M33" s="4"/>
      <c r="Q33" s="1"/>
      <c r="R33" s="1"/>
      <c r="S33" s="1"/>
      <c r="T33" s="3"/>
      <c r="U33" s="4"/>
      <c r="Y33" s="1"/>
      <c r="Z33" s="1"/>
      <c r="AA33" s="1"/>
      <c r="AB33" s="3"/>
      <c r="AC33" s="4"/>
      <c r="AG33" s="1"/>
      <c r="AH33" s="1"/>
      <c r="AI33" s="1"/>
      <c r="AJ33" s="3"/>
      <c r="AK33" s="4"/>
      <c r="AO33" s="1"/>
      <c r="AP33" s="1"/>
      <c r="AQ33" s="1"/>
      <c r="AR33" s="3"/>
      <c r="AS33" s="4"/>
      <c r="AW33" s="1"/>
      <c r="AX33" s="1"/>
      <c r="AY33" s="1"/>
      <c r="AZ33" s="3"/>
      <c r="BA33" s="4"/>
      <c r="BE33" s="1"/>
      <c r="BF33" s="1"/>
      <c r="BG33" s="1"/>
      <c r="BH33" s="3"/>
      <c r="BI33" s="4"/>
      <c r="BM33" s="1"/>
      <c r="BN33" s="1"/>
      <c r="BO33" s="1"/>
      <c r="BP33" s="3"/>
      <c r="BQ33" s="4"/>
      <c r="BU33" s="1"/>
      <c r="BV33" s="1"/>
      <c r="BW33" s="1"/>
      <c r="BX33" s="3"/>
      <c r="BY33" s="4"/>
      <c r="CC33" s="1"/>
      <c r="CD33" s="1"/>
      <c r="CE33" s="1"/>
      <c r="CF33" s="3"/>
      <c r="CG33" s="4"/>
      <c r="CK33" s="1"/>
      <c r="CL33" s="1"/>
      <c r="CM33" s="1"/>
      <c r="CN33" s="3"/>
      <c r="CO33" s="4"/>
      <c r="CS33" s="1"/>
      <c r="CT33" s="1"/>
      <c r="CU33" s="1"/>
      <c r="CV33" s="3"/>
      <c r="CW33" s="4"/>
      <c r="DA33" s="1"/>
      <c r="DB33" s="1"/>
      <c r="DC33" s="1"/>
      <c r="DD33" s="3"/>
      <c r="DE33" s="4"/>
      <c r="DI33" s="1"/>
      <c r="DJ33" s="1"/>
      <c r="DK33" s="1"/>
      <c r="DL33" s="3"/>
      <c r="DM33" s="4"/>
      <c r="DQ33" s="1"/>
      <c r="DR33" s="1"/>
      <c r="DS33" s="1"/>
      <c r="DT33" s="3"/>
      <c r="DU33" s="4"/>
      <c r="DY33" s="1"/>
      <c r="DZ33" s="1"/>
      <c r="EA33" s="1"/>
      <c r="EB33" s="3"/>
      <c r="EC33" s="4"/>
      <c r="EG33" s="1"/>
      <c r="EH33" s="1"/>
      <c r="EI33" s="1"/>
      <c r="EJ33" s="3"/>
      <c r="EK33" s="4"/>
      <c r="EO33" s="1"/>
      <c r="EP33" s="1"/>
      <c r="EQ33" s="1"/>
      <c r="ER33" s="3"/>
      <c r="ES33" s="4"/>
      <c r="EW33" s="1"/>
      <c r="EX33" s="1"/>
      <c r="EY33" s="1"/>
      <c r="EZ33" s="3"/>
      <c r="FA33" s="4"/>
      <c r="FE33" s="1"/>
      <c r="FF33" s="1"/>
      <c r="FG33" s="1"/>
      <c r="FH33" s="3"/>
      <c r="FI33" s="4"/>
      <c r="FM33" s="1"/>
      <c r="FN33" s="1"/>
      <c r="FO33" s="1"/>
      <c r="FP33" s="3"/>
      <c r="FQ33" s="4"/>
      <c r="FU33" s="1"/>
      <c r="FV33" s="1"/>
      <c r="FW33" s="1"/>
      <c r="FX33" s="3"/>
      <c r="FY33" s="4"/>
      <c r="GC33" s="1"/>
      <c r="GD33" s="1"/>
      <c r="GE33" s="1"/>
      <c r="GF33" s="3"/>
      <c r="GG33" s="4"/>
      <c r="GK33" s="1"/>
      <c r="GL33" s="1"/>
      <c r="GM33" s="1"/>
      <c r="GN33" s="3"/>
      <c r="GO33" s="4"/>
      <c r="GS33" s="1"/>
      <c r="GT33" s="1"/>
      <c r="GU33" s="1"/>
      <c r="GV33" s="3"/>
      <c r="GW33" s="4"/>
      <c r="HA33" s="1"/>
      <c r="HB33" s="1"/>
      <c r="HC33" s="1"/>
      <c r="HD33" s="3"/>
      <c r="HE33" s="4"/>
      <c r="HI33" s="1"/>
      <c r="HJ33" s="1"/>
      <c r="HK33" s="1"/>
      <c r="HL33" s="3"/>
      <c r="HM33" s="4"/>
      <c r="HQ33" s="1"/>
      <c r="HR33" s="1"/>
      <c r="HS33" s="1"/>
      <c r="HT33" s="3"/>
      <c r="HU33" s="4"/>
      <c r="HY33" s="1"/>
      <c r="HZ33" s="1"/>
      <c r="IA33" s="1"/>
      <c r="IB33" s="3"/>
      <c r="IC33" s="4"/>
      <c r="IG33" s="1"/>
      <c r="IH33" s="1"/>
      <c r="II33" s="1"/>
      <c r="IJ33" s="3"/>
      <c r="IK33" s="4"/>
      <c r="IO33" s="1"/>
      <c r="IP33" s="1"/>
      <c r="IQ33" s="1"/>
      <c r="IR33" s="3"/>
      <c r="IS33" s="4"/>
      <c r="IW33" s="1"/>
      <c r="IX33" s="1"/>
      <c r="IY33" s="1"/>
      <c r="IZ33" s="3"/>
      <c r="JA33" s="4"/>
      <c r="JE33" s="1"/>
      <c r="JF33" s="1"/>
      <c r="JG33" s="1"/>
      <c r="JH33" s="3"/>
      <c r="JI33" s="4"/>
      <c r="JM33" s="1"/>
      <c r="JN33" s="1"/>
      <c r="JO33" s="1"/>
      <c r="JP33" s="3"/>
      <c r="JQ33" s="4"/>
      <c r="JU33" s="1"/>
      <c r="JV33" s="1"/>
      <c r="JW33" s="1"/>
      <c r="JX33" s="3"/>
      <c r="JY33" s="4"/>
      <c r="KC33" s="1"/>
      <c r="KD33" s="1"/>
      <c r="KE33" s="1"/>
      <c r="KF33" s="3"/>
      <c r="KG33" s="4"/>
      <c r="KK33" s="1"/>
      <c r="KL33" s="1"/>
      <c r="KM33" s="1"/>
      <c r="KN33" s="3"/>
      <c r="KO33" s="4"/>
      <c r="KS33" s="1"/>
      <c r="KT33" s="1"/>
      <c r="KU33" s="1"/>
      <c r="KV33" s="3"/>
      <c r="KW33" s="4"/>
      <c r="LA33" s="1"/>
      <c r="LB33" s="1"/>
      <c r="LC33" s="1"/>
      <c r="LD33" s="3"/>
      <c r="LE33" s="4"/>
      <c r="LI33" s="1"/>
      <c r="LJ33" s="1"/>
      <c r="LK33" s="1"/>
      <c r="LL33" s="3"/>
      <c r="LM33" s="4"/>
      <c r="LQ33" s="1"/>
      <c r="LR33" s="1"/>
      <c r="LS33" s="1"/>
      <c r="LT33" s="3"/>
      <c r="LU33" s="4"/>
      <c r="LY33" s="1"/>
      <c r="LZ33" s="1"/>
      <c r="MA33" s="1"/>
      <c r="MB33" s="3"/>
      <c r="MC33" s="4"/>
      <c r="MG33" s="1"/>
      <c r="MH33" s="1"/>
      <c r="MI33" s="1"/>
      <c r="MJ33" s="3"/>
      <c r="MK33" s="4"/>
      <c r="MO33" s="1"/>
      <c r="MP33" s="1"/>
      <c r="MQ33" s="1"/>
      <c r="MR33" s="3"/>
      <c r="MS33" s="4"/>
      <c r="MW33" s="1"/>
      <c r="MX33" s="1"/>
      <c r="MY33" s="1"/>
      <c r="MZ33" s="3"/>
      <c r="NA33" s="4"/>
      <c r="NE33" s="1"/>
      <c r="NF33" s="1"/>
      <c r="NG33" s="1"/>
      <c r="NH33" s="3"/>
      <c r="NI33" s="4"/>
      <c r="NM33" s="1"/>
      <c r="NN33" s="1"/>
      <c r="NO33" s="1"/>
      <c r="NP33" s="3"/>
      <c r="NQ33" s="4"/>
      <c r="NU33" s="1"/>
      <c r="NV33" s="1"/>
      <c r="NW33" s="1"/>
      <c r="NX33" s="3"/>
      <c r="NY33" s="4"/>
      <c r="OC33" s="1"/>
      <c r="OD33" s="1"/>
      <c r="OE33" s="1"/>
      <c r="OF33" s="3"/>
      <c r="OG33" s="4"/>
      <c r="OK33" s="1"/>
      <c r="OL33" s="1"/>
      <c r="OM33" s="1"/>
      <c r="ON33" s="3"/>
      <c r="OO33" s="4"/>
      <c r="OS33" s="1"/>
      <c r="OT33" s="1"/>
      <c r="OU33" s="1"/>
      <c r="OV33" s="3"/>
      <c r="OW33" s="4"/>
      <c r="PA33" s="1"/>
      <c r="PB33" s="1"/>
      <c r="PC33" s="1"/>
      <c r="PD33" s="3"/>
      <c r="PE33" s="4"/>
      <c r="PI33" s="1"/>
      <c r="PJ33" s="1"/>
      <c r="PK33" s="1"/>
      <c r="PL33" s="3"/>
      <c r="PM33" s="4"/>
      <c r="PQ33" s="1"/>
      <c r="PR33" s="1"/>
      <c r="PS33" s="1"/>
      <c r="PT33" s="3"/>
      <c r="PU33" s="4"/>
      <c r="PY33" s="1"/>
      <c r="PZ33" s="1"/>
      <c r="QA33" s="1"/>
      <c r="QB33" s="3"/>
      <c r="QC33" s="4"/>
      <c r="QG33" s="1"/>
      <c r="QH33" s="1"/>
      <c r="QI33" s="1"/>
      <c r="QJ33" s="3"/>
      <c r="QK33" s="4"/>
      <c r="QO33" s="1"/>
      <c r="QP33" s="1"/>
      <c r="QQ33" s="1"/>
      <c r="QR33" s="3"/>
      <c r="QS33" s="4"/>
      <c r="QW33" s="1"/>
      <c r="QX33" s="1"/>
      <c r="QY33" s="1"/>
      <c r="QZ33" s="3"/>
      <c r="RA33" s="4"/>
      <c r="RE33" s="1"/>
      <c r="RF33" s="1"/>
      <c r="RG33" s="1"/>
      <c r="RH33" s="3"/>
      <c r="RI33" s="4"/>
      <c r="RM33" s="1"/>
      <c r="RN33" s="1"/>
      <c r="RO33" s="1"/>
      <c r="RP33" s="3"/>
      <c r="RQ33" s="4"/>
      <c r="RU33" s="1"/>
      <c r="RV33" s="1"/>
      <c r="RW33" s="1"/>
      <c r="RX33" s="3"/>
      <c r="RY33" s="4"/>
      <c r="SC33" s="1"/>
      <c r="SD33" s="1"/>
      <c r="SE33" s="1"/>
      <c r="SF33" s="3"/>
      <c r="SG33" s="4"/>
      <c r="SK33" s="1"/>
      <c r="SL33" s="1"/>
      <c r="SM33" s="1"/>
      <c r="SN33" s="3"/>
      <c r="SO33" s="4"/>
      <c r="SS33" s="1"/>
      <c r="ST33" s="1"/>
      <c r="SU33" s="1"/>
      <c r="SV33" s="3"/>
      <c r="SW33" s="4"/>
      <c r="TA33" s="1"/>
      <c r="TB33" s="1"/>
      <c r="TC33" s="1"/>
      <c r="TD33" s="3"/>
      <c r="TE33" s="4"/>
      <c r="TI33" s="1"/>
      <c r="TJ33" s="1"/>
      <c r="TK33" s="1"/>
      <c r="TL33" s="3"/>
      <c r="TM33" s="4"/>
      <c r="TQ33" s="1"/>
      <c r="TR33" s="1"/>
      <c r="TS33" s="1"/>
      <c r="TT33" s="3"/>
      <c r="TU33" s="4"/>
      <c r="TY33" s="1"/>
      <c r="TZ33" s="1"/>
      <c r="UA33" s="1"/>
      <c r="UB33" s="3"/>
      <c r="UC33" s="4"/>
      <c r="UG33" s="1"/>
      <c r="UH33" s="1"/>
      <c r="UI33" s="1"/>
      <c r="UJ33" s="3"/>
      <c r="UK33" s="4"/>
      <c r="UO33" s="1"/>
      <c r="UP33" s="1"/>
      <c r="UQ33" s="1"/>
      <c r="UR33" s="3"/>
      <c r="US33" s="4"/>
      <c r="UW33" s="1"/>
      <c r="UX33" s="1"/>
      <c r="UY33" s="1"/>
      <c r="UZ33" s="3"/>
      <c r="VA33" s="4"/>
      <c r="VE33" s="1"/>
      <c r="VF33" s="1"/>
      <c r="VG33" s="1"/>
      <c r="VH33" s="3"/>
      <c r="VI33" s="4"/>
      <c r="VM33" s="1"/>
      <c r="VN33" s="1"/>
      <c r="VO33" s="1"/>
      <c r="VP33" s="3"/>
      <c r="VQ33" s="4"/>
      <c r="VU33" s="1"/>
      <c r="VV33" s="1"/>
      <c r="VW33" s="1"/>
      <c r="VX33" s="3"/>
      <c r="VY33" s="4"/>
      <c r="WC33" s="1"/>
      <c r="WD33" s="1"/>
      <c r="WE33" s="1"/>
      <c r="WF33" s="3"/>
      <c r="WG33" s="4"/>
      <c r="WK33" s="1"/>
      <c r="WL33" s="1"/>
      <c r="WM33" s="1"/>
      <c r="WN33" s="3"/>
      <c r="WO33" s="4"/>
      <c r="WS33" s="1"/>
      <c r="WT33" s="1"/>
      <c r="WU33" s="1"/>
      <c r="WV33" s="3"/>
      <c r="WW33" s="4"/>
      <c r="XA33" s="1"/>
      <c r="XB33" s="1"/>
      <c r="XC33" s="1"/>
      <c r="XD33" s="3"/>
      <c r="XE33" s="4"/>
      <c r="XI33" s="1"/>
      <c r="XJ33" s="1"/>
      <c r="XK33" s="1"/>
      <c r="XL33" s="3"/>
      <c r="XM33" s="4"/>
      <c r="XQ33" s="1"/>
      <c r="XR33" s="1"/>
      <c r="XS33" s="1"/>
      <c r="XT33" s="3"/>
      <c r="XU33" s="4"/>
      <c r="XY33" s="1"/>
      <c r="XZ33" s="1"/>
      <c r="YA33" s="1"/>
      <c r="YB33" s="3"/>
      <c r="YC33" s="4"/>
      <c r="YG33" s="1"/>
      <c r="YH33" s="1"/>
      <c r="YI33" s="1"/>
      <c r="YJ33" s="3"/>
      <c r="YK33" s="4"/>
      <c r="YO33" s="1"/>
      <c r="YP33" s="1"/>
      <c r="YQ33" s="1"/>
      <c r="YR33" s="3"/>
      <c r="YS33" s="4"/>
      <c r="YW33" s="1"/>
      <c r="YX33" s="1"/>
      <c r="YY33" s="1"/>
      <c r="YZ33" s="3"/>
      <c r="ZA33" s="4"/>
      <c r="ZE33" s="1"/>
      <c r="ZF33" s="1"/>
      <c r="ZG33" s="1"/>
      <c r="ZH33" s="3"/>
      <c r="ZI33" s="4"/>
      <c r="ZM33" s="1"/>
      <c r="ZN33" s="1"/>
      <c r="ZO33" s="1"/>
      <c r="ZP33" s="3"/>
      <c r="ZQ33" s="4"/>
      <c r="ZU33" s="1"/>
      <c r="ZV33" s="1"/>
      <c r="ZW33" s="1"/>
      <c r="ZX33" s="3"/>
      <c r="ZY33" s="4"/>
      <c r="AAC33" s="1"/>
      <c r="AAD33" s="1"/>
      <c r="AAE33" s="1"/>
      <c r="AAF33" s="3"/>
      <c r="AAG33" s="4"/>
      <c r="AAK33" s="1"/>
      <c r="AAL33" s="1"/>
      <c r="AAM33" s="1"/>
      <c r="AAN33" s="3"/>
      <c r="AAO33" s="4"/>
      <c r="AAS33" s="1"/>
      <c r="AAT33" s="1"/>
      <c r="AAU33" s="1"/>
      <c r="AAV33" s="3"/>
      <c r="AAW33" s="4"/>
      <c r="ABA33" s="1"/>
      <c r="ABB33" s="1"/>
      <c r="ABC33" s="1"/>
      <c r="ABD33" s="3"/>
      <c r="ABE33" s="4"/>
      <c r="ABI33" s="1"/>
      <c r="ABJ33" s="1"/>
      <c r="ABK33" s="1"/>
      <c r="ABL33" s="3"/>
      <c r="ABM33" s="4"/>
      <c r="ABQ33" s="1"/>
      <c r="ABR33" s="1"/>
      <c r="ABS33" s="1"/>
      <c r="ABT33" s="3"/>
      <c r="ABU33" s="4"/>
      <c r="ABY33" s="1"/>
      <c r="ABZ33" s="1"/>
      <c r="ACA33" s="1"/>
      <c r="ACB33" s="3"/>
      <c r="ACC33" s="4"/>
      <c r="ACG33" s="1"/>
      <c r="ACH33" s="1"/>
      <c r="ACI33" s="1"/>
      <c r="ACJ33" s="3"/>
      <c r="ACK33" s="4"/>
      <c r="ACO33" s="1"/>
      <c r="ACP33" s="1"/>
      <c r="ACQ33" s="1"/>
      <c r="ACR33" s="3"/>
      <c r="ACS33" s="4"/>
      <c r="ACW33" s="1"/>
      <c r="ACX33" s="1"/>
      <c r="ACY33" s="1"/>
      <c r="ACZ33" s="3"/>
      <c r="ADA33" s="4"/>
      <c r="ADE33" s="1"/>
      <c r="ADF33" s="1"/>
      <c r="ADG33" s="1"/>
      <c r="ADH33" s="3"/>
      <c r="ADI33" s="4"/>
      <c r="ADM33" s="1"/>
      <c r="ADN33" s="1"/>
      <c r="ADO33" s="1"/>
      <c r="ADP33" s="3"/>
      <c r="ADQ33" s="4"/>
      <c r="ADU33" s="1"/>
      <c r="ADV33" s="1"/>
      <c r="ADW33" s="1"/>
      <c r="ADX33" s="3"/>
      <c r="ADY33" s="4"/>
      <c r="AEC33" s="1"/>
      <c r="AED33" s="1"/>
      <c r="AEE33" s="1"/>
      <c r="AEF33" s="3"/>
      <c r="AEG33" s="4"/>
      <c r="AEK33" s="1"/>
      <c r="AEL33" s="1"/>
      <c r="AEM33" s="1"/>
      <c r="AEN33" s="3"/>
      <c r="AEO33" s="4"/>
      <c r="AES33" s="1"/>
      <c r="AET33" s="1"/>
      <c r="AEU33" s="1"/>
      <c r="AEV33" s="3"/>
      <c r="AEW33" s="4"/>
      <c r="AFA33" s="1"/>
      <c r="AFB33" s="1"/>
      <c r="AFC33" s="1"/>
      <c r="AFD33" s="3"/>
      <c r="AFE33" s="4"/>
      <c r="AFI33" s="1"/>
      <c r="AFJ33" s="1"/>
      <c r="AFK33" s="1"/>
      <c r="AFL33" s="3"/>
      <c r="AFM33" s="4"/>
      <c r="AFQ33" s="1"/>
      <c r="AFR33" s="1"/>
      <c r="AFS33" s="1"/>
      <c r="AFT33" s="3"/>
      <c r="AFU33" s="4"/>
      <c r="AFY33" s="1"/>
      <c r="AFZ33" s="1"/>
      <c r="AGA33" s="1"/>
      <c r="AGB33" s="3"/>
      <c r="AGC33" s="4"/>
      <c r="AGG33" s="1"/>
      <c r="AGH33" s="1"/>
      <c r="AGI33" s="1"/>
      <c r="AGJ33" s="3"/>
      <c r="AGK33" s="4"/>
      <c r="AGO33" s="1"/>
      <c r="AGP33" s="1"/>
      <c r="AGQ33" s="1"/>
      <c r="AGR33" s="3"/>
      <c r="AGS33" s="4"/>
      <c r="AGW33" s="1"/>
      <c r="AGX33" s="1"/>
      <c r="AGY33" s="1"/>
      <c r="AGZ33" s="3"/>
      <c r="AHA33" s="4"/>
      <c r="AHE33" s="1"/>
      <c r="AHF33" s="1"/>
      <c r="AHG33" s="1"/>
      <c r="AHH33" s="3"/>
      <c r="AHI33" s="4"/>
      <c r="AHM33" s="1"/>
      <c r="AHN33" s="1"/>
      <c r="AHO33" s="1"/>
      <c r="AHP33" s="3"/>
      <c r="AHQ33" s="4"/>
      <c r="AHU33" s="1"/>
      <c r="AHV33" s="1"/>
      <c r="AHW33" s="1"/>
      <c r="AHX33" s="3"/>
      <c r="AHY33" s="4"/>
      <c r="AIC33" s="1"/>
      <c r="AID33" s="1"/>
      <c r="AIE33" s="1"/>
      <c r="AIF33" s="3"/>
      <c r="AIG33" s="4"/>
      <c r="AIK33" s="1"/>
      <c r="AIL33" s="1"/>
      <c r="AIM33" s="1"/>
      <c r="AIN33" s="3"/>
      <c r="AIO33" s="4"/>
      <c r="AIS33" s="1"/>
      <c r="AIT33" s="1"/>
      <c r="AIU33" s="1"/>
      <c r="AIV33" s="3"/>
      <c r="AIW33" s="4"/>
      <c r="AJA33" s="1"/>
      <c r="AJB33" s="1"/>
      <c r="AJC33" s="1"/>
      <c r="AJD33" s="3"/>
      <c r="AJE33" s="4"/>
      <c r="AJI33" s="1"/>
      <c r="AJJ33" s="1"/>
      <c r="AJK33" s="1"/>
      <c r="AJL33" s="3"/>
      <c r="AJM33" s="4"/>
      <c r="AJQ33" s="1"/>
      <c r="AJR33" s="1"/>
      <c r="AJS33" s="1"/>
      <c r="AJT33" s="3"/>
      <c r="AJU33" s="4"/>
      <c r="AJY33" s="1"/>
      <c r="AJZ33" s="1"/>
      <c r="AKA33" s="1"/>
      <c r="AKB33" s="3"/>
      <c r="AKC33" s="4"/>
      <c r="AKG33" s="1"/>
      <c r="AKH33" s="1"/>
      <c r="AKI33" s="1"/>
      <c r="AKJ33" s="3"/>
      <c r="AKK33" s="4"/>
      <c r="AKO33" s="1"/>
      <c r="AKP33" s="1"/>
      <c r="AKQ33" s="1"/>
      <c r="AKR33" s="3"/>
      <c r="AKS33" s="4"/>
      <c r="AKW33" s="1"/>
      <c r="AKX33" s="1"/>
      <c r="AKY33" s="1"/>
      <c r="AKZ33" s="3"/>
      <c r="ALA33" s="4"/>
      <c r="ALE33" s="1"/>
      <c r="ALF33" s="1"/>
      <c r="ALG33" s="1"/>
      <c r="ALH33" s="3"/>
      <c r="ALI33" s="4"/>
      <c r="ALM33" s="1"/>
      <c r="ALN33" s="1"/>
      <c r="ALO33" s="1"/>
      <c r="ALP33" s="3"/>
      <c r="ALQ33" s="4"/>
      <c r="ALU33" s="1"/>
      <c r="ALV33" s="1"/>
      <c r="ALW33" s="1"/>
      <c r="ALX33" s="3"/>
      <c r="ALY33" s="4"/>
      <c r="AMC33" s="1"/>
      <c r="AMD33" s="1"/>
      <c r="AME33" s="1"/>
      <c r="AMF33" s="3"/>
      <c r="AMG33" s="4"/>
    </row>
    <row r="34" s="5" customFormat="true" ht="12.75" hidden="false" customHeight="false" outlineLevel="0" collapsed="false">
      <c r="A34" s="1" t="str">
        <f aca="false">Parcelas!$A$2</f>
        <v>PSPT_triplets</v>
      </c>
      <c r="B34" s="1" t="str">
        <f aca="false">Parcelas!$B$3</f>
        <v>MX_PS30</v>
      </c>
      <c r="C34" s="1" t="n">
        <v>15</v>
      </c>
      <c r="D34" s="3" t="n">
        <f aca="false">Parcelas!$C$2</f>
        <v>21</v>
      </c>
      <c r="E34" s="4" t="n">
        <f aca="false">(Parcelas!G$2/18)*1.4</f>
        <v>116.666666666667</v>
      </c>
      <c r="F34" s="5" t="n">
        <v>21.2</v>
      </c>
      <c r="H34" s="5" t="n">
        <v>353.3</v>
      </c>
      <c r="I34" s="1"/>
      <c r="J34" s="1"/>
      <c r="K34" s="1"/>
      <c r="L34" s="3"/>
      <c r="M34" s="4"/>
      <c r="Q34" s="1"/>
      <c r="R34" s="1"/>
      <c r="S34" s="1"/>
      <c r="T34" s="3"/>
      <c r="U34" s="4"/>
      <c r="Y34" s="1"/>
      <c r="Z34" s="1"/>
      <c r="AA34" s="1"/>
      <c r="AB34" s="3"/>
      <c r="AC34" s="4"/>
      <c r="AG34" s="1"/>
      <c r="AH34" s="1"/>
      <c r="AI34" s="1"/>
      <c r="AJ34" s="3"/>
      <c r="AK34" s="4"/>
      <c r="AO34" s="1"/>
      <c r="AP34" s="1"/>
      <c r="AQ34" s="1"/>
      <c r="AR34" s="3"/>
      <c r="AS34" s="4"/>
      <c r="AW34" s="1"/>
      <c r="AX34" s="1"/>
      <c r="AY34" s="1"/>
      <c r="AZ34" s="3"/>
      <c r="BA34" s="4"/>
      <c r="BE34" s="1"/>
      <c r="BF34" s="1"/>
      <c r="BG34" s="1"/>
      <c r="BH34" s="3"/>
      <c r="BI34" s="4"/>
      <c r="BM34" s="1"/>
      <c r="BN34" s="1"/>
      <c r="BO34" s="1"/>
      <c r="BP34" s="3"/>
      <c r="BQ34" s="4"/>
      <c r="BU34" s="1"/>
      <c r="BV34" s="1"/>
      <c r="BW34" s="1"/>
      <c r="BX34" s="3"/>
      <c r="BY34" s="4"/>
      <c r="CC34" s="1"/>
      <c r="CD34" s="1"/>
      <c r="CE34" s="1"/>
      <c r="CF34" s="3"/>
      <c r="CG34" s="4"/>
      <c r="CK34" s="1"/>
      <c r="CL34" s="1"/>
      <c r="CM34" s="1"/>
      <c r="CN34" s="3"/>
      <c r="CO34" s="4"/>
      <c r="CS34" s="1"/>
      <c r="CT34" s="1"/>
      <c r="CU34" s="1"/>
      <c r="CV34" s="3"/>
      <c r="CW34" s="4"/>
      <c r="DA34" s="1"/>
      <c r="DB34" s="1"/>
      <c r="DC34" s="1"/>
      <c r="DD34" s="3"/>
      <c r="DE34" s="4"/>
      <c r="DI34" s="1"/>
      <c r="DJ34" s="1"/>
      <c r="DK34" s="1"/>
      <c r="DL34" s="3"/>
      <c r="DM34" s="4"/>
      <c r="DQ34" s="1"/>
      <c r="DR34" s="1"/>
      <c r="DS34" s="1"/>
      <c r="DT34" s="3"/>
      <c r="DU34" s="4"/>
      <c r="DY34" s="1"/>
      <c r="DZ34" s="1"/>
      <c r="EA34" s="1"/>
      <c r="EB34" s="3"/>
      <c r="EC34" s="4"/>
      <c r="EG34" s="1"/>
      <c r="EH34" s="1"/>
      <c r="EI34" s="1"/>
      <c r="EJ34" s="3"/>
      <c r="EK34" s="4"/>
      <c r="EO34" s="1"/>
      <c r="EP34" s="1"/>
      <c r="EQ34" s="1"/>
      <c r="ER34" s="3"/>
      <c r="ES34" s="4"/>
      <c r="EW34" s="1"/>
      <c r="EX34" s="1"/>
      <c r="EY34" s="1"/>
      <c r="EZ34" s="3"/>
      <c r="FA34" s="4"/>
      <c r="FE34" s="1"/>
      <c r="FF34" s="1"/>
      <c r="FG34" s="1"/>
      <c r="FH34" s="3"/>
      <c r="FI34" s="4"/>
      <c r="FM34" s="1"/>
      <c r="FN34" s="1"/>
      <c r="FO34" s="1"/>
      <c r="FP34" s="3"/>
      <c r="FQ34" s="4"/>
      <c r="FU34" s="1"/>
      <c r="FV34" s="1"/>
      <c r="FW34" s="1"/>
      <c r="FX34" s="3"/>
      <c r="FY34" s="4"/>
      <c r="GC34" s="1"/>
      <c r="GD34" s="1"/>
      <c r="GE34" s="1"/>
      <c r="GF34" s="3"/>
      <c r="GG34" s="4"/>
      <c r="GK34" s="1"/>
      <c r="GL34" s="1"/>
      <c r="GM34" s="1"/>
      <c r="GN34" s="3"/>
      <c r="GO34" s="4"/>
      <c r="GS34" s="1"/>
      <c r="GT34" s="1"/>
      <c r="GU34" s="1"/>
      <c r="GV34" s="3"/>
      <c r="GW34" s="4"/>
      <c r="HA34" s="1"/>
      <c r="HB34" s="1"/>
      <c r="HC34" s="1"/>
      <c r="HD34" s="3"/>
      <c r="HE34" s="4"/>
      <c r="HI34" s="1"/>
      <c r="HJ34" s="1"/>
      <c r="HK34" s="1"/>
      <c r="HL34" s="3"/>
      <c r="HM34" s="4"/>
      <c r="HQ34" s="1"/>
      <c r="HR34" s="1"/>
      <c r="HS34" s="1"/>
      <c r="HT34" s="3"/>
      <c r="HU34" s="4"/>
      <c r="HY34" s="1"/>
      <c r="HZ34" s="1"/>
      <c r="IA34" s="1"/>
      <c r="IB34" s="3"/>
      <c r="IC34" s="4"/>
      <c r="IG34" s="1"/>
      <c r="IH34" s="1"/>
      <c r="II34" s="1"/>
      <c r="IJ34" s="3"/>
      <c r="IK34" s="4"/>
      <c r="IO34" s="1"/>
      <c r="IP34" s="1"/>
      <c r="IQ34" s="1"/>
      <c r="IR34" s="3"/>
      <c r="IS34" s="4"/>
      <c r="IW34" s="1"/>
      <c r="IX34" s="1"/>
      <c r="IY34" s="1"/>
      <c r="IZ34" s="3"/>
      <c r="JA34" s="4"/>
      <c r="JE34" s="1"/>
      <c r="JF34" s="1"/>
      <c r="JG34" s="1"/>
      <c r="JH34" s="3"/>
      <c r="JI34" s="4"/>
      <c r="JM34" s="1"/>
      <c r="JN34" s="1"/>
      <c r="JO34" s="1"/>
      <c r="JP34" s="3"/>
      <c r="JQ34" s="4"/>
      <c r="JU34" s="1"/>
      <c r="JV34" s="1"/>
      <c r="JW34" s="1"/>
      <c r="JX34" s="3"/>
      <c r="JY34" s="4"/>
      <c r="KC34" s="1"/>
      <c r="KD34" s="1"/>
      <c r="KE34" s="1"/>
      <c r="KF34" s="3"/>
      <c r="KG34" s="4"/>
      <c r="KK34" s="1"/>
      <c r="KL34" s="1"/>
      <c r="KM34" s="1"/>
      <c r="KN34" s="3"/>
      <c r="KO34" s="4"/>
      <c r="KS34" s="1"/>
      <c r="KT34" s="1"/>
      <c r="KU34" s="1"/>
      <c r="KV34" s="3"/>
      <c r="KW34" s="4"/>
      <c r="LA34" s="1"/>
      <c r="LB34" s="1"/>
      <c r="LC34" s="1"/>
      <c r="LD34" s="3"/>
      <c r="LE34" s="4"/>
      <c r="LI34" s="1"/>
      <c r="LJ34" s="1"/>
      <c r="LK34" s="1"/>
      <c r="LL34" s="3"/>
      <c r="LM34" s="4"/>
      <c r="LQ34" s="1"/>
      <c r="LR34" s="1"/>
      <c r="LS34" s="1"/>
      <c r="LT34" s="3"/>
      <c r="LU34" s="4"/>
      <c r="LY34" s="1"/>
      <c r="LZ34" s="1"/>
      <c r="MA34" s="1"/>
      <c r="MB34" s="3"/>
      <c r="MC34" s="4"/>
      <c r="MG34" s="1"/>
      <c r="MH34" s="1"/>
      <c r="MI34" s="1"/>
      <c r="MJ34" s="3"/>
      <c r="MK34" s="4"/>
      <c r="MO34" s="1"/>
      <c r="MP34" s="1"/>
      <c r="MQ34" s="1"/>
      <c r="MR34" s="3"/>
      <c r="MS34" s="4"/>
      <c r="MW34" s="1"/>
      <c r="MX34" s="1"/>
      <c r="MY34" s="1"/>
      <c r="MZ34" s="3"/>
      <c r="NA34" s="4"/>
      <c r="NE34" s="1"/>
      <c r="NF34" s="1"/>
      <c r="NG34" s="1"/>
      <c r="NH34" s="3"/>
      <c r="NI34" s="4"/>
      <c r="NM34" s="1"/>
      <c r="NN34" s="1"/>
      <c r="NO34" s="1"/>
      <c r="NP34" s="3"/>
      <c r="NQ34" s="4"/>
      <c r="NU34" s="1"/>
      <c r="NV34" s="1"/>
      <c r="NW34" s="1"/>
      <c r="NX34" s="3"/>
      <c r="NY34" s="4"/>
      <c r="OC34" s="1"/>
      <c r="OD34" s="1"/>
      <c r="OE34" s="1"/>
      <c r="OF34" s="3"/>
      <c r="OG34" s="4"/>
      <c r="OK34" s="1"/>
      <c r="OL34" s="1"/>
      <c r="OM34" s="1"/>
      <c r="ON34" s="3"/>
      <c r="OO34" s="4"/>
      <c r="OS34" s="1"/>
      <c r="OT34" s="1"/>
      <c r="OU34" s="1"/>
      <c r="OV34" s="3"/>
      <c r="OW34" s="4"/>
      <c r="PA34" s="1"/>
      <c r="PB34" s="1"/>
      <c r="PC34" s="1"/>
      <c r="PD34" s="3"/>
      <c r="PE34" s="4"/>
      <c r="PI34" s="1"/>
      <c r="PJ34" s="1"/>
      <c r="PK34" s="1"/>
      <c r="PL34" s="3"/>
      <c r="PM34" s="4"/>
      <c r="PQ34" s="1"/>
      <c r="PR34" s="1"/>
      <c r="PS34" s="1"/>
      <c r="PT34" s="3"/>
      <c r="PU34" s="4"/>
      <c r="PY34" s="1"/>
      <c r="PZ34" s="1"/>
      <c r="QA34" s="1"/>
      <c r="QB34" s="3"/>
      <c r="QC34" s="4"/>
      <c r="QG34" s="1"/>
      <c r="QH34" s="1"/>
      <c r="QI34" s="1"/>
      <c r="QJ34" s="3"/>
      <c r="QK34" s="4"/>
      <c r="QO34" s="1"/>
      <c r="QP34" s="1"/>
      <c r="QQ34" s="1"/>
      <c r="QR34" s="3"/>
      <c r="QS34" s="4"/>
      <c r="QW34" s="1"/>
      <c r="QX34" s="1"/>
      <c r="QY34" s="1"/>
      <c r="QZ34" s="3"/>
      <c r="RA34" s="4"/>
      <c r="RE34" s="1"/>
      <c r="RF34" s="1"/>
      <c r="RG34" s="1"/>
      <c r="RH34" s="3"/>
      <c r="RI34" s="4"/>
      <c r="RM34" s="1"/>
      <c r="RN34" s="1"/>
      <c r="RO34" s="1"/>
      <c r="RP34" s="3"/>
      <c r="RQ34" s="4"/>
      <c r="RU34" s="1"/>
      <c r="RV34" s="1"/>
      <c r="RW34" s="1"/>
      <c r="RX34" s="3"/>
      <c r="RY34" s="4"/>
      <c r="SC34" s="1"/>
      <c r="SD34" s="1"/>
      <c r="SE34" s="1"/>
      <c r="SF34" s="3"/>
      <c r="SG34" s="4"/>
      <c r="SK34" s="1"/>
      <c r="SL34" s="1"/>
      <c r="SM34" s="1"/>
      <c r="SN34" s="3"/>
      <c r="SO34" s="4"/>
      <c r="SS34" s="1"/>
      <c r="ST34" s="1"/>
      <c r="SU34" s="1"/>
      <c r="SV34" s="3"/>
      <c r="SW34" s="4"/>
      <c r="TA34" s="1"/>
      <c r="TB34" s="1"/>
      <c r="TC34" s="1"/>
      <c r="TD34" s="3"/>
      <c r="TE34" s="4"/>
      <c r="TI34" s="1"/>
      <c r="TJ34" s="1"/>
      <c r="TK34" s="1"/>
      <c r="TL34" s="3"/>
      <c r="TM34" s="4"/>
      <c r="TQ34" s="1"/>
      <c r="TR34" s="1"/>
      <c r="TS34" s="1"/>
      <c r="TT34" s="3"/>
      <c r="TU34" s="4"/>
      <c r="TY34" s="1"/>
      <c r="TZ34" s="1"/>
      <c r="UA34" s="1"/>
      <c r="UB34" s="3"/>
      <c r="UC34" s="4"/>
      <c r="UG34" s="1"/>
      <c r="UH34" s="1"/>
      <c r="UI34" s="1"/>
      <c r="UJ34" s="3"/>
      <c r="UK34" s="4"/>
      <c r="UO34" s="1"/>
      <c r="UP34" s="1"/>
      <c r="UQ34" s="1"/>
      <c r="UR34" s="3"/>
      <c r="US34" s="4"/>
      <c r="UW34" s="1"/>
      <c r="UX34" s="1"/>
      <c r="UY34" s="1"/>
      <c r="UZ34" s="3"/>
      <c r="VA34" s="4"/>
      <c r="VE34" s="1"/>
      <c r="VF34" s="1"/>
      <c r="VG34" s="1"/>
      <c r="VH34" s="3"/>
      <c r="VI34" s="4"/>
      <c r="VM34" s="1"/>
      <c r="VN34" s="1"/>
      <c r="VO34" s="1"/>
      <c r="VP34" s="3"/>
      <c r="VQ34" s="4"/>
      <c r="VU34" s="1"/>
      <c r="VV34" s="1"/>
      <c r="VW34" s="1"/>
      <c r="VX34" s="3"/>
      <c r="VY34" s="4"/>
      <c r="WC34" s="1"/>
      <c r="WD34" s="1"/>
      <c r="WE34" s="1"/>
      <c r="WF34" s="3"/>
      <c r="WG34" s="4"/>
      <c r="WK34" s="1"/>
      <c r="WL34" s="1"/>
      <c r="WM34" s="1"/>
      <c r="WN34" s="3"/>
      <c r="WO34" s="4"/>
      <c r="WS34" s="1"/>
      <c r="WT34" s="1"/>
      <c r="WU34" s="1"/>
      <c r="WV34" s="3"/>
      <c r="WW34" s="4"/>
      <c r="XA34" s="1"/>
      <c r="XB34" s="1"/>
      <c r="XC34" s="1"/>
      <c r="XD34" s="3"/>
      <c r="XE34" s="4"/>
      <c r="XI34" s="1"/>
      <c r="XJ34" s="1"/>
      <c r="XK34" s="1"/>
      <c r="XL34" s="3"/>
      <c r="XM34" s="4"/>
      <c r="XQ34" s="1"/>
      <c r="XR34" s="1"/>
      <c r="XS34" s="1"/>
      <c r="XT34" s="3"/>
      <c r="XU34" s="4"/>
      <c r="XY34" s="1"/>
      <c r="XZ34" s="1"/>
      <c r="YA34" s="1"/>
      <c r="YB34" s="3"/>
      <c r="YC34" s="4"/>
      <c r="YG34" s="1"/>
      <c r="YH34" s="1"/>
      <c r="YI34" s="1"/>
      <c r="YJ34" s="3"/>
      <c r="YK34" s="4"/>
      <c r="YO34" s="1"/>
      <c r="YP34" s="1"/>
      <c r="YQ34" s="1"/>
      <c r="YR34" s="3"/>
      <c r="YS34" s="4"/>
      <c r="YW34" s="1"/>
      <c r="YX34" s="1"/>
      <c r="YY34" s="1"/>
      <c r="YZ34" s="3"/>
      <c r="ZA34" s="4"/>
      <c r="ZE34" s="1"/>
      <c r="ZF34" s="1"/>
      <c r="ZG34" s="1"/>
      <c r="ZH34" s="3"/>
      <c r="ZI34" s="4"/>
      <c r="ZM34" s="1"/>
      <c r="ZN34" s="1"/>
      <c r="ZO34" s="1"/>
      <c r="ZP34" s="3"/>
      <c r="ZQ34" s="4"/>
      <c r="ZU34" s="1"/>
      <c r="ZV34" s="1"/>
      <c r="ZW34" s="1"/>
      <c r="ZX34" s="3"/>
      <c r="ZY34" s="4"/>
      <c r="AAC34" s="1"/>
      <c r="AAD34" s="1"/>
      <c r="AAE34" s="1"/>
      <c r="AAF34" s="3"/>
      <c r="AAG34" s="4"/>
      <c r="AAK34" s="1"/>
      <c r="AAL34" s="1"/>
      <c r="AAM34" s="1"/>
      <c r="AAN34" s="3"/>
      <c r="AAO34" s="4"/>
      <c r="AAS34" s="1"/>
      <c r="AAT34" s="1"/>
      <c r="AAU34" s="1"/>
      <c r="AAV34" s="3"/>
      <c r="AAW34" s="4"/>
      <c r="ABA34" s="1"/>
      <c r="ABB34" s="1"/>
      <c r="ABC34" s="1"/>
      <c r="ABD34" s="3"/>
      <c r="ABE34" s="4"/>
      <c r="ABI34" s="1"/>
      <c r="ABJ34" s="1"/>
      <c r="ABK34" s="1"/>
      <c r="ABL34" s="3"/>
      <c r="ABM34" s="4"/>
      <c r="ABQ34" s="1"/>
      <c r="ABR34" s="1"/>
      <c r="ABS34" s="1"/>
      <c r="ABT34" s="3"/>
      <c r="ABU34" s="4"/>
      <c r="ABY34" s="1"/>
      <c r="ABZ34" s="1"/>
      <c r="ACA34" s="1"/>
      <c r="ACB34" s="3"/>
      <c r="ACC34" s="4"/>
      <c r="ACG34" s="1"/>
      <c r="ACH34" s="1"/>
      <c r="ACI34" s="1"/>
      <c r="ACJ34" s="3"/>
      <c r="ACK34" s="4"/>
      <c r="ACO34" s="1"/>
      <c r="ACP34" s="1"/>
      <c r="ACQ34" s="1"/>
      <c r="ACR34" s="3"/>
      <c r="ACS34" s="4"/>
      <c r="ACW34" s="1"/>
      <c r="ACX34" s="1"/>
      <c r="ACY34" s="1"/>
      <c r="ACZ34" s="3"/>
      <c r="ADA34" s="4"/>
      <c r="ADE34" s="1"/>
      <c r="ADF34" s="1"/>
      <c r="ADG34" s="1"/>
      <c r="ADH34" s="3"/>
      <c r="ADI34" s="4"/>
      <c r="ADM34" s="1"/>
      <c r="ADN34" s="1"/>
      <c r="ADO34" s="1"/>
      <c r="ADP34" s="3"/>
      <c r="ADQ34" s="4"/>
      <c r="ADU34" s="1"/>
      <c r="ADV34" s="1"/>
      <c r="ADW34" s="1"/>
      <c r="ADX34" s="3"/>
      <c r="ADY34" s="4"/>
      <c r="AEC34" s="1"/>
      <c r="AED34" s="1"/>
      <c r="AEE34" s="1"/>
      <c r="AEF34" s="3"/>
      <c r="AEG34" s="4"/>
      <c r="AEK34" s="1"/>
      <c r="AEL34" s="1"/>
      <c r="AEM34" s="1"/>
      <c r="AEN34" s="3"/>
      <c r="AEO34" s="4"/>
      <c r="AES34" s="1"/>
      <c r="AET34" s="1"/>
      <c r="AEU34" s="1"/>
      <c r="AEV34" s="3"/>
      <c r="AEW34" s="4"/>
      <c r="AFA34" s="1"/>
      <c r="AFB34" s="1"/>
      <c r="AFC34" s="1"/>
      <c r="AFD34" s="3"/>
      <c r="AFE34" s="4"/>
      <c r="AFI34" s="1"/>
      <c r="AFJ34" s="1"/>
      <c r="AFK34" s="1"/>
      <c r="AFL34" s="3"/>
      <c r="AFM34" s="4"/>
      <c r="AFQ34" s="1"/>
      <c r="AFR34" s="1"/>
      <c r="AFS34" s="1"/>
      <c r="AFT34" s="3"/>
      <c r="AFU34" s="4"/>
      <c r="AFY34" s="1"/>
      <c r="AFZ34" s="1"/>
      <c r="AGA34" s="1"/>
      <c r="AGB34" s="3"/>
      <c r="AGC34" s="4"/>
      <c r="AGG34" s="1"/>
      <c r="AGH34" s="1"/>
      <c r="AGI34" s="1"/>
      <c r="AGJ34" s="3"/>
      <c r="AGK34" s="4"/>
      <c r="AGO34" s="1"/>
      <c r="AGP34" s="1"/>
      <c r="AGQ34" s="1"/>
      <c r="AGR34" s="3"/>
      <c r="AGS34" s="4"/>
      <c r="AGW34" s="1"/>
      <c r="AGX34" s="1"/>
      <c r="AGY34" s="1"/>
      <c r="AGZ34" s="3"/>
      <c r="AHA34" s="4"/>
      <c r="AHE34" s="1"/>
      <c r="AHF34" s="1"/>
      <c r="AHG34" s="1"/>
      <c r="AHH34" s="3"/>
      <c r="AHI34" s="4"/>
      <c r="AHM34" s="1"/>
      <c r="AHN34" s="1"/>
      <c r="AHO34" s="1"/>
      <c r="AHP34" s="3"/>
      <c r="AHQ34" s="4"/>
      <c r="AHU34" s="1"/>
      <c r="AHV34" s="1"/>
      <c r="AHW34" s="1"/>
      <c r="AHX34" s="3"/>
      <c r="AHY34" s="4"/>
      <c r="AIC34" s="1"/>
      <c r="AID34" s="1"/>
      <c r="AIE34" s="1"/>
      <c r="AIF34" s="3"/>
      <c r="AIG34" s="4"/>
      <c r="AIK34" s="1"/>
      <c r="AIL34" s="1"/>
      <c r="AIM34" s="1"/>
      <c r="AIN34" s="3"/>
      <c r="AIO34" s="4"/>
      <c r="AIS34" s="1"/>
      <c r="AIT34" s="1"/>
      <c r="AIU34" s="1"/>
      <c r="AIV34" s="3"/>
      <c r="AIW34" s="4"/>
      <c r="AJA34" s="1"/>
      <c r="AJB34" s="1"/>
      <c r="AJC34" s="1"/>
      <c r="AJD34" s="3"/>
      <c r="AJE34" s="4"/>
      <c r="AJI34" s="1"/>
      <c r="AJJ34" s="1"/>
      <c r="AJK34" s="1"/>
      <c r="AJL34" s="3"/>
      <c r="AJM34" s="4"/>
      <c r="AJQ34" s="1"/>
      <c r="AJR34" s="1"/>
      <c r="AJS34" s="1"/>
      <c r="AJT34" s="3"/>
      <c r="AJU34" s="4"/>
      <c r="AJY34" s="1"/>
      <c r="AJZ34" s="1"/>
      <c r="AKA34" s="1"/>
      <c r="AKB34" s="3"/>
      <c r="AKC34" s="4"/>
      <c r="AKG34" s="1"/>
      <c r="AKH34" s="1"/>
      <c r="AKI34" s="1"/>
      <c r="AKJ34" s="3"/>
      <c r="AKK34" s="4"/>
      <c r="AKO34" s="1"/>
      <c r="AKP34" s="1"/>
      <c r="AKQ34" s="1"/>
      <c r="AKR34" s="3"/>
      <c r="AKS34" s="4"/>
      <c r="AKW34" s="1"/>
      <c r="AKX34" s="1"/>
      <c r="AKY34" s="1"/>
      <c r="AKZ34" s="3"/>
      <c r="ALA34" s="4"/>
      <c r="ALE34" s="1"/>
      <c r="ALF34" s="1"/>
      <c r="ALG34" s="1"/>
      <c r="ALH34" s="3"/>
      <c r="ALI34" s="4"/>
      <c r="ALM34" s="1"/>
      <c r="ALN34" s="1"/>
      <c r="ALO34" s="1"/>
      <c r="ALP34" s="3"/>
      <c r="ALQ34" s="4"/>
      <c r="ALU34" s="1"/>
      <c r="ALV34" s="1"/>
      <c r="ALW34" s="1"/>
      <c r="ALX34" s="3"/>
      <c r="ALY34" s="4"/>
      <c r="AMC34" s="1"/>
      <c r="AMD34" s="1"/>
      <c r="AME34" s="1"/>
      <c r="AMF34" s="3"/>
      <c r="AMG34" s="4"/>
    </row>
    <row r="35" s="5" customFormat="true" ht="12.75" hidden="false" customHeight="false" outlineLevel="0" collapsed="false">
      <c r="A35" s="1" t="str">
        <f aca="false">Parcelas!$A$2</f>
        <v>PSPT_triplets</v>
      </c>
      <c r="B35" s="1" t="str">
        <f aca="false">Parcelas!$B$3</f>
        <v>MX_PS30</v>
      </c>
      <c r="C35" s="1" t="n">
        <v>16</v>
      </c>
      <c r="D35" s="3" t="n">
        <f aca="false">Parcelas!$C$2</f>
        <v>21</v>
      </c>
      <c r="E35" s="4" t="n">
        <f aca="false">(Parcelas!G$2/18)*1.4</f>
        <v>116.666666666667</v>
      </c>
      <c r="F35" s="5" t="n">
        <v>14.1</v>
      </c>
      <c r="H35" s="5" t="n">
        <v>157</v>
      </c>
      <c r="I35" s="1"/>
      <c r="J35" s="1"/>
      <c r="K35" s="1"/>
      <c r="L35" s="3"/>
      <c r="M35" s="4"/>
      <c r="Q35" s="1"/>
      <c r="R35" s="1"/>
      <c r="S35" s="1"/>
      <c r="T35" s="3"/>
      <c r="U35" s="4"/>
      <c r="Y35" s="1"/>
      <c r="Z35" s="1"/>
      <c r="AA35" s="1"/>
      <c r="AB35" s="3"/>
      <c r="AC35" s="4"/>
      <c r="AG35" s="1"/>
      <c r="AH35" s="1"/>
      <c r="AI35" s="1"/>
      <c r="AJ35" s="3"/>
      <c r="AK35" s="4"/>
      <c r="AO35" s="1"/>
      <c r="AP35" s="1"/>
      <c r="AQ35" s="1"/>
      <c r="AR35" s="3"/>
      <c r="AS35" s="4"/>
      <c r="AW35" s="1"/>
      <c r="AX35" s="1"/>
      <c r="AY35" s="1"/>
      <c r="AZ35" s="3"/>
      <c r="BA35" s="4"/>
      <c r="BE35" s="1"/>
      <c r="BF35" s="1"/>
      <c r="BG35" s="1"/>
      <c r="BH35" s="3"/>
      <c r="BI35" s="4"/>
      <c r="BM35" s="1"/>
      <c r="BN35" s="1"/>
      <c r="BO35" s="1"/>
      <c r="BP35" s="3"/>
      <c r="BQ35" s="4"/>
      <c r="BU35" s="1"/>
      <c r="BV35" s="1"/>
      <c r="BW35" s="1"/>
      <c r="BX35" s="3"/>
      <c r="BY35" s="4"/>
      <c r="CC35" s="1"/>
      <c r="CD35" s="1"/>
      <c r="CE35" s="1"/>
      <c r="CF35" s="3"/>
      <c r="CG35" s="4"/>
      <c r="CK35" s="1"/>
      <c r="CL35" s="1"/>
      <c r="CM35" s="1"/>
      <c r="CN35" s="3"/>
      <c r="CO35" s="4"/>
      <c r="CS35" s="1"/>
      <c r="CT35" s="1"/>
      <c r="CU35" s="1"/>
      <c r="CV35" s="3"/>
      <c r="CW35" s="4"/>
      <c r="DA35" s="1"/>
      <c r="DB35" s="1"/>
      <c r="DC35" s="1"/>
      <c r="DD35" s="3"/>
      <c r="DE35" s="4"/>
      <c r="DI35" s="1"/>
      <c r="DJ35" s="1"/>
      <c r="DK35" s="1"/>
      <c r="DL35" s="3"/>
      <c r="DM35" s="4"/>
      <c r="DQ35" s="1"/>
      <c r="DR35" s="1"/>
      <c r="DS35" s="1"/>
      <c r="DT35" s="3"/>
      <c r="DU35" s="4"/>
      <c r="DY35" s="1"/>
      <c r="DZ35" s="1"/>
      <c r="EA35" s="1"/>
      <c r="EB35" s="3"/>
      <c r="EC35" s="4"/>
      <c r="EG35" s="1"/>
      <c r="EH35" s="1"/>
      <c r="EI35" s="1"/>
      <c r="EJ35" s="3"/>
      <c r="EK35" s="4"/>
      <c r="EO35" s="1"/>
      <c r="EP35" s="1"/>
      <c r="EQ35" s="1"/>
      <c r="ER35" s="3"/>
      <c r="ES35" s="4"/>
      <c r="EW35" s="1"/>
      <c r="EX35" s="1"/>
      <c r="EY35" s="1"/>
      <c r="EZ35" s="3"/>
      <c r="FA35" s="4"/>
      <c r="FE35" s="1"/>
      <c r="FF35" s="1"/>
      <c r="FG35" s="1"/>
      <c r="FH35" s="3"/>
      <c r="FI35" s="4"/>
      <c r="FM35" s="1"/>
      <c r="FN35" s="1"/>
      <c r="FO35" s="1"/>
      <c r="FP35" s="3"/>
      <c r="FQ35" s="4"/>
      <c r="FU35" s="1"/>
      <c r="FV35" s="1"/>
      <c r="FW35" s="1"/>
      <c r="FX35" s="3"/>
      <c r="FY35" s="4"/>
      <c r="GC35" s="1"/>
      <c r="GD35" s="1"/>
      <c r="GE35" s="1"/>
      <c r="GF35" s="3"/>
      <c r="GG35" s="4"/>
      <c r="GK35" s="1"/>
      <c r="GL35" s="1"/>
      <c r="GM35" s="1"/>
      <c r="GN35" s="3"/>
      <c r="GO35" s="4"/>
      <c r="GS35" s="1"/>
      <c r="GT35" s="1"/>
      <c r="GU35" s="1"/>
      <c r="GV35" s="3"/>
      <c r="GW35" s="4"/>
      <c r="HA35" s="1"/>
      <c r="HB35" s="1"/>
      <c r="HC35" s="1"/>
      <c r="HD35" s="3"/>
      <c r="HE35" s="4"/>
      <c r="HI35" s="1"/>
      <c r="HJ35" s="1"/>
      <c r="HK35" s="1"/>
      <c r="HL35" s="3"/>
      <c r="HM35" s="4"/>
      <c r="HQ35" s="1"/>
      <c r="HR35" s="1"/>
      <c r="HS35" s="1"/>
      <c r="HT35" s="3"/>
      <c r="HU35" s="4"/>
      <c r="HY35" s="1"/>
      <c r="HZ35" s="1"/>
      <c r="IA35" s="1"/>
      <c r="IB35" s="3"/>
      <c r="IC35" s="4"/>
      <c r="IG35" s="1"/>
      <c r="IH35" s="1"/>
      <c r="II35" s="1"/>
      <c r="IJ35" s="3"/>
      <c r="IK35" s="4"/>
      <c r="IO35" s="1"/>
      <c r="IP35" s="1"/>
      <c r="IQ35" s="1"/>
      <c r="IR35" s="3"/>
      <c r="IS35" s="4"/>
      <c r="IW35" s="1"/>
      <c r="IX35" s="1"/>
      <c r="IY35" s="1"/>
      <c r="IZ35" s="3"/>
      <c r="JA35" s="4"/>
      <c r="JE35" s="1"/>
      <c r="JF35" s="1"/>
      <c r="JG35" s="1"/>
      <c r="JH35" s="3"/>
      <c r="JI35" s="4"/>
      <c r="JM35" s="1"/>
      <c r="JN35" s="1"/>
      <c r="JO35" s="1"/>
      <c r="JP35" s="3"/>
      <c r="JQ35" s="4"/>
      <c r="JU35" s="1"/>
      <c r="JV35" s="1"/>
      <c r="JW35" s="1"/>
      <c r="JX35" s="3"/>
      <c r="JY35" s="4"/>
      <c r="KC35" s="1"/>
      <c r="KD35" s="1"/>
      <c r="KE35" s="1"/>
      <c r="KF35" s="3"/>
      <c r="KG35" s="4"/>
      <c r="KK35" s="1"/>
      <c r="KL35" s="1"/>
      <c r="KM35" s="1"/>
      <c r="KN35" s="3"/>
      <c r="KO35" s="4"/>
      <c r="KS35" s="1"/>
      <c r="KT35" s="1"/>
      <c r="KU35" s="1"/>
      <c r="KV35" s="3"/>
      <c r="KW35" s="4"/>
      <c r="LA35" s="1"/>
      <c r="LB35" s="1"/>
      <c r="LC35" s="1"/>
      <c r="LD35" s="3"/>
      <c r="LE35" s="4"/>
      <c r="LI35" s="1"/>
      <c r="LJ35" s="1"/>
      <c r="LK35" s="1"/>
      <c r="LL35" s="3"/>
      <c r="LM35" s="4"/>
      <c r="LQ35" s="1"/>
      <c r="LR35" s="1"/>
      <c r="LS35" s="1"/>
      <c r="LT35" s="3"/>
      <c r="LU35" s="4"/>
      <c r="LY35" s="1"/>
      <c r="LZ35" s="1"/>
      <c r="MA35" s="1"/>
      <c r="MB35" s="3"/>
      <c r="MC35" s="4"/>
      <c r="MG35" s="1"/>
      <c r="MH35" s="1"/>
      <c r="MI35" s="1"/>
      <c r="MJ35" s="3"/>
      <c r="MK35" s="4"/>
      <c r="MO35" s="1"/>
      <c r="MP35" s="1"/>
      <c r="MQ35" s="1"/>
      <c r="MR35" s="3"/>
      <c r="MS35" s="4"/>
      <c r="MW35" s="1"/>
      <c r="MX35" s="1"/>
      <c r="MY35" s="1"/>
      <c r="MZ35" s="3"/>
      <c r="NA35" s="4"/>
      <c r="NE35" s="1"/>
      <c r="NF35" s="1"/>
      <c r="NG35" s="1"/>
      <c r="NH35" s="3"/>
      <c r="NI35" s="4"/>
      <c r="NM35" s="1"/>
      <c r="NN35" s="1"/>
      <c r="NO35" s="1"/>
      <c r="NP35" s="3"/>
      <c r="NQ35" s="4"/>
      <c r="NU35" s="1"/>
      <c r="NV35" s="1"/>
      <c r="NW35" s="1"/>
      <c r="NX35" s="3"/>
      <c r="NY35" s="4"/>
      <c r="OC35" s="1"/>
      <c r="OD35" s="1"/>
      <c r="OE35" s="1"/>
      <c r="OF35" s="3"/>
      <c r="OG35" s="4"/>
      <c r="OK35" s="1"/>
      <c r="OL35" s="1"/>
      <c r="OM35" s="1"/>
      <c r="ON35" s="3"/>
      <c r="OO35" s="4"/>
      <c r="OS35" s="1"/>
      <c r="OT35" s="1"/>
      <c r="OU35" s="1"/>
      <c r="OV35" s="3"/>
      <c r="OW35" s="4"/>
      <c r="PA35" s="1"/>
      <c r="PB35" s="1"/>
      <c r="PC35" s="1"/>
      <c r="PD35" s="3"/>
      <c r="PE35" s="4"/>
      <c r="PI35" s="1"/>
      <c r="PJ35" s="1"/>
      <c r="PK35" s="1"/>
      <c r="PL35" s="3"/>
      <c r="PM35" s="4"/>
      <c r="PQ35" s="1"/>
      <c r="PR35" s="1"/>
      <c r="PS35" s="1"/>
      <c r="PT35" s="3"/>
      <c r="PU35" s="4"/>
      <c r="PY35" s="1"/>
      <c r="PZ35" s="1"/>
      <c r="QA35" s="1"/>
      <c r="QB35" s="3"/>
      <c r="QC35" s="4"/>
      <c r="QG35" s="1"/>
      <c r="QH35" s="1"/>
      <c r="QI35" s="1"/>
      <c r="QJ35" s="3"/>
      <c r="QK35" s="4"/>
      <c r="QO35" s="1"/>
      <c r="QP35" s="1"/>
      <c r="QQ35" s="1"/>
      <c r="QR35" s="3"/>
      <c r="QS35" s="4"/>
      <c r="QW35" s="1"/>
      <c r="QX35" s="1"/>
      <c r="QY35" s="1"/>
      <c r="QZ35" s="3"/>
      <c r="RA35" s="4"/>
      <c r="RE35" s="1"/>
      <c r="RF35" s="1"/>
      <c r="RG35" s="1"/>
      <c r="RH35" s="3"/>
      <c r="RI35" s="4"/>
      <c r="RM35" s="1"/>
      <c r="RN35" s="1"/>
      <c r="RO35" s="1"/>
      <c r="RP35" s="3"/>
      <c r="RQ35" s="4"/>
      <c r="RU35" s="1"/>
      <c r="RV35" s="1"/>
      <c r="RW35" s="1"/>
      <c r="RX35" s="3"/>
      <c r="RY35" s="4"/>
      <c r="SC35" s="1"/>
      <c r="SD35" s="1"/>
      <c r="SE35" s="1"/>
      <c r="SF35" s="3"/>
      <c r="SG35" s="4"/>
      <c r="SK35" s="1"/>
      <c r="SL35" s="1"/>
      <c r="SM35" s="1"/>
      <c r="SN35" s="3"/>
      <c r="SO35" s="4"/>
      <c r="SS35" s="1"/>
      <c r="ST35" s="1"/>
      <c r="SU35" s="1"/>
      <c r="SV35" s="3"/>
      <c r="SW35" s="4"/>
      <c r="TA35" s="1"/>
      <c r="TB35" s="1"/>
      <c r="TC35" s="1"/>
      <c r="TD35" s="3"/>
      <c r="TE35" s="4"/>
      <c r="TI35" s="1"/>
      <c r="TJ35" s="1"/>
      <c r="TK35" s="1"/>
      <c r="TL35" s="3"/>
      <c r="TM35" s="4"/>
      <c r="TQ35" s="1"/>
      <c r="TR35" s="1"/>
      <c r="TS35" s="1"/>
      <c r="TT35" s="3"/>
      <c r="TU35" s="4"/>
      <c r="TY35" s="1"/>
      <c r="TZ35" s="1"/>
      <c r="UA35" s="1"/>
      <c r="UB35" s="3"/>
      <c r="UC35" s="4"/>
      <c r="UG35" s="1"/>
      <c r="UH35" s="1"/>
      <c r="UI35" s="1"/>
      <c r="UJ35" s="3"/>
      <c r="UK35" s="4"/>
      <c r="UO35" s="1"/>
      <c r="UP35" s="1"/>
      <c r="UQ35" s="1"/>
      <c r="UR35" s="3"/>
      <c r="US35" s="4"/>
      <c r="UW35" s="1"/>
      <c r="UX35" s="1"/>
      <c r="UY35" s="1"/>
      <c r="UZ35" s="3"/>
      <c r="VA35" s="4"/>
      <c r="VE35" s="1"/>
      <c r="VF35" s="1"/>
      <c r="VG35" s="1"/>
      <c r="VH35" s="3"/>
      <c r="VI35" s="4"/>
      <c r="VM35" s="1"/>
      <c r="VN35" s="1"/>
      <c r="VO35" s="1"/>
      <c r="VP35" s="3"/>
      <c r="VQ35" s="4"/>
      <c r="VU35" s="1"/>
      <c r="VV35" s="1"/>
      <c r="VW35" s="1"/>
      <c r="VX35" s="3"/>
      <c r="VY35" s="4"/>
      <c r="WC35" s="1"/>
      <c r="WD35" s="1"/>
      <c r="WE35" s="1"/>
      <c r="WF35" s="3"/>
      <c r="WG35" s="4"/>
      <c r="WK35" s="1"/>
      <c r="WL35" s="1"/>
      <c r="WM35" s="1"/>
      <c r="WN35" s="3"/>
      <c r="WO35" s="4"/>
      <c r="WS35" s="1"/>
      <c r="WT35" s="1"/>
      <c r="WU35" s="1"/>
      <c r="WV35" s="3"/>
      <c r="WW35" s="4"/>
      <c r="XA35" s="1"/>
      <c r="XB35" s="1"/>
      <c r="XC35" s="1"/>
      <c r="XD35" s="3"/>
      <c r="XE35" s="4"/>
      <c r="XI35" s="1"/>
      <c r="XJ35" s="1"/>
      <c r="XK35" s="1"/>
      <c r="XL35" s="3"/>
      <c r="XM35" s="4"/>
      <c r="XQ35" s="1"/>
      <c r="XR35" s="1"/>
      <c r="XS35" s="1"/>
      <c r="XT35" s="3"/>
      <c r="XU35" s="4"/>
      <c r="XY35" s="1"/>
      <c r="XZ35" s="1"/>
      <c r="YA35" s="1"/>
      <c r="YB35" s="3"/>
      <c r="YC35" s="4"/>
      <c r="YG35" s="1"/>
      <c r="YH35" s="1"/>
      <c r="YI35" s="1"/>
      <c r="YJ35" s="3"/>
      <c r="YK35" s="4"/>
      <c r="YO35" s="1"/>
      <c r="YP35" s="1"/>
      <c r="YQ35" s="1"/>
      <c r="YR35" s="3"/>
      <c r="YS35" s="4"/>
      <c r="YW35" s="1"/>
      <c r="YX35" s="1"/>
      <c r="YY35" s="1"/>
      <c r="YZ35" s="3"/>
      <c r="ZA35" s="4"/>
      <c r="ZE35" s="1"/>
      <c r="ZF35" s="1"/>
      <c r="ZG35" s="1"/>
      <c r="ZH35" s="3"/>
      <c r="ZI35" s="4"/>
      <c r="ZM35" s="1"/>
      <c r="ZN35" s="1"/>
      <c r="ZO35" s="1"/>
      <c r="ZP35" s="3"/>
      <c r="ZQ35" s="4"/>
      <c r="ZU35" s="1"/>
      <c r="ZV35" s="1"/>
      <c r="ZW35" s="1"/>
      <c r="ZX35" s="3"/>
      <c r="ZY35" s="4"/>
      <c r="AAC35" s="1"/>
      <c r="AAD35" s="1"/>
      <c r="AAE35" s="1"/>
      <c r="AAF35" s="3"/>
      <c r="AAG35" s="4"/>
      <c r="AAK35" s="1"/>
      <c r="AAL35" s="1"/>
      <c r="AAM35" s="1"/>
      <c r="AAN35" s="3"/>
      <c r="AAO35" s="4"/>
      <c r="AAS35" s="1"/>
      <c r="AAT35" s="1"/>
      <c r="AAU35" s="1"/>
      <c r="AAV35" s="3"/>
      <c r="AAW35" s="4"/>
      <c r="ABA35" s="1"/>
      <c r="ABB35" s="1"/>
      <c r="ABC35" s="1"/>
      <c r="ABD35" s="3"/>
      <c r="ABE35" s="4"/>
      <c r="ABI35" s="1"/>
      <c r="ABJ35" s="1"/>
      <c r="ABK35" s="1"/>
      <c r="ABL35" s="3"/>
      <c r="ABM35" s="4"/>
      <c r="ABQ35" s="1"/>
      <c r="ABR35" s="1"/>
      <c r="ABS35" s="1"/>
      <c r="ABT35" s="3"/>
      <c r="ABU35" s="4"/>
      <c r="ABY35" s="1"/>
      <c r="ABZ35" s="1"/>
      <c r="ACA35" s="1"/>
      <c r="ACB35" s="3"/>
      <c r="ACC35" s="4"/>
      <c r="ACG35" s="1"/>
      <c r="ACH35" s="1"/>
      <c r="ACI35" s="1"/>
      <c r="ACJ35" s="3"/>
      <c r="ACK35" s="4"/>
      <c r="ACO35" s="1"/>
      <c r="ACP35" s="1"/>
      <c r="ACQ35" s="1"/>
      <c r="ACR35" s="3"/>
      <c r="ACS35" s="4"/>
      <c r="ACW35" s="1"/>
      <c r="ACX35" s="1"/>
      <c r="ACY35" s="1"/>
      <c r="ACZ35" s="3"/>
      <c r="ADA35" s="4"/>
      <c r="ADE35" s="1"/>
      <c r="ADF35" s="1"/>
      <c r="ADG35" s="1"/>
      <c r="ADH35" s="3"/>
      <c r="ADI35" s="4"/>
      <c r="ADM35" s="1"/>
      <c r="ADN35" s="1"/>
      <c r="ADO35" s="1"/>
      <c r="ADP35" s="3"/>
      <c r="ADQ35" s="4"/>
      <c r="ADU35" s="1"/>
      <c r="ADV35" s="1"/>
      <c r="ADW35" s="1"/>
      <c r="ADX35" s="3"/>
      <c r="ADY35" s="4"/>
      <c r="AEC35" s="1"/>
      <c r="AED35" s="1"/>
      <c r="AEE35" s="1"/>
      <c r="AEF35" s="3"/>
      <c r="AEG35" s="4"/>
      <c r="AEK35" s="1"/>
      <c r="AEL35" s="1"/>
      <c r="AEM35" s="1"/>
      <c r="AEN35" s="3"/>
      <c r="AEO35" s="4"/>
      <c r="AES35" s="1"/>
      <c r="AET35" s="1"/>
      <c r="AEU35" s="1"/>
      <c r="AEV35" s="3"/>
      <c r="AEW35" s="4"/>
      <c r="AFA35" s="1"/>
      <c r="AFB35" s="1"/>
      <c r="AFC35" s="1"/>
      <c r="AFD35" s="3"/>
      <c r="AFE35" s="4"/>
      <c r="AFI35" s="1"/>
      <c r="AFJ35" s="1"/>
      <c r="AFK35" s="1"/>
      <c r="AFL35" s="3"/>
      <c r="AFM35" s="4"/>
      <c r="AFQ35" s="1"/>
      <c r="AFR35" s="1"/>
      <c r="AFS35" s="1"/>
      <c r="AFT35" s="3"/>
      <c r="AFU35" s="4"/>
      <c r="AFY35" s="1"/>
      <c r="AFZ35" s="1"/>
      <c r="AGA35" s="1"/>
      <c r="AGB35" s="3"/>
      <c r="AGC35" s="4"/>
      <c r="AGG35" s="1"/>
      <c r="AGH35" s="1"/>
      <c r="AGI35" s="1"/>
      <c r="AGJ35" s="3"/>
      <c r="AGK35" s="4"/>
      <c r="AGO35" s="1"/>
      <c r="AGP35" s="1"/>
      <c r="AGQ35" s="1"/>
      <c r="AGR35" s="3"/>
      <c r="AGS35" s="4"/>
      <c r="AGW35" s="1"/>
      <c r="AGX35" s="1"/>
      <c r="AGY35" s="1"/>
      <c r="AGZ35" s="3"/>
      <c r="AHA35" s="4"/>
      <c r="AHE35" s="1"/>
      <c r="AHF35" s="1"/>
      <c r="AHG35" s="1"/>
      <c r="AHH35" s="3"/>
      <c r="AHI35" s="4"/>
      <c r="AHM35" s="1"/>
      <c r="AHN35" s="1"/>
      <c r="AHO35" s="1"/>
      <c r="AHP35" s="3"/>
      <c r="AHQ35" s="4"/>
      <c r="AHU35" s="1"/>
      <c r="AHV35" s="1"/>
      <c r="AHW35" s="1"/>
      <c r="AHX35" s="3"/>
      <c r="AHY35" s="4"/>
      <c r="AIC35" s="1"/>
      <c r="AID35" s="1"/>
      <c r="AIE35" s="1"/>
      <c r="AIF35" s="3"/>
      <c r="AIG35" s="4"/>
      <c r="AIK35" s="1"/>
      <c r="AIL35" s="1"/>
      <c r="AIM35" s="1"/>
      <c r="AIN35" s="3"/>
      <c r="AIO35" s="4"/>
      <c r="AIS35" s="1"/>
      <c r="AIT35" s="1"/>
      <c r="AIU35" s="1"/>
      <c r="AIV35" s="3"/>
      <c r="AIW35" s="4"/>
      <c r="AJA35" s="1"/>
      <c r="AJB35" s="1"/>
      <c r="AJC35" s="1"/>
      <c r="AJD35" s="3"/>
      <c r="AJE35" s="4"/>
      <c r="AJI35" s="1"/>
      <c r="AJJ35" s="1"/>
      <c r="AJK35" s="1"/>
      <c r="AJL35" s="3"/>
      <c r="AJM35" s="4"/>
      <c r="AJQ35" s="1"/>
      <c r="AJR35" s="1"/>
      <c r="AJS35" s="1"/>
      <c r="AJT35" s="3"/>
      <c r="AJU35" s="4"/>
      <c r="AJY35" s="1"/>
      <c r="AJZ35" s="1"/>
      <c r="AKA35" s="1"/>
      <c r="AKB35" s="3"/>
      <c r="AKC35" s="4"/>
      <c r="AKG35" s="1"/>
      <c r="AKH35" s="1"/>
      <c r="AKI35" s="1"/>
      <c r="AKJ35" s="3"/>
      <c r="AKK35" s="4"/>
      <c r="AKO35" s="1"/>
      <c r="AKP35" s="1"/>
      <c r="AKQ35" s="1"/>
      <c r="AKR35" s="3"/>
      <c r="AKS35" s="4"/>
      <c r="AKW35" s="1"/>
      <c r="AKX35" s="1"/>
      <c r="AKY35" s="1"/>
      <c r="AKZ35" s="3"/>
      <c r="ALA35" s="4"/>
      <c r="ALE35" s="1"/>
      <c r="ALF35" s="1"/>
      <c r="ALG35" s="1"/>
      <c r="ALH35" s="3"/>
      <c r="ALI35" s="4"/>
      <c r="ALM35" s="1"/>
      <c r="ALN35" s="1"/>
      <c r="ALO35" s="1"/>
      <c r="ALP35" s="3"/>
      <c r="ALQ35" s="4"/>
      <c r="ALU35" s="1"/>
      <c r="ALV35" s="1"/>
      <c r="ALW35" s="1"/>
      <c r="ALX35" s="3"/>
      <c r="ALY35" s="4"/>
      <c r="AMC35" s="1"/>
      <c r="AMD35" s="1"/>
      <c r="AME35" s="1"/>
      <c r="AMF35" s="3"/>
      <c r="AMG35" s="4"/>
    </row>
    <row r="36" s="5" customFormat="true" ht="12.75" hidden="false" customHeight="false" outlineLevel="0" collapsed="false">
      <c r="A36" s="1" t="str">
        <f aca="false">Parcelas!$A$2</f>
        <v>PSPT_triplets</v>
      </c>
      <c r="B36" s="1" t="str">
        <f aca="false">Parcelas!$B$3</f>
        <v>MX_PS30</v>
      </c>
      <c r="C36" s="1" t="n">
        <v>17</v>
      </c>
      <c r="D36" s="3" t="n">
        <f aca="false">Parcelas!$C$2</f>
        <v>21</v>
      </c>
      <c r="E36" s="4" t="n">
        <f aca="false">(Parcelas!G$2/18)*1.4</f>
        <v>116.666666666667</v>
      </c>
      <c r="F36" s="5" t="n">
        <v>14.1</v>
      </c>
      <c r="H36" s="5" t="n">
        <v>157</v>
      </c>
      <c r="I36" s="1"/>
      <c r="J36" s="1"/>
      <c r="K36" s="1"/>
      <c r="L36" s="3"/>
      <c r="M36" s="4"/>
      <c r="Q36" s="1"/>
      <c r="R36" s="1"/>
      <c r="S36" s="1"/>
      <c r="T36" s="3"/>
      <c r="U36" s="4"/>
      <c r="Y36" s="1"/>
      <c r="Z36" s="1"/>
      <c r="AA36" s="1"/>
      <c r="AB36" s="3"/>
      <c r="AC36" s="4"/>
      <c r="AG36" s="1"/>
      <c r="AH36" s="1"/>
      <c r="AI36" s="1"/>
      <c r="AJ36" s="3"/>
      <c r="AK36" s="4"/>
      <c r="AO36" s="1"/>
      <c r="AP36" s="1"/>
      <c r="AQ36" s="1"/>
      <c r="AR36" s="3"/>
      <c r="AS36" s="4"/>
      <c r="AW36" s="1"/>
      <c r="AX36" s="1"/>
      <c r="AY36" s="1"/>
      <c r="AZ36" s="3"/>
      <c r="BA36" s="4"/>
      <c r="BE36" s="1"/>
      <c r="BF36" s="1"/>
      <c r="BG36" s="1"/>
      <c r="BH36" s="3"/>
      <c r="BI36" s="4"/>
      <c r="BM36" s="1"/>
      <c r="BN36" s="1"/>
      <c r="BO36" s="1"/>
      <c r="BP36" s="3"/>
      <c r="BQ36" s="4"/>
      <c r="BU36" s="1"/>
      <c r="BV36" s="1"/>
      <c r="BW36" s="1"/>
      <c r="BX36" s="3"/>
      <c r="BY36" s="4"/>
      <c r="CC36" s="1"/>
      <c r="CD36" s="1"/>
      <c r="CE36" s="1"/>
      <c r="CF36" s="3"/>
      <c r="CG36" s="4"/>
      <c r="CK36" s="1"/>
      <c r="CL36" s="1"/>
      <c r="CM36" s="1"/>
      <c r="CN36" s="3"/>
      <c r="CO36" s="4"/>
      <c r="CS36" s="1"/>
      <c r="CT36" s="1"/>
      <c r="CU36" s="1"/>
      <c r="CV36" s="3"/>
      <c r="CW36" s="4"/>
      <c r="DA36" s="1"/>
      <c r="DB36" s="1"/>
      <c r="DC36" s="1"/>
      <c r="DD36" s="3"/>
      <c r="DE36" s="4"/>
      <c r="DI36" s="1"/>
      <c r="DJ36" s="1"/>
      <c r="DK36" s="1"/>
      <c r="DL36" s="3"/>
      <c r="DM36" s="4"/>
      <c r="DQ36" s="1"/>
      <c r="DR36" s="1"/>
      <c r="DS36" s="1"/>
      <c r="DT36" s="3"/>
      <c r="DU36" s="4"/>
      <c r="DY36" s="1"/>
      <c r="DZ36" s="1"/>
      <c r="EA36" s="1"/>
      <c r="EB36" s="3"/>
      <c r="EC36" s="4"/>
      <c r="EG36" s="1"/>
      <c r="EH36" s="1"/>
      <c r="EI36" s="1"/>
      <c r="EJ36" s="3"/>
      <c r="EK36" s="4"/>
      <c r="EO36" s="1"/>
      <c r="EP36" s="1"/>
      <c r="EQ36" s="1"/>
      <c r="ER36" s="3"/>
      <c r="ES36" s="4"/>
      <c r="EW36" s="1"/>
      <c r="EX36" s="1"/>
      <c r="EY36" s="1"/>
      <c r="EZ36" s="3"/>
      <c r="FA36" s="4"/>
      <c r="FE36" s="1"/>
      <c r="FF36" s="1"/>
      <c r="FG36" s="1"/>
      <c r="FH36" s="3"/>
      <c r="FI36" s="4"/>
      <c r="FM36" s="1"/>
      <c r="FN36" s="1"/>
      <c r="FO36" s="1"/>
      <c r="FP36" s="3"/>
      <c r="FQ36" s="4"/>
      <c r="FU36" s="1"/>
      <c r="FV36" s="1"/>
      <c r="FW36" s="1"/>
      <c r="FX36" s="3"/>
      <c r="FY36" s="4"/>
      <c r="GC36" s="1"/>
      <c r="GD36" s="1"/>
      <c r="GE36" s="1"/>
      <c r="GF36" s="3"/>
      <c r="GG36" s="4"/>
      <c r="GK36" s="1"/>
      <c r="GL36" s="1"/>
      <c r="GM36" s="1"/>
      <c r="GN36" s="3"/>
      <c r="GO36" s="4"/>
      <c r="GS36" s="1"/>
      <c r="GT36" s="1"/>
      <c r="GU36" s="1"/>
      <c r="GV36" s="3"/>
      <c r="GW36" s="4"/>
      <c r="HA36" s="1"/>
      <c r="HB36" s="1"/>
      <c r="HC36" s="1"/>
      <c r="HD36" s="3"/>
      <c r="HE36" s="4"/>
      <c r="HI36" s="1"/>
      <c r="HJ36" s="1"/>
      <c r="HK36" s="1"/>
      <c r="HL36" s="3"/>
      <c r="HM36" s="4"/>
      <c r="HQ36" s="1"/>
      <c r="HR36" s="1"/>
      <c r="HS36" s="1"/>
      <c r="HT36" s="3"/>
      <c r="HU36" s="4"/>
      <c r="HY36" s="1"/>
      <c r="HZ36" s="1"/>
      <c r="IA36" s="1"/>
      <c r="IB36" s="3"/>
      <c r="IC36" s="4"/>
      <c r="IG36" s="1"/>
      <c r="IH36" s="1"/>
      <c r="II36" s="1"/>
      <c r="IJ36" s="3"/>
      <c r="IK36" s="4"/>
      <c r="IO36" s="1"/>
      <c r="IP36" s="1"/>
      <c r="IQ36" s="1"/>
      <c r="IR36" s="3"/>
      <c r="IS36" s="4"/>
      <c r="IW36" s="1"/>
      <c r="IX36" s="1"/>
      <c r="IY36" s="1"/>
      <c r="IZ36" s="3"/>
      <c r="JA36" s="4"/>
      <c r="JE36" s="1"/>
      <c r="JF36" s="1"/>
      <c r="JG36" s="1"/>
      <c r="JH36" s="3"/>
      <c r="JI36" s="4"/>
      <c r="JM36" s="1"/>
      <c r="JN36" s="1"/>
      <c r="JO36" s="1"/>
      <c r="JP36" s="3"/>
      <c r="JQ36" s="4"/>
      <c r="JU36" s="1"/>
      <c r="JV36" s="1"/>
      <c r="JW36" s="1"/>
      <c r="JX36" s="3"/>
      <c r="JY36" s="4"/>
      <c r="KC36" s="1"/>
      <c r="KD36" s="1"/>
      <c r="KE36" s="1"/>
      <c r="KF36" s="3"/>
      <c r="KG36" s="4"/>
      <c r="KK36" s="1"/>
      <c r="KL36" s="1"/>
      <c r="KM36" s="1"/>
      <c r="KN36" s="3"/>
      <c r="KO36" s="4"/>
      <c r="KS36" s="1"/>
      <c r="KT36" s="1"/>
      <c r="KU36" s="1"/>
      <c r="KV36" s="3"/>
      <c r="KW36" s="4"/>
      <c r="LA36" s="1"/>
      <c r="LB36" s="1"/>
      <c r="LC36" s="1"/>
      <c r="LD36" s="3"/>
      <c r="LE36" s="4"/>
      <c r="LI36" s="1"/>
      <c r="LJ36" s="1"/>
      <c r="LK36" s="1"/>
      <c r="LL36" s="3"/>
      <c r="LM36" s="4"/>
      <c r="LQ36" s="1"/>
      <c r="LR36" s="1"/>
      <c r="LS36" s="1"/>
      <c r="LT36" s="3"/>
      <c r="LU36" s="4"/>
      <c r="LY36" s="1"/>
      <c r="LZ36" s="1"/>
      <c r="MA36" s="1"/>
      <c r="MB36" s="3"/>
      <c r="MC36" s="4"/>
      <c r="MG36" s="1"/>
      <c r="MH36" s="1"/>
      <c r="MI36" s="1"/>
      <c r="MJ36" s="3"/>
      <c r="MK36" s="4"/>
      <c r="MO36" s="1"/>
      <c r="MP36" s="1"/>
      <c r="MQ36" s="1"/>
      <c r="MR36" s="3"/>
      <c r="MS36" s="4"/>
      <c r="MW36" s="1"/>
      <c r="MX36" s="1"/>
      <c r="MY36" s="1"/>
      <c r="MZ36" s="3"/>
      <c r="NA36" s="4"/>
      <c r="NE36" s="1"/>
      <c r="NF36" s="1"/>
      <c r="NG36" s="1"/>
      <c r="NH36" s="3"/>
      <c r="NI36" s="4"/>
      <c r="NM36" s="1"/>
      <c r="NN36" s="1"/>
      <c r="NO36" s="1"/>
      <c r="NP36" s="3"/>
      <c r="NQ36" s="4"/>
      <c r="NU36" s="1"/>
      <c r="NV36" s="1"/>
      <c r="NW36" s="1"/>
      <c r="NX36" s="3"/>
      <c r="NY36" s="4"/>
      <c r="OC36" s="1"/>
      <c r="OD36" s="1"/>
      <c r="OE36" s="1"/>
      <c r="OF36" s="3"/>
      <c r="OG36" s="4"/>
      <c r="OK36" s="1"/>
      <c r="OL36" s="1"/>
      <c r="OM36" s="1"/>
      <c r="ON36" s="3"/>
      <c r="OO36" s="4"/>
      <c r="OS36" s="1"/>
      <c r="OT36" s="1"/>
      <c r="OU36" s="1"/>
      <c r="OV36" s="3"/>
      <c r="OW36" s="4"/>
      <c r="PA36" s="1"/>
      <c r="PB36" s="1"/>
      <c r="PC36" s="1"/>
      <c r="PD36" s="3"/>
      <c r="PE36" s="4"/>
      <c r="PI36" s="1"/>
      <c r="PJ36" s="1"/>
      <c r="PK36" s="1"/>
      <c r="PL36" s="3"/>
      <c r="PM36" s="4"/>
      <c r="PQ36" s="1"/>
      <c r="PR36" s="1"/>
      <c r="PS36" s="1"/>
      <c r="PT36" s="3"/>
      <c r="PU36" s="4"/>
      <c r="PY36" s="1"/>
      <c r="PZ36" s="1"/>
      <c r="QA36" s="1"/>
      <c r="QB36" s="3"/>
      <c r="QC36" s="4"/>
      <c r="QG36" s="1"/>
      <c r="QH36" s="1"/>
      <c r="QI36" s="1"/>
      <c r="QJ36" s="3"/>
      <c r="QK36" s="4"/>
      <c r="QO36" s="1"/>
      <c r="QP36" s="1"/>
      <c r="QQ36" s="1"/>
      <c r="QR36" s="3"/>
      <c r="QS36" s="4"/>
      <c r="QW36" s="1"/>
      <c r="QX36" s="1"/>
      <c r="QY36" s="1"/>
      <c r="QZ36" s="3"/>
      <c r="RA36" s="4"/>
      <c r="RE36" s="1"/>
      <c r="RF36" s="1"/>
      <c r="RG36" s="1"/>
      <c r="RH36" s="3"/>
      <c r="RI36" s="4"/>
      <c r="RM36" s="1"/>
      <c r="RN36" s="1"/>
      <c r="RO36" s="1"/>
      <c r="RP36" s="3"/>
      <c r="RQ36" s="4"/>
      <c r="RU36" s="1"/>
      <c r="RV36" s="1"/>
      <c r="RW36" s="1"/>
      <c r="RX36" s="3"/>
      <c r="RY36" s="4"/>
      <c r="SC36" s="1"/>
      <c r="SD36" s="1"/>
      <c r="SE36" s="1"/>
      <c r="SF36" s="3"/>
      <c r="SG36" s="4"/>
      <c r="SK36" s="1"/>
      <c r="SL36" s="1"/>
      <c r="SM36" s="1"/>
      <c r="SN36" s="3"/>
      <c r="SO36" s="4"/>
      <c r="SS36" s="1"/>
      <c r="ST36" s="1"/>
      <c r="SU36" s="1"/>
      <c r="SV36" s="3"/>
      <c r="SW36" s="4"/>
      <c r="TA36" s="1"/>
      <c r="TB36" s="1"/>
      <c r="TC36" s="1"/>
      <c r="TD36" s="3"/>
      <c r="TE36" s="4"/>
      <c r="TI36" s="1"/>
      <c r="TJ36" s="1"/>
      <c r="TK36" s="1"/>
      <c r="TL36" s="3"/>
      <c r="TM36" s="4"/>
      <c r="TQ36" s="1"/>
      <c r="TR36" s="1"/>
      <c r="TS36" s="1"/>
      <c r="TT36" s="3"/>
      <c r="TU36" s="4"/>
      <c r="TY36" s="1"/>
      <c r="TZ36" s="1"/>
      <c r="UA36" s="1"/>
      <c r="UB36" s="3"/>
      <c r="UC36" s="4"/>
      <c r="UG36" s="1"/>
      <c r="UH36" s="1"/>
      <c r="UI36" s="1"/>
      <c r="UJ36" s="3"/>
      <c r="UK36" s="4"/>
      <c r="UO36" s="1"/>
      <c r="UP36" s="1"/>
      <c r="UQ36" s="1"/>
      <c r="UR36" s="3"/>
      <c r="US36" s="4"/>
      <c r="UW36" s="1"/>
      <c r="UX36" s="1"/>
      <c r="UY36" s="1"/>
      <c r="UZ36" s="3"/>
      <c r="VA36" s="4"/>
      <c r="VE36" s="1"/>
      <c r="VF36" s="1"/>
      <c r="VG36" s="1"/>
      <c r="VH36" s="3"/>
      <c r="VI36" s="4"/>
      <c r="VM36" s="1"/>
      <c r="VN36" s="1"/>
      <c r="VO36" s="1"/>
      <c r="VP36" s="3"/>
      <c r="VQ36" s="4"/>
      <c r="VU36" s="1"/>
      <c r="VV36" s="1"/>
      <c r="VW36" s="1"/>
      <c r="VX36" s="3"/>
      <c r="VY36" s="4"/>
      <c r="WC36" s="1"/>
      <c r="WD36" s="1"/>
      <c r="WE36" s="1"/>
      <c r="WF36" s="3"/>
      <c r="WG36" s="4"/>
      <c r="WK36" s="1"/>
      <c r="WL36" s="1"/>
      <c r="WM36" s="1"/>
      <c r="WN36" s="3"/>
      <c r="WO36" s="4"/>
      <c r="WS36" s="1"/>
      <c r="WT36" s="1"/>
      <c r="WU36" s="1"/>
      <c r="WV36" s="3"/>
      <c r="WW36" s="4"/>
      <c r="XA36" s="1"/>
      <c r="XB36" s="1"/>
      <c r="XC36" s="1"/>
      <c r="XD36" s="3"/>
      <c r="XE36" s="4"/>
      <c r="XI36" s="1"/>
      <c r="XJ36" s="1"/>
      <c r="XK36" s="1"/>
      <c r="XL36" s="3"/>
      <c r="XM36" s="4"/>
      <c r="XQ36" s="1"/>
      <c r="XR36" s="1"/>
      <c r="XS36" s="1"/>
      <c r="XT36" s="3"/>
      <c r="XU36" s="4"/>
      <c r="XY36" s="1"/>
      <c r="XZ36" s="1"/>
      <c r="YA36" s="1"/>
      <c r="YB36" s="3"/>
      <c r="YC36" s="4"/>
      <c r="YG36" s="1"/>
      <c r="YH36" s="1"/>
      <c r="YI36" s="1"/>
      <c r="YJ36" s="3"/>
      <c r="YK36" s="4"/>
      <c r="YO36" s="1"/>
      <c r="YP36" s="1"/>
      <c r="YQ36" s="1"/>
      <c r="YR36" s="3"/>
      <c r="YS36" s="4"/>
      <c r="YW36" s="1"/>
      <c r="YX36" s="1"/>
      <c r="YY36" s="1"/>
      <c r="YZ36" s="3"/>
      <c r="ZA36" s="4"/>
      <c r="ZE36" s="1"/>
      <c r="ZF36" s="1"/>
      <c r="ZG36" s="1"/>
      <c r="ZH36" s="3"/>
      <c r="ZI36" s="4"/>
      <c r="ZM36" s="1"/>
      <c r="ZN36" s="1"/>
      <c r="ZO36" s="1"/>
      <c r="ZP36" s="3"/>
      <c r="ZQ36" s="4"/>
      <c r="ZU36" s="1"/>
      <c r="ZV36" s="1"/>
      <c r="ZW36" s="1"/>
      <c r="ZX36" s="3"/>
      <c r="ZY36" s="4"/>
      <c r="AAC36" s="1"/>
      <c r="AAD36" s="1"/>
      <c r="AAE36" s="1"/>
      <c r="AAF36" s="3"/>
      <c r="AAG36" s="4"/>
      <c r="AAK36" s="1"/>
      <c r="AAL36" s="1"/>
      <c r="AAM36" s="1"/>
      <c r="AAN36" s="3"/>
      <c r="AAO36" s="4"/>
      <c r="AAS36" s="1"/>
      <c r="AAT36" s="1"/>
      <c r="AAU36" s="1"/>
      <c r="AAV36" s="3"/>
      <c r="AAW36" s="4"/>
      <c r="ABA36" s="1"/>
      <c r="ABB36" s="1"/>
      <c r="ABC36" s="1"/>
      <c r="ABD36" s="3"/>
      <c r="ABE36" s="4"/>
      <c r="ABI36" s="1"/>
      <c r="ABJ36" s="1"/>
      <c r="ABK36" s="1"/>
      <c r="ABL36" s="3"/>
      <c r="ABM36" s="4"/>
      <c r="ABQ36" s="1"/>
      <c r="ABR36" s="1"/>
      <c r="ABS36" s="1"/>
      <c r="ABT36" s="3"/>
      <c r="ABU36" s="4"/>
      <c r="ABY36" s="1"/>
      <c r="ABZ36" s="1"/>
      <c r="ACA36" s="1"/>
      <c r="ACB36" s="3"/>
      <c r="ACC36" s="4"/>
      <c r="ACG36" s="1"/>
      <c r="ACH36" s="1"/>
      <c r="ACI36" s="1"/>
      <c r="ACJ36" s="3"/>
      <c r="ACK36" s="4"/>
      <c r="ACO36" s="1"/>
      <c r="ACP36" s="1"/>
      <c r="ACQ36" s="1"/>
      <c r="ACR36" s="3"/>
      <c r="ACS36" s="4"/>
      <c r="ACW36" s="1"/>
      <c r="ACX36" s="1"/>
      <c r="ACY36" s="1"/>
      <c r="ACZ36" s="3"/>
      <c r="ADA36" s="4"/>
      <c r="ADE36" s="1"/>
      <c r="ADF36" s="1"/>
      <c r="ADG36" s="1"/>
      <c r="ADH36" s="3"/>
      <c r="ADI36" s="4"/>
      <c r="ADM36" s="1"/>
      <c r="ADN36" s="1"/>
      <c r="ADO36" s="1"/>
      <c r="ADP36" s="3"/>
      <c r="ADQ36" s="4"/>
      <c r="ADU36" s="1"/>
      <c r="ADV36" s="1"/>
      <c r="ADW36" s="1"/>
      <c r="ADX36" s="3"/>
      <c r="ADY36" s="4"/>
      <c r="AEC36" s="1"/>
      <c r="AED36" s="1"/>
      <c r="AEE36" s="1"/>
      <c r="AEF36" s="3"/>
      <c r="AEG36" s="4"/>
      <c r="AEK36" s="1"/>
      <c r="AEL36" s="1"/>
      <c r="AEM36" s="1"/>
      <c r="AEN36" s="3"/>
      <c r="AEO36" s="4"/>
      <c r="AES36" s="1"/>
      <c r="AET36" s="1"/>
      <c r="AEU36" s="1"/>
      <c r="AEV36" s="3"/>
      <c r="AEW36" s="4"/>
      <c r="AFA36" s="1"/>
      <c r="AFB36" s="1"/>
      <c r="AFC36" s="1"/>
      <c r="AFD36" s="3"/>
      <c r="AFE36" s="4"/>
      <c r="AFI36" s="1"/>
      <c r="AFJ36" s="1"/>
      <c r="AFK36" s="1"/>
      <c r="AFL36" s="3"/>
      <c r="AFM36" s="4"/>
      <c r="AFQ36" s="1"/>
      <c r="AFR36" s="1"/>
      <c r="AFS36" s="1"/>
      <c r="AFT36" s="3"/>
      <c r="AFU36" s="4"/>
      <c r="AFY36" s="1"/>
      <c r="AFZ36" s="1"/>
      <c r="AGA36" s="1"/>
      <c r="AGB36" s="3"/>
      <c r="AGC36" s="4"/>
      <c r="AGG36" s="1"/>
      <c r="AGH36" s="1"/>
      <c r="AGI36" s="1"/>
      <c r="AGJ36" s="3"/>
      <c r="AGK36" s="4"/>
      <c r="AGO36" s="1"/>
      <c r="AGP36" s="1"/>
      <c r="AGQ36" s="1"/>
      <c r="AGR36" s="3"/>
      <c r="AGS36" s="4"/>
      <c r="AGW36" s="1"/>
      <c r="AGX36" s="1"/>
      <c r="AGY36" s="1"/>
      <c r="AGZ36" s="3"/>
      <c r="AHA36" s="4"/>
      <c r="AHE36" s="1"/>
      <c r="AHF36" s="1"/>
      <c r="AHG36" s="1"/>
      <c r="AHH36" s="3"/>
      <c r="AHI36" s="4"/>
      <c r="AHM36" s="1"/>
      <c r="AHN36" s="1"/>
      <c r="AHO36" s="1"/>
      <c r="AHP36" s="3"/>
      <c r="AHQ36" s="4"/>
      <c r="AHU36" s="1"/>
      <c r="AHV36" s="1"/>
      <c r="AHW36" s="1"/>
      <c r="AHX36" s="3"/>
      <c r="AHY36" s="4"/>
      <c r="AIC36" s="1"/>
      <c r="AID36" s="1"/>
      <c r="AIE36" s="1"/>
      <c r="AIF36" s="3"/>
      <c r="AIG36" s="4"/>
      <c r="AIK36" s="1"/>
      <c r="AIL36" s="1"/>
      <c r="AIM36" s="1"/>
      <c r="AIN36" s="3"/>
      <c r="AIO36" s="4"/>
      <c r="AIS36" s="1"/>
      <c r="AIT36" s="1"/>
      <c r="AIU36" s="1"/>
      <c r="AIV36" s="3"/>
      <c r="AIW36" s="4"/>
      <c r="AJA36" s="1"/>
      <c r="AJB36" s="1"/>
      <c r="AJC36" s="1"/>
      <c r="AJD36" s="3"/>
      <c r="AJE36" s="4"/>
      <c r="AJI36" s="1"/>
      <c r="AJJ36" s="1"/>
      <c r="AJK36" s="1"/>
      <c r="AJL36" s="3"/>
      <c r="AJM36" s="4"/>
      <c r="AJQ36" s="1"/>
      <c r="AJR36" s="1"/>
      <c r="AJS36" s="1"/>
      <c r="AJT36" s="3"/>
      <c r="AJU36" s="4"/>
      <c r="AJY36" s="1"/>
      <c r="AJZ36" s="1"/>
      <c r="AKA36" s="1"/>
      <c r="AKB36" s="3"/>
      <c r="AKC36" s="4"/>
      <c r="AKG36" s="1"/>
      <c r="AKH36" s="1"/>
      <c r="AKI36" s="1"/>
      <c r="AKJ36" s="3"/>
      <c r="AKK36" s="4"/>
      <c r="AKO36" s="1"/>
      <c r="AKP36" s="1"/>
      <c r="AKQ36" s="1"/>
      <c r="AKR36" s="3"/>
      <c r="AKS36" s="4"/>
      <c r="AKW36" s="1"/>
      <c r="AKX36" s="1"/>
      <c r="AKY36" s="1"/>
      <c r="AKZ36" s="3"/>
      <c r="ALA36" s="4"/>
      <c r="ALE36" s="1"/>
      <c r="ALF36" s="1"/>
      <c r="ALG36" s="1"/>
      <c r="ALH36" s="3"/>
      <c r="ALI36" s="4"/>
      <c r="ALM36" s="1"/>
      <c r="ALN36" s="1"/>
      <c r="ALO36" s="1"/>
      <c r="ALP36" s="3"/>
      <c r="ALQ36" s="4"/>
      <c r="ALU36" s="1"/>
      <c r="ALV36" s="1"/>
      <c r="ALW36" s="1"/>
      <c r="ALX36" s="3"/>
      <c r="ALY36" s="4"/>
      <c r="AMC36" s="1"/>
      <c r="AMD36" s="1"/>
      <c r="AME36" s="1"/>
      <c r="AMF36" s="3"/>
      <c r="AMG36" s="4"/>
    </row>
    <row r="37" s="5" customFormat="true" ht="12.75" hidden="false" customHeight="false" outlineLevel="0" collapsed="false">
      <c r="A37" s="1" t="str">
        <f aca="false">Parcelas!$A$2</f>
        <v>PSPT_triplets</v>
      </c>
      <c r="B37" s="1" t="str">
        <f aca="false">Parcelas!$B$3</f>
        <v>MX_PS30</v>
      </c>
      <c r="C37" s="1" t="n">
        <v>18</v>
      </c>
      <c r="D37" s="3" t="n">
        <f aca="false">Parcelas!$C$2</f>
        <v>21</v>
      </c>
      <c r="E37" s="4" t="n">
        <f aca="false">(Parcelas!G$2/18)*1.4</f>
        <v>116.666666666667</v>
      </c>
      <c r="F37" s="5" t="n">
        <v>14.1</v>
      </c>
      <c r="H37" s="5" t="n">
        <v>157</v>
      </c>
      <c r="I37" s="1"/>
      <c r="J37" s="1"/>
      <c r="K37" s="1"/>
      <c r="L37" s="3"/>
      <c r="M37" s="4"/>
      <c r="Q37" s="1"/>
      <c r="R37" s="1"/>
      <c r="S37" s="1"/>
      <c r="T37" s="3"/>
      <c r="U37" s="4"/>
      <c r="Y37" s="1"/>
      <c r="Z37" s="1"/>
      <c r="AA37" s="1"/>
      <c r="AB37" s="3"/>
      <c r="AC37" s="4"/>
      <c r="AG37" s="1"/>
      <c r="AH37" s="1"/>
      <c r="AI37" s="1"/>
      <c r="AJ37" s="3"/>
      <c r="AK37" s="4"/>
      <c r="AO37" s="1"/>
      <c r="AP37" s="1"/>
      <c r="AQ37" s="1"/>
      <c r="AR37" s="3"/>
      <c r="AS37" s="4"/>
      <c r="AW37" s="1"/>
      <c r="AX37" s="1"/>
      <c r="AY37" s="1"/>
      <c r="AZ37" s="3"/>
      <c r="BA37" s="4"/>
      <c r="BE37" s="1"/>
      <c r="BF37" s="1"/>
      <c r="BG37" s="1"/>
      <c r="BH37" s="3"/>
      <c r="BI37" s="4"/>
      <c r="BM37" s="1"/>
      <c r="BN37" s="1"/>
      <c r="BO37" s="1"/>
      <c r="BP37" s="3"/>
      <c r="BQ37" s="4"/>
      <c r="BU37" s="1"/>
      <c r="BV37" s="1"/>
      <c r="BW37" s="1"/>
      <c r="BX37" s="3"/>
      <c r="BY37" s="4"/>
      <c r="CC37" s="1"/>
      <c r="CD37" s="1"/>
      <c r="CE37" s="1"/>
      <c r="CF37" s="3"/>
      <c r="CG37" s="4"/>
      <c r="CK37" s="1"/>
      <c r="CL37" s="1"/>
      <c r="CM37" s="1"/>
      <c r="CN37" s="3"/>
      <c r="CO37" s="4"/>
      <c r="CS37" s="1"/>
      <c r="CT37" s="1"/>
      <c r="CU37" s="1"/>
      <c r="CV37" s="3"/>
      <c r="CW37" s="4"/>
      <c r="DA37" s="1"/>
      <c r="DB37" s="1"/>
      <c r="DC37" s="1"/>
      <c r="DD37" s="3"/>
      <c r="DE37" s="4"/>
      <c r="DI37" s="1"/>
      <c r="DJ37" s="1"/>
      <c r="DK37" s="1"/>
      <c r="DL37" s="3"/>
      <c r="DM37" s="4"/>
      <c r="DQ37" s="1"/>
      <c r="DR37" s="1"/>
      <c r="DS37" s="1"/>
      <c r="DT37" s="3"/>
      <c r="DU37" s="4"/>
      <c r="DY37" s="1"/>
      <c r="DZ37" s="1"/>
      <c r="EA37" s="1"/>
      <c r="EB37" s="3"/>
      <c r="EC37" s="4"/>
      <c r="EG37" s="1"/>
      <c r="EH37" s="1"/>
      <c r="EI37" s="1"/>
      <c r="EJ37" s="3"/>
      <c r="EK37" s="4"/>
      <c r="EO37" s="1"/>
      <c r="EP37" s="1"/>
      <c r="EQ37" s="1"/>
      <c r="ER37" s="3"/>
      <c r="ES37" s="4"/>
      <c r="EW37" s="1"/>
      <c r="EX37" s="1"/>
      <c r="EY37" s="1"/>
      <c r="EZ37" s="3"/>
      <c r="FA37" s="4"/>
      <c r="FE37" s="1"/>
      <c r="FF37" s="1"/>
      <c r="FG37" s="1"/>
      <c r="FH37" s="3"/>
      <c r="FI37" s="4"/>
      <c r="FM37" s="1"/>
      <c r="FN37" s="1"/>
      <c r="FO37" s="1"/>
      <c r="FP37" s="3"/>
      <c r="FQ37" s="4"/>
      <c r="FU37" s="1"/>
      <c r="FV37" s="1"/>
      <c r="FW37" s="1"/>
      <c r="FX37" s="3"/>
      <c r="FY37" s="4"/>
      <c r="GC37" s="1"/>
      <c r="GD37" s="1"/>
      <c r="GE37" s="1"/>
      <c r="GF37" s="3"/>
      <c r="GG37" s="4"/>
      <c r="GK37" s="1"/>
      <c r="GL37" s="1"/>
      <c r="GM37" s="1"/>
      <c r="GN37" s="3"/>
      <c r="GO37" s="4"/>
      <c r="GS37" s="1"/>
      <c r="GT37" s="1"/>
      <c r="GU37" s="1"/>
      <c r="GV37" s="3"/>
      <c r="GW37" s="4"/>
      <c r="HA37" s="1"/>
      <c r="HB37" s="1"/>
      <c r="HC37" s="1"/>
      <c r="HD37" s="3"/>
      <c r="HE37" s="4"/>
      <c r="HI37" s="1"/>
      <c r="HJ37" s="1"/>
      <c r="HK37" s="1"/>
      <c r="HL37" s="3"/>
      <c r="HM37" s="4"/>
      <c r="HQ37" s="1"/>
      <c r="HR37" s="1"/>
      <c r="HS37" s="1"/>
      <c r="HT37" s="3"/>
      <c r="HU37" s="4"/>
      <c r="HY37" s="1"/>
      <c r="HZ37" s="1"/>
      <c r="IA37" s="1"/>
      <c r="IB37" s="3"/>
      <c r="IC37" s="4"/>
      <c r="IG37" s="1"/>
      <c r="IH37" s="1"/>
      <c r="II37" s="1"/>
      <c r="IJ37" s="3"/>
      <c r="IK37" s="4"/>
      <c r="IO37" s="1"/>
      <c r="IP37" s="1"/>
      <c r="IQ37" s="1"/>
      <c r="IR37" s="3"/>
      <c r="IS37" s="4"/>
      <c r="IW37" s="1"/>
      <c r="IX37" s="1"/>
      <c r="IY37" s="1"/>
      <c r="IZ37" s="3"/>
      <c r="JA37" s="4"/>
      <c r="JE37" s="1"/>
      <c r="JF37" s="1"/>
      <c r="JG37" s="1"/>
      <c r="JH37" s="3"/>
      <c r="JI37" s="4"/>
      <c r="JM37" s="1"/>
      <c r="JN37" s="1"/>
      <c r="JO37" s="1"/>
      <c r="JP37" s="3"/>
      <c r="JQ37" s="4"/>
      <c r="JU37" s="1"/>
      <c r="JV37" s="1"/>
      <c r="JW37" s="1"/>
      <c r="JX37" s="3"/>
      <c r="JY37" s="4"/>
      <c r="KC37" s="1"/>
      <c r="KD37" s="1"/>
      <c r="KE37" s="1"/>
      <c r="KF37" s="3"/>
      <c r="KG37" s="4"/>
      <c r="KK37" s="1"/>
      <c r="KL37" s="1"/>
      <c r="KM37" s="1"/>
      <c r="KN37" s="3"/>
      <c r="KO37" s="4"/>
      <c r="KS37" s="1"/>
      <c r="KT37" s="1"/>
      <c r="KU37" s="1"/>
      <c r="KV37" s="3"/>
      <c r="KW37" s="4"/>
      <c r="LA37" s="1"/>
      <c r="LB37" s="1"/>
      <c r="LC37" s="1"/>
      <c r="LD37" s="3"/>
      <c r="LE37" s="4"/>
      <c r="LI37" s="1"/>
      <c r="LJ37" s="1"/>
      <c r="LK37" s="1"/>
      <c r="LL37" s="3"/>
      <c r="LM37" s="4"/>
      <c r="LQ37" s="1"/>
      <c r="LR37" s="1"/>
      <c r="LS37" s="1"/>
      <c r="LT37" s="3"/>
      <c r="LU37" s="4"/>
      <c r="LY37" s="1"/>
      <c r="LZ37" s="1"/>
      <c r="MA37" s="1"/>
      <c r="MB37" s="3"/>
      <c r="MC37" s="4"/>
      <c r="MG37" s="1"/>
      <c r="MH37" s="1"/>
      <c r="MI37" s="1"/>
      <c r="MJ37" s="3"/>
      <c r="MK37" s="4"/>
      <c r="MO37" s="1"/>
      <c r="MP37" s="1"/>
      <c r="MQ37" s="1"/>
      <c r="MR37" s="3"/>
      <c r="MS37" s="4"/>
      <c r="MW37" s="1"/>
      <c r="MX37" s="1"/>
      <c r="MY37" s="1"/>
      <c r="MZ37" s="3"/>
      <c r="NA37" s="4"/>
      <c r="NE37" s="1"/>
      <c r="NF37" s="1"/>
      <c r="NG37" s="1"/>
      <c r="NH37" s="3"/>
      <c r="NI37" s="4"/>
      <c r="NM37" s="1"/>
      <c r="NN37" s="1"/>
      <c r="NO37" s="1"/>
      <c r="NP37" s="3"/>
      <c r="NQ37" s="4"/>
      <c r="NU37" s="1"/>
      <c r="NV37" s="1"/>
      <c r="NW37" s="1"/>
      <c r="NX37" s="3"/>
      <c r="NY37" s="4"/>
      <c r="OC37" s="1"/>
      <c r="OD37" s="1"/>
      <c r="OE37" s="1"/>
      <c r="OF37" s="3"/>
      <c r="OG37" s="4"/>
      <c r="OK37" s="1"/>
      <c r="OL37" s="1"/>
      <c r="OM37" s="1"/>
      <c r="ON37" s="3"/>
      <c r="OO37" s="4"/>
      <c r="OS37" s="1"/>
      <c r="OT37" s="1"/>
      <c r="OU37" s="1"/>
      <c r="OV37" s="3"/>
      <c r="OW37" s="4"/>
      <c r="PA37" s="1"/>
      <c r="PB37" s="1"/>
      <c r="PC37" s="1"/>
      <c r="PD37" s="3"/>
      <c r="PE37" s="4"/>
      <c r="PI37" s="1"/>
      <c r="PJ37" s="1"/>
      <c r="PK37" s="1"/>
      <c r="PL37" s="3"/>
      <c r="PM37" s="4"/>
      <c r="PQ37" s="1"/>
      <c r="PR37" s="1"/>
      <c r="PS37" s="1"/>
      <c r="PT37" s="3"/>
      <c r="PU37" s="4"/>
      <c r="PY37" s="1"/>
      <c r="PZ37" s="1"/>
      <c r="QA37" s="1"/>
      <c r="QB37" s="3"/>
      <c r="QC37" s="4"/>
      <c r="QG37" s="1"/>
      <c r="QH37" s="1"/>
      <c r="QI37" s="1"/>
      <c r="QJ37" s="3"/>
      <c r="QK37" s="4"/>
      <c r="QO37" s="1"/>
      <c r="QP37" s="1"/>
      <c r="QQ37" s="1"/>
      <c r="QR37" s="3"/>
      <c r="QS37" s="4"/>
      <c r="QW37" s="1"/>
      <c r="QX37" s="1"/>
      <c r="QY37" s="1"/>
      <c r="QZ37" s="3"/>
      <c r="RA37" s="4"/>
      <c r="RE37" s="1"/>
      <c r="RF37" s="1"/>
      <c r="RG37" s="1"/>
      <c r="RH37" s="3"/>
      <c r="RI37" s="4"/>
      <c r="RM37" s="1"/>
      <c r="RN37" s="1"/>
      <c r="RO37" s="1"/>
      <c r="RP37" s="3"/>
      <c r="RQ37" s="4"/>
      <c r="RU37" s="1"/>
      <c r="RV37" s="1"/>
      <c r="RW37" s="1"/>
      <c r="RX37" s="3"/>
      <c r="RY37" s="4"/>
      <c r="SC37" s="1"/>
      <c r="SD37" s="1"/>
      <c r="SE37" s="1"/>
      <c r="SF37" s="3"/>
      <c r="SG37" s="4"/>
      <c r="SK37" s="1"/>
      <c r="SL37" s="1"/>
      <c r="SM37" s="1"/>
      <c r="SN37" s="3"/>
      <c r="SO37" s="4"/>
      <c r="SS37" s="1"/>
      <c r="ST37" s="1"/>
      <c r="SU37" s="1"/>
      <c r="SV37" s="3"/>
      <c r="SW37" s="4"/>
      <c r="TA37" s="1"/>
      <c r="TB37" s="1"/>
      <c r="TC37" s="1"/>
      <c r="TD37" s="3"/>
      <c r="TE37" s="4"/>
      <c r="TI37" s="1"/>
      <c r="TJ37" s="1"/>
      <c r="TK37" s="1"/>
      <c r="TL37" s="3"/>
      <c r="TM37" s="4"/>
      <c r="TQ37" s="1"/>
      <c r="TR37" s="1"/>
      <c r="TS37" s="1"/>
      <c r="TT37" s="3"/>
      <c r="TU37" s="4"/>
      <c r="TY37" s="1"/>
      <c r="TZ37" s="1"/>
      <c r="UA37" s="1"/>
      <c r="UB37" s="3"/>
      <c r="UC37" s="4"/>
      <c r="UG37" s="1"/>
      <c r="UH37" s="1"/>
      <c r="UI37" s="1"/>
      <c r="UJ37" s="3"/>
      <c r="UK37" s="4"/>
      <c r="UO37" s="1"/>
      <c r="UP37" s="1"/>
      <c r="UQ37" s="1"/>
      <c r="UR37" s="3"/>
      <c r="US37" s="4"/>
      <c r="UW37" s="1"/>
      <c r="UX37" s="1"/>
      <c r="UY37" s="1"/>
      <c r="UZ37" s="3"/>
      <c r="VA37" s="4"/>
      <c r="VE37" s="1"/>
      <c r="VF37" s="1"/>
      <c r="VG37" s="1"/>
      <c r="VH37" s="3"/>
      <c r="VI37" s="4"/>
      <c r="VM37" s="1"/>
      <c r="VN37" s="1"/>
      <c r="VO37" s="1"/>
      <c r="VP37" s="3"/>
      <c r="VQ37" s="4"/>
      <c r="VU37" s="1"/>
      <c r="VV37" s="1"/>
      <c r="VW37" s="1"/>
      <c r="VX37" s="3"/>
      <c r="VY37" s="4"/>
      <c r="WC37" s="1"/>
      <c r="WD37" s="1"/>
      <c r="WE37" s="1"/>
      <c r="WF37" s="3"/>
      <c r="WG37" s="4"/>
      <c r="WK37" s="1"/>
      <c r="WL37" s="1"/>
      <c r="WM37" s="1"/>
      <c r="WN37" s="3"/>
      <c r="WO37" s="4"/>
      <c r="WS37" s="1"/>
      <c r="WT37" s="1"/>
      <c r="WU37" s="1"/>
      <c r="WV37" s="3"/>
      <c r="WW37" s="4"/>
      <c r="XA37" s="1"/>
      <c r="XB37" s="1"/>
      <c r="XC37" s="1"/>
      <c r="XD37" s="3"/>
      <c r="XE37" s="4"/>
      <c r="XI37" s="1"/>
      <c r="XJ37" s="1"/>
      <c r="XK37" s="1"/>
      <c r="XL37" s="3"/>
      <c r="XM37" s="4"/>
      <c r="XQ37" s="1"/>
      <c r="XR37" s="1"/>
      <c r="XS37" s="1"/>
      <c r="XT37" s="3"/>
      <c r="XU37" s="4"/>
      <c r="XY37" s="1"/>
      <c r="XZ37" s="1"/>
      <c r="YA37" s="1"/>
      <c r="YB37" s="3"/>
      <c r="YC37" s="4"/>
      <c r="YG37" s="1"/>
      <c r="YH37" s="1"/>
      <c r="YI37" s="1"/>
      <c r="YJ37" s="3"/>
      <c r="YK37" s="4"/>
      <c r="YO37" s="1"/>
      <c r="YP37" s="1"/>
      <c r="YQ37" s="1"/>
      <c r="YR37" s="3"/>
      <c r="YS37" s="4"/>
      <c r="YW37" s="1"/>
      <c r="YX37" s="1"/>
      <c r="YY37" s="1"/>
      <c r="YZ37" s="3"/>
      <c r="ZA37" s="4"/>
      <c r="ZE37" s="1"/>
      <c r="ZF37" s="1"/>
      <c r="ZG37" s="1"/>
      <c r="ZH37" s="3"/>
      <c r="ZI37" s="4"/>
      <c r="ZM37" s="1"/>
      <c r="ZN37" s="1"/>
      <c r="ZO37" s="1"/>
      <c r="ZP37" s="3"/>
      <c r="ZQ37" s="4"/>
      <c r="ZU37" s="1"/>
      <c r="ZV37" s="1"/>
      <c r="ZW37" s="1"/>
      <c r="ZX37" s="3"/>
      <c r="ZY37" s="4"/>
      <c r="AAC37" s="1"/>
      <c r="AAD37" s="1"/>
      <c r="AAE37" s="1"/>
      <c r="AAF37" s="3"/>
      <c r="AAG37" s="4"/>
      <c r="AAK37" s="1"/>
      <c r="AAL37" s="1"/>
      <c r="AAM37" s="1"/>
      <c r="AAN37" s="3"/>
      <c r="AAO37" s="4"/>
      <c r="AAS37" s="1"/>
      <c r="AAT37" s="1"/>
      <c r="AAU37" s="1"/>
      <c r="AAV37" s="3"/>
      <c r="AAW37" s="4"/>
      <c r="ABA37" s="1"/>
      <c r="ABB37" s="1"/>
      <c r="ABC37" s="1"/>
      <c r="ABD37" s="3"/>
      <c r="ABE37" s="4"/>
      <c r="ABI37" s="1"/>
      <c r="ABJ37" s="1"/>
      <c r="ABK37" s="1"/>
      <c r="ABL37" s="3"/>
      <c r="ABM37" s="4"/>
      <c r="ABQ37" s="1"/>
      <c r="ABR37" s="1"/>
      <c r="ABS37" s="1"/>
      <c r="ABT37" s="3"/>
      <c r="ABU37" s="4"/>
      <c r="ABY37" s="1"/>
      <c r="ABZ37" s="1"/>
      <c r="ACA37" s="1"/>
      <c r="ACB37" s="3"/>
      <c r="ACC37" s="4"/>
      <c r="ACG37" s="1"/>
      <c r="ACH37" s="1"/>
      <c r="ACI37" s="1"/>
      <c r="ACJ37" s="3"/>
      <c r="ACK37" s="4"/>
      <c r="ACO37" s="1"/>
      <c r="ACP37" s="1"/>
      <c r="ACQ37" s="1"/>
      <c r="ACR37" s="3"/>
      <c r="ACS37" s="4"/>
      <c r="ACW37" s="1"/>
      <c r="ACX37" s="1"/>
      <c r="ACY37" s="1"/>
      <c r="ACZ37" s="3"/>
      <c r="ADA37" s="4"/>
      <c r="ADE37" s="1"/>
      <c r="ADF37" s="1"/>
      <c r="ADG37" s="1"/>
      <c r="ADH37" s="3"/>
      <c r="ADI37" s="4"/>
      <c r="ADM37" s="1"/>
      <c r="ADN37" s="1"/>
      <c r="ADO37" s="1"/>
      <c r="ADP37" s="3"/>
      <c r="ADQ37" s="4"/>
      <c r="ADU37" s="1"/>
      <c r="ADV37" s="1"/>
      <c r="ADW37" s="1"/>
      <c r="ADX37" s="3"/>
      <c r="ADY37" s="4"/>
      <c r="AEC37" s="1"/>
      <c r="AED37" s="1"/>
      <c r="AEE37" s="1"/>
      <c r="AEF37" s="3"/>
      <c r="AEG37" s="4"/>
      <c r="AEK37" s="1"/>
      <c r="AEL37" s="1"/>
      <c r="AEM37" s="1"/>
      <c r="AEN37" s="3"/>
      <c r="AEO37" s="4"/>
      <c r="AES37" s="1"/>
      <c r="AET37" s="1"/>
      <c r="AEU37" s="1"/>
      <c r="AEV37" s="3"/>
      <c r="AEW37" s="4"/>
      <c r="AFA37" s="1"/>
      <c r="AFB37" s="1"/>
      <c r="AFC37" s="1"/>
      <c r="AFD37" s="3"/>
      <c r="AFE37" s="4"/>
      <c r="AFI37" s="1"/>
      <c r="AFJ37" s="1"/>
      <c r="AFK37" s="1"/>
      <c r="AFL37" s="3"/>
      <c r="AFM37" s="4"/>
      <c r="AFQ37" s="1"/>
      <c r="AFR37" s="1"/>
      <c r="AFS37" s="1"/>
      <c r="AFT37" s="3"/>
      <c r="AFU37" s="4"/>
      <c r="AFY37" s="1"/>
      <c r="AFZ37" s="1"/>
      <c r="AGA37" s="1"/>
      <c r="AGB37" s="3"/>
      <c r="AGC37" s="4"/>
      <c r="AGG37" s="1"/>
      <c r="AGH37" s="1"/>
      <c r="AGI37" s="1"/>
      <c r="AGJ37" s="3"/>
      <c r="AGK37" s="4"/>
      <c r="AGO37" s="1"/>
      <c r="AGP37" s="1"/>
      <c r="AGQ37" s="1"/>
      <c r="AGR37" s="3"/>
      <c r="AGS37" s="4"/>
      <c r="AGW37" s="1"/>
      <c r="AGX37" s="1"/>
      <c r="AGY37" s="1"/>
      <c r="AGZ37" s="3"/>
      <c r="AHA37" s="4"/>
      <c r="AHE37" s="1"/>
      <c r="AHF37" s="1"/>
      <c r="AHG37" s="1"/>
      <c r="AHH37" s="3"/>
      <c r="AHI37" s="4"/>
      <c r="AHM37" s="1"/>
      <c r="AHN37" s="1"/>
      <c r="AHO37" s="1"/>
      <c r="AHP37" s="3"/>
      <c r="AHQ37" s="4"/>
      <c r="AHU37" s="1"/>
      <c r="AHV37" s="1"/>
      <c r="AHW37" s="1"/>
      <c r="AHX37" s="3"/>
      <c r="AHY37" s="4"/>
      <c r="AIC37" s="1"/>
      <c r="AID37" s="1"/>
      <c r="AIE37" s="1"/>
      <c r="AIF37" s="3"/>
      <c r="AIG37" s="4"/>
      <c r="AIK37" s="1"/>
      <c r="AIL37" s="1"/>
      <c r="AIM37" s="1"/>
      <c r="AIN37" s="3"/>
      <c r="AIO37" s="4"/>
      <c r="AIS37" s="1"/>
      <c r="AIT37" s="1"/>
      <c r="AIU37" s="1"/>
      <c r="AIV37" s="3"/>
      <c r="AIW37" s="4"/>
      <c r="AJA37" s="1"/>
      <c r="AJB37" s="1"/>
      <c r="AJC37" s="1"/>
      <c r="AJD37" s="3"/>
      <c r="AJE37" s="4"/>
      <c r="AJI37" s="1"/>
      <c r="AJJ37" s="1"/>
      <c r="AJK37" s="1"/>
      <c r="AJL37" s="3"/>
      <c r="AJM37" s="4"/>
      <c r="AJQ37" s="1"/>
      <c r="AJR37" s="1"/>
      <c r="AJS37" s="1"/>
      <c r="AJT37" s="3"/>
      <c r="AJU37" s="4"/>
      <c r="AJY37" s="1"/>
      <c r="AJZ37" s="1"/>
      <c r="AKA37" s="1"/>
      <c r="AKB37" s="3"/>
      <c r="AKC37" s="4"/>
      <c r="AKG37" s="1"/>
      <c r="AKH37" s="1"/>
      <c r="AKI37" s="1"/>
      <c r="AKJ37" s="3"/>
      <c r="AKK37" s="4"/>
      <c r="AKO37" s="1"/>
      <c r="AKP37" s="1"/>
      <c r="AKQ37" s="1"/>
      <c r="AKR37" s="3"/>
      <c r="AKS37" s="4"/>
      <c r="AKW37" s="1"/>
      <c r="AKX37" s="1"/>
      <c r="AKY37" s="1"/>
      <c r="AKZ37" s="3"/>
      <c r="ALA37" s="4"/>
      <c r="ALE37" s="1"/>
      <c r="ALF37" s="1"/>
      <c r="ALG37" s="1"/>
      <c r="ALH37" s="3"/>
      <c r="ALI37" s="4"/>
      <c r="ALM37" s="1"/>
      <c r="ALN37" s="1"/>
      <c r="ALO37" s="1"/>
      <c r="ALP37" s="3"/>
      <c r="ALQ37" s="4"/>
      <c r="ALU37" s="1"/>
      <c r="ALV37" s="1"/>
      <c r="ALW37" s="1"/>
      <c r="ALX37" s="3"/>
      <c r="ALY37" s="4"/>
      <c r="AMC37" s="1"/>
      <c r="AMD37" s="1"/>
      <c r="AME37" s="1"/>
      <c r="AMF37" s="3"/>
      <c r="AMG37" s="4"/>
    </row>
    <row r="38" customFormat="false" ht="12.75" hidden="false" customHeight="false" outlineLevel="0" collapsed="false">
      <c r="A38" s="1" t="str">
        <f aca="false">Parcelas!$A$2</f>
        <v>PSPT_triplets</v>
      </c>
      <c r="B38" s="1" t="str">
        <f aca="false">Parcelas!$B$4</f>
        <v>MX_PS70</v>
      </c>
      <c r="C38" s="1" t="n">
        <v>1</v>
      </c>
      <c r="D38" s="3" t="n">
        <f aca="false">Parcelas!$C$2</f>
        <v>21</v>
      </c>
      <c r="E38" s="4" t="n">
        <f aca="false">(Parcelas!G$2/18)*0.6</f>
        <v>50</v>
      </c>
      <c r="F38" s="5" t="n">
        <v>17.7</v>
      </c>
      <c r="G38" s="5"/>
      <c r="H38" s="5" t="n">
        <v>245.3</v>
      </c>
    </row>
    <row r="39" customFormat="false" ht="12.75" hidden="false" customHeight="false" outlineLevel="0" collapsed="false">
      <c r="A39" s="1" t="str">
        <f aca="false">Parcelas!$A$2</f>
        <v>PSPT_triplets</v>
      </c>
      <c r="B39" s="1" t="str">
        <f aca="false">Parcelas!$B$4</f>
        <v>MX_PS70</v>
      </c>
      <c r="C39" s="1" t="n">
        <v>2</v>
      </c>
      <c r="D39" s="3" t="n">
        <f aca="false">Parcelas!$C$2</f>
        <v>21</v>
      </c>
      <c r="E39" s="4" t="n">
        <f aca="false">(Parcelas!G$2/18)*0.6</f>
        <v>50</v>
      </c>
      <c r="F39" s="5" t="n">
        <v>17.7</v>
      </c>
      <c r="G39" s="5"/>
      <c r="H39" s="5" t="n">
        <v>245.3</v>
      </c>
    </row>
    <row r="40" customFormat="false" ht="12.75" hidden="false" customHeight="false" outlineLevel="0" collapsed="false">
      <c r="A40" s="1" t="str">
        <f aca="false">Parcelas!$A$2</f>
        <v>PSPT_triplets</v>
      </c>
      <c r="B40" s="1" t="str">
        <f aca="false">Parcelas!$B$4</f>
        <v>MX_PS70</v>
      </c>
      <c r="C40" s="1" t="n">
        <v>3</v>
      </c>
      <c r="D40" s="3" t="n">
        <f aca="false">Parcelas!$C$2</f>
        <v>21</v>
      </c>
      <c r="E40" s="4" t="n">
        <f aca="false">(Parcelas!G$2/18)*0.6</f>
        <v>50</v>
      </c>
      <c r="F40" s="5" t="n">
        <v>17.7</v>
      </c>
      <c r="G40" s="5"/>
      <c r="H40" s="5" t="n">
        <v>245.3</v>
      </c>
    </row>
    <row r="41" customFormat="false" ht="12.75" hidden="false" customHeight="false" outlineLevel="0" collapsed="false">
      <c r="A41" s="1" t="str">
        <f aca="false">Parcelas!$A$2</f>
        <v>PSPT_triplets</v>
      </c>
      <c r="B41" s="1" t="str">
        <f aca="false">Parcelas!$B$4</f>
        <v>MX_PS70</v>
      </c>
      <c r="C41" s="1" t="n">
        <v>4</v>
      </c>
      <c r="D41" s="3" t="n">
        <f aca="false">Parcelas!$C$2</f>
        <v>21</v>
      </c>
      <c r="E41" s="4" t="n">
        <f aca="false">(Parcelas!G$2/18)*0.6</f>
        <v>50</v>
      </c>
      <c r="F41" s="5" t="n">
        <v>21.2</v>
      </c>
      <c r="G41" s="5"/>
      <c r="H41" s="5" t="n">
        <v>353.3</v>
      </c>
    </row>
    <row r="42" customFormat="false" ht="12.75" hidden="false" customHeight="false" outlineLevel="0" collapsed="false">
      <c r="A42" s="1" t="str">
        <f aca="false">Parcelas!$A$2</f>
        <v>PSPT_triplets</v>
      </c>
      <c r="B42" s="1" t="str">
        <f aca="false">Parcelas!$B$4</f>
        <v>MX_PS70</v>
      </c>
      <c r="C42" s="1" t="n">
        <v>5</v>
      </c>
      <c r="D42" s="3" t="n">
        <f aca="false">Parcelas!$C$2</f>
        <v>21</v>
      </c>
      <c r="E42" s="4" t="n">
        <f aca="false">(Parcelas!G$2/18)*0.6</f>
        <v>50</v>
      </c>
      <c r="F42" s="5" t="n">
        <v>21.2</v>
      </c>
      <c r="G42" s="5"/>
      <c r="H42" s="5" t="n">
        <v>353.3</v>
      </c>
    </row>
    <row r="43" customFormat="false" ht="12.75" hidden="false" customHeight="false" outlineLevel="0" collapsed="false">
      <c r="A43" s="1" t="str">
        <f aca="false">Parcelas!$A$2</f>
        <v>PSPT_triplets</v>
      </c>
      <c r="B43" s="1" t="str">
        <f aca="false">Parcelas!$B$4</f>
        <v>MX_PS70</v>
      </c>
      <c r="C43" s="1" t="n">
        <v>6</v>
      </c>
      <c r="D43" s="3" t="n">
        <f aca="false">Parcelas!$C$2</f>
        <v>21</v>
      </c>
      <c r="E43" s="4" t="n">
        <f aca="false">(Parcelas!G$2/18)*0.6</f>
        <v>50</v>
      </c>
      <c r="F43" s="5" t="n">
        <v>21.2</v>
      </c>
      <c r="G43" s="5"/>
      <c r="H43" s="5" t="n">
        <v>353.3</v>
      </c>
    </row>
    <row r="44" customFormat="false" ht="12.75" hidden="false" customHeight="false" outlineLevel="0" collapsed="false">
      <c r="A44" s="1" t="str">
        <f aca="false">Parcelas!$A$2</f>
        <v>PSPT_triplets</v>
      </c>
      <c r="B44" s="1" t="str">
        <f aca="false">Parcelas!$B$4</f>
        <v>MX_PS70</v>
      </c>
      <c r="C44" s="1" t="n">
        <v>7</v>
      </c>
      <c r="D44" s="3" t="n">
        <f aca="false">Parcelas!$C$2</f>
        <v>21</v>
      </c>
      <c r="E44" s="4" t="n">
        <f aca="false">(Parcelas!G$2/18)*0.6</f>
        <v>50</v>
      </c>
      <c r="F44" s="5" t="n">
        <v>14.1</v>
      </c>
      <c r="G44" s="5"/>
      <c r="H44" s="5" t="n">
        <v>157</v>
      </c>
    </row>
    <row r="45" customFormat="false" ht="12.75" hidden="false" customHeight="false" outlineLevel="0" collapsed="false">
      <c r="A45" s="1" t="str">
        <f aca="false">Parcelas!$A$2</f>
        <v>PSPT_triplets</v>
      </c>
      <c r="B45" s="1" t="str">
        <f aca="false">Parcelas!$B$4</f>
        <v>MX_PS70</v>
      </c>
      <c r="C45" s="1" t="n">
        <v>8</v>
      </c>
      <c r="D45" s="3" t="n">
        <f aca="false">Parcelas!$C$2</f>
        <v>21</v>
      </c>
      <c r="E45" s="4" t="n">
        <f aca="false">(Parcelas!G$2/18)*0.6</f>
        <v>50</v>
      </c>
      <c r="F45" s="5" t="n">
        <v>14.1</v>
      </c>
      <c r="G45" s="5"/>
      <c r="H45" s="5" t="n">
        <v>157</v>
      </c>
    </row>
    <row r="46" customFormat="false" ht="12.75" hidden="false" customHeight="false" outlineLevel="0" collapsed="false">
      <c r="A46" s="1" t="str">
        <f aca="false">Parcelas!$A$2</f>
        <v>PSPT_triplets</v>
      </c>
      <c r="B46" s="1" t="str">
        <f aca="false">Parcelas!$B$4</f>
        <v>MX_PS70</v>
      </c>
      <c r="C46" s="1" t="n">
        <v>9</v>
      </c>
      <c r="D46" s="3" t="n">
        <f aca="false">Parcelas!$C$2</f>
        <v>21</v>
      </c>
      <c r="E46" s="4" t="n">
        <f aca="false">(Parcelas!G$2/18)*0.6</f>
        <v>50</v>
      </c>
      <c r="F46" s="5" t="n">
        <v>14.1</v>
      </c>
      <c r="G46" s="5"/>
      <c r="H46" s="5" t="n">
        <v>157</v>
      </c>
    </row>
    <row r="47" customFormat="false" ht="12.75" hidden="false" customHeight="false" outlineLevel="0" collapsed="false">
      <c r="A47" s="1" t="str">
        <f aca="false">Parcelas!$A$2</f>
        <v>PSPT_triplets</v>
      </c>
      <c r="B47" s="1" t="str">
        <f aca="false">Parcelas!$B$4</f>
        <v>MX_PS70</v>
      </c>
      <c r="C47" s="1" t="n">
        <v>10</v>
      </c>
      <c r="D47" s="3" t="n">
        <f aca="false">Parcelas!$D$2</f>
        <v>26</v>
      </c>
      <c r="E47" s="4" t="n">
        <f aca="false">(Parcelas!G$2/18)*1.4</f>
        <v>116.666666666667</v>
      </c>
      <c r="F47" s="5" t="n">
        <v>17.7</v>
      </c>
      <c r="G47" s="5"/>
      <c r="H47" s="5" t="n">
        <v>245.3</v>
      </c>
    </row>
    <row r="48" customFormat="false" ht="12.75" hidden="false" customHeight="false" outlineLevel="0" collapsed="false">
      <c r="A48" s="1" t="str">
        <f aca="false">Parcelas!$A$2</f>
        <v>PSPT_triplets</v>
      </c>
      <c r="B48" s="1" t="str">
        <f aca="false">Parcelas!$B$4</f>
        <v>MX_PS70</v>
      </c>
      <c r="C48" s="1" t="n">
        <v>11</v>
      </c>
      <c r="D48" s="3" t="n">
        <f aca="false">Parcelas!$D$2</f>
        <v>26</v>
      </c>
      <c r="E48" s="4" t="n">
        <f aca="false">(Parcelas!G$2/18)*1.4</f>
        <v>116.666666666667</v>
      </c>
      <c r="F48" s="5" t="n">
        <v>17.7</v>
      </c>
      <c r="G48" s="5"/>
      <c r="H48" s="5" t="n">
        <v>245.3</v>
      </c>
    </row>
    <row r="49" customFormat="false" ht="12.75" hidden="false" customHeight="false" outlineLevel="0" collapsed="false">
      <c r="A49" s="1" t="str">
        <f aca="false">Parcelas!$A$2</f>
        <v>PSPT_triplets</v>
      </c>
      <c r="B49" s="1" t="str">
        <f aca="false">Parcelas!$B$4</f>
        <v>MX_PS70</v>
      </c>
      <c r="C49" s="1" t="n">
        <v>12</v>
      </c>
      <c r="D49" s="3" t="n">
        <f aca="false">Parcelas!$D$2</f>
        <v>26</v>
      </c>
      <c r="E49" s="4" t="n">
        <f aca="false">(Parcelas!G$2/18)*1.4</f>
        <v>116.666666666667</v>
      </c>
      <c r="F49" s="5" t="n">
        <v>17.7</v>
      </c>
      <c r="G49" s="5"/>
      <c r="H49" s="5" t="n">
        <v>245.3</v>
      </c>
    </row>
    <row r="50" customFormat="false" ht="12.75" hidden="false" customHeight="false" outlineLevel="0" collapsed="false">
      <c r="A50" s="1" t="str">
        <f aca="false">Parcelas!$A$2</f>
        <v>PSPT_triplets</v>
      </c>
      <c r="B50" s="1" t="str">
        <f aca="false">Parcelas!$B$4</f>
        <v>MX_PS70</v>
      </c>
      <c r="C50" s="1" t="n">
        <v>13</v>
      </c>
      <c r="D50" s="3" t="n">
        <f aca="false">Parcelas!$D$2</f>
        <v>26</v>
      </c>
      <c r="E50" s="4" t="n">
        <f aca="false">(Parcelas!G$2/18)*1.4</f>
        <v>116.666666666667</v>
      </c>
      <c r="F50" s="5" t="n">
        <v>21.2</v>
      </c>
      <c r="G50" s="5"/>
      <c r="H50" s="5" t="n">
        <v>353.3</v>
      </c>
    </row>
    <row r="51" customFormat="false" ht="12.75" hidden="false" customHeight="false" outlineLevel="0" collapsed="false">
      <c r="A51" s="1" t="str">
        <f aca="false">Parcelas!$A$2</f>
        <v>PSPT_triplets</v>
      </c>
      <c r="B51" s="1" t="str">
        <f aca="false">Parcelas!$B$4</f>
        <v>MX_PS70</v>
      </c>
      <c r="C51" s="1" t="n">
        <v>14</v>
      </c>
      <c r="D51" s="3" t="n">
        <f aca="false">Parcelas!$D$2</f>
        <v>26</v>
      </c>
      <c r="E51" s="4" t="n">
        <f aca="false">(Parcelas!G$2/18)*1.4</f>
        <v>116.666666666667</v>
      </c>
      <c r="F51" s="5" t="n">
        <v>21.2</v>
      </c>
      <c r="G51" s="5"/>
      <c r="H51" s="5" t="n">
        <v>353.3</v>
      </c>
    </row>
    <row r="52" customFormat="false" ht="12.75" hidden="false" customHeight="false" outlineLevel="0" collapsed="false">
      <c r="A52" s="1" t="str">
        <f aca="false">Parcelas!$A$2</f>
        <v>PSPT_triplets</v>
      </c>
      <c r="B52" s="1" t="str">
        <f aca="false">Parcelas!$B$4</f>
        <v>MX_PS70</v>
      </c>
      <c r="C52" s="1" t="n">
        <v>15</v>
      </c>
      <c r="D52" s="3" t="n">
        <f aca="false">Parcelas!$D$2</f>
        <v>26</v>
      </c>
      <c r="E52" s="4" t="n">
        <f aca="false">(Parcelas!G$2/18)*1.4</f>
        <v>116.666666666667</v>
      </c>
      <c r="F52" s="5" t="n">
        <v>21.2</v>
      </c>
      <c r="G52" s="5"/>
      <c r="H52" s="5" t="n">
        <v>353.3</v>
      </c>
    </row>
    <row r="53" customFormat="false" ht="12.75" hidden="false" customHeight="false" outlineLevel="0" collapsed="false">
      <c r="A53" s="1" t="str">
        <f aca="false">Parcelas!$A$2</f>
        <v>PSPT_triplets</v>
      </c>
      <c r="B53" s="1" t="str">
        <f aca="false">Parcelas!$B$4</f>
        <v>MX_PS70</v>
      </c>
      <c r="C53" s="1" t="n">
        <v>16</v>
      </c>
      <c r="D53" s="3" t="n">
        <f aca="false">Parcelas!$D$2</f>
        <v>26</v>
      </c>
      <c r="E53" s="4" t="n">
        <f aca="false">(Parcelas!G$2/18)*1.4</f>
        <v>116.666666666667</v>
      </c>
      <c r="F53" s="5" t="n">
        <v>14.1</v>
      </c>
      <c r="G53" s="5"/>
      <c r="H53" s="5" t="n">
        <v>157</v>
      </c>
    </row>
    <row r="54" customFormat="false" ht="12.75" hidden="false" customHeight="false" outlineLevel="0" collapsed="false">
      <c r="A54" s="1" t="str">
        <f aca="false">Parcelas!$A$2</f>
        <v>PSPT_triplets</v>
      </c>
      <c r="B54" s="1" t="str">
        <f aca="false">Parcelas!$B$4</f>
        <v>MX_PS70</v>
      </c>
      <c r="C54" s="1" t="n">
        <v>17</v>
      </c>
      <c r="D54" s="3" t="n">
        <f aca="false">Parcelas!$D$2</f>
        <v>26</v>
      </c>
      <c r="E54" s="4" t="n">
        <f aca="false">(Parcelas!G$2/18)*1.4</f>
        <v>116.666666666667</v>
      </c>
      <c r="F54" s="5" t="n">
        <v>14.1</v>
      </c>
      <c r="G54" s="5"/>
      <c r="H54" s="5" t="n">
        <v>157</v>
      </c>
    </row>
    <row r="55" customFormat="false" ht="12.75" hidden="false" customHeight="false" outlineLevel="0" collapsed="false">
      <c r="A55" s="1" t="str">
        <f aca="false">Parcelas!$A$2</f>
        <v>PSPT_triplets</v>
      </c>
      <c r="B55" s="1" t="str">
        <f aca="false">Parcelas!$B$4</f>
        <v>MX_PS70</v>
      </c>
      <c r="C55" s="1" t="n">
        <v>18</v>
      </c>
      <c r="D55" s="3" t="n">
        <f aca="false">Parcelas!$D$2</f>
        <v>26</v>
      </c>
      <c r="E55" s="4" t="n">
        <f aca="false">(Parcelas!G$2/18)*1.4</f>
        <v>116.666666666667</v>
      </c>
      <c r="F55" s="5" t="n">
        <v>14.1</v>
      </c>
      <c r="G55" s="5"/>
      <c r="H55" s="5" t="n">
        <v>157</v>
      </c>
    </row>
    <row r="56" customFormat="false" ht="12.75" hidden="false" customHeight="false" outlineLevel="0" collapsed="false">
      <c r="A56" s="1" t="str">
        <f aca="false">Parcelas!$A$2</f>
        <v>PSPT_triplets</v>
      </c>
      <c r="B56" s="1" t="str">
        <f aca="false">Parcelas!$B$5</f>
        <v>PS</v>
      </c>
      <c r="C56" s="1" t="n">
        <v>1</v>
      </c>
      <c r="D56" s="3" t="n">
        <f aca="false">Parcelas!$C$5</f>
        <v>21</v>
      </c>
      <c r="E56" s="4" t="n">
        <f aca="false">Parcelas!G$5/9</f>
        <v>166.666666666667</v>
      </c>
      <c r="F56" s="5" t="n">
        <v>17.7</v>
      </c>
      <c r="G56" s="5"/>
      <c r="H56" s="5" t="n">
        <v>245.3</v>
      </c>
    </row>
    <row r="57" customFormat="false" ht="12.75" hidden="false" customHeight="false" outlineLevel="0" collapsed="false">
      <c r="A57" s="1" t="str">
        <f aca="false">Parcelas!$A$2</f>
        <v>PSPT_triplets</v>
      </c>
      <c r="B57" s="1" t="str">
        <f aca="false">Parcelas!$B$5</f>
        <v>PS</v>
      </c>
      <c r="C57" s="1" t="n">
        <v>2</v>
      </c>
      <c r="D57" s="3" t="n">
        <f aca="false">Parcelas!$C$5</f>
        <v>21</v>
      </c>
      <c r="E57" s="4" t="n">
        <f aca="false">Parcelas!G$5/9</f>
        <v>166.666666666667</v>
      </c>
      <c r="F57" s="5" t="n">
        <v>17.7</v>
      </c>
      <c r="G57" s="5"/>
      <c r="H57" s="5" t="n">
        <v>245.3</v>
      </c>
    </row>
    <row r="58" customFormat="false" ht="12.75" hidden="false" customHeight="false" outlineLevel="0" collapsed="false">
      <c r="A58" s="1" t="str">
        <f aca="false">Parcelas!$A$2</f>
        <v>PSPT_triplets</v>
      </c>
      <c r="B58" s="1" t="str">
        <f aca="false">Parcelas!$B$5</f>
        <v>PS</v>
      </c>
      <c r="C58" s="1" t="n">
        <v>3</v>
      </c>
      <c r="D58" s="3" t="n">
        <f aca="false">Parcelas!$C$5</f>
        <v>21</v>
      </c>
      <c r="E58" s="4" t="n">
        <f aca="false">Parcelas!G$5/9</f>
        <v>166.666666666667</v>
      </c>
      <c r="F58" s="5" t="n">
        <v>17.7</v>
      </c>
      <c r="G58" s="5"/>
      <c r="H58" s="5" t="n">
        <v>245.3</v>
      </c>
    </row>
    <row r="59" customFormat="false" ht="12.75" hidden="false" customHeight="false" outlineLevel="0" collapsed="false">
      <c r="A59" s="1" t="str">
        <f aca="false">Parcelas!$A$2</f>
        <v>PSPT_triplets</v>
      </c>
      <c r="B59" s="1" t="str">
        <f aca="false">Parcelas!$B$5</f>
        <v>PS</v>
      </c>
      <c r="C59" s="1" t="n">
        <v>4</v>
      </c>
      <c r="D59" s="3" t="n">
        <f aca="false">Parcelas!$C$5</f>
        <v>21</v>
      </c>
      <c r="E59" s="4" t="n">
        <f aca="false">Parcelas!G$5/9</f>
        <v>166.666666666667</v>
      </c>
      <c r="F59" s="5" t="n">
        <v>21.2</v>
      </c>
      <c r="G59" s="5"/>
      <c r="H59" s="5" t="n">
        <v>353.3</v>
      </c>
    </row>
    <row r="60" customFormat="false" ht="12.75" hidden="false" customHeight="false" outlineLevel="0" collapsed="false">
      <c r="A60" s="1" t="str">
        <f aca="false">Parcelas!$A$2</f>
        <v>PSPT_triplets</v>
      </c>
      <c r="B60" s="1" t="str">
        <f aca="false">Parcelas!$B$5</f>
        <v>PS</v>
      </c>
      <c r="C60" s="1" t="n">
        <v>5</v>
      </c>
      <c r="D60" s="3" t="n">
        <f aca="false">Parcelas!$C$5</f>
        <v>21</v>
      </c>
      <c r="E60" s="4" t="n">
        <f aca="false">Parcelas!G$5/9</f>
        <v>166.666666666667</v>
      </c>
      <c r="F60" s="5" t="n">
        <v>21.2</v>
      </c>
      <c r="G60" s="5"/>
      <c r="H60" s="5" t="n">
        <v>353.3</v>
      </c>
    </row>
    <row r="61" customFormat="false" ht="12.75" hidden="false" customHeight="false" outlineLevel="0" collapsed="false">
      <c r="A61" s="1" t="str">
        <f aca="false">Parcelas!$A$2</f>
        <v>PSPT_triplets</v>
      </c>
      <c r="B61" s="1" t="str">
        <f aca="false">Parcelas!$B$5</f>
        <v>PS</v>
      </c>
      <c r="C61" s="1" t="n">
        <v>6</v>
      </c>
      <c r="D61" s="3" t="n">
        <f aca="false">Parcelas!$C$5</f>
        <v>21</v>
      </c>
      <c r="E61" s="4" t="n">
        <f aca="false">Parcelas!G$5/9</f>
        <v>166.666666666667</v>
      </c>
      <c r="F61" s="5" t="n">
        <v>21.2</v>
      </c>
      <c r="G61" s="5"/>
      <c r="H61" s="5" t="n">
        <v>353.3</v>
      </c>
    </row>
    <row r="62" customFormat="false" ht="12.75" hidden="false" customHeight="false" outlineLevel="0" collapsed="false">
      <c r="A62" s="1" t="str">
        <f aca="false">Parcelas!$A$2</f>
        <v>PSPT_triplets</v>
      </c>
      <c r="B62" s="1" t="str">
        <f aca="false">Parcelas!$B$5</f>
        <v>PS</v>
      </c>
      <c r="C62" s="1" t="n">
        <v>7</v>
      </c>
      <c r="D62" s="3" t="n">
        <f aca="false">Parcelas!$C$5</f>
        <v>21</v>
      </c>
      <c r="E62" s="4" t="n">
        <f aca="false">Parcelas!G$5/9</f>
        <v>166.666666666667</v>
      </c>
      <c r="F62" s="5" t="n">
        <v>14.1</v>
      </c>
      <c r="G62" s="5"/>
      <c r="H62" s="5" t="n">
        <v>157</v>
      </c>
    </row>
    <row r="63" customFormat="false" ht="12.75" hidden="false" customHeight="false" outlineLevel="0" collapsed="false">
      <c r="A63" s="1" t="str">
        <f aca="false">Parcelas!$A$2</f>
        <v>PSPT_triplets</v>
      </c>
      <c r="B63" s="1" t="str">
        <f aca="false">Parcelas!$B$5</f>
        <v>PS</v>
      </c>
      <c r="C63" s="1" t="n">
        <v>8</v>
      </c>
      <c r="D63" s="3" t="n">
        <f aca="false">Parcelas!$C$5</f>
        <v>21</v>
      </c>
      <c r="E63" s="4" t="n">
        <f aca="false">Parcelas!G$5/9</f>
        <v>166.666666666667</v>
      </c>
      <c r="F63" s="5" t="n">
        <v>14.1</v>
      </c>
      <c r="G63" s="5"/>
      <c r="H63" s="5" t="n">
        <v>157</v>
      </c>
    </row>
    <row r="64" customFormat="false" ht="12.75" hidden="false" customHeight="false" outlineLevel="0" collapsed="false">
      <c r="A64" s="1" t="str">
        <f aca="false">Parcelas!$A$2</f>
        <v>PSPT_triplets</v>
      </c>
      <c r="B64" s="1" t="str">
        <f aca="false">Parcelas!$B$5</f>
        <v>PS</v>
      </c>
      <c r="C64" s="1" t="n">
        <v>9</v>
      </c>
      <c r="D64" s="3" t="n">
        <f aca="false">Parcelas!$C$5</f>
        <v>21</v>
      </c>
      <c r="E64" s="4" t="n">
        <f aca="false">Parcelas!G$5/9</f>
        <v>166.666666666667</v>
      </c>
      <c r="F64" s="5" t="n">
        <v>14.1</v>
      </c>
      <c r="G64" s="5"/>
      <c r="H64" s="5" t="n">
        <v>157</v>
      </c>
    </row>
    <row r="65" customFormat="false" ht="12.75" hidden="false" customHeight="false" outlineLevel="0" collapsed="false">
      <c r="A65" s="1" t="str">
        <f aca="false">Parcelas!$A$2</f>
        <v>PSPT_triplets</v>
      </c>
      <c r="B65" s="1" t="s">
        <v>23</v>
      </c>
      <c r="C65" s="1" t="n">
        <v>1</v>
      </c>
      <c r="D65" s="3" t="n">
        <v>26</v>
      </c>
      <c r="E65" s="4" t="n">
        <f aca="false">Parcelas!G$5/9</f>
        <v>166.666666666667</v>
      </c>
      <c r="F65" s="5" t="n">
        <v>17.7</v>
      </c>
      <c r="G65" s="5"/>
      <c r="H65" s="5" t="n">
        <v>245.3</v>
      </c>
    </row>
    <row r="66" customFormat="false" ht="12.75" hidden="false" customHeight="false" outlineLevel="0" collapsed="false">
      <c r="A66" s="1" t="str">
        <f aca="false">Parcelas!$A$2</f>
        <v>PSPT_triplets</v>
      </c>
      <c r="B66" s="1" t="s">
        <v>23</v>
      </c>
      <c r="C66" s="1" t="n">
        <v>2</v>
      </c>
      <c r="D66" s="3" t="n">
        <v>26</v>
      </c>
      <c r="E66" s="4" t="n">
        <f aca="false">Parcelas!G$5/9</f>
        <v>166.666666666667</v>
      </c>
      <c r="F66" s="5" t="n">
        <v>17.7</v>
      </c>
      <c r="G66" s="5"/>
      <c r="H66" s="5" t="n">
        <v>245.3</v>
      </c>
    </row>
    <row r="67" customFormat="false" ht="12.75" hidden="false" customHeight="false" outlineLevel="0" collapsed="false">
      <c r="A67" s="1" t="str">
        <f aca="false">Parcelas!$A$2</f>
        <v>PSPT_triplets</v>
      </c>
      <c r="B67" s="1" t="s">
        <v>23</v>
      </c>
      <c r="C67" s="1" t="n">
        <v>3</v>
      </c>
      <c r="D67" s="3" t="n">
        <v>26</v>
      </c>
      <c r="E67" s="4" t="n">
        <f aca="false">Parcelas!G$5/9</f>
        <v>166.666666666667</v>
      </c>
      <c r="F67" s="5" t="n">
        <v>17.7</v>
      </c>
      <c r="G67" s="5"/>
      <c r="H67" s="5" t="n">
        <v>245.3</v>
      </c>
    </row>
    <row r="68" customFormat="false" ht="12.75" hidden="false" customHeight="false" outlineLevel="0" collapsed="false">
      <c r="A68" s="1" t="str">
        <f aca="false">Parcelas!$A$2</f>
        <v>PSPT_triplets</v>
      </c>
      <c r="B68" s="1" t="s">
        <v>23</v>
      </c>
      <c r="C68" s="1" t="n">
        <v>4</v>
      </c>
      <c r="D68" s="3" t="n">
        <v>26</v>
      </c>
      <c r="E68" s="4" t="n">
        <f aca="false">Parcelas!G$5/9</f>
        <v>166.666666666667</v>
      </c>
      <c r="F68" s="5" t="n">
        <v>21.2</v>
      </c>
      <c r="G68" s="5"/>
      <c r="H68" s="5" t="n">
        <v>353.3</v>
      </c>
    </row>
    <row r="69" customFormat="false" ht="12.75" hidden="false" customHeight="false" outlineLevel="0" collapsed="false">
      <c r="A69" s="1" t="str">
        <f aca="false">Parcelas!$A$2</f>
        <v>PSPT_triplets</v>
      </c>
      <c r="B69" s="1" t="s">
        <v>23</v>
      </c>
      <c r="C69" s="1" t="n">
        <v>5</v>
      </c>
      <c r="D69" s="3" t="n">
        <v>26</v>
      </c>
      <c r="E69" s="4" t="n">
        <f aca="false">Parcelas!G$5/9</f>
        <v>166.666666666667</v>
      </c>
      <c r="F69" s="5" t="n">
        <v>21.2</v>
      </c>
      <c r="G69" s="5"/>
      <c r="H69" s="5" t="n">
        <v>353.3</v>
      </c>
    </row>
    <row r="70" customFormat="false" ht="12.75" hidden="false" customHeight="false" outlineLevel="0" collapsed="false">
      <c r="A70" s="1" t="str">
        <f aca="false">Parcelas!$A$2</f>
        <v>PSPT_triplets</v>
      </c>
      <c r="B70" s="1" t="s">
        <v>23</v>
      </c>
      <c r="C70" s="1" t="n">
        <v>6</v>
      </c>
      <c r="D70" s="3" t="n">
        <v>26</v>
      </c>
      <c r="E70" s="4" t="n">
        <f aca="false">Parcelas!G$5/9</f>
        <v>166.666666666667</v>
      </c>
      <c r="F70" s="5" t="n">
        <v>21.2</v>
      </c>
      <c r="G70" s="5"/>
      <c r="H70" s="5" t="n">
        <v>353.3</v>
      </c>
    </row>
    <row r="71" customFormat="false" ht="12.75" hidden="false" customHeight="false" outlineLevel="0" collapsed="false">
      <c r="A71" s="1" t="str">
        <f aca="false">Parcelas!$A$2</f>
        <v>PSPT_triplets</v>
      </c>
      <c r="B71" s="1" t="s">
        <v>23</v>
      </c>
      <c r="C71" s="1" t="n">
        <v>7</v>
      </c>
      <c r="D71" s="3" t="n">
        <v>26</v>
      </c>
      <c r="E71" s="4" t="n">
        <f aca="false">Parcelas!G$5/9</f>
        <v>166.666666666667</v>
      </c>
      <c r="F71" s="5" t="n">
        <v>14.1</v>
      </c>
      <c r="G71" s="5"/>
      <c r="H71" s="5" t="n">
        <v>157</v>
      </c>
    </row>
    <row r="72" customFormat="false" ht="12.75" hidden="false" customHeight="false" outlineLevel="0" collapsed="false">
      <c r="A72" s="1" t="str">
        <f aca="false">Parcelas!$A$2</f>
        <v>PSPT_triplets</v>
      </c>
      <c r="B72" s="1" t="s">
        <v>23</v>
      </c>
      <c r="C72" s="1" t="n">
        <v>8</v>
      </c>
      <c r="D72" s="3" t="n">
        <v>26</v>
      </c>
      <c r="E72" s="4" t="n">
        <f aca="false">Parcelas!G$5/9</f>
        <v>166.666666666667</v>
      </c>
      <c r="F72" s="5" t="n">
        <v>14.1</v>
      </c>
      <c r="G72" s="5"/>
      <c r="H72" s="5" t="n">
        <v>157</v>
      </c>
    </row>
    <row r="73" customFormat="false" ht="12.75" hidden="false" customHeight="false" outlineLevel="0" collapsed="false">
      <c r="A73" s="1" t="str">
        <f aca="false">Parcelas!$A$2</f>
        <v>PSPT_triplets</v>
      </c>
      <c r="B73" s="1" t="s">
        <v>23</v>
      </c>
      <c r="C73" s="1" t="n">
        <v>9</v>
      </c>
      <c r="D73" s="3" t="n">
        <v>26</v>
      </c>
      <c r="E73" s="4" t="n">
        <f aca="false">Parcelas!G$5/9</f>
        <v>166.666666666667</v>
      </c>
      <c r="F73" s="5" t="n">
        <v>14.1</v>
      </c>
      <c r="G73" s="5"/>
      <c r="H73" s="5" t="n">
        <v>157</v>
      </c>
    </row>
    <row r="74" customFormat="false" ht="12.75" hidden="false" customHeight="false" outlineLevel="0" collapsed="false">
      <c r="E74" s="4"/>
      <c r="F74" s="5"/>
      <c r="G74" s="5"/>
      <c r="H74" s="5"/>
    </row>
    <row r="75" customFormat="false" ht="12.75" hidden="false" customHeight="false" outlineLevel="0" collapsed="false">
      <c r="E75" s="4"/>
      <c r="F75" s="5"/>
      <c r="G75" s="5"/>
      <c r="H75" s="5"/>
    </row>
    <row r="76" customFormat="false" ht="12.75" hidden="false" customHeight="false" outlineLevel="0" collapsed="false">
      <c r="E76" s="4"/>
      <c r="F76" s="5"/>
      <c r="G76" s="5"/>
      <c r="H76" s="5"/>
    </row>
    <row r="77" customFormat="false" ht="12.75" hidden="false" customHeight="false" outlineLevel="0" collapsed="false">
      <c r="E77" s="4"/>
      <c r="F77" s="5"/>
      <c r="G77" s="5"/>
      <c r="H77" s="5"/>
    </row>
    <row r="78" customFormat="false" ht="12.75" hidden="false" customHeight="false" outlineLevel="0" collapsed="false">
      <c r="E78" s="4"/>
      <c r="F78" s="5"/>
      <c r="G78" s="5"/>
      <c r="H78" s="5"/>
    </row>
    <row r="79" customFormat="false" ht="12.75" hidden="false" customHeight="false" outlineLevel="0" collapsed="false">
      <c r="E79" s="4"/>
      <c r="F79" s="5"/>
      <c r="G79" s="5"/>
      <c r="H79" s="5"/>
    </row>
    <row r="80" customFormat="false" ht="12.75" hidden="false" customHeight="false" outlineLevel="0" collapsed="false">
      <c r="E80" s="4"/>
      <c r="F80" s="5"/>
      <c r="G80" s="5"/>
      <c r="H80" s="5"/>
    </row>
    <row r="81" customFormat="false" ht="12.75" hidden="false" customHeight="false" outlineLevel="0" collapsed="false">
      <c r="E81" s="4"/>
      <c r="F81" s="5"/>
      <c r="G81" s="5"/>
      <c r="H81" s="5"/>
    </row>
    <row r="82" customFormat="false" ht="12.75" hidden="false" customHeight="false" outlineLevel="0" collapsed="false">
      <c r="E82" s="4"/>
      <c r="F82" s="5"/>
      <c r="G82" s="5"/>
      <c r="H82" s="5"/>
    </row>
    <row r="83" customFormat="false" ht="12.75" hidden="false" customHeight="false" outlineLevel="0" collapsed="false">
      <c r="E83" s="4"/>
      <c r="F83" s="5"/>
      <c r="G83" s="5"/>
      <c r="H83" s="5"/>
    </row>
    <row r="84" customFormat="false" ht="12.75" hidden="false" customHeight="false" outlineLevel="0" collapsed="false">
      <c r="E84" s="4"/>
      <c r="F84" s="5"/>
      <c r="G84" s="5"/>
      <c r="H84" s="5"/>
    </row>
    <row r="85" customFormat="false" ht="12.75" hidden="false" customHeight="false" outlineLevel="0" collapsed="false">
      <c r="E85" s="4"/>
      <c r="F85" s="5"/>
      <c r="G85" s="5"/>
      <c r="H85" s="5"/>
    </row>
    <row r="86" customFormat="false" ht="12.75" hidden="false" customHeight="false" outlineLevel="0" collapsed="false">
      <c r="E86" s="4"/>
      <c r="F86" s="5"/>
      <c r="G86" s="5"/>
      <c r="H86" s="5"/>
    </row>
    <row r="87" customFormat="false" ht="12.75" hidden="false" customHeight="false" outlineLevel="0" collapsed="false">
      <c r="E87" s="4"/>
      <c r="F87" s="5"/>
      <c r="G87" s="5"/>
      <c r="H87" s="5"/>
    </row>
    <row r="88" customFormat="false" ht="12.75" hidden="false" customHeight="false" outlineLevel="0" collapsed="false">
      <c r="E88" s="4"/>
      <c r="F88" s="5"/>
      <c r="G88" s="5"/>
      <c r="H88" s="5"/>
    </row>
    <row r="89" customFormat="false" ht="12.75" hidden="false" customHeight="false" outlineLevel="0" collapsed="false">
      <c r="E89" s="4"/>
      <c r="F89" s="5"/>
      <c r="G89" s="5"/>
      <c r="H89" s="5"/>
    </row>
    <row r="90" customFormat="false" ht="12.75" hidden="false" customHeight="false" outlineLevel="0" collapsed="false">
      <c r="E90" s="4"/>
      <c r="F90" s="5"/>
      <c r="G90" s="5"/>
      <c r="H90" s="5"/>
    </row>
    <row r="91" customFormat="false" ht="12.75" hidden="false" customHeight="false" outlineLevel="0" collapsed="false">
      <c r="E91" s="4"/>
      <c r="F91" s="5"/>
      <c r="G91" s="5"/>
      <c r="H91" s="5"/>
    </row>
    <row r="92" customFormat="false" ht="12.75" hidden="false" customHeight="false" outlineLevel="0" collapsed="false">
      <c r="E92" s="4"/>
      <c r="F92" s="5"/>
      <c r="G92" s="5"/>
      <c r="H92" s="5"/>
    </row>
    <row r="93" customFormat="false" ht="12.75" hidden="false" customHeight="false" outlineLevel="0" collapsed="false">
      <c r="E93" s="4"/>
      <c r="F93" s="5"/>
      <c r="G93" s="5"/>
      <c r="H93" s="5"/>
    </row>
    <row r="94" customFormat="false" ht="12.75" hidden="false" customHeight="false" outlineLevel="0" collapsed="false">
      <c r="E94" s="4"/>
      <c r="F94" s="5"/>
      <c r="G94" s="5"/>
      <c r="H94" s="5"/>
    </row>
    <row r="95" customFormat="false" ht="12.75" hidden="false" customHeight="false" outlineLevel="0" collapsed="false">
      <c r="E95" s="4"/>
      <c r="F95" s="5"/>
      <c r="G95" s="5"/>
      <c r="H95" s="5"/>
    </row>
    <row r="96" customFormat="false" ht="12.75" hidden="false" customHeight="false" outlineLevel="0" collapsed="false">
      <c r="E96" s="4"/>
      <c r="F96" s="5"/>
      <c r="G96" s="5"/>
      <c r="H96" s="5"/>
    </row>
    <row r="97" customFormat="false" ht="12.75" hidden="false" customHeight="false" outlineLevel="0" collapsed="false">
      <c r="E97" s="4"/>
      <c r="F97" s="5"/>
      <c r="G97" s="5"/>
      <c r="H97" s="5"/>
    </row>
    <row r="98" customFormat="false" ht="12.75" hidden="false" customHeight="false" outlineLevel="0" collapsed="false">
      <c r="E98" s="4"/>
      <c r="F98" s="5"/>
      <c r="G98" s="5"/>
      <c r="H98" s="5"/>
    </row>
    <row r="99" customFormat="false" ht="12.75" hidden="false" customHeight="false" outlineLevel="0" collapsed="false">
      <c r="E99" s="4"/>
      <c r="F99" s="5"/>
      <c r="G99" s="5"/>
      <c r="H99" s="5"/>
    </row>
    <row r="100" customFormat="false" ht="12.75" hidden="false" customHeight="false" outlineLevel="0" collapsed="false">
      <c r="E100" s="4"/>
      <c r="F100" s="5"/>
      <c r="G100" s="5"/>
      <c r="H100" s="5"/>
    </row>
    <row r="101" customFormat="false" ht="12.75" hidden="false" customHeight="false" outlineLevel="0" collapsed="false">
      <c r="E101" s="4"/>
      <c r="F101" s="5"/>
      <c r="G101" s="5"/>
      <c r="H101" s="5"/>
    </row>
    <row r="102" customFormat="false" ht="12.75" hidden="false" customHeight="false" outlineLevel="0" collapsed="false">
      <c r="E102" s="4"/>
      <c r="F102" s="5"/>
      <c r="G102" s="5"/>
      <c r="H102" s="5"/>
    </row>
    <row r="103" customFormat="false" ht="12.75" hidden="false" customHeight="false" outlineLevel="0" collapsed="false">
      <c r="E103" s="4"/>
      <c r="F103" s="5"/>
      <c r="G103" s="5"/>
      <c r="H103" s="5"/>
    </row>
    <row r="104" customFormat="false" ht="12.75" hidden="false" customHeight="false" outlineLevel="0" collapsed="false">
      <c r="E104" s="4"/>
      <c r="F104" s="5"/>
      <c r="G104" s="5"/>
      <c r="H104" s="5"/>
    </row>
    <row r="105" customFormat="false" ht="12.75" hidden="false" customHeight="false" outlineLevel="0" collapsed="false">
      <c r="E105" s="4"/>
      <c r="F105" s="5"/>
      <c r="G105" s="5"/>
      <c r="H105" s="5"/>
    </row>
    <row r="106" customFormat="false" ht="12.75" hidden="false" customHeight="false" outlineLevel="0" collapsed="false">
      <c r="E106" s="4"/>
      <c r="F106" s="5"/>
      <c r="G106" s="5"/>
      <c r="H106" s="5"/>
    </row>
    <row r="107" customFormat="false" ht="12.75" hidden="false" customHeight="false" outlineLevel="0" collapsed="false">
      <c r="E107" s="4"/>
      <c r="F107" s="5"/>
      <c r="G107" s="5"/>
      <c r="H107" s="5"/>
    </row>
    <row r="108" customFormat="false" ht="12.75" hidden="false" customHeight="false" outlineLevel="0" collapsed="false">
      <c r="E108" s="4"/>
      <c r="F108" s="5"/>
      <c r="G108" s="5"/>
      <c r="H108" s="5"/>
    </row>
    <row r="109" customFormat="false" ht="12.75" hidden="false" customHeight="false" outlineLevel="0" collapsed="false">
      <c r="E109" s="4"/>
      <c r="F109" s="5"/>
      <c r="G109" s="5"/>
      <c r="H109" s="5"/>
    </row>
    <row r="110" customFormat="false" ht="12.75" hidden="false" customHeight="false" outlineLevel="0" collapsed="false">
      <c r="E110" s="4"/>
      <c r="F110" s="5"/>
      <c r="G110" s="5"/>
      <c r="H110" s="5"/>
    </row>
    <row r="111" customFormat="false" ht="12.75" hidden="false" customHeight="false" outlineLevel="0" collapsed="false">
      <c r="E111" s="4"/>
      <c r="F111" s="5"/>
      <c r="G111" s="5"/>
      <c r="H111" s="5"/>
    </row>
    <row r="112" customFormat="false" ht="12.75" hidden="false" customHeight="false" outlineLevel="0" collapsed="false">
      <c r="E112" s="4"/>
      <c r="F112" s="5"/>
      <c r="G112" s="5"/>
      <c r="H112" s="5"/>
    </row>
    <row r="113" customFormat="false" ht="12.75" hidden="false" customHeight="false" outlineLevel="0" collapsed="false">
      <c r="E113" s="4"/>
      <c r="F113" s="5"/>
      <c r="G113" s="5"/>
      <c r="H113" s="5"/>
    </row>
    <row r="114" customFormat="false" ht="12.75" hidden="false" customHeight="false" outlineLevel="0" collapsed="false">
      <c r="E114" s="4"/>
      <c r="F114" s="5"/>
      <c r="G114" s="5"/>
      <c r="H114" s="5"/>
    </row>
    <row r="115" customFormat="false" ht="12.75" hidden="false" customHeight="false" outlineLevel="0" collapsed="false">
      <c r="E115" s="4"/>
      <c r="F115" s="5"/>
      <c r="G115" s="5"/>
      <c r="H115" s="5"/>
    </row>
    <row r="116" customFormat="false" ht="12.75" hidden="false" customHeight="false" outlineLevel="0" collapsed="false">
      <c r="E116" s="4"/>
      <c r="F116" s="5"/>
      <c r="G116" s="5"/>
      <c r="H116" s="5"/>
    </row>
    <row r="117" customFormat="false" ht="12.75" hidden="false" customHeight="false" outlineLevel="0" collapsed="false">
      <c r="E117" s="4"/>
      <c r="F117" s="5"/>
      <c r="G117" s="5"/>
      <c r="H117" s="5"/>
    </row>
    <row r="118" customFormat="false" ht="12.75" hidden="false" customHeight="false" outlineLevel="0" collapsed="false">
      <c r="E118" s="4"/>
      <c r="F118" s="5"/>
      <c r="G118" s="5"/>
      <c r="H118" s="5"/>
    </row>
    <row r="119" customFormat="false" ht="12.75" hidden="false" customHeight="false" outlineLevel="0" collapsed="false">
      <c r="E119" s="4"/>
      <c r="F119" s="5"/>
      <c r="G119" s="5"/>
      <c r="H119" s="5"/>
    </row>
    <row r="120" customFormat="false" ht="12.75" hidden="false" customHeight="false" outlineLevel="0" collapsed="false">
      <c r="E120" s="4"/>
      <c r="F120" s="5"/>
      <c r="G120" s="5"/>
      <c r="H120" s="5"/>
    </row>
    <row r="121" customFormat="false" ht="12.75" hidden="false" customHeight="false" outlineLevel="0" collapsed="false">
      <c r="E121" s="4"/>
      <c r="F121" s="5"/>
      <c r="G121" s="5"/>
      <c r="H121" s="5"/>
    </row>
    <row r="122" customFormat="false" ht="12.75" hidden="false" customHeight="false" outlineLevel="0" collapsed="false">
      <c r="E122" s="4"/>
      <c r="F122" s="5"/>
      <c r="G122" s="5"/>
      <c r="H122" s="5"/>
    </row>
    <row r="123" customFormat="false" ht="12.75" hidden="false" customHeight="false" outlineLevel="0" collapsed="false">
      <c r="E123" s="4"/>
      <c r="F123" s="5"/>
      <c r="G123" s="5"/>
      <c r="H123" s="5"/>
    </row>
    <row r="124" customFormat="false" ht="12.75" hidden="false" customHeight="false" outlineLevel="0" collapsed="false">
      <c r="E124" s="4"/>
      <c r="F124" s="5"/>
      <c r="G124" s="5"/>
      <c r="H124" s="5"/>
    </row>
    <row r="125" customFormat="false" ht="12.75" hidden="false" customHeight="false" outlineLevel="0" collapsed="false">
      <c r="E125" s="4"/>
      <c r="F125" s="5"/>
      <c r="G125" s="5"/>
      <c r="H125" s="5"/>
    </row>
    <row r="126" customFormat="false" ht="12.75" hidden="false" customHeight="false" outlineLevel="0" collapsed="false">
      <c r="E126" s="4"/>
      <c r="F126" s="5"/>
      <c r="G126" s="5"/>
      <c r="H126" s="5"/>
    </row>
    <row r="127" customFormat="false" ht="12.75" hidden="false" customHeight="false" outlineLevel="0" collapsed="false">
      <c r="E127" s="4"/>
      <c r="F127" s="5"/>
      <c r="G127" s="5"/>
      <c r="H127" s="5"/>
    </row>
    <row r="128" customFormat="false" ht="12.75" hidden="false" customHeight="false" outlineLevel="0" collapsed="false">
      <c r="E128" s="4"/>
      <c r="F128" s="5"/>
      <c r="G128" s="5"/>
      <c r="H128" s="5"/>
    </row>
    <row r="129" customFormat="false" ht="12.75" hidden="false" customHeight="false" outlineLevel="0" collapsed="false">
      <c r="E129" s="4"/>
      <c r="F129" s="5"/>
      <c r="G129" s="5"/>
      <c r="H129" s="5"/>
    </row>
    <row r="130" customFormat="false" ht="12.75" hidden="false" customHeight="false" outlineLevel="0" collapsed="false">
      <c r="E130" s="4"/>
      <c r="F130" s="5"/>
      <c r="G130" s="5"/>
      <c r="H130" s="5"/>
    </row>
    <row r="131" customFormat="false" ht="12.75" hidden="false" customHeight="false" outlineLevel="0" collapsed="false">
      <c r="E131" s="4"/>
      <c r="F131" s="5"/>
      <c r="G131" s="5"/>
      <c r="H131" s="5"/>
    </row>
    <row r="132" customFormat="false" ht="12.75" hidden="false" customHeight="false" outlineLevel="0" collapsed="false">
      <c r="E132" s="4"/>
      <c r="F132" s="5"/>
      <c r="G132" s="5"/>
      <c r="H132" s="5"/>
    </row>
    <row r="133" customFormat="false" ht="12.75" hidden="false" customHeight="false" outlineLevel="0" collapsed="false">
      <c r="E133" s="4"/>
      <c r="F133" s="5"/>
      <c r="G133" s="5"/>
      <c r="H133" s="5"/>
    </row>
    <row r="134" customFormat="false" ht="12.75" hidden="false" customHeight="false" outlineLevel="0" collapsed="false">
      <c r="E134" s="4"/>
      <c r="F134" s="5"/>
      <c r="G134" s="5"/>
      <c r="H134" s="5"/>
    </row>
    <row r="135" customFormat="false" ht="12.75" hidden="false" customHeight="false" outlineLevel="0" collapsed="false">
      <c r="E135" s="4"/>
      <c r="F135" s="5"/>
      <c r="G135" s="5"/>
      <c r="H135" s="5"/>
    </row>
    <row r="136" customFormat="false" ht="12.75" hidden="false" customHeight="false" outlineLevel="0" collapsed="false">
      <c r="E136" s="4"/>
      <c r="F136" s="5"/>
      <c r="G136" s="5"/>
      <c r="H136" s="5"/>
    </row>
    <row r="137" customFormat="false" ht="12.75" hidden="false" customHeight="false" outlineLevel="0" collapsed="false">
      <c r="E137" s="4"/>
      <c r="F137" s="5"/>
      <c r="G137" s="5"/>
      <c r="H137" s="5"/>
    </row>
    <row r="138" customFormat="false" ht="12.75" hidden="false" customHeight="false" outlineLevel="0" collapsed="false">
      <c r="E138" s="4"/>
      <c r="F138" s="5"/>
      <c r="G138" s="5"/>
      <c r="H138" s="5"/>
    </row>
    <row r="139" customFormat="false" ht="12.75" hidden="false" customHeight="false" outlineLevel="0" collapsed="false">
      <c r="E139" s="4"/>
      <c r="F139" s="5"/>
      <c r="G139" s="5"/>
      <c r="H139" s="5"/>
    </row>
    <row r="140" customFormat="false" ht="12.75" hidden="false" customHeight="false" outlineLevel="0" collapsed="false">
      <c r="E140" s="4"/>
      <c r="F140" s="5"/>
      <c r="G140" s="5"/>
      <c r="H140" s="5"/>
    </row>
    <row r="141" customFormat="false" ht="12.75" hidden="false" customHeight="false" outlineLevel="0" collapsed="false">
      <c r="E141" s="4"/>
      <c r="F141" s="5"/>
      <c r="G141" s="5"/>
      <c r="H141" s="5"/>
    </row>
    <row r="142" customFormat="false" ht="12.75" hidden="false" customHeight="false" outlineLevel="0" collapsed="false">
      <c r="E142" s="4"/>
      <c r="F142" s="5"/>
      <c r="G142" s="5"/>
      <c r="H142" s="5"/>
    </row>
    <row r="143" customFormat="false" ht="12.75" hidden="false" customHeight="false" outlineLevel="0" collapsed="false">
      <c r="E143" s="4"/>
      <c r="F143" s="5"/>
      <c r="G143" s="5"/>
      <c r="H143" s="5"/>
    </row>
    <row r="144" customFormat="false" ht="12.75" hidden="false" customHeight="false" outlineLevel="0" collapsed="false">
      <c r="E144" s="4"/>
      <c r="F144" s="5"/>
      <c r="G144" s="5"/>
      <c r="H144" s="5"/>
    </row>
    <row r="145" customFormat="false" ht="12.75" hidden="false" customHeight="false" outlineLevel="0" collapsed="false">
      <c r="E145" s="4"/>
      <c r="F145" s="5"/>
      <c r="G145" s="5"/>
      <c r="H145" s="5"/>
    </row>
    <row r="146" customFormat="false" ht="12.75" hidden="false" customHeight="false" outlineLevel="0" collapsed="false">
      <c r="E146" s="4"/>
      <c r="F146" s="5"/>
      <c r="G146" s="5"/>
      <c r="H146" s="5"/>
    </row>
    <row r="147" customFormat="false" ht="12.75" hidden="false" customHeight="false" outlineLevel="0" collapsed="false">
      <c r="E147" s="4"/>
      <c r="F147" s="5"/>
      <c r="G147" s="5"/>
      <c r="H147" s="5"/>
    </row>
    <row r="148" customFormat="false" ht="12.75" hidden="false" customHeight="false" outlineLevel="0" collapsed="false">
      <c r="E148" s="4"/>
      <c r="F148" s="5"/>
      <c r="G148" s="5"/>
      <c r="H148" s="5"/>
    </row>
    <row r="149" customFormat="false" ht="12.75" hidden="false" customHeight="false" outlineLevel="0" collapsed="false">
      <c r="E149" s="4"/>
      <c r="F149" s="5"/>
      <c r="G149" s="5"/>
      <c r="H149" s="5"/>
    </row>
    <row r="150" customFormat="false" ht="12.75" hidden="false" customHeight="false" outlineLevel="0" collapsed="false">
      <c r="E150" s="4"/>
      <c r="F150" s="5"/>
      <c r="G150" s="5"/>
      <c r="H150" s="5"/>
    </row>
    <row r="151" customFormat="false" ht="12.75" hidden="false" customHeight="false" outlineLevel="0" collapsed="false">
      <c r="E151" s="4"/>
      <c r="F151" s="5"/>
      <c r="G151" s="5"/>
      <c r="H151" s="5"/>
    </row>
    <row r="152" customFormat="false" ht="12.75" hidden="false" customHeight="false" outlineLevel="0" collapsed="false">
      <c r="E152" s="4"/>
      <c r="F152" s="5"/>
      <c r="G152" s="5"/>
      <c r="H152" s="5"/>
    </row>
    <row r="153" customFormat="false" ht="12.75" hidden="false" customHeight="false" outlineLevel="0" collapsed="false">
      <c r="E153" s="4"/>
      <c r="F153" s="5"/>
      <c r="G153" s="5"/>
      <c r="H153" s="5"/>
    </row>
    <row r="154" customFormat="false" ht="12.75" hidden="false" customHeight="false" outlineLevel="0" collapsed="false">
      <c r="E154" s="4"/>
      <c r="F154" s="5"/>
      <c r="G154" s="5"/>
      <c r="H154" s="5"/>
    </row>
    <row r="155" customFormat="false" ht="12.75" hidden="false" customHeight="false" outlineLevel="0" collapsed="false">
      <c r="E155" s="4"/>
    </row>
    <row r="156" customFormat="false" ht="12.75" hidden="false" customHeight="false" outlineLevel="0" collapsed="false">
      <c r="E156" s="4"/>
    </row>
    <row r="157" customFormat="false" ht="12.75" hidden="false" customHeight="false" outlineLevel="0" collapsed="false">
      <c r="E157" s="4"/>
    </row>
    <row r="158" customFormat="false" ht="12.75" hidden="false" customHeight="false" outlineLevel="0" collapsed="false">
      <c r="E158" s="4"/>
    </row>
    <row r="159" customFormat="false" ht="12.75" hidden="false" customHeight="false" outlineLevel="0" collapsed="false">
      <c r="E159" s="4"/>
    </row>
    <row r="160" customFormat="false" ht="12.75" hidden="false" customHeight="false" outlineLevel="0" collapsed="false">
      <c r="E160" s="4"/>
      <c r="L160" s="0"/>
      <c r="M160" s="0"/>
      <c r="N160" s="0"/>
      <c r="O160" s="0"/>
      <c r="P160" s="0"/>
      <c r="Q160" s="0"/>
      <c r="R160" s="0"/>
      <c r="S160" s="0"/>
    </row>
    <row r="161" customFormat="false" ht="12.75" hidden="false" customHeight="false" outlineLevel="0" collapsed="false">
      <c r="E161" s="4"/>
      <c r="L161" s="0"/>
      <c r="M161" s="0"/>
      <c r="N161" s="0"/>
      <c r="O161" s="0"/>
      <c r="P161" s="0"/>
      <c r="Q161" s="0"/>
      <c r="R161" s="0"/>
      <c r="S161" s="0"/>
    </row>
    <row r="162" customFormat="false" ht="12.75" hidden="false" customHeight="false" outlineLevel="0" collapsed="false">
      <c r="E162" s="4"/>
      <c r="L162" s="0"/>
      <c r="M162" s="0"/>
      <c r="N162" s="0"/>
      <c r="O162" s="0"/>
      <c r="P162" s="0"/>
      <c r="Q162" s="0"/>
      <c r="R162" s="0"/>
      <c r="S162" s="0"/>
    </row>
    <row r="163" customFormat="false" ht="12.75" hidden="false" customHeight="false" outlineLevel="0" collapsed="false">
      <c r="E163" s="4"/>
      <c r="L163" s="0"/>
      <c r="M163" s="0"/>
      <c r="N163" s="0"/>
      <c r="O163" s="0"/>
      <c r="P163" s="0"/>
      <c r="Q163" s="0"/>
      <c r="R163" s="0"/>
      <c r="S163" s="0"/>
    </row>
    <row r="164" customFormat="false" ht="12.75" hidden="false" customHeight="false" outlineLevel="0" collapsed="false">
      <c r="E164" s="4"/>
      <c r="F164" s="5"/>
      <c r="G164" s="5"/>
      <c r="H164" s="5"/>
      <c r="L164" s="0"/>
      <c r="M164" s="0"/>
      <c r="N164" s="0"/>
      <c r="O164" s="0"/>
      <c r="P164" s="0"/>
      <c r="Q164" s="0"/>
      <c r="R164" s="0"/>
      <c r="S164" s="0"/>
    </row>
    <row r="165" customFormat="false" ht="12.75" hidden="false" customHeight="false" outlineLevel="0" collapsed="false">
      <c r="E165" s="4"/>
      <c r="F165" s="5"/>
      <c r="G165" s="5"/>
      <c r="H165" s="5"/>
      <c r="L165" s="0"/>
      <c r="M165" s="0"/>
      <c r="N165" s="0"/>
      <c r="O165" s="0"/>
      <c r="P165" s="0"/>
      <c r="Q165" s="0"/>
      <c r="R165" s="0"/>
      <c r="S165" s="0"/>
    </row>
    <row r="166" customFormat="false" ht="12.75" hidden="false" customHeight="false" outlineLevel="0" collapsed="false">
      <c r="E166" s="4"/>
      <c r="F166" s="5"/>
      <c r="G166" s="5"/>
      <c r="H166" s="5"/>
      <c r="L166" s="0"/>
      <c r="M166" s="0"/>
      <c r="N166" s="0"/>
      <c r="O166" s="0"/>
      <c r="P166" s="0"/>
      <c r="Q166" s="0"/>
      <c r="R166" s="0"/>
      <c r="S166" s="0"/>
    </row>
    <row r="167" customFormat="false" ht="12.75" hidden="false" customHeight="false" outlineLevel="0" collapsed="false">
      <c r="E167" s="4"/>
      <c r="F167" s="5"/>
      <c r="G167" s="5"/>
      <c r="H167" s="5"/>
      <c r="L167" s="0"/>
      <c r="M167" s="0"/>
      <c r="N167" s="0"/>
      <c r="O167" s="0"/>
      <c r="P167" s="0"/>
      <c r="Q167" s="0"/>
      <c r="R167" s="0"/>
      <c r="S167" s="0"/>
    </row>
    <row r="168" customFormat="false" ht="12.75" hidden="false" customHeight="false" outlineLevel="0" collapsed="false">
      <c r="E168" s="4"/>
      <c r="F168" s="5"/>
      <c r="G168" s="5"/>
      <c r="H168" s="5"/>
      <c r="L168" s="0"/>
      <c r="M168" s="0"/>
      <c r="N168" s="0"/>
      <c r="O168" s="0"/>
      <c r="P168" s="0"/>
      <c r="Q168" s="0"/>
      <c r="R168" s="0"/>
      <c r="S168" s="0"/>
    </row>
    <row r="169" customFormat="false" ht="12.75" hidden="false" customHeight="false" outlineLevel="0" collapsed="false">
      <c r="E169" s="4"/>
      <c r="F169" s="5"/>
      <c r="G169" s="5"/>
      <c r="H169" s="5"/>
      <c r="L169" s="0"/>
      <c r="M169" s="0"/>
      <c r="N169" s="0"/>
      <c r="O169" s="0"/>
      <c r="P169" s="0"/>
      <c r="Q169" s="0"/>
      <c r="R169" s="0"/>
      <c r="S169" s="0"/>
    </row>
    <row r="170" customFormat="false" ht="12.75" hidden="false" customHeight="false" outlineLevel="0" collapsed="false">
      <c r="E170" s="4"/>
      <c r="F170" s="5"/>
      <c r="G170" s="5"/>
      <c r="H170" s="5"/>
      <c r="L170" s="0"/>
      <c r="M170" s="0"/>
      <c r="N170" s="0"/>
      <c r="O170" s="0"/>
      <c r="P170" s="0"/>
      <c r="Q170" s="0"/>
      <c r="R170" s="0"/>
      <c r="S170" s="0"/>
    </row>
    <row r="171" customFormat="false" ht="12.75" hidden="false" customHeight="false" outlineLevel="0" collapsed="false">
      <c r="E171" s="4"/>
      <c r="F171" s="5"/>
      <c r="G171" s="5"/>
      <c r="H171" s="5"/>
      <c r="L171" s="0"/>
      <c r="M171" s="0"/>
      <c r="N171" s="0"/>
      <c r="O171" s="0"/>
      <c r="P171" s="0"/>
      <c r="Q171" s="0"/>
      <c r="R171" s="0"/>
      <c r="S171" s="0"/>
    </row>
    <row r="172" customFormat="false" ht="12.75" hidden="false" customHeight="false" outlineLevel="0" collapsed="false">
      <c r="E172" s="4"/>
      <c r="F172" s="5"/>
      <c r="G172" s="5"/>
      <c r="H172" s="5"/>
      <c r="L172" s="0"/>
      <c r="M172" s="0"/>
      <c r="N172" s="0"/>
      <c r="O172" s="0"/>
      <c r="P172" s="0"/>
      <c r="Q172" s="0"/>
      <c r="R172" s="0"/>
      <c r="S172" s="0"/>
    </row>
    <row r="173" customFormat="false" ht="12.75" hidden="false" customHeight="false" outlineLevel="0" collapsed="false">
      <c r="E173" s="4"/>
      <c r="L173" s="0"/>
      <c r="M173" s="0"/>
      <c r="N173" s="0"/>
      <c r="O173" s="0"/>
      <c r="P173" s="0"/>
      <c r="Q173" s="0"/>
      <c r="R173" s="0"/>
      <c r="S173" s="0"/>
    </row>
    <row r="174" customFormat="false" ht="12.75" hidden="false" customHeight="false" outlineLevel="0" collapsed="false">
      <c r="E174" s="4"/>
      <c r="L174" s="0"/>
      <c r="M174" s="0"/>
      <c r="N174" s="0"/>
      <c r="O174" s="0"/>
      <c r="P174" s="0"/>
      <c r="Q174" s="0"/>
      <c r="R174" s="0"/>
      <c r="S174" s="0"/>
    </row>
    <row r="175" customFormat="false" ht="12.75" hidden="false" customHeight="false" outlineLevel="0" collapsed="false">
      <c r="E175" s="4"/>
      <c r="L175" s="0"/>
      <c r="M175" s="0"/>
      <c r="N175" s="0"/>
      <c r="O175" s="0"/>
      <c r="P175" s="0"/>
      <c r="Q175" s="0"/>
      <c r="R175" s="0"/>
      <c r="S175" s="0"/>
    </row>
    <row r="176" customFormat="false" ht="12.75" hidden="false" customHeight="false" outlineLevel="0" collapsed="false">
      <c r="E176" s="4"/>
      <c r="L176" s="0"/>
      <c r="M176" s="0"/>
      <c r="N176" s="0"/>
      <c r="O176" s="0"/>
      <c r="P176" s="0"/>
      <c r="Q176" s="0"/>
      <c r="R176" s="0"/>
      <c r="S176" s="0"/>
    </row>
    <row r="177" customFormat="false" ht="12.75" hidden="false" customHeight="false" outlineLevel="0" collapsed="false">
      <c r="E177" s="4"/>
      <c r="L177" s="0"/>
      <c r="M177" s="0"/>
      <c r="N177" s="0"/>
      <c r="O177" s="0"/>
      <c r="P177" s="0"/>
      <c r="Q177" s="0"/>
      <c r="R177" s="0"/>
      <c r="S177" s="0"/>
    </row>
    <row r="178" customFormat="false" ht="12.75" hidden="false" customHeight="false" outlineLevel="0" collapsed="false">
      <c r="E178" s="4"/>
    </row>
    <row r="179" customFormat="false" ht="12.75" hidden="false" customHeight="false" outlineLevel="0" collapsed="false">
      <c r="E179" s="4"/>
    </row>
    <row r="180" customFormat="false" ht="12.75" hidden="false" customHeight="false" outlineLevel="0" collapsed="false">
      <c r="E180" s="4"/>
    </row>
    <row r="181" customFormat="false" ht="12.75" hidden="false" customHeight="false" outlineLevel="0" collapsed="false">
      <c r="E181" s="4"/>
    </row>
    <row r="182" customFormat="false" ht="12.75" hidden="false" customHeight="false" outlineLevel="0" collapsed="false">
      <c r="E182" s="4"/>
      <c r="F182" s="5"/>
      <c r="G182" s="5"/>
      <c r="H182" s="5"/>
    </row>
    <row r="183" customFormat="false" ht="12.75" hidden="false" customHeight="false" outlineLevel="0" collapsed="false">
      <c r="E183" s="4"/>
      <c r="F183" s="5"/>
      <c r="G183" s="5"/>
      <c r="H183" s="5"/>
    </row>
    <row r="184" customFormat="false" ht="12.75" hidden="false" customHeight="false" outlineLevel="0" collapsed="false">
      <c r="E184" s="4"/>
      <c r="F184" s="5"/>
      <c r="G184" s="5"/>
      <c r="H184" s="5"/>
    </row>
    <row r="185" customFormat="false" ht="12.75" hidden="false" customHeight="false" outlineLevel="0" collapsed="false">
      <c r="E185" s="4"/>
      <c r="F185" s="5"/>
      <c r="G185" s="5"/>
      <c r="H185" s="5"/>
    </row>
    <row r="186" customFormat="false" ht="12.75" hidden="false" customHeight="false" outlineLevel="0" collapsed="false">
      <c r="E186" s="4"/>
      <c r="F186" s="5"/>
      <c r="G186" s="5"/>
      <c r="H186" s="5"/>
    </row>
    <row r="187" customFormat="false" ht="12.75" hidden="false" customHeight="false" outlineLevel="0" collapsed="false">
      <c r="E187" s="4"/>
      <c r="F187" s="5"/>
      <c r="G187" s="5"/>
      <c r="H187" s="5"/>
    </row>
    <row r="188" customFormat="false" ht="12.75" hidden="false" customHeight="false" outlineLevel="0" collapsed="false">
      <c r="E188" s="4"/>
      <c r="F188" s="5"/>
      <c r="G188" s="5"/>
      <c r="H188" s="5"/>
    </row>
    <row r="189" customFormat="false" ht="12.75" hidden="false" customHeight="false" outlineLevel="0" collapsed="false">
      <c r="E189" s="4"/>
      <c r="F189" s="5"/>
      <c r="G189" s="5"/>
      <c r="H189" s="5"/>
    </row>
    <row r="190" customFormat="false" ht="12.75" hidden="false" customHeight="false" outlineLevel="0" collapsed="false">
      <c r="E190" s="4"/>
      <c r="F190" s="5"/>
      <c r="G190" s="5"/>
      <c r="H190" s="5"/>
    </row>
    <row r="191" customFormat="false" ht="12.75" hidden="false" customHeight="false" outlineLevel="0" collapsed="false">
      <c r="E191" s="4"/>
    </row>
    <row r="192" customFormat="false" ht="12.75" hidden="false" customHeight="false" outlineLevel="0" collapsed="false">
      <c r="E192" s="4"/>
    </row>
    <row r="193" customFormat="false" ht="12.75" hidden="false" customHeight="false" outlineLevel="0" collapsed="false">
      <c r="E193" s="4"/>
    </row>
    <row r="194" customFormat="false" ht="12.75" hidden="false" customHeight="false" outlineLevel="0" collapsed="false">
      <c r="E194" s="4"/>
    </row>
    <row r="195" customFormat="false" ht="12.75" hidden="false" customHeight="false" outlineLevel="0" collapsed="false">
      <c r="E195" s="4"/>
    </row>
    <row r="196" customFormat="false" ht="12.75" hidden="false" customHeight="false" outlineLevel="0" collapsed="false">
      <c r="E196" s="4"/>
    </row>
    <row r="197" customFormat="false" ht="12.75" hidden="false" customHeight="false" outlineLevel="0" collapsed="false">
      <c r="E197" s="4"/>
    </row>
    <row r="198" customFormat="false" ht="12.75" hidden="false" customHeight="false" outlineLevel="0" collapsed="false">
      <c r="E198" s="4"/>
    </row>
    <row r="199" customFormat="false" ht="12.75" hidden="false" customHeight="false" outlineLevel="0" collapsed="false">
      <c r="E199" s="4"/>
    </row>
    <row r="200" customFormat="false" ht="12.75" hidden="false" customHeight="false" outlineLevel="0" collapsed="false">
      <c r="E200" s="4"/>
      <c r="F200" s="5"/>
      <c r="G200" s="5"/>
      <c r="H200" s="5"/>
    </row>
    <row r="201" customFormat="false" ht="12.75" hidden="false" customHeight="false" outlineLevel="0" collapsed="false">
      <c r="E201" s="4"/>
      <c r="F201" s="5"/>
      <c r="G201" s="5"/>
      <c r="H201" s="5"/>
    </row>
    <row r="202" customFormat="false" ht="12.75" hidden="false" customHeight="false" outlineLevel="0" collapsed="false">
      <c r="E202" s="4"/>
      <c r="F202" s="5"/>
      <c r="G202" s="5"/>
      <c r="H202" s="5"/>
    </row>
    <row r="203" customFormat="false" ht="12.75" hidden="false" customHeight="false" outlineLevel="0" collapsed="false">
      <c r="E203" s="4"/>
      <c r="F203" s="5"/>
      <c r="G203" s="5"/>
      <c r="H203" s="5"/>
    </row>
    <row r="204" customFormat="false" ht="12.75" hidden="false" customHeight="false" outlineLevel="0" collapsed="false">
      <c r="E204" s="4"/>
      <c r="F204" s="5"/>
      <c r="G204" s="5"/>
      <c r="H204" s="5"/>
    </row>
    <row r="205" customFormat="false" ht="12.75" hidden="false" customHeight="false" outlineLevel="0" collapsed="false">
      <c r="E205" s="4"/>
      <c r="F205" s="5"/>
      <c r="G205" s="5"/>
      <c r="H205" s="5"/>
    </row>
    <row r="206" customFormat="false" ht="12.75" hidden="false" customHeight="false" outlineLevel="0" collapsed="false">
      <c r="E206" s="4"/>
      <c r="F206" s="5"/>
      <c r="G206" s="5"/>
      <c r="H206" s="5"/>
    </row>
    <row r="207" customFormat="false" ht="12.75" hidden="false" customHeight="false" outlineLevel="0" collapsed="false">
      <c r="E207" s="4"/>
      <c r="F207" s="5"/>
      <c r="G207" s="5"/>
      <c r="H207" s="5"/>
    </row>
    <row r="208" customFormat="false" ht="12.75" hidden="false" customHeight="false" outlineLevel="0" collapsed="false">
      <c r="E208" s="4"/>
      <c r="F208" s="5"/>
      <c r="G208" s="5"/>
      <c r="H208" s="5"/>
    </row>
    <row r="209" customFormat="false" ht="12.75" hidden="false" customHeight="false" outlineLevel="0" collapsed="false">
      <c r="E209" s="4"/>
    </row>
    <row r="210" customFormat="false" ht="12.75" hidden="false" customHeight="false" outlineLevel="0" collapsed="false">
      <c r="E210" s="4"/>
    </row>
    <row r="211" customFormat="false" ht="12.75" hidden="false" customHeight="false" outlineLevel="0" collapsed="false">
      <c r="E211" s="4"/>
    </row>
    <row r="212" customFormat="false" ht="12.75" hidden="false" customHeight="false" outlineLevel="0" collapsed="false">
      <c r="E212" s="4"/>
    </row>
    <row r="213" customFormat="false" ht="12.75" hidden="false" customHeight="false" outlineLevel="0" collapsed="false">
      <c r="E213" s="4"/>
    </row>
    <row r="214" customFormat="false" ht="12.75" hidden="false" customHeight="false" outlineLevel="0" collapsed="false">
      <c r="E214" s="4"/>
      <c r="L214" s="0"/>
      <c r="M214" s="0"/>
      <c r="N214" s="0"/>
      <c r="O214" s="0"/>
      <c r="P214" s="0"/>
      <c r="Q214" s="0"/>
      <c r="R214" s="0"/>
      <c r="S214" s="0"/>
    </row>
    <row r="215" customFormat="false" ht="12.75" hidden="false" customHeight="false" outlineLevel="0" collapsed="false">
      <c r="E215" s="4"/>
      <c r="L215" s="0"/>
      <c r="M215" s="0"/>
      <c r="N215" s="0"/>
      <c r="O215" s="0"/>
      <c r="P215" s="0"/>
      <c r="Q215" s="0"/>
      <c r="R215" s="0"/>
      <c r="S215" s="0"/>
    </row>
    <row r="216" customFormat="false" ht="12.75" hidden="false" customHeight="false" outlineLevel="0" collapsed="false">
      <c r="E216" s="4"/>
      <c r="L216" s="0"/>
      <c r="M216" s="0"/>
      <c r="N216" s="0"/>
      <c r="O216" s="0"/>
      <c r="P216" s="0"/>
      <c r="Q216" s="0"/>
      <c r="R216" s="0"/>
      <c r="S216" s="0"/>
    </row>
    <row r="217" customFormat="false" ht="12.75" hidden="false" customHeight="false" outlineLevel="0" collapsed="false">
      <c r="E217" s="4"/>
      <c r="L217" s="0"/>
      <c r="M217" s="0"/>
      <c r="N217" s="0"/>
      <c r="O217" s="0"/>
      <c r="P217" s="0"/>
      <c r="Q217" s="0"/>
      <c r="R217" s="0"/>
      <c r="S217" s="0"/>
    </row>
    <row r="218" customFormat="false" ht="12.75" hidden="false" customHeight="false" outlineLevel="0" collapsed="false">
      <c r="E218" s="4"/>
      <c r="F218" s="5"/>
      <c r="G218" s="5"/>
      <c r="H218" s="5"/>
      <c r="L218" s="0"/>
      <c r="M218" s="0"/>
      <c r="N218" s="0"/>
      <c r="O218" s="0"/>
      <c r="P218" s="0"/>
      <c r="Q218" s="0"/>
      <c r="R218" s="0"/>
      <c r="S218" s="0"/>
    </row>
    <row r="219" customFormat="false" ht="12.75" hidden="false" customHeight="false" outlineLevel="0" collapsed="false">
      <c r="E219" s="4"/>
      <c r="F219" s="5"/>
      <c r="G219" s="5"/>
      <c r="H219" s="5"/>
      <c r="L219" s="0"/>
      <c r="M219" s="0"/>
      <c r="N219" s="0"/>
      <c r="O219" s="0"/>
      <c r="P219" s="0"/>
      <c r="Q219" s="0"/>
      <c r="R219" s="0"/>
      <c r="S219" s="0"/>
    </row>
    <row r="220" customFormat="false" ht="12.75" hidden="false" customHeight="false" outlineLevel="0" collapsed="false">
      <c r="E220" s="4"/>
      <c r="F220" s="5"/>
      <c r="G220" s="5"/>
      <c r="H220" s="5"/>
      <c r="L220" s="0"/>
      <c r="M220" s="0"/>
      <c r="N220" s="0"/>
      <c r="O220" s="0"/>
      <c r="P220" s="0"/>
      <c r="Q220" s="0"/>
      <c r="R220" s="0"/>
      <c r="S220" s="0"/>
    </row>
    <row r="221" customFormat="false" ht="12.75" hidden="false" customHeight="false" outlineLevel="0" collapsed="false">
      <c r="E221" s="4"/>
      <c r="F221" s="5"/>
      <c r="G221" s="5"/>
      <c r="H221" s="5"/>
      <c r="L221" s="0"/>
      <c r="M221" s="0"/>
      <c r="N221" s="0"/>
      <c r="O221" s="0"/>
      <c r="P221" s="0"/>
      <c r="Q221" s="0"/>
      <c r="R221" s="0"/>
      <c r="S221" s="0"/>
    </row>
    <row r="222" customFormat="false" ht="12.75" hidden="false" customHeight="false" outlineLevel="0" collapsed="false">
      <c r="E222" s="4"/>
      <c r="F222" s="5"/>
      <c r="G222" s="5"/>
      <c r="H222" s="5"/>
      <c r="L222" s="0"/>
      <c r="M222" s="0"/>
      <c r="N222" s="0"/>
      <c r="O222" s="0"/>
      <c r="P222" s="0"/>
      <c r="Q222" s="0"/>
      <c r="R222" s="0"/>
      <c r="S222" s="0"/>
    </row>
    <row r="223" customFormat="false" ht="12.75" hidden="false" customHeight="false" outlineLevel="0" collapsed="false">
      <c r="E223" s="4"/>
      <c r="F223" s="5"/>
      <c r="G223" s="5"/>
      <c r="H223" s="5"/>
      <c r="L223" s="0"/>
      <c r="M223" s="0"/>
      <c r="N223" s="0"/>
      <c r="O223" s="0"/>
      <c r="P223" s="0"/>
      <c r="Q223" s="0"/>
      <c r="R223" s="0"/>
      <c r="S223" s="0"/>
    </row>
    <row r="224" customFormat="false" ht="12.75" hidden="false" customHeight="false" outlineLevel="0" collapsed="false">
      <c r="E224" s="4"/>
      <c r="F224" s="5"/>
      <c r="G224" s="5"/>
      <c r="H224" s="5"/>
      <c r="L224" s="0"/>
      <c r="M224" s="0"/>
      <c r="N224" s="0"/>
      <c r="O224" s="0"/>
      <c r="P224" s="0"/>
      <c r="Q224" s="0"/>
      <c r="R224" s="0"/>
      <c r="S224" s="0"/>
    </row>
    <row r="225" customFormat="false" ht="12.75" hidden="false" customHeight="false" outlineLevel="0" collapsed="false">
      <c r="E225" s="4"/>
      <c r="F225" s="5"/>
      <c r="G225" s="5"/>
      <c r="H225" s="5"/>
      <c r="L225" s="0"/>
      <c r="M225" s="0"/>
      <c r="N225" s="0"/>
      <c r="O225" s="0"/>
      <c r="P225" s="0"/>
      <c r="Q225" s="0"/>
      <c r="R225" s="0"/>
      <c r="S225" s="0"/>
    </row>
    <row r="226" customFormat="false" ht="12.75" hidden="false" customHeight="false" outlineLevel="0" collapsed="false">
      <c r="E226" s="4"/>
      <c r="F226" s="5"/>
      <c r="G226" s="5"/>
      <c r="H226" s="5"/>
      <c r="L226" s="0"/>
      <c r="M226" s="0"/>
      <c r="N226" s="0"/>
      <c r="O226" s="0"/>
      <c r="P226" s="0"/>
      <c r="Q226" s="0"/>
      <c r="R226" s="0"/>
      <c r="S226" s="0"/>
    </row>
    <row r="227" customFormat="false" ht="12.75" hidden="false" customHeight="false" outlineLevel="0" collapsed="false">
      <c r="E227" s="4"/>
      <c r="L227" s="0"/>
      <c r="M227" s="0"/>
      <c r="N227" s="0"/>
      <c r="O227" s="0"/>
      <c r="P227" s="0"/>
      <c r="Q227" s="0"/>
      <c r="R227" s="0"/>
      <c r="S227" s="0"/>
    </row>
    <row r="228" customFormat="false" ht="12.75" hidden="false" customHeight="false" outlineLevel="0" collapsed="false">
      <c r="E228" s="4"/>
      <c r="L228" s="0"/>
      <c r="M228" s="0"/>
      <c r="N228" s="0"/>
      <c r="O228" s="0"/>
      <c r="P228" s="0"/>
      <c r="Q228" s="0"/>
      <c r="R228" s="0"/>
      <c r="S228" s="0"/>
    </row>
    <row r="229" customFormat="false" ht="12.75" hidden="false" customHeight="false" outlineLevel="0" collapsed="false">
      <c r="E229" s="4"/>
      <c r="L229" s="0"/>
      <c r="M229" s="0"/>
      <c r="N229" s="0"/>
      <c r="O229" s="0"/>
      <c r="P229" s="0"/>
      <c r="Q229" s="0"/>
      <c r="R229" s="0"/>
      <c r="S229" s="0"/>
    </row>
    <row r="230" customFormat="false" ht="12.75" hidden="false" customHeight="false" outlineLevel="0" collapsed="false">
      <c r="E230" s="4"/>
      <c r="L230" s="0"/>
      <c r="M230" s="0"/>
      <c r="N230" s="0"/>
      <c r="O230" s="0"/>
      <c r="P230" s="0"/>
      <c r="Q230" s="0"/>
      <c r="R230" s="0"/>
      <c r="S230" s="0"/>
    </row>
    <row r="231" customFormat="false" ht="12.75" hidden="false" customHeight="false" outlineLevel="0" collapsed="false">
      <c r="E231" s="4"/>
      <c r="L231" s="0"/>
      <c r="M231" s="0"/>
      <c r="N231" s="0"/>
      <c r="O231" s="0"/>
      <c r="P231" s="0"/>
      <c r="Q231" s="0"/>
      <c r="R231" s="0"/>
      <c r="S231" s="0"/>
    </row>
    <row r="232" customFormat="false" ht="12.75" hidden="false" customHeight="false" outlineLevel="0" collapsed="false">
      <c r="E232" s="4"/>
    </row>
    <row r="233" customFormat="false" ht="12.75" hidden="false" customHeight="false" outlineLevel="0" collapsed="false">
      <c r="E233" s="4"/>
    </row>
    <row r="234" customFormat="false" ht="12.75" hidden="false" customHeight="false" outlineLevel="0" collapsed="false">
      <c r="E234" s="4"/>
    </row>
    <row r="235" customFormat="false" ht="12.75" hidden="false" customHeight="false" outlineLevel="0" collapsed="false">
      <c r="E235" s="4"/>
    </row>
    <row r="236" customFormat="false" ht="12.75" hidden="false" customHeight="false" outlineLevel="0" collapsed="false">
      <c r="E236" s="4"/>
      <c r="F236" s="5"/>
      <c r="G236" s="5"/>
      <c r="H236" s="5"/>
    </row>
    <row r="237" customFormat="false" ht="12.75" hidden="false" customHeight="false" outlineLevel="0" collapsed="false">
      <c r="E237" s="4"/>
      <c r="F237" s="5"/>
      <c r="G237" s="5"/>
      <c r="H237" s="5"/>
    </row>
    <row r="238" customFormat="false" ht="12.75" hidden="false" customHeight="false" outlineLevel="0" collapsed="false">
      <c r="E238" s="4"/>
      <c r="F238" s="5"/>
      <c r="G238" s="5"/>
      <c r="H238" s="5"/>
    </row>
    <row r="239" customFormat="false" ht="12.75" hidden="false" customHeight="false" outlineLevel="0" collapsed="false">
      <c r="E239" s="4"/>
      <c r="F239" s="5"/>
      <c r="G239" s="5"/>
      <c r="H239" s="5"/>
    </row>
    <row r="240" customFormat="false" ht="12.75" hidden="false" customHeight="false" outlineLevel="0" collapsed="false">
      <c r="E240" s="4"/>
      <c r="F240" s="5"/>
      <c r="G240" s="5"/>
      <c r="H240" s="5"/>
    </row>
    <row r="241" customFormat="false" ht="12.75" hidden="false" customHeight="false" outlineLevel="0" collapsed="false">
      <c r="E241" s="4"/>
      <c r="F241" s="5"/>
      <c r="G241" s="5"/>
      <c r="H241" s="5"/>
    </row>
    <row r="242" customFormat="false" ht="12.75" hidden="false" customHeight="false" outlineLevel="0" collapsed="false">
      <c r="E242" s="4"/>
      <c r="F242" s="5"/>
      <c r="G242" s="5"/>
      <c r="H242" s="5"/>
    </row>
    <row r="243" customFormat="false" ht="12.75" hidden="false" customHeight="false" outlineLevel="0" collapsed="false">
      <c r="E243" s="4"/>
      <c r="F243" s="5"/>
      <c r="G243" s="5"/>
      <c r="H243" s="5"/>
    </row>
    <row r="244" customFormat="false" ht="12.75" hidden="false" customHeight="false" outlineLevel="0" collapsed="false">
      <c r="E244" s="4"/>
      <c r="F244" s="5"/>
      <c r="G244" s="5"/>
      <c r="H244" s="5"/>
    </row>
    <row r="245" customFormat="false" ht="12.75" hidden="false" customHeight="false" outlineLevel="0" collapsed="false">
      <c r="E245" s="4"/>
    </row>
    <row r="246" customFormat="false" ht="12.75" hidden="false" customHeight="false" outlineLevel="0" collapsed="false">
      <c r="E246" s="4"/>
    </row>
    <row r="247" customFormat="false" ht="12.75" hidden="false" customHeight="false" outlineLevel="0" collapsed="false">
      <c r="E247" s="4"/>
    </row>
    <row r="248" customFormat="false" ht="12.75" hidden="false" customHeight="false" outlineLevel="0" collapsed="false">
      <c r="E248" s="4"/>
    </row>
    <row r="249" customFormat="false" ht="12.75" hidden="false" customHeight="false" outlineLevel="0" collapsed="false">
      <c r="E249" s="4"/>
    </row>
    <row r="250" customFormat="false" ht="12.75" hidden="false" customHeight="false" outlineLevel="0" collapsed="false">
      <c r="E250" s="4"/>
    </row>
    <row r="251" customFormat="false" ht="12.75" hidden="false" customHeight="false" outlineLevel="0" collapsed="false">
      <c r="E251" s="4"/>
    </row>
    <row r="252" customFormat="false" ht="12.75" hidden="false" customHeight="false" outlineLevel="0" collapsed="false">
      <c r="E252" s="4"/>
    </row>
    <row r="253" customFormat="false" ht="12.75" hidden="false" customHeight="false" outlineLevel="0" collapsed="false">
      <c r="E253" s="4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2024-05-07T14:21:01Z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