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284" documentId="11_E60897F41BE170836B02CE998F75CCDC64E183C8" xr6:coauthVersionLast="47" xr6:coauthVersionMax="47" xr10:uidLastSave="{D14CE812-F584-4D36-9E7E-0E264CE3FAE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Data" sheetId="3" r:id="rId2"/>
    <sheet name="Sheet2" sheetId="2" r:id="rId3"/>
  </sheets>
  <definedNames>
    <definedName name="_xlnm._FilterDatabase" localSheetId="0" hidden="1">Sheet1!$A$1:$G$101</definedName>
    <definedName name="_xlnm._FilterDatabase" localSheetId="1" hidden="1">Data!$A$1:$J$101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1" l="1"/>
  <c r="G35" i="1" s="1"/>
  <c r="B35" i="1" s="1"/>
  <c r="F36" i="1"/>
  <c r="G36" i="1" s="1"/>
  <c r="B36" i="1" s="1"/>
  <c r="F37" i="1"/>
  <c r="G37" i="1" s="1"/>
  <c r="B37" i="1" s="1"/>
  <c r="F38" i="1"/>
  <c r="G38" i="1" s="1"/>
  <c r="B38" i="1" s="1"/>
  <c r="F39" i="1"/>
  <c r="G39" i="1" s="1"/>
  <c r="B39" i="1" s="1"/>
  <c r="F40" i="1"/>
  <c r="G40" i="1" s="1"/>
  <c r="B40" i="1" s="1"/>
  <c r="F41" i="1"/>
  <c r="G41" i="1" s="1"/>
  <c r="B41" i="1" s="1"/>
  <c r="F42" i="1"/>
  <c r="G42" i="1" s="1"/>
  <c r="B42" i="1" s="1"/>
  <c r="F43" i="1"/>
  <c r="G43" i="1" s="1"/>
  <c r="B43" i="1" s="1"/>
  <c r="F44" i="1"/>
  <c r="G44" i="1" s="1"/>
  <c r="B44" i="1" s="1"/>
  <c r="F45" i="1"/>
  <c r="G45" i="1" s="1"/>
  <c r="B45" i="1" s="1"/>
  <c r="F46" i="1"/>
  <c r="G46" i="1" s="1"/>
  <c r="B46" i="1" s="1"/>
  <c r="F47" i="1"/>
  <c r="G47" i="1" s="1"/>
  <c r="B47" i="1" s="1"/>
  <c r="F48" i="1"/>
  <c r="G48" i="1" s="1"/>
  <c r="B48" i="1" s="1"/>
  <c r="F49" i="1"/>
  <c r="G49" i="1" s="1"/>
  <c r="B49" i="1" s="1"/>
  <c r="F50" i="1"/>
  <c r="G50" i="1" s="1"/>
  <c r="B50" i="1" s="1"/>
  <c r="F51" i="1"/>
  <c r="G51" i="1" s="1"/>
  <c r="B51" i="1" s="1"/>
  <c r="F52" i="1"/>
  <c r="G52" i="1" s="1"/>
  <c r="B52" i="1" s="1"/>
  <c r="F53" i="1"/>
  <c r="G53" i="1" s="1"/>
  <c r="B53" i="1" s="1"/>
  <c r="F54" i="1"/>
  <c r="G54" i="1" s="1"/>
  <c r="B54" i="1" s="1"/>
  <c r="F55" i="1"/>
  <c r="G55" i="1" s="1"/>
  <c r="B55" i="1" s="1"/>
  <c r="F56" i="1"/>
  <c r="G56" i="1" s="1"/>
  <c r="B56" i="1" s="1"/>
  <c r="F57" i="1"/>
  <c r="G57" i="1" s="1"/>
  <c r="B57" i="1" s="1"/>
  <c r="F58" i="1"/>
  <c r="G58" i="1" s="1"/>
  <c r="B58" i="1" s="1"/>
  <c r="F59" i="1"/>
  <c r="G59" i="1" s="1"/>
  <c r="B59" i="1" s="1"/>
  <c r="F60" i="1"/>
  <c r="G60" i="1" s="1"/>
  <c r="B60" i="1" s="1"/>
  <c r="F61" i="1"/>
  <c r="G61" i="1" s="1"/>
  <c r="B61" i="1" s="1"/>
  <c r="F62" i="1"/>
  <c r="G62" i="1" s="1"/>
  <c r="B62" i="1" s="1"/>
  <c r="F63" i="1"/>
  <c r="G63" i="1" s="1"/>
  <c r="B63" i="1" s="1"/>
  <c r="F64" i="1"/>
  <c r="G64" i="1" s="1"/>
  <c r="B64" i="1" s="1"/>
  <c r="F65" i="1"/>
  <c r="G65" i="1" s="1"/>
  <c r="B65" i="1" s="1"/>
  <c r="F66" i="1"/>
  <c r="G66" i="1" s="1"/>
  <c r="B66" i="1" s="1"/>
  <c r="F67" i="1"/>
  <c r="G67" i="1" s="1"/>
  <c r="B67" i="1" s="1"/>
  <c r="F68" i="1"/>
  <c r="G68" i="1" s="1"/>
  <c r="B68" i="1" s="1"/>
  <c r="F69" i="1"/>
  <c r="G69" i="1" s="1"/>
  <c r="B69" i="1" s="1"/>
  <c r="F70" i="1"/>
  <c r="G70" i="1" s="1"/>
  <c r="B70" i="1" s="1"/>
  <c r="F71" i="1"/>
  <c r="G71" i="1" s="1"/>
  <c r="B71" i="1" s="1"/>
  <c r="F72" i="1"/>
  <c r="G72" i="1" s="1"/>
  <c r="B72" i="1" s="1"/>
  <c r="F73" i="1"/>
  <c r="G73" i="1" s="1"/>
  <c r="B73" i="1" s="1"/>
  <c r="F74" i="1"/>
  <c r="G74" i="1" s="1"/>
  <c r="B74" i="1" s="1"/>
  <c r="F75" i="1"/>
  <c r="G75" i="1" s="1"/>
  <c r="B75" i="1" s="1"/>
  <c r="F76" i="1"/>
  <c r="G76" i="1" s="1"/>
  <c r="B76" i="1" s="1"/>
  <c r="F77" i="1"/>
  <c r="G77" i="1" s="1"/>
  <c r="B77" i="1" s="1"/>
  <c r="F78" i="1"/>
  <c r="G78" i="1" s="1"/>
  <c r="B78" i="1" s="1"/>
  <c r="F79" i="1"/>
  <c r="G79" i="1" s="1"/>
  <c r="B79" i="1" s="1"/>
  <c r="F80" i="1"/>
  <c r="G80" i="1" s="1"/>
  <c r="B80" i="1" s="1"/>
  <c r="F81" i="1"/>
  <c r="G81" i="1" s="1"/>
  <c r="B81" i="1" s="1"/>
  <c r="F82" i="1"/>
  <c r="G82" i="1" s="1"/>
  <c r="B82" i="1" s="1"/>
  <c r="F83" i="1"/>
  <c r="G83" i="1" s="1"/>
  <c r="B83" i="1" s="1"/>
  <c r="F84" i="1"/>
  <c r="G84" i="1" s="1"/>
  <c r="B84" i="1" s="1"/>
  <c r="F85" i="1"/>
  <c r="G85" i="1" s="1"/>
  <c r="B85" i="1" s="1"/>
  <c r="F86" i="1"/>
  <c r="G86" i="1" s="1"/>
  <c r="B86" i="1" s="1"/>
  <c r="F87" i="1"/>
  <c r="G87" i="1" s="1"/>
  <c r="B87" i="1" s="1"/>
  <c r="F88" i="1"/>
  <c r="G88" i="1" s="1"/>
  <c r="B88" i="1" s="1"/>
  <c r="F89" i="1"/>
  <c r="G89" i="1" s="1"/>
  <c r="B89" i="1" s="1"/>
  <c r="F90" i="1"/>
  <c r="G90" i="1" s="1"/>
  <c r="B90" i="1" s="1"/>
  <c r="F91" i="1"/>
  <c r="G91" i="1" s="1"/>
  <c r="B91" i="1" s="1"/>
  <c r="F92" i="1"/>
  <c r="G92" i="1" s="1"/>
  <c r="B92" i="1" s="1"/>
  <c r="F93" i="1"/>
  <c r="G93" i="1" s="1"/>
  <c r="B93" i="1" s="1"/>
  <c r="F94" i="1"/>
  <c r="G94" i="1" s="1"/>
  <c r="B94" i="1" s="1"/>
  <c r="F95" i="1"/>
  <c r="G95" i="1" s="1"/>
  <c r="B95" i="1" s="1"/>
  <c r="F96" i="1"/>
  <c r="G96" i="1" s="1"/>
  <c r="B96" i="1" s="1"/>
  <c r="F97" i="1"/>
  <c r="G97" i="1" s="1"/>
  <c r="B97" i="1" s="1"/>
  <c r="F98" i="1"/>
  <c r="G98" i="1" s="1"/>
  <c r="B98" i="1" s="1"/>
  <c r="F99" i="1"/>
  <c r="G99" i="1" s="1"/>
  <c r="B99" i="1" s="1"/>
  <c r="F100" i="1"/>
  <c r="G100" i="1" s="1"/>
  <c r="B100" i="1" s="1"/>
  <c r="F101" i="1"/>
  <c r="G101" i="1" s="1"/>
  <c r="B101" i="1" s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35" i="1" a="1"/>
  <c r="E35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6" i="1" a="1"/>
  <c r="D6" i="1"/>
  <c r="D21" i="1" a="1"/>
  <c r="D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21" i="1" a="1"/>
  <c r="C21" i="1"/>
  <c r="F3" i="1"/>
  <c r="G3" i="1" s="1"/>
  <c r="B3" i="1" s="1"/>
  <c r="F4" i="1"/>
  <c r="G4" i="1" s="1"/>
  <c r="B4" i="1" s="1"/>
  <c r="F5" i="1"/>
  <c r="G5" i="1" s="1"/>
  <c r="B5" i="1" s="1"/>
  <c r="F6" i="1"/>
  <c r="G6" i="1" s="1"/>
  <c r="B6" i="1" s="1"/>
  <c r="F7" i="1"/>
  <c r="G7" i="1" s="1"/>
  <c r="B7" i="1" s="1"/>
  <c r="F8" i="1"/>
  <c r="G8" i="1" s="1"/>
  <c r="B8" i="1" s="1"/>
  <c r="F9" i="1"/>
  <c r="G9" i="1" s="1"/>
  <c r="B9" i="1" s="1"/>
  <c r="F10" i="1"/>
  <c r="G10" i="1" s="1"/>
  <c r="B10" i="1" s="1"/>
  <c r="F11" i="1"/>
  <c r="G11" i="1" s="1"/>
  <c r="B11" i="1" s="1"/>
  <c r="F12" i="1"/>
  <c r="G12" i="1" s="1"/>
  <c r="B12" i="1" s="1"/>
  <c r="F13" i="1"/>
  <c r="G13" i="1" s="1"/>
  <c r="B13" i="1" s="1"/>
  <c r="F14" i="1"/>
  <c r="G14" i="1" s="1"/>
  <c r="B14" i="1" s="1"/>
  <c r="F15" i="1"/>
  <c r="G15" i="1" s="1"/>
  <c r="B15" i="1" s="1"/>
  <c r="F16" i="1"/>
  <c r="G16" i="1" s="1"/>
  <c r="B16" i="1" s="1"/>
  <c r="F17" i="1"/>
  <c r="G17" i="1" s="1"/>
  <c r="B17" i="1" s="1"/>
  <c r="F18" i="1"/>
  <c r="G18" i="1" s="1"/>
  <c r="B18" i="1" s="1"/>
  <c r="F19" i="1"/>
  <c r="G19" i="1" s="1"/>
  <c r="B19" i="1" s="1"/>
  <c r="F20" i="1"/>
  <c r="G20" i="1" s="1"/>
  <c r="B20" i="1" s="1"/>
  <c r="F21" i="1"/>
  <c r="G21" i="1" s="1"/>
  <c r="B21" i="1" s="1"/>
  <c r="F22" i="1"/>
  <c r="G22" i="1" s="1"/>
  <c r="B22" i="1" s="1"/>
  <c r="F23" i="1"/>
  <c r="G23" i="1" s="1"/>
  <c r="B23" i="1" s="1"/>
  <c r="F24" i="1"/>
  <c r="G24" i="1" s="1"/>
  <c r="B24" i="1" s="1"/>
  <c r="F25" i="1"/>
  <c r="G25" i="1" s="1"/>
  <c r="B25" i="1" s="1"/>
  <c r="F26" i="1"/>
  <c r="G26" i="1" s="1"/>
  <c r="B26" i="1" s="1"/>
  <c r="F27" i="1"/>
  <c r="G27" i="1" s="1"/>
  <c r="B27" i="1" s="1"/>
  <c r="F28" i="1"/>
  <c r="G28" i="1" s="1"/>
  <c r="B28" i="1" s="1"/>
  <c r="F29" i="1"/>
  <c r="G29" i="1" s="1"/>
  <c r="B29" i="1" s="1"/>
  <c r="F30" i="1"/>
  <c r="G30" i="1" s="1"/>
  <c r="B30" i="1" s="1"/>
  <c r="F31" i="1"/>
  <c r="G31" i="1" s="1"/>
  <c r="B31" i="1" s="1"/>
  <c r="F32" i="1"/>
  <c r="G32" i="1" s="1"/>
  <c r="B32" i="1" s="1"/>
  <c r="F33" i="1"/>
  <c r="G33" i="1" s="1"/>
  <c r="B33" i="1" s="1"/>
  <c r="F34" i="1"/>
  <c r="G34" i="1" s="1"/>
  <c r="B34" i="1" s="1"/>
  <c r="F2" i="1"/>
  <c r="G2" i="1" s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<sst xmlns="http://schemas.openxmlformats.org/spreadsheetml/2006/main" count="1088" uniqueCount="193">
  <si>
    <t>IncidentID</t>
  </si>
  <si>
    <t>Incedent status</t>
  </si>
  <si>
    <t>Asignee</t>
  </si>
  <si>
    <t>Priority</t>
  </si>
  <si>
    <t>Description</t>
  </si>
  <si>
    <t>CreatedDate</t>
  </si>
  <si>
    <t>ResolutionDate</t>
  </si>
  <si>
    <t>CBI000001</t>
  </si>
  <si>
    <t>Glenn Bishop</t>
  </si>
  <si>
    <t>Minor</t>
  </si>
  <si>
    <t>Files take a long time to download</t>
  </si>
  <si>
    <t>CBI000002</t>
  </si>
  <si>
    <t>Sonya Jensen</t>
  </si>
  <si>
    <t>Blocker</t>
  </si>
  <si>
    <t>The blue screen of death</t>
  </si>
  <si>
    <t>CBI000003</t>
  </si>
  <si>
    <t>Alvin Stevenson</t>
  </si>
  <si>
    <t>Trivial</t>
  </si>
  <si>
    <t>Damaged and corrupted files</t>
  </si>
  <si>
    <t>CBI000004</t>
  </si>
  <si>
    <t>Forrest Bryan</t>
  </si>
  <si>
    <t>Critical</t>
  </si>
  <si>
    <t>Delays in accessing files</t>
  </si>
  <si>
    <t>CBI000005</t>
  </si>
  <si>
    <t>Gina Chambers</t>
  </si>
  <si>
    <t>Sudden computer shutdown or restart</t>
  </si>
  <si>
    <t>CBI000006</t>
  </si>
  <si>
    <t>Kelvin Christensen</t>
  </si>
  <si>
    <t>Failure to start up computer</t>
  </si>
  <si>
    <t>CBI000007</t>
  </si>
  <si>
    <t>Nellie Goodman</t>
  </si>
  <si>
    <t>Visual glitches and errors, such as a jumbled screen</t>
  </si>
  <si>
    <t>CBI000008</t>
  </si>
  <si>
    <t>Justin Delgado</t>
  </si>
  <si>
    <t>Strange or loud noises, including unusual beeping.</t>
  </si>
  <si>
    <t>CBI000009</t>
  </si>
  <si>
    <t>Allison Duncan</t>
  </si>
  <si>
    <t>Peripheral commands interpreted incorrectly</t>
  </si>
  <si>
    <t>CBI000010</t>
  </si>
  <si>
    <t>Clint Cobb</t>
  </si>
  <si>
    <t>Computer freezes</t>
  </si>
  <si>
    <t>CBI000011</t>
  </si>
  <si>
    <t>Molly Hernandez</t>
  </si>
  <si>
    <t>Attachments won’t open</t>
  </si>
  <si>
    <t>CBI000012</t>
  </si>
  <si>
    <t>Roberto Lynch</t>
  </si>
  <si>
    <t>Pop-up Ads</t>
  </si>
  <si>
    <t>CBI000013</t>
  </si>
  <si>
    <t>Doyle Harvey</t>
  </si>
  <si>
    <t>Google is acting weird</t>
  </si>
  <si>
    <t>CBI000014</t>
  </si>
  <si>
    <t>Roderick Doyle</t>
  </si>
  <si>
    <t>Incorrect calculations</t>
  </si>
  <si>
    <t>CBI000015</t>
  </si>
  <si>
    <t>Carlos Garner</t>
  </si>
  <si>
    <t>Incorrect data edits</t>
  </si>
  <si>
    <t>CBI000016</t>
  </si>
  <si>
    <t>Troy Benson</t>
  </si>
  <si>
    <t>Ineffective data edits</t>
  </si>
  <si>
    <t>CBI000017</t>
  </si>
  <si>
    <t>Darren Osborne</t>
  </si>
  <si>
    <t>Incorrect coding/implementation of business rules</t>
  </si>
  <si>
    <t>CBI000018</t>
  </si>
  <si>
    <t>Alexandra Sanders</t>
  </si>
  <si>
    <t>Inadequate software performance</t>
  </si>
  <si>
    <t>CBI000019</t>
  </si>
  <si>
    <t>Joyce Davis</t>
  </si>
  <si>
    <r>
      <t>Confusing or misleading data</t>
    </r>
    <r>
      <rPr>
        <sz val="14"/>
        <color rgb="FF000000"/>
        <rFont val="Arial"/>
        <charset val="1"/>
      </rPr>
      <t> </t>
    </r>
  </si>
  <si>
    <t>CBI000020</t>
  </si>
  <si>
    <t>Software that is difficult to use</t>
  </si>
  <si>
    <t>CBI000021</t>
  </si>
  <si>
    <t>Obsolete software </t>
  </si>
  <si>
    <t>CBI000022</t>
  </si>
  <si>
    <t>Inconsistent processing</t>
  </si>
  <si>
    <t>CBI000023</t>
  </si>
  <si>
    <t>Difficult to maintain and understand</t>
  </si>
  <si>
    <t>CBI000024</t>
  </si>
  <si>
    <t>Unreliable results or performance</t>
  </si>
  <si>
    <t>CBI000025</t>
  </si>
  <si>
    <t>Inadequate support of business needs or objectives</t>
  </si>
  <si>
    <t>CBI000026</t>
  </si>
  <si>
    <t>No longer supported by the vendor</t>
  </si>
  <si>
    <t>CBI000027</t>
  </si>
  <si>
    <t>Incorrect or inadequate interfaces with other systems</t>
  </si>
  <si>
    <t>CBI000028</t>
  </si>
  <si>
    <t>Incorrect matching and merging of data</t>
  </si>
  <si>
    <t>CBI000029</t>
  </si>
  <si>
    <t>Data searches that yield incorrect results</t>
  </si>
  <si>
    <t>CBI000030</t>
  </si>
  <si>
    <t>Incorrect processing of data relationships</t>
  </si>
  <si>
    <t>CBI000031</t>
  </si>
  <si>
    <t>Incorrect file and data handling</t>
  </si>
  <si>
    <t>CBI000032</t>
  </si>
  <si>
    <t>Inadequate security controls</t>
  </si>
  <si>
    <t>CBI000033</t>
  </si>
  <si>
    <t>Inability to handle production data capacities</t>
  </si>
  <si>
    <t>CBI000034</t>
  </si>
  <si>
    <t>CBI000035</t>
  </si>
  <si>
    <t>CBI000036</t>
  </si>
  <si>
    <t>CBI000037</t>
  </si>
  <si>
    <t>CBI000038</t>
  </si>
  <si>
    <t>CBI000039</t>
  </si>
  <si>
    <t>CBI000040</t>
  </si>
  <si>
    <t>CBI000041</t>
  </si>
  <si>
    <t>CBI000042</t>
  </si>
  <si>
    <t>CBI000043</t>
  </si>
  <si>
    <t>CBI000044</t>
  </si>
  <si>
    <t>CBI000045</t>
  </si>
  <si>
    <t>CBI000046</t>
  </si>
  <si>
    <t>CBI000047</t>
  </si>
  <si>
    <t>CBI000048</t>
  </si>
  <si>
    <t>CBI000049</t>
  </si>
  <si>
    <t>CBI000050</t>
  </si>
  <si>
    <t>CBI000051</t>
  </si>
  <si>
    <t>CBI000052</t>
  </si>
  <si>
    <t>CBI000053</t>
  </si>
  <si>
    <t>CBI000054</t>
  </si>
  <si>
    <t>CBI000055</t>
  </si>
  <si>
    <t>CBI000056</t>
  </si>
  <si>
    <t>CBI000057</t>
  </si>
  <si>
    <t>CBI000058</t>
  </si>
  <si>
    <t>CBI000059</t>
  </si>
  <si>
    <t>CBI000060</t>
  </si>
  <si>
    <t>CBI000061</t>
  </si>
  <si>
    <t>CBI000062</t>
  </si>
  <si>
    <t>CBI000063</t>
  </si>
  <si>
    <t>CBI000064</t>
  </si>
  <si>
    <t>CBI000065</t>
  </si>
  <si>
    <t>CBI000066</t>
  </si>
  <si>
    <t>CBI000067</t>
  </si>
  <si>
    <t>CBI000068</t>
  </si>
  <si>
    <t>CBI000069</t>
  </si>
  <si>
    <t>CBI000070</t>
  </si>
  <si>
    <t>CBI000071</t>
  </si>
  <si>
    <t>CBI000072</t>
  </si>
  <si>
    <t>CBI000073</t>
  </si>
  <si>
    <t>CBI000074</t>
  </si>
  <si>
    <t>CBI000075</t>
  </si>
  <si>
    <t>CBI000076</t>
  </si>
  <si>
    <t>CBI000077</t>
  </si>
  <si>
    <t>CBI000078</t>
  </si>
  <si>
    <t>CBI000079</t>
  </si>
  <si>
    <t>CBI000080</t>
  </si>
  <si>
    <t>CBI000081</t>
  </si>
  <si>
    <t>CBI000082</t>
  </si>
  <si>
    <t>CBI000083</t>
  </si>
  <si>
    <t>CBI000084</t>
  </si>
  <si>
    <t>CBI000085</t>
  </si>
  <si>
    <t>CBI000086</t>
  </si>
  <si>
    <t>CBI000087</t>
  </si>
  <si>
    <t>CBI000088</t>
  </si>
  <si>
    <t>CBI000089</t>
  </si>
  <si>
    <t>CBI000090</t>
  </si>
  <si>
    <t>CBI000091</t>
  </si>
  <si>
    <t>CBI000092</t>
  </si>
  <si>
    <t>CBI000093</t>
  </si>
  <si>
    <t>CBI000094</t>
  </si>
  <si>
    <t>CBI000095</t>
  </si>
  <si>
    <t>CBI000096</t>
  </si>
  <si>
    <t>CBI000097</t>
  </si>
  <si>
    <t>CBI000098</t>
  </si>
  <si>
    <t>CBI000099</t>
  </si>
  <si>
    <t>CBI000100</t>
  </si>
  <si>
    <t>Incident_Category</t>
  </si>
  <si>
    <t>Due_Date</t>
  </si>
  <si>
    <t>Difference_days</t>
  </si>
  <si>
    <t>Month</t>
  </si>
  <si>
    <t>Year</t>
  </si>
  <si>
    <t>Month_Year</t>
  </si>
  <si>
    <t>Backlog</t>
  </si>
  <si>
    <t>Other</t>
  </si>
  <si>
    <t>-</t>
  </si>
  <si>
    <t>May</t>
  </si>
  <si>
    <t>May 2021</t>
  </si>
  <si>
    <t>Closed</t>
  </si>
  <si>
    <t>Technical Incident</t>
  </si>
  <si>
    <t>Jan</t>
  </si>
  <si>
    <t>Jan 2021</t>
  </si>
  <si>
    <t>To Do</t>
  </si>
  <si>
    <t>Selected for Developer</t>
  </si>
  <si>
    <t>Jun</t>
  </si>
  <si>
    <t>Jun 2021</t>
  </si>
  <si>
    <t>In Progress</t>
  </si>
  <si>
    <t>Apr</t>
  </si>
  <si>
    <t>Apr 2021</t>
  </si>
  <si>
    <t>Hardware</t>
  </si>
  <si>
    <t>Software</t>
  </si>
  <si>
    <t>In Review</t>
  </si>
  <si>
    <t>Mar</t>
  </si>
  <si>
    <t>Mar 2021</t>
  </si>
  <si>
    <t>Confusing or misleading data </t>
  </si>
  <si>
    <t>Feb</t>
  </si>
  <si>
    <t>Feb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</si>
</sst>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4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F6" sqref="F6"/>
    </sheetView>
  </sheetViews>
  <sheetFormatPr defaultRowHeight="15"/>
  <cols>
    <col min="1" max="1" width="10.28515625" bestFit="1" customWidth="1"/>
    <col min="2" max="2" width="23.42578125" customWidth="1"/>
    <col min="3" max="3" width="18.85546875" bestFit="1" customWidth="1"/>
    <col min="4" max="4" width="7.7109375" bestFit="1" customWidth="1"/>
    <col min="5" max="5" width="47.42578125" bestFit="1" customWidth="1"/>
    <col min="6" max="6" width="12.28515625" bestFit="1" customWidth="1"/>
    <col min="7" max="7" width="15" style="3" bestFit="1" customWidth="1"/>
    <col min="8" max="8" width="1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8">
      <c r="A2" t="s">
        <v>7</v>
      </c>
      <c r="B2" t="str">
        <f ca="1">IF(G2 ="-","Closed","")</f>
        <v/>
      </c>
      <c r="C2" t="s">
        <v>8</v>
      </c>
      <c r="D2" t="s">
        <v>9</v>
      </c>
      <c r="E2" t="s">
        <v>10</v>
      </c>
      <c r="F2" s="1">
        <f ca="1">RANDBETWEEN(DATE(2021,1,1),DATE(2021,6,30))</f>
        <v>44280</v>
      </c>
      <c r="G2" s="4">
        <f ca="1">IF(F2+60&gt;TODAY(),"-",F2+60)</f>
        <v>44340</v>
      </c>
    </row>
    <row r="3" spans="1:8">
      <c r="A3" t="s">
        <v>11</v>
      </c>
      <c r="B3" t="str">
        <f t="shared" ref="B3:B66" ca="1" si="0">IF(G3 ="-","Closed","")</f>
        <v/>
      </c>
      <c r="C3" t="s">
        <v>12</v>
      </c>
      <c r="D3" t="s">
        <v>13</v>
      </c>
      <c r="E3" t="s">
        <v>14</v>
      </c>
      <c r="F3" s="1">
        <f t="shared" ref="F3:F66" ca="1" si="1">RANDBETWEEN(DATE(2021,1,1),DATE(2021,6,30))</f>
        <v>44204</v>
      </c>
      <c r="G3" s="4">
        <f t="shared" ref="G3:G66" ca="1" si="2">IF(F3+60&gt;TODAY(),"-",F3+60)</f>
        <v>44264</v>
      </c>
      <c r="H3" s="1"/>
    </row>
    <row r="4" spans="1:8">
      <c r="A4" t="s">
        <v>15</v>
      </c>
      <c r="B4" t="str">
        <f t="shared" ca="1" si="0"/>
        <v/>
      </c>
      <c r="C4" t="s">
        <v>16</v>
      </c>
      <c r="D4" t="s">
        <v>17</v>
      </c>
      <c r="E4" t="s">
        <v>18</v>
      </c>
      <c r="F4" s="1">
        <f t="shared" ca="1" si="1"/>
        <v>44251</v>
      </c>
      <c r="G4" s="4">
        <f t="shared" ca="1" si="2"/>
        <v>44311</v>
      </c>
      <c r="H4" s="1"/>
    </row>
    <row r="5" spans="1:8">
      <c r="A5" t="s">
        <v>19</v>
      </c>
      <c r="B5" t="str">
        <f t="shared" ca="1" si="0"/>
        <v/>
      </c>
      <c r="C5" t="s">
        <v>20</v>
      </c>
      <c r="D5" t="s">
        <v>21</v>
      </c>
      <c r="E5" t="s">
        <v>22</v>
      </c>
      <c r="F5" s="1">
        <f t="shared" ca="1" si="1"/>
        <v>44295</v>
      </c>
      <c r="G5" s="4">
        <f t="shared" ca="1" si="2"/>
        <v>44355</v>
      </c>
      <c r="H5" s="1"/>
    </row>
    <row r="6" spans="1:8">
      <c r="A6" t="s">
        <v>23</v>
      </c>
      <c r="B6" t="str">
        <f t="shared" ca="1" si="0"/>
        <v>Closed</v>
      </c>
      <c r="C6" t="s">
        <v>24</v>
      </c>
      <c r="D6" t="str" cm="1">
        <f t="array" aca="1" ref="D6" ca="1">INDEX($D$2:$D$5,RANDBETWEEN(1,ROWS($D$2:$D$5)),1)</f>
        <v>Blocker</v>
      </c>
      <c r="E6" t="s">
        <v>25</v>
      </c>
      <c r="F6" s="1">
        <f t="shared" ca="1" si="1"/>
        <v>44341</v>
      </c>
      <c r="G6" s="4" t="str">
        <f t="shared" ca="1" si="2"/>
        <v>-</v>
      </c>
      <c r="H6" s="1"/>
    </row>
    <row r="7" spans="1:8">
      <c r="A7" t="s">
        <v>26</v>
      </c>
      <c r="B7" t="str">
        <f t="shared" ca="1" si="0"/>
        <v/>
      </c>
      <c r="C7" t="s">
        <v>27</v>
      </c>
      <c r="D7" t="str" cm="1">
        <f t="array" aca="1" ref="D7" ca="1">INDEX($D$2:$D$5,RANDBETWEEN(1,ROWS($D$2:$D$5)),1)</f>
        <v>Critical</v>
      </c>
      <c r="E7" t="s">
        <v>28</v>
      </c>
      <c r="F7" s="1">
        <f t="shared" ca="1" si="1"/>
        <v>44278</v>
      </c>
      <c r="G7" s="4">
        <f t="shared" ca="1" si="2"/>
        <v>44338</v>
      </c>
      <c r="H7" s="1"/>
    </row>
    <row r="8" spans="1:8">
      <c r="A8" t="s">
        <v>29</v>
      </c>
      <c r="B8" t="str">
        <f t="shared" ca="1" si="0"/>
        <v>Closed</v>
      </c>
      <c r="C8" t="s">
        <v>30</v>
      </c>
      <c r="D8" t="str" cm="1">
        <f t="array" aca="1" ref="D8" ca="1">INDEX($D$2:$D$5,RANDBETWEEN(1,ROWS($D$2:$D$5)),1)</f>
        <v>Critical</v>
      </c>
      <c r="E8" t="s">
        <v>31</v>
      </c>
      <c r="F8" s="1">
        <f t="shared" ca="1" si="1"/>
        <v>44365</v>
      </c>
      <c r="G8" s="4" t="str">
        <f t="shared" ca="1" si="2"/>
        <v>-</v>
      </c>
      <c r="H8" s="1"/>
    </row>
    <row r="9" spans="1:8">
      <c r="A9" t="s">
        <v>32</v>
      </c>
      <c r="B9" t="str">
        <f t="shared" ca="1" si="0"/>
        <v/>
      </c>
      <c r="C9" t="s">
        <v>33</v>
      </c>
      <c r="D9" t="str" cm="1">
        <f t="array" aca="1" ref="D9" ca="1">INDEX($D$2:$D$5,RANDBETWEEN(1,ROWS($D$2:$D$5)),1)</f>
        <v>Trivial</v>
      </c>
      <c r="E9" t="s">
        <v>34</v>
      </c>
      <c r="F9" s="1">
        <f t="shared" ca="1" si="1"/>
        <v>44232</v>
      </c>
      <c r="G9" s="4">
        <f t="shared" ca="1" si="2"/>
        <v>44292</v>
      </c>
      <c r="H9" s="1"/>
    </row>
    <row r="10" spans="1:8">
      <c r="A10" t="s">
        <v>35</v>
      </c>
      <c r="B10" t="str">
        <f t="shared" ca="1" si="0"/>
        <v/>
      </c>
      <c r="C10" t="s">
        <v>36</v>
      </c>
      <c r="D10" t="str" cm="1">
        <f t="array" aca="1" ref="D10" ca="1">INDEX($D$2:$D$5,RANDBETWEEN(1,ROWS($D$2:$D$5)),1)</f>
        <v>Blocker</v>
      </c>
      <c r="E10" t="s">
        <v>37</v>
      </c>
      <c r="F10" s="1">
        <f t="shared" ca="1" si="1"/>
        <v>44257</v>
      </c>
      <c r="G10" s="4">
        <f t="shared" ca="1" si="2"/>
        <v>44317</v>
      </c>
      <c r="H10" s="1"/>
    </row>
    <row r="11" spans="1:8">
      <c r="A11" t="s">
        <v>38</v>
      </c>
      <c r="B11" t="str">
        <f t="shared" ca="1" si="0"/>
        <v>Closed</v>
      </c>
      <c r="C11" t="s">
        <v>39</v>
      </c>
      <c r="D11" t="str" cm="1">
        <f t="array" aca="1" ref="D11" ca="1">INDEX($D$2:$D$5,RANDBETWEEN(1,ROWS($D$2:$D$5)),1)</f>
        <v>Blocker</v>
      </c>
      <c r="E11" t="s">
        <v>40</v>
      </c>
      <c r="F11" s="1">
        <f t="shared" ca="1" si="1"/>
        <v>44366</v>
      </c>
      <c r="G11" s="4" t="str">
        <f t="shared" ca="1" si="2"/>
        <v>-</v>
      </c>
      <c r="H11" s="1"/>
    </row>
    <row r="12" spans="1:8">
      <c r="A12" t="s">
        <v>41</v>
      </c>
      <c r="B12" t="str">
        <f t="shared" ca="1" si="0"/>
        <v/>
      </c>
      <c r="C12" t="s">
        <v>42</v>
      </c>
      <c r="D12" t="str" cm="1">
        <f t="array" aca="1" ref="D12" ca="1">INDEX($D$2:$D$5,RANDBETWEEN(1,ROWS($D$2:$D$5)),1)</f>
        <v>Critical</v>
      </c>
      <c r="E12" t="s">
        <v>43</v>
      </c>
      <c r="F12" s="1">
        <f t="shared" ca="1" si="1"/>
        <v>44230</v>
      </c>
      <c r="G12" s="4">
        <f t="shared" ca="1" si="2"/>
        <v>44290</v>
      </c>
      <c r="H12" s="1"/>
    </row>
    <row r="13" spans="1:8">
      <c r="A13" t="s">
        <v>44</v>
      </c>
      <c r="B13" t="str">
        <f t="shared" ca="1" si="0"/>
        <v/>
      </c>
      <c r="C13" t="s">
        <v>45</v>
      </c>
      <c r="D13" t="str" cm="1">
        <f t="array" aca="1" ref="D13" ca="1">INDEX($D$2:$D$5,RANDBETWEEN(1,ROWS($D$2:$D$5)),1)</f>
        <v>Blocker</v>
      </c>
      <c r="E13" t="s">
        <v>46</v>
      </c>
      <c r="F13" s="1">
        <f t="shared" ca="1" si="1"/>
        <v>44244</v>
      </c>
      <c r="G13" s="4">
        <f t="shared" ca="1" si="2"/>
        <v>44304</v>
      </c>
      <c r="H13" s="1"/>
    </row>
    <row r="14" spans="1:8">
      <c r="A14" t="s">
        <v>47</v>
      </c>
      <c r="B14" t="str">
        <f t="shared" ca="1" si="0"/>
        <v/>
      </c>
      <c r="C14" t="s">
        <v>48</v>
      </c>
      <c r="D14" t="str" cm="1">
        <f t="array" aca="1" ref="D14" ca="1">INDEX($D$2:$D$5,RANDBETWEEN(1,ROWS($D$2:$D$5)),1)</f>
        <v>Trivial</v>
      </c>
      <c r="E14" t="s">
        <v>49</v>
      </c>
      <c r="F14" s="1">
        <f t="shared" ca="1" si="1"/>
        <v>44257</v>
      </c>
      <c r="G14" s="4">
        <f t="shared" ca="1" si="2"/>
        <v>44317</v>
      </c>
      <c r="H14" s="1"/>
    </row>
    <row r="15" spans="1:8">
      <c r="A15" t="s">
        <v>50</v>
      </c>
      <c r="B15" t="str">
        <f t="shared" ca="1" si="0"/>
        <v/>
      </c>
      <c r="C15" t="s">
        <v>51</v>
      </c>
      <c r="D15" t="str" cm="1">
        <f t="array" aca="1" ref="D15" ca="1">INDEX($D$2:$D$5,RANDBETWEEN(1,ROWS($D$2:$D$5)),1)</f>
        <v>Blocker</v>
      </c>
      <c r="E15" t="s">
        <v>52</v>
      </c>
      <c r="F15" s="1">
        <f t="shared" ca="1" si="1"/>
        <v>44229</v>
      </c>
      <c r="G15" s="4">
        <f t="shared" ca="1" si="2"/>
        <v>44289</v>
      </c>
      <c r="H15" s="1"/>
    </row>
    <row r="16" spans="1:8">
      <c r="A16" t="s">
        <v>53</v>
      </c>
      <c r="B16" t="str">
        <f t="shared" ca="1" si="0"/>
        <v/>
      </c>
      <c r="C16" t="s">
        <v>54</v>
      </c>
      <c r="D16" t="str" cm="1">
        <f t="array" aca="1" ref="D16" ca="1">INDEX($D$2:$D$5,RANDBETWEEN(1,ROWS($D$2:$D$5)),1)</f>
        <v>Blocker</v>
      </c>
      <c r="E16" t="s">
        <v>55</v>
      </c>
      <c r="F16" s="1">
        <f t="shared" ca="1" si="1"/>
        <v>44225</v>
      </c>
      <c r="G16" s="4">
        <f t="shared" ca="1" si="2"/>
        <v>44285</v>
      </c>
      <c r="H16" s="1"/>
    </row>
    <row r="17" spans="1:8">
      <c r="A17" t="s">
        <v>56</v>
      </c>
      <c r="B17" t="str">
        <f t="shared" ca="1" si="0"/>
        <v/>
      </c>
      <c r="C17" t="s">
        <v>57</v>
      </c>
      <c r="D17" t="str" cm="1">
        <f t="array" aca="1" ref="D17" ca="1">INDEX($D$2:$D$5,RANDBETWEEN(1,ROWS($D$2:$D$5)),1)</f>
        <v>Minor</v>
      </c>
      <c r="E17" t="s">
        <v>58</v>
      </c>
      <c r="F17" s="1">
        <f t="shared" ca="1" si="1"/>
        <v>44223</v>
      </c>
      <c r="G17" s="4">
        <f t="shared" ca="1" si="2"/>
        <v>44283</v>
      </c>
      <c r="H17" s="1"/>
    </row>
    <row r="18" spans="1:8">
      <c r="A18" t="s">
        <v>59</v>
      </c>
      <c r="B18" t="str">
        <f t="shared" ca="1" si="0"/>
        <v>Closed</v>
      </c>
      <c r="C18" t="s">
        <v>60</v>
      </c>
      <c r="D18" t="str" cm="1">
        <f t="array" aca="1" ref="D18" ca="1">INDEX($D$2:$D$5,RANDBETWEEN(1,ROWS($D$2:$D$5)),1)</f>
        <v>Blocker</v>
      </c>
      <c r="E18" t="s">
        <v>61</v>
      </c>
      <c r="F18" s="1">
        <f t="shared" ca="1" si="1"/>
        <v>44323</v>
      </c>
      <c r="G18" s="4" t="str">
        <f t="shared" ca="1" si="2"/>
        <v>-</v>
      </c>
      <c r="H18" s="1"/>
    </row>
    <row r="19" spans="1:8">
      <c r="A19" t="s">
        <v>62</v>
      </c>
      <c r="B19" t="str">
        <f t="shared" ca="1" si="0"/>
        <v>Closed</v>
      </c>
      <c r="C19" t="s">
        <v>63</v>
      </c>
      <c r="D19" t="str" cm="1">
        <f t="array" aca="1" ref="D19" ca="1">INDEX($D$2:$D$5,RANDBETWEEN(1,ROWS($D$2:$D$5)),1)</f>
        <v>Blocker</v>
      </c>
      <c r="E19" t="s">
        <v>64</v>
      </c>
      <c r="F19" s="1">
        <f t="shared" ca="1" si="1"/>
        <v>44350</v>
      </c>
      <c r="G19" s="4" t="str">
        <f t="shared" ca="1" si="2"/>
        <v>-</v>
      </c>
      <c r="H19" s="1"/>
    </row>
    <row r="20" spans="1:8" ht="18">
      <c r="A20" t="s">
        <v>65</v>
      </c>
      <c r="B20" t="str">
        <f t="shared" ca="1" si="0"/>
        <v>Closed</v>
      </c>
      <c r="C20" t="s">
        <v>66</v>
      </c>
      <c r="D20" t="str" cm="1">
        <f t="array" aca="1" ref="D20" ca="1">INDEX($D$2:$D$5,RANDBETWEEN(1,ROWS($D$2:$D$5)),1)</f>
        <v>Critical</v>
      </c>
      <c r="E20" t="s">
        <v>67</v>
      </c>
      <c r="F20" s="1">
        <f t="shared" ca="1" si="1"/>
        <v>44350</v>
      </c>
      <c r="G20" s="4" t="str">
        <f t="shared" ca="1" si="2"/>
        <v>-</v>
      </c>
      <c r="H20" s="1"/>
    </row>
    <row r="21" spans="1:8">
      <c r="A21" t="s">
        <v>68</v>
      </c>
      <c r="B21" t="str">
        <f t="shared" ca="1" si="0"/>
        <v/>
      </c>
      <c r="C21" t="str" cm="1">
        <f t="array" aca="1" ref="C21" ca="1">INDEX($C$2:$C$20,RANDBETWEEN(1,ROWS($C$2:$C$20)),1)</f>
        <v>Allison Duncan</v>
      </c>
      <c r="D21" t="str" cm="1">
        <f t="array" aca="1" ref="D21" ca="1">INDEX($D$2:$D$5,RANDBETWEEN(1,ROWS($D$2:$D$5)),1)</f>
        <v>Trivial</v>
      </c>
      <c r="E21" t="s">
        <v>69</v>
      </c>
      <c r="F21" s="1">
        <f t="shared" ca="1" si="1"/>
        <v>44307</v>
      </c>
      <c r="G21" s="4">
        <f t="shared" ca="1" si="2"/>
        <v>44367</v>
      </c>
      <c r="H21" s="1"/>
    </row>
    <row r="22" spans="1:8">
      <c r="A22" t="s">
        <v>70</v>
      </c>
      <c r="B22" t="str">
        <f t="shared" ca="1" si="0"/>
        <v/>
      </c>
      <c r="C22" t="str" cm="1">
        <f t="array" aca="1" ref="C22" ca="1">INDEX($C$2:$C$20,RANDBETWEEN(1,ROWS($C$2:$C$20)),1)</f>
        <v>Kelvin Christensen</v>
      </c>
      <c r="D22" t="str" cm="1">
        <f t="array" aca="1" ref="D22" ca="1">INDEX($D$2:$D$5,RANDBETWEEN(1,ROWS($D$2:$D$5)),1)</f>
        <v>Minor</v>
      </c>
      <c r="E22" t="s">
        <v>71</v>
      </c>
      <c r="F22" s="1">
        <f t="shared" ca="1" si="1"/>
        <v>44216</v>
      </c>
      <c r="G22" s="4">
        <f t="shared" ca="1" si="2"/>
        <v>44276</v>
      </c>
      <c r="H22" s="1"/>
    </row>
    <row r="23" spans="1:8">
      <c r="A23" t="s">
        <v>72</v>
      </c>
      <c r="B23" t="str">
        <f t="shared" ca="1" si="0"/>
        <v/>
      </c>
      <c r="C23" t="str" cm="1">
        <f t="array" aca="1" ref="C23" ca="1">INDEX($C$2:$C$20,RANDBETWEEN(1,ROWS($C$2:$C$20)),1)</f>
        <v>Nellie Goodman</v>
      </c>
      <c r="D23" t="str" cm="1">
        <f t="array" aca="1" ref="D23" ca="1">INDEX($D$2:$D$5,RANDBETWEEN(1,ROWS($D$2:$D$5)),1)</f>
        <v>Critical</v>
      </c>
      <c r="E23" t="s">
        <v>73</v>
      </c>
      <c r="F23" s="1">
        <f t="shared" ca="1" si="1"/>
        <v>44211</v>
      </c>
      <c r="G23" s="4">
        <f t="shared" ca="1" si="2"/>
        <v>44271</v>
      </c>
      <c r="H23" s="1"/>
    </row>
    <row r="24" spans="1:8">
      <c r="A24" t="s">
        <v>74</v>
      </c>
      <c r="B24" t="str">
        <f t="shared" ca="1" si="0"/>
        <v/>
      </c>
      <c r="C24" t="str" cm="1">
        <f t="array" aca="1" ref="C24" ca="1">INDEX($C$2:$C$20,RANDBETWEEN(1,ROWS($C$2:$C$20)),1)</f>
        <v>Carlos Garner</v>
      </c>
      <c r="D24" t="str" cm="1">
        <f t="array" aca="1" ref="D24" ca="1">INDEX($D$2:$D$5,RANDBETWEEN(1,ROWS($D$2:$D$5)),1)</f>
        <v>Minor</v>
      </c>
      <c r="E24" t="s">
        <v>75</v>
      </c>
      <c r="F24" s="1">
        <f t="shared" ca="1" si="1"/>
        <v>44281</v>
      </c>
      <c r="G24" s="4">
        <f t="shared" ca="1" si="2"/>
        <v>44341</v>
      </c>
      <c r="H24" s="1"/>
    </row>
    <row r="25" spans="1:8">
      <c r="A25" t="s">
        <v>76</v>
      </c>
      <c r="B25" t="str">
        <f t="shared" ca="1" si="0"/>
        <v/>
      </c>
      <c r="C25" t="str" cm="1">
        <f t="array" aca="1" ref="C25" ca="1">INDEX($C$2:$C$20,RANDBETWEEN(1,ROWS($C$2:$C$20)),1)</f>
        <v>Sonya Jensen</v>
      </c>
      <c r="D25" t="str" cm="1">
        <f t="array" aca="1" ref="D25" ca="1">INDEX($D$2:$D$5,RANDBETWEEN(1,ROWS($D$2:$D$5)),1)</f>
        <v>Blocker</v>
      </c>
      <c r="E25" t="s">
        <v>77</v>
      </c>
      <c r="F25" s="1">
        <f t="shared" ca="1" si="1"/>
        <v>44235</v>
      </c>
      <c r="G25" s="4">
        <f t="shared" ca="1" si="2"/>
        <v>44295</v>
      </c>
      <c r="H25" s="1"/>
    </row>
    <row r="26" spans="1:8">
      <c r="A26" t="s">
        <v>78</v>
      </c>
      <c r="B26" t="str">
        <f t="shared" ca="1" si="0"/>
        <v>Closed</v>
      </c>
      <c r="C26" t="str" cm="1">
        <f t="array" aca="1" ref="C26" ca="1">INDEX($C$2:$C$20,RANDBETWEEN(1,ROWS($C$2:$C$20)),1)</f>
        <v>Troy Benson</v>
      </c>
      <c r="D26" t="str" cm="1">
        <f t="array" aca="1" ref="D26" ca="1">INDEX($D$2:$D$5,RANDBETWEEN(1,ROWS($D$2:$D$5)),1)</f>
        <v>Blocker</v>
      </c>
      <c r="E26" t="s">
        <v>79</v>
      </c>
      <c r="F26" s="1">
        <f t="shared" ca="1" si="1"/>
        <v>44374</v>
      </c>
      <c r="G26" s="4" t="str">
        <f t="shared" ca="1" si="2"/>
        <v>-</v>
      </c>
      <c r="H26" s="1"/>
    </row>
    <row r="27" spans="1:8">
      <c r="A27" t="s">
        <v>80</v>
      </c>
      <c r="B27" t="str">
        <f t="shared" ca="1" si="0"/>
        <v>Closed</v>
      </c>
      <c r="C27" t="str" cm="1">
        <f t="array" aca="1" ref="C27" ca="1">INDEX($C$2:$C$20,RANDBETWEEN(1,ROWS($C$2:$C$20)),1)</f>
        <v>Carlos Garner</v>
      </c>
      <c r="D27" t="str" cm="1">
        <f t="array" aca="1" ref="D27" ca="1">INDEX($D$2:$D$5,RANDBETWEEN(1,ROWS($D$2:$D$5)),1)</f>
        <v>Trivial</v>
      </c>
      <c r="E27" t="s">
        <v>81</v>
      </c>
      <c r="F27" s="1">
        <f t="shared" ca="1" si="1"/>
        <v>44317</v>
      </c>
      <c r="G27" s="4" t="str">
        <f t="shared" ca="1" si="2"/>
        <v>-</v>
      </c>
      <c r="H27" s="1"/>
    </row>
    <row r="28" spans="1:8">
      <c r="A28" t="s">
        <v>82</v>
      </c>
      <c r="B28" t="str">
        <f t="shared" ca="1" si="0"/>
        <v/>
      </c>
      <c r="C28" t="str" cm="1">
        <f t="array" aca="1" ref="C28" ca="1">INDEX($C$2:$C$20,RANDBETWEEN(1,ROWS($C$2:$C$20)),1)</f>
        <v>Alvin Stevenson</v>
      </c>
      <c r="D28" t="str" cm="1">
        <f t="array" aca="1" ref="D28" ca="1">INDEX($D$2:$D$5,RANDBETWEEN(1,ROWS($D$2:$D$5)),1)</f>
        <v>Blocker</v>
      </c>
      <c r="E28" t="s">
        <v>83</v>
      </c>
      <c r="F28" s="1">
        <f t="shared" ca="1" si="1"/>
        <v>44304</v>
      </c>
      <c r="G28" s="4">
        <f t="shared" ca="1" si="2"/>
        <v>44364</v>
      </c>
      <c r="H28" s="1"/>
    </row>
    <row r="29" spans="1:8">
      <c r="A29" t="s">
        <v>84</v>
      </c>
      <c r="B29" t="str">
        <f t="shared" ca="1" si="0"/>
        <v>Closed</v>
      </c>
      <c r="C29" t="str" cm="1">
        <f t="array" aca="1" ref="C29" ca="1">INDEX($C$2:$C$20,RANDBETWEEN(1,ROWS($C$2:$C$20)),1)</f>
        <v>Darren Osborne</v>
      </c>
      <c r="D29" t="str" cm="1">
        <f t="array" aca="1" ref="D29" ca="1">INDEX($D$2:$D$5,RANDBETWEEN(1,ROWS($D$2:$D$5)),1)</f>
        <v>Minor</v>
      </c>
      <c r="E29" t="s">
        <v>85</v>
      </c>
      <c r="F29" s="1">
        <f t="shared" ca="1" si="1"/>
        <v>44336</v>
      </c>
      <c r="G29" s="4" t="str">
        <f t="shared" ca="1" si="2"/>
        <v>-</v>
      </c>
      <c r="H29" s="1"/>
    </row>
    <row r="30" spans="1:8">
      <c r="A30" t="s">
        <v>86</v>
      </c>
      <c r="B30" t="str">
        <f t="shared" ca="1" si="0"/>
        <v/>
      </c>
      <c r="C30" t="str" cm="1">
        <f t="array" aca="1" ref="C30" ca="1">INDEX($C$2:$C$20,RANDBETWEEN(1,ROWS($C$2:$C$20)),1)</f>
        <v>Joyce Davis</v>
      </c>
      <c r="D30" t="str" cm="1">
        <f t="array" aca="1" ref="D30" ca="1">INDEX($D$2:$D$5,RANDBETWEEN(1,ROWS($D$2:$D$5)),1)</f>
        <v>Critical</v>
      </c>
      <c r="E30" t="s">
        <v>87</v>
      </c>
      <c r="F30" s="1">
        <f t="shared" ca="1" si="1"/>
        <v>44229</v>
      </c>
      <c r="G30" s="4">
        <f t="shared" ca="1" si="2"/>
        <v>44289</v>
      </c>
      <c r="H30" s="1"/>
    </row>
    <row r="31" spans="1:8">
      <c r="A31" t="s">
        <v>88</v>
      </c>
      <c r="B31" t="str">
        <f t="shared" ca="1" si="0"/>
        <v/>
      </c>
      <c r="C31" t="str" cm="1">
        <f t="array" aca="1" ref="C31" ca="1">INDEX($C$2:$C$20,RANDBETWEEN(1,ROWS($C$2:$C$20)),1)</f>
        <v>Gina Chambers</v>
      </c>
      <c r="D31" t="str" cm="1">
        <f t="array" aca="1" ref="D31" ca="1">INDEX($D$2:$D$5,RANDBETWEEN(1,ROWS($D$2:$D$5)),1)</f>
        <v>Blocker</v>
      </c>
      <c r="E31" t="s">
        <v>89</v>
      </c>
      <c r="F31" s="1">
        <f t="shared" ca="1" si="1"/>
        <v>44251</v>
      </c>
      <c r="G31" s="4">
        <f t="shared" ca="1" si="2"/>
        <v>44311</v>
      </c>
      <c r="H31" s="1"/>
    </row>
    <row r="32" spans="1:8">
      <c r="A32" t="s">
        <v>90</v>
      </c>
      <c r="B32" t="str">
        <f t="shared" ca="1" si="0"/>
        <v>Closed</v>
      </c>
      <c r="C32" t="str" cm="1">
        <f t="array" aca="1" ref="C32" ca="1">INDEX($C$2:$C$20,RANDBETWEEN(1,ROWS($C$2:$C$20)),1)</f>
        <v>Nellie Goodman</v>
      </c>
      <c r="D32" t="str" cm="1">
        <f t="array" aca="1" ref="D32" ca="1">INDEX($D$2:$D$5,RANDBETWEEN(1,ROWS($D$2:$D$5)),1)</f>
        <v>Trivial</v>
      </c>
      <c r="E32" t="s">
        <v>91</v>
      </c>
      <c r="F32" s="1">
        <f t="shared" ca="1" si="1"/>
        <v>44325</v>
      </c>
      <c r="G32" s="4" t="str">
        <f t="shared" ca="1" si="2"/>
        <v>-</v>
      </c>
      <c r="H32" s="1"/>
    </row>
    <row r="33" spans="1:8">
      <c r="A33" t="s">
        <v>92</v>
      </c>
      <c r="B33" t="str">
        <f t="shared" ca="1" si="0"/>
        <v>Closed</v>
      </c>
      <c r="C33" t="str" cm="1">
        <f t="array" aca="1" ref="C33" ca="1">INDEX($C$2:$C$20,RANDBETWEEN(1,ROWS($C$2:$C$20)),1)</f>
        <v>Carlos Garner</v>
      </c>
      <c r="D33" t="str" cm="1">
        <f t="array" aca="1" ref="D33" ca="1">INDEX($D$2:$D$5,RANDBETWEEN(1,ROWS($D$2:$D$5)),1)</f>
        <v>Critical</v>
      </c>
      <c r="E33" t="s">
        <v>93</v>
      </c>
      <c r="F33" s="1">
        <f t="shared" ca="1" si="1"/>
        <v>44325</v>
      </c>
      <c r="G33" s="4" t="str">
        <f t="shared" ca="1" si="2"/>
        <v>-</v>
      </c>
      <c r="H33" s="1"/>
    </row>
    <row r="34" spans="1:8">
      <c r="A34" t="s">
        <v>94</v>
      </c>
      <c r="B34" t="str">
        <f t="shared" ca="1" si="0"/>
        <v>Closed</v>
      </c>
      <c r="C34" t="str" cm="1">
        <f t="array" aca="1" ref="C34" ca="1">INDEX($C$2:$C$20,RANDBETWEEN(1,ROWS($C$2:$C$20)),1)</f>
        <v>Kelvin Christensen</v>
      </c>
      <c r="D34" t="str" cm="1">
        <f t="array" aca="1" ref="D34" ca="1">INDEX($D$2:$D$5,RANDBETWEEN(1,ROWS($D$2:$D$5)),1)</f>
        <v>Trivial</v>
      </c>
      <c r="E34" t="s">
        <v>95</v>
      </c>
      <c r="F34" s="1">
        <f t="shared" ca="1" si="1"/>
        <v>44352</v>
      </c>
      <c r="G34" s="4" t="str">
        <f t="shared" ca="1" si="2"/>
        <v>-</v>
      </c>
      <c r="H34" s="1"/>
    </row>
    <row r="35" spans="1:8">
      <c r="A35" t="s">
        <v>96</v>
      </c>
      <c r="B35" t="str">
        <f t="shared" ca="1" si="0"/>
        <v/>
      </c>
      <c r="C35" t="str" cm="1">
        <f t="array" aca="1" ref="C35" ca="1">INDEX($C$2:$C$20,RANDBETWEEN(1,ROWS($C$2:$C$20)),1)</f>
        <v>Glenn Bishop</v>
      </c>
      <c r="D35" t="str" cm="1">
        <f t="array" aca="1" ref="D35" ca="1">INDEX($D$2:$D$5,RANDBETWEEN(1,ROWS($D$2:$D$5)),1)</f>
        <v>Trivial</v>
      </c>
      <c r="E35" t="str" cm="1">
        <f t="array" aca="1" ref="E35" ca="1">INDEX($E$2:$E$34,RANDBETWEEN(1,ROWS($E$2:$E$34)),1)</f>
        <v>Incorrect data edits</v>
      </c>
      <c r="F35" s="1">
        <f t="shared" ca="1" si="1"/>
        <v>44248</v>
      </c>
      <c r="G35" s="4">
        <f t="shared" ca="1" si="2"/>
        <v>44308</v>
      </c>
    </row>
    <row r="36" spans="1:8">
      <c r="A36" t="s">
        <v>97</v>
      </c>
      <c r="B36" t="str">
        <f t="shared" ca="1" si="0"/>
        <v/>
      </c>
      <c r="C36" t="str" cm="1">
        <f t="array" aca="1" ref="C36" ca="1">INDEX($C$2:$C$20,RANDBETWEEN(1,ROWS($C$2:$C$20)),1)</f>
        <v>Gina Chambers</v>
      </c>
      <c r="D36" t="str" cm="1">
        <f t="array" aca="1" ref="D36" ca="1">INDEX($D$2:$D$5,RANDBETWEEN(1,ROWS($D$2:$D$5)),1)</f>
        <v>Minor</v>
      </c>
      <c r="E36" t="str" cm="1">
        <f t="array" aca="1" ref="E36" ca="1">INDEX($E$2:$E$34,RANDBETWEEN(1,ROWS($E$2:$E$34)),1)</f>
        <v>Incorrect processing of data relationships</v>
      </c>
      <c r="F36" s="1">
        <f t="shared" ca="1" si="1"/>
        <v>44311</v>
      </c>
      <c r="G36" s="4">
        <f t="shared" ca="1" si="2"/>
        <v>44371</v>
      </c>
    </row>
    <row r="37" spans="1:8">
      <c r="A37" t="s">
        <v>98</v>
      </c>
      <c r="B37" t="str">
        <f t="shared" ca="1" si="0"/>
        <v/>
      </c>
      <c r="C37" t="str" cm="1">
        <f t="array" aca="1" ref="C37" ca="1">INDEX($C$2:$C$20,RANDBETWEEN(1,ROWS($C$2:$C$20)),1)</f>
        <v>Glenn Bishop</v>
      </c>
      <c r="D37" t="str" cm="1">
        <f t="array" aca="1" ref="D37" ca="1">INDEX($D$2:$D$5,RANDBETWEEN(1,ROWS($D$2:$D$5)),1)</f>
        <v>Blocker</v>
      </c>
      <c r="E37" t="str" cm="1">
        <f t="array" aca="1" ref="E37" ca="1">INDEX($E$2:$E$34,RANDBETWEEN(1,ROWS($E$2:$E$34)),1)</f>
        <v>Computer freezes</v>
      </c>
      <c r="F37" s="1">
        <f t="shared" ca="1" si="1"/>
        <v>44299</v>
      </c>
      <c r="G37" s="4">
        <f t="shared" ca="1" si="2"/>
        <v>44359</v>
      </c>
    </row>
    <row r="38" spans="1:8">
      <c r="A38" t="s">
        <v>99</v>
      </c>
      <c r="B38" t="str">
        <f t="shared" ca="1" si="0"/>
        <v/>
      </c>
      <c r="C38" t="str" cm="1">
        <f t="array" aca="1" ref="C38" ca="1">INDEX($C$2:$C$20,RANDBETWEEN(1,ROWS($C$2:$C$20)),1)</f>
        <v>Darren Osborne</v>
      </c>
      <c r="D38" t="str" cm="1">
        <f t="array" aca="1" ref="D38" ca="1">INDEX($D$2:$D$5,RANDBETWEEN(1,ROWS($D$2:$D$5)),1)</f>
        <v>Blocker</v>
      </c>
      <c r="E38" t="str" cm="1">
        <f t="array" aca="1" ref="E38" ca="1">INDEX($E$2:$E$34,RANDBETWEEN(1,ROWS($E$2:$E$34)),1)</f>
        <v>Attachments won’t open</v>
      </c>
      <c r="F38" s="1">
        <f t="shared" ca="1" si="1"/>
        <v>44246</v>
      </c>
      <c r="G38" s="4">
        <f t="shared" ca="1" si="2"/>
        <v>44306</v>
      </c>
    </row>
    <row r="39" spans="1:8">
      <c r="A39" t="s">
        <v>100</v>
      </c>
      <c r="B39" t="str">
        <f t="shared" ca="1" si="0"/>
        <v>Closed</v>
      </c>
      <c r="C39" t="str" cm="1">
        <f t="array" aca="1" ref="C39" ca="1">INDEX($C$2:$C$20,RANDBETWEEN(1,ROWS($C$2:$C$20)),1)</f>
        <v>Doyle Harvey</v>
      </c>
      <c r="D39" t="str" cm="1">
        <f t="array" aca="1" ref="D39" ca="1">INDEX($D$2:$D$5,RANDBETWEEN(1,ROWS($D$2:$D$5)),1)</f>
        <v>Blocker</v>
      </c>
      <c r="E39" t="str" cm="1">
        <f t="array" aca="1" ref="E39" ca="1">INDEX($E$2:$E$34,RANDBETWEEN(1,ROWS($E$2:$E$34)),1)</f>
        <v>Incorrect coding/implementation of business rules</v>
      </c>
      <c r="F39" s="1">
        <f t="shared" ca="1" si="1"/>
        <v>44317</v>
      </c>
      <c r="G39" s="4" t="str">
        <f t="shared" ca="1" si="2"/>
        <v>-</v>
      </c>
    </row>
    <row r="40" spans="1:8">
      <c r="A40" t="s">
        <v>101</v>
      </c>
      <c r="B40" t="str">
        <f t="shared" ca="1" si="0"/>
        <v/>
      </c>
      <c r="C40" t="str" cm="1">
        <f t="array" aca="1" ref="C40" ca="1">INDEX($C$2:$C$20,RANDBETWEEN(1,ROWS($C$2:$C$20)),1)</f>
        <v>Troy Benson</v>
      </c>
      <c r="D40" t="str" cm="1">
        <f t="array" aca="1" ref="D40" ca="1">INDEX($D$2:$D$5,RANDBETWEEN(1,ROWS($D$2:$D$5)),1)</f>
        <v>Blocker</v>
      </c>
      <c r="E40" t="str" cm="1">
        <f t="array" aca="1" ref="E40" ca="1">INDEX($E$2:$E$34,RANDBETWEEN(1,ROWS($E$2:$E$34)),1)</f>
        <v>Files take a long time to download</v>
      </c>
      <c r="F40" s="1">
        <f t="shared" ca="1" si="1"/>
        <v>44249</v>
      </c>
      <c r="G40" s="4">
        <f t="shared" ca="1" si="2"/>
        <v>44309</v>
      </c>
    </row>
    <row r="41" spans="1:8">
      <c r="A41" t="s">
        <v>102</v>
      </c>
      <c r="B41" t="str">
        <f t="shared" ca="1" si="0"/>
        <v>Closed</v>
      </c>
      <c r="C41" t="str" cm="1">
        <f t="array" aca="1" ref="C41" ca="1">INDEX($C$2:$C$20,RANDBETWEEN(1,ROWS($C$2:$C$20)),1)</f>
        <v>Sonya Jensen</v>
      </c>
      <c r="D41" t="str" cm="1">
        <f t="array" aca="1" ref="D41" ca="1">INDEX($D$2:$D$5,RANDBETWEEN(1,ROWS($D$2:$D$5)),1)</f>
        <v>Blocker</v>
      </c>
      <c r="E41" t="str" cm="1">
        <f t="array" aca="1" ref="E41" ca="1">INDEX($E$2:$E$34,RANDBETWEEN(1,ROWS($E$2:$E$34)),1)</f>
        <v>Inconsistent processing</v>
      </c>
      <c r="F41" s="1">
        <f t="shared" ca="1" si="1"/>
        <v>44364</v>
      </c>
      <c r="G41" s="4" t="str">
        <f t="shared" ca="1" si="2"/>
        <v>-</v>
      </c>
    </row>
    <row r="42" spans="1:8">
      <c r="A42" t="s">
        <v>103</v>
      </c>
      <c r="B42" t="str">
        <f t="shared" ca="1" si="0"/>
        <v/>
      </c>
      <c r="C42" t="str" cm="1">
        <f t="array" aca="1" ref="C42" ca="1">INDEX($C$2:$C$20,RANDBETWEEN(1,ROWS($C$2:$C$20)),1)</f>
        <v>Justin Delgado</v>
      </c>
      <c r="D42" t="str" cm="1">
        <f t="array" aca="1" ref="D42" ca="1">INDEX($D$2:$D$5,RANDBETWEEN(1,ROWS($D$2:$D$5)),1)</f>
        <v>Blocker</v>
      </c>
      <c r="E42" t="str" cm="1">
        <f t="array" aca="1" ref="E42" ca="1">INDEX($E$2:$E$34,RANDBETWEEN(1,ROWS($E$2:$E$34)),1)</f>
        <v>Inability to handle production data capacities</v>
      </c>
      <c r="F42" s="1">
        <f t="shared" ca="1" si="1"/>
        <v>44214</v>
      </c>
      <c r="G42" s="4">
        <f t="shared" ca="1" si="2"/>
        <v>44274</v>
      </c>
    </row>
    <row r="43" spans="1:8">
      <c r="A43" t="s">
        <v>104</v>
      </c>
      <c r="B43" t="str">
        <f t="shared" ca="1" si="0"/>
        <v/>
      </c>
      <c r="C43" t="str" cm="1">
        <f t="array" aca="1" ref="C43" ca="1">INDEX($C$2:$C$20,RANDBETWEEN(1,ROWS($C$2:$C$20)),1)</f>
        <v>Joyce Davis</v>
      </c>
      <c r="D43" t="str" cm="1">
        <f t="array" aca="1" ref="D43" ca="1">INDEX($D$2:$D$5,RANDBETWEEN(1,ROWS($D$2:$D$5)),1)</f>
        <v>Blocker</v>
      </c>
      <c r="E43" t="str" cm="1">
        <f t="array" aca="1" ref="E43" ca="1">INDEX($E$2:$E$34,RANDBETWEEN(1,ROWS($E$2:$E$34)),1)</f>
        <v>Inadequate software performance</v>
      </c>
      <c r="F43" s="1">
        <f t="shared" ca="1" si="1"/>
        <v>44262</v>
      </c>
      <c r="G43" s="4">
        <f t="shared" ca="1" si="2"/>
        <v>44322</v>
      </c>
    </row>
    <row r="44" spans="1:8">
      <c r="A44" t="s">
        <v>105</v>
      </c>
      <c r="B44" t="str">
        <f t="shared" ca="1" si="0"/>
        <v>Closed</v>
      </c>
      <c r="C44" t="str" cm="1">
        <f t="array" aca="1" ref="C44" ca="1">INDEX($C$2:$C$20,RANDBETWEEN(1,ROWS($C$2:$C$20)),1)</f>
        <v>Sonya Jensen</v>
      </c>
      <c r="D44" t="str" cm="1">
        <f t="array" aca="1" ref="D44" ca="1">INDEX($D$2:$D$5,RANDBETWEEN(1,ROWS($D$2:$D$5)),1)</f>
        <v>Trivial</v>
      </c>
      <c r="E44" t="str" cm="1">
        <f t="array" aca="1" ref="E44" ca="1">INDEX($E$2:$E$34,RANDBETWEEN(1,ROWS($E$2:$E$34)),1)</f>
        <v>Files take a long time to download</v>
      </c>
      <c r="F44" s="1">
        <f t="shared" ca="1" si="1"/>
        <v>44317</v>
      </c>
      <c r="G44" s="4" t="str">
        <f t="shared" ca="1" si="2"/>
        <v>-</v>
      </c>
    </row>
    <row r="45" spans="1:8">
      <c r="A45" t="s">
        <v>106</v>
      </c>
      <c r="B45" t="str">
        <f t="shared" ca="1" si="0"/>
        <v/>
      </c>
      <c r="C45" t="str" cm="1">
        <f t="array" aca="1" ref="C45" ca="1">INDEX($C$2:$C$20,RANDBETWEEN(1,ROWS($C$2:$C$20)),1)</f>
        <v>Carlos Garner</v>
      </c>
      <c r="D45" t="str" cm="1">
        <f t="array" aca="1" ref="D45" ca="1">INDEX($D$2:$D$5,RANDBETWEEN(1,ROWS($D$2:$D$5)),1)</f>
        <v>Trivial</v>
      </c>
      <c r="E45" t="str" cm="1">
        <f t="array" aca="1" ref="E45" ca="1">INDEX($E$2:$E$34,RANDBETWEEN(1,ROWS($E$2:$E$34)),1)</f>
        <v>Damaged and corrupted files</v>
      </c>
      <c r="F45" s="1">
        <f t="shared" ca="1" si="1"/>
        <v>44213</v>
      </c>
      <c r="G45" s="4">
        <f t="shared" ca="1" si="2"/>
        <v>44273</v>
      </c>
    </row>
    <row r="46" spans="1:8">
      <c r="A46" t="s">
        <v>107</v>
      </c>
      <c r="B46" t="str">
        <f t="shared" ca="1" si="0"/>
        <v>Closed</v>
      </c>
      <c r="C46" t="str" cm="1">
        <f t="array" aca="1" ref="C46" ca="1">INDEX($C$2:$C$20,RANDBETWEEN(1,ROWS($C$2:$C$20)),1)</f>
        <v>Gina Chambers</v>
      </c>
      <c r="D46" t="str" cm="1">
        <f t="array" aca="1" ref="D46" ca="1">INDEX($D$2:$D$5,RANDBETWEEN(1,ROWS($D$2:$D$5)),1)</f>
        <v>Blocker</v>
      </c>
      <c r="E46" t="str" cm="1">
        <f t="array" aca="1" ref="E46" ca="1">INDEX($E$2:$E$34,RANDBETWEEN(1,ROWS($E$2:$E$34)),1)</f>
        <v>Inconsistent processing</v>
      </c>
      <c r="F46" s="1">
        <f t="shared" ca="1" si="1"/>
        <v>44326</v>
      </c>
      <c r="G46" s="4" t="str">
        <f t="shared" ca="1" si="2"/>
        <v>-</v>
      </c>
    </row>
    <row r="47" spans="1:8">
      <c r="A47" t="s">
        <v>108</v>
      </c>
      <c r="B47" t="str">
        <f t="shared" ca="1" si="0"/>
        <v/>
      </c>
      <c r="C47" t="str" cm="1">
        <f t="array" aca="1" ref="C47" ca="1">INDEX($C$2:$C$20,RANDBETWEEN(1,ROWS($C$2:$C$20)),1)</f>
        <v>Nellie Goodman</v>
      </c>
      <c r="D47" t="str" cm="1">
        <f t="array" aca="1" ref="D47" ca="1">INDEX($D$2:$D$5,RANDBETWEEN(1,ROWS($D$2:$D$5)),1)</f>
        <v>Trivial</v>
      </c>
      <c r="E47" t="str" cm="1">
        <f t="array" aca="1" ref="E47" ca="1">INDEX($E$2:$E$34,RANDBETWEEN(1,ROWS($E$2:$E$34)),1)</f>
        <v>Visual glitches and errors, such as a jumbled screen</v>
      </c>
      <c r="F47" s="1">
        <f t="shared" ca="1" si="1"/>
        <v>44232</v>
      </c>
      <c r="G47" s="4">
        <f t="shared" ca="1" si="2"/>
        <v>44292</v>
      </c>
    </row>
    <row r="48" spans="1:8">
      <c r="A48" t="s">
        <v>109</v>
      </c>
      <c r="B48" t="str">
        <f t="shared" ca="1" si="0"/>
        <v/>
      </c>
      <c r="C48" t="str" cm="1">
        <f t="array" aca="1" ref="C48" ca="1">INDEX($C$2:$C$20,RANDBETWEEN(1,ROWS($C$2:$C$20)),1)</f>
        <v>Darren Osborne</v>
      </c>
      <c r="D48" t="str" cm="1">
        <f t="array" aca="1" ref="D48" ca="1">INDEX($D$2:$D$5,RANDBETWEEN(1,ROWS($D$2:$D$5)),1)</f>
        <v>Trivial</v>
      </c>
      <c r="E48" t="str" cm="1">
        <f t="array" aca="1" ref="E48" ca="1">INDEX($E$2:$E$34,RANDBETWEEN(1,ROWS($E$2:$E$34)),1)</f>
        <v>Difficult to maintain and understand</v>
      </c>
      <c r="F48" s="1">
        <f t="shared" ca="1" si="1"/>
        <v>44307</v>
      </c>
      <c r="G48" s="4">
        <f t="shared" ca="1" si="2"/>
        <v>44367</v>
      </c>
    </row>
    <row r="49" spans="1:7">
      <c r="A49" t="s">
        <v>110</v>
      </c>
      <c r="B49" t="str">
        <f t="shared" ca="1" si="0"/>
        <v/>
      </c>
      <c r="C49" t="str" cm="1">
        <f t="array" aca="1" ref="C49" ca="1">INDEX($C$2:$C$20,RANDBETWEEN(1,ROWS($C$2:$C$20)),1)</f>
        <v>Nellie Goodman</v>
      </c>
      <c r="D49" t="str" cm="1">
        <f t="array" aca="1" ref="D49" ca="1">INDEX($D$2:$D$5,RANDBETWEEN(1,ROWS($D$2:$D$5)),1)</f>
        <v>Minor</v>
      </c>
      <c r="E49" t="str" cm="1">
        <f t="array" aca="1" ref="E49" ca="1">INDEX($E$2:$E$34,RANDBETWEEN(1,ROWS($E$2:$E$34)),1)</f>
        <v>Inadequate software performance</v>
      </c>
      <c r="F49" s="1">
        <f t="shared" ca="1" si="1"/>
        <v>44313</v>
      </c>
      <c r="G49" s="4">
        <f t="shared" ca="1" si="2"/>
        <v>44373</v>
      </c>
    </row>
    <row r="50" spans="1:7">
      <c r="A50" t="s">
        <v>111</v>
      </c>
      <c r="B50" t="str">
        <f t="shared" ca="1" si="0"/>
        <v>Closed</v>
      </c>
      <c r="C50" t="str" cm="1">
        <f t="array" aca="1" ref="C50" ca="1">INDEX($C$2:$C$20,RANDBETWEEN(1,ROWS($C$2:$C$20)),1)</f>
        <v>Darren Osborne</v>
      </c>
      <c r="D50" t="str" cm="1">
        <f t="array" aca="1" ref="D50" ca="1">INDEX($D$2:$D$5,RANDBETWEEN(1,ROWS($D$2:$D$5)),1)</f>
        <v>Critical</v>
      </c>
      <c r="E50" t="str" cm="1">
        <f t="array" aca="1" ref="E50" ca="1">INDEX($E$2:$E$34,RANDBETWEEN(1,ROWS($E$2:$E$34)),1)</f>
        <v>Visual glitches and errors, such as a jumbled screen</v>
      </c>
      <c r="F50" s="1">
        <f t="shared" ca="1" si="1"/>
        <v>44343</v>
      </c>
      <c r="G50" s="4" t="str">
        <f t="shared" ca="1" si="2"/>
        <v>-</v>
      </c>
    </row>
    <row r="51" spans="1:7">
      <c r="A51" t="s">
        <v>112</v>
      </c>
      <c r="B51" t="str">
        <f t="shared" ca="1" si="0"/>
        <v>Closed</v>
      </c>
      <c r="C51" t="str" cm="1">
        <f t="array" aca="1" ref="C51" ca="1">INDEX($C$2:$C$20,RANDBETWEEN(1,ROWS($C$2:$C$20)),1)</f>
        <v>Alvin Stevenson</v>
      </c>
      <c r="D51" t="str" cm="1">
        <f t="array" aca="1" ref="D51" ca="1">INDEX($D$2:$D$5,RANDBETWEEN(1,ROWS($D$2:$D$5)),1)</f>
        <v>Trivial</v>
      </c>
      <c r="E51" t="str" cm="1">
        <f t="array" aca="1" ref="E51" ca="1">INDEX($E$2:$E$34,RANDBETWEEN(1,ROWS($E$2:$E$34)),1)</f>
        <v>Sudden computer shutdown or restart</v>
      </c>
      <c r="F51" s="1">
        <f t="shared" ca="1" si="1"/>
        <v>44315</v>
      </c>
      <c r="G51" s="4" t="str">
        <f t="shared" ca="1" si="2"/>
        <v>-</v>
      </c>
    </row>
    <row r="52" spans="1:7">
      <c r="A52" t="s">
        <v>113</v>
      </c>
      <c r="B52" t="str">
        <f t="shared" ca="1" si="0"/>
        <v/>
      </c>
      <c r="C52" t="str" cm="1">
        <f t="array" aca="1" ref="C52" ca="1">INDEX($C$2:$C$20,RANDBETWEEN(1,ROWS($C$2:$C$20)),1)</f>
        <v>Sonya Jensen</v>
      </c>
      <c r="D52" t="str" cm="1">
        <f t="array" aca="1" ref="D52" ca="1">INDEX($D$2:$D$5,RANDBETWEEN(1,ROWS($D$2:$D$5)),1)</f>
        <v>Critical</v>
      </c>
      <c r="E52" t="str" cm="1">
        <f t="array" aca="1" ref="E52" ca="1">INDEX($E$2:$E$34,RANDBETWEEN(1,ROWS($E$2:$E$34)),1)</f>
        <v>Incorrect data edits</v>
      </c>
      <c r="F52" s="1">
        <f t="shared" ca="1" si="1"/>
        <v>44219</v>
      </c>
      <c r="G52" s="4">
        <f t="shared" ca="1" si="2"/>
        <v>44279</v>
      </c>
    </row>
    <row r="53" spans="1:7">
      <c r="A53" t="s">
        <v>114</v>
      </c>
      <c r="B53" t="str">
        <f t="shared" ca="1" si="0"/>
        <v>Closed</v>
      </c>
      <c r="C53" t="str" cm="1">
        <f t="array" aca="1" ref="C53" ca="1">INDEX($C$2:$C$20,RANDBETWEEN(1,ROWS($C$2:$C$20)),1)</f>
        <v>Molly Hernandez</v>
      </c>
      <c r="D53" t="str" cm="1">
        <f t="array" aca="1" ref="D53" ca="1">INDEX($D$2:$D$5,RANDBETWEEN(1,ROWS($D$2:$D$5)),1)</f>
        <v>Critical</v>
      </c>
      <c r="E53" t="str" cm="1">
        <f t="array" aca="1" ref="E53" ca="1">INDEX($E$2:$E$34,RANDBETWEEN(1,ROWS($E$2:$E$34)),1)</f>
        <v>Obsolete software </v>
      </c>
      <c r="F53" s="1">
        <f t="shared" ca="1" si="1"/>
        <v>44373</v>
      </c>
      <c r="G53" s="4" t="str">
        <f t="shared" ca="1" si="2"/>
        <v>-</v>
      </c>
    </row>
    <row r="54" spans="1:7">
      <c r="A54" t="s">
        <v>115</v>
      </c>
      <c r="B54" t="str">
        <f t="shared" ca="1" si="0"/>
        <v/>
      </c>
      <c r="C54" t="str" cm="1">
        <f t="array" aca="1" ref="C54" ca="1">INDEX($C$2:$C$20,RANDBETWEEN(1,ROWS($C$2:$C$20)),1)</f>
        <v>Carlos Garner</v>
      </c>
      <c r="D54" t="str" cm="1">
        <f t="array" aca="1" ref="D54" ca="1">INDEX($D$2:$D$5,RANDBETWEEN(1,ROWS($D$2:$D$5)),1)</f>
        <v>Critical</v>
      </c>
      <c r="E54" t="str" cm="1">
        <f t="array" aca="1" ref="E54" ca="1">INDEX($E$2:$E$34,RANDBETWEEN(1,ROWS($E$2:$E$34)),1)</f>
        <v>No longer supported by the vendor</v>
      </c>
      <c r="F54" s="1">
        <f t="shared" ca="1" si="1"/>
        <v>44260</v>
      </c>
      <c r="G54" s="4">
        <f t="shared" ca="1" si="2"/>
        <v>44320</v>
      </c>
    </row>
    <row r="55" spans="1:7">
      <c r="A55" t="s">
        <v>116</v>
      </c>
      <c r="B55" t="str">
        <f t="shared" ca="1" si="0"/>
        <v/>
      </c>
      <c r="C55" t="str" cm="1">
        <f t="array" aca="1" ref="C55" ca="1">INDEX($C$2:$C$20,RANDBETWEEN(1,ROWS($C$2:$C$20)),1)</f>
        <v>Allison Duncan</v>
      </c>
      <c r="D55" t="str" cm="1">
        <f t="array" aca="1" ref="D55" ca="1">INDEX($D$2:$D$5,RANDBETWEEN(1,ROWS($D$2:$D$5)),1)</f>
        <v>Blocker</v>
      </c>
      <c r="E55" t="str" cm="1">
        <f t="array" aca="1" ref="E55" ca="1">INDEX($E$2:$E$34,RANDBETWEEN(1,ROWS($E$2:$E$34)),1)</f>
        <v>The blue screen of death</v>
      </c>
      <c r="F55" s="1">
        <f t="shared" ca="1" si="1"/>
        <v>44215</v>
      </c>
      <c r="G55" s="4">
        <f t="shared" ca="1" si="2"/>
        <v>44275</v>
      </c>
    </row>
    <row r="56" spans="1:7">
      <c r="A56" t="s">
        <v>117</v>
      </c>
      <c r="B56" t="str">
        <f t="shared" ca="1" si="0"/>
        <v>Closed</v>
      </c>
      <c r="C56" t="str" cm="1">
        <f t="array" aca="1" ref="C56" ca="1">INDEX($C$2:$C$20,RANDBETWEEN(1,ROWS($C$2:$C$20)),1)</f>
        <v>Roderick Doyle</v>
      </c>
      <c r="D56" t="str" cm="1">
        <f t="array" aca="1" ref="D56" ca="1">INDEX($D$2:$D$5,RANDBETWEEN(1,ROWS($D$2:$D$5)),1)</f>
        <v>Critical</v>
      </c>
      <c r="E56" t="str" cm="1">
        <f t="array" aca="1" ref="E56" ca="1">INDEX($E$2:$E$34,RANDBETWEEN(1,ROWS($E$2:$E$34)),1)</f>
        <v>Incorrect or inadequate interfaces with other systems</v>
      </c>
      <c r="F56" s="1">
        <f t="shared" ca="1" si="1"/>
        <v>44359</v>
      </c>
      <c r="G56" s="4" t="str">
        <f t="shared" ca="1" si="2"/>
        <v>-</v>
      </c>
    </row>
    <row r="57" spans="1:7">
      <c r="A57" t="s">
        <v>118</v>
      </c>
      <c r="B57" t="str">
        <f t="shared" ca="1" si="0"/>
        <v/>
      </c>
      <c r="C57" t="str" cm="1">
        <f t="array" aca="1" ref="C57" ca="1">INDEX($C$2:$C$20,RANDBETWEEN(1,ROWS($C$2:$C$20)),1)</f>
        <v>Alexandra Sanders</v>
      </c>
      <c r="D57" t="str" cm="1">
        <f t="array" aca="1" ref="D57" ca="1">INDEX($D$2:$D$5,RANDBETWEEN(1,ROWS($D$2:$D$5)),1)</f>
        <v>Minor</v>
      </c>
      <c r="E57" t="str" cm="1">
        <f t="array" aca="1" ref="E57" ca="1">INDEX($E$2:$E$34,RANDBETWEEN(1,ROWS($E$2:$E$34)),1)</f>
        <v>Inconsistent processing</v>
      </c>
      <c r="F57" s="1">
        <f t="shared" ca="1" si="1"/>
        <v>44300</v>
      </c>
      <c r="G57" s="4">
        <f t="shared" ca="1" si="2"/>
        <v>44360</v>
      </c>
    </row>
    <row r="58" spans="1:7">
      <c r="A58" t="s">
        <v>119</v>
      </c>
      <c r="B58" t="str">
        <f t="shared" ca="1" si="0"/>
        <v>Closed</v>
      </c>
      <c r="C58" t="str" cm="1">
        <f t="array" aca="1" ref="C58" ca="1">INDEX($C$2:$C$20,RANDBETWEEN(1,ROWS($C$2:$C$20)),1)</f>
        <v>Roberto Lynch</v>
      </c>
      <c r="D58" t="str" cm="1">
        <f t="array" aca="1" ref="D58" ca="1">INDEX($D$2:$D$5,RANDBETWEEN(1,ROWS($D$2:$D$5)),1)</f>
        <v>Blocker</v>
      </c>
      <c r="E58" t="str" cm="1">
        <f t="array" aca="1" ref="E58" ca="1">INDEX($E$2:$E$34,RANDBETWEEN(1,ROWS($E$2:$E$34)),1)</f>
        <v>Peripheral commands interpreted incorrectly</v>
      </c>
      <c r="F58" s="1">
        <f t="shared" ca="1" si="1"/>
        <v>44318</v>
      </c>
      <c r="G58" s="4" t="str">
        <f t="shared" ca="1" si="2"/>
        <v>-</v>
      </c>
    </row>
    <row r="59" spans="1:7">
      <c r="A59" t="s">
        <v>120</v>
      </c>
      <c r="B59" t="str">
        <f t="shared" ca="1" si="0"/>
        <v>Closed</v>
      </c>
      <c r="C59" t="str" cm="1">
        <f t="array" aca="1" ref="C59" ca="1">INDEX($C$2:$C$20,RANDBETWEEN(1,ROWS($C$2:$C$20)),1)</f>
        <v>Troy Benson</v>
      </c>
      <c r="D59" t="str" cm="1">
        <f t="array" aca="1" ref="D59" ca="1">INDEX($D$2:$D$5,RANDBETWEEN(1,ROWS($D$2:$D$5)),1)</f>
        <v>Blocker</v>
      </c>
      <c r="E59" t="str" cm="1">
        <f t="array" aca="1" ref="E59" ca="1">INDEX($E$2:$E$34,RANDBETWEEN(1,ROWS($E$2:$E$34)),1)</f>
        <v>Sudden computer shutdown or restart</v>
      </c>
      <c r="F59" s="1">
        <f t="shared" ca="1" si="1"/>
        <v>44334</v>
      </c>
      <c r="G59" s="4" t="str">
        <f t="shared" ca="1" si="2"/>
        <v>-</v>
      </c>
    </row>
    <row r="60" spans="1:7">
      <c r="A60" t="s">
        <v>121</v>
      </c>
      <c r="B60" t="str">
        <f t="shared" ca="1" si="0"/>
        <v/>
      </c>
      <c r="C60" t="str" cm="1">
        <f t="array" aca="1" ref="C60" ca="1">INDEX($C$2:$C$20,RANDBETWEEN(1,ROWS($C$2:$C$20)),1)</f>
        <v>Justin Delgado</v>
      </c>
      <c r="D60" t="str" cm="1">
        <f t="array" aca="1" ref="D60" ca="1">INDEX($D$2:$D$5,RANDBETWEEN(1,ROWS($D$2:$D$5)),1)</f>
        <v>Blocker</v>
      </c>
      <c r="E60" t="str" cm="1">
        <f t="array" aca="1" ref="E60" ca="1">INDEX($E$2:$E$34,RANDBETWEEN(1,ROWS($E$2:$E$34)),1)</f>
        <v>Delays in accessing files</v>
      </c>
      <c r="F60" s="1">
        <f t="shared" ca="1" si="1"/>
        <v>44306</v>
      </c>
      <c r="G60" s="4">
        <f t="shared" ca="1" si="2"/>
        <v>44366</v>
      </c>
    </row>
    <row r="61" spans="1:7">
      <c r="A61" t="s">
        <v>122</v>
      </c>
      <c r="B61" t="str">
        <f t="shared" ca="1" si="0"/>
        <v>Closed</v>
      </c>
      <c r="C61" t="str" cm="1">
        <f t="array" aca="1" ref="C61" ca="1">INDEX($C$2:$C$20,RANDBETWEEN(1,ROWS($C$2:$C$20)),1)</f>
        <v>Joyce Davis</v>
      </c>
      <c r="D61" t="str" cm="1">
        <f t="array" aca="1" ref="D61" ca="1">INDEX($D$2:$D$5,RANDBETWEEN(1,ROWS($D$2:$D$5)),1)</f>
        <v>Minor</v>
      </c>
      <c r="E61" t="str" cm="1">
        <f t="array" aca="1" ref="E61" ca="1">INDEX($E$2:$E$34,RANDBETWEEN(1,ROWS($E$2:$E$34)),1)</f>
        <v>Damaged and corrupted files</v>
      </c>
      <c r="F61" s="1">
        <f t="shared" ca="1" si="1"/>
        <v>44335</v>
      </c>
      <c r="G61" s="4" t="str">
        <f t="shared" ca="1" si="2"/>
        <v>-</v>
      </c>
    </row>
    <row r="62" spans="1:7">
      <c r="A62" t="s">
        <v>123</v>
      </c>
      <c r="B62" t="str">
        <f t="shared" ca="1" si="0"/>
        <v>Closed</v>
      </c>
      <c r="C62" t="str" cm="1">
        <f t="array" aca="1" ref="C62" ca="1">INDEX($C$2:$C$20,RANDBETWEEN(1,ROWS($C$2:$C$20)),1)</f>
        <v>Glenn Bishop</v>
      </c>
      <c r="D62" t="str" cm="1">
        <f t="array" aca="1" ref="D62" ca="1">INDEX($D$2:$D$5,RANDBETWEEN(1,ROWS($D$2:$D$5)),1)</f>
        <v>Trivial</v>
      </c>
      <c r="E62" t="str" cm="1">
        <f t="array" aca="1" ref="E62" ca="1">INDEX($E$2:$E$34,RANDBETWEEN(1,ROWS($E$2:$E$34)),1)</f>
        <v>Visual glitches and errors, such as a jumbled screen</v>
      </c>
      <c r="F62" s="1">
        <f t="shared" ca="1" si="1"/>
        <v>44328</v>
      </c>
      <c r="G62" s="4" t="str">
        <f t="shared" ca="1" si="2"/>
        <v>-</v>
      </c>
    </row>
    <row r="63" spans="1:7">
      <c r="A63" t="s">
        <v>124</v>
      </c>
      <c r="B63" t="str">
        <f t="shared" ca="1" si="0"/>
        <v/>
      </c>
      <c r="C63" t="str" cm="1">
        <f t="array" aca="1" ref="C63" ca="1">INDEX($C$2:$C$20,RANDBETWEEN(1,ROWS($C$2:$C$20)),1)</f>
        <v>Roderick Doyle</v>
      </c>
      <c r="D63" t="str" cm="1">
        <f t="array" aca="1" ref="D63" ca="1">INDEX($D$2:$D$5,RANDBETWEEN(1,ROWS($D$2:$D$5)),1)</f>
        <v>Minor</v>
      </c>
      <c r="E63" t="str" cm="1">
        <f t="array" aca="1" ref="E63" ca="1">INDEX($E$2:$E$34,RANDBETWEEN(1,ROWS($E$2:$E$34)),1)</f>
        <v>Incorrect processing of data relationships</v>
      </c>
      <c r="F63" s="1">
        <f t="shared" ca="1" si="1"/>
        <v>44253</v>
      </c>
      <c r="G63" s="4">
        <f t="shared" ca="1" si="2"/>
        <v>44313</v>
      </c>
    </row>
    <row r="64" spans="1:7">
      <c r="A64" t="s">
        <v>125</v>
      </c>
      <c r="B64" t="str">
        <f t="shared" ca="1" si="0"/>
        <v/>
      </c>
      <c r="C64" t="str" cm="1">
        <f t="array" aca="1" ref="C64" ca="1">INDEX($C$2:$C$20,RANDBETWEEN(1,ROWS($C$2:$C$20)),1)</f>
        <v>Justin Delgado</v>
      </c>
      <c r="D64" t="str" cm="1">
        <f t="array" aca="1" ref="D64" ca="1">INDEX($D$2:$D$5,RANDBETWEEN(1,ROWS($D$2:$D$5)),1)</f>
        <v>Trivial</v>
      </c>
      <c r="E64" t="str" cm="1">
        <f t="array" aca="1" ref="E64" ca="1">INDEX($E$2:$E$34,RANDBETWEEN(1,ROWS($E$2:$E$34)),1)</f>
        <v>Inconsistent processing</v>
      </c>
      <c r="F64" s="1">
        <f t="shared" ca="1" si="1"/>
        <v>44283</v>
      </c>
      <c r="G64" s="4">
        <f t="shared" ca="1" si="2"/>
        <v>44343</v>
      </c>
    </row>
    <row r="65" spans="1:7">
      <c r="A65" t="s">
        <v>126</v>
      </c>
      <c r="B65" t="str">
        <f t="shared" ca="1" si="0"/>
        <v>Closed</v>
      </c>
      <c r="C65" t="str" cm="1">
        <f t="array" aca="1" ref="C65" ca="1">INDEX($C$2:$C$20,RANDBETWEEN(1,ROWS($C$2:$C$20)),1)</f>
        <v>Troy Benson</v>
      </c>
      <c r="D65" t="str" cm="1">
        <f t="array" aca="1" ref="D65" ca="1">INDEX($D$2:$D$5,RANDBETWEEN(1,ROWS($D$2:$D$5)),1)</f>
        <v>Blocker</v>
      </c>
      <c r="E65" t="str" cm="1">
        <f t="array" aca="1" ref="E65" ca="1">INDEX($E$2:$E$34,RANDBETWEEN(1,ROWS($E$2:$E$34)),1)</f>
        <v>Failure to start up computer</v>
      </c>
      <c r="F65" s="1">
        <f t="shared" ca="1" si="1"/>
        <v>44376</v>
      </c>
      <c r="G65" s="4" t="str">
        <f t="shared" ca="1" si="2"/>
        <v>-</v>
      </c>
    </row>
    <row r="66" spans="1:7">
      <c r="A66" t="s">
        <v>127</v>
      </c>
      <c r="B66" t="str">
        <f t="shared" ca="1" si="0"/>
        <v>Closed</v>
      </c>
      <c r="C66" t="str" cm="1">
        <f t="array" aca="1" ref="C66" ca="1">INDEX($C$2:$C$20,RANDBETWEEN(1,ROWS($C$2:$C$20)),1)</f>
        <v>Carlos Garner</v>
      </c>
      <c r="D66" t="str" cm="1">
        <f t="array" aca="1" ref="D66" ca="1">INDEX($D$2:$D$5,RANDBETWEEN(1,ROWS($D$2:$D$5)),1)</f>
        <v>Blocker</v>
      </c>
      <c r="E66" t="str" cm="1">
        <f t="array" aca="1" ref="E66" ca="1">INDEX($E$2:$E$34,RANDBETWEEN(1,ROWS($E$2:$E$34)),1)</f>
        <v>Software that is difficult to use</v>
      </c>
      <c r="F66" s="1">
        <f t="shared" ca="1" si="1"/>
        <v>44368</v>
      </c>
      <c r="G66" s="4" t="str">
        <f t="shared" ca="1" si="2"/>
        <v>-</v>
      </c>
    </row>
    <row r="67" spans="1:7">
      <c r="A67" t="s">
        <v>128</v>
      </c>
      <c r="B67" t="str">
        <f t="shared" ref="B67:B101" ca="1" si="3">IF(G67 ="-","Closed","")</f>
        <v>Closed</v>
      </c>
      <c r="C67" t="str" cm="1">
        <f t="array" aca="1" ref="C67" ca="1">INDEX($C$2:$C$20,RANDBETWEEN(1,ROWS($C$2:$C$20)),1)</f>
        <v>Gina Chambers</v>
      </c>
      <c r="D67" t="str" cm="1">
        <f t="array" aca="1" ref="D67" ca="1">INDEX($D$2:$D$5,RANDBETWEEN(1,ROWS($D$2:$D$5)),1)</f>
        <v>Blocker</v>
      </c>
      <c r="E67" t="str" cm="1">
        <f t="array" aca="1" ref="E67" ca="1">INDEX($E$2:$E$34,RANDBETWEEN(1,ROWS($E$2:$E$34)),1)</f>
        <v>The blue screen of death</v>
      </c>
      <c r="F67" s="1">
        <f t="shared" ref="F67:F101" ca="1" si="4">RANDBETWEEN(DATE(2021,1,1),DATE(2021,6,30))</f>
        <v>44358</v>
      </c>
      <c r="G67" s="4" t="str">
        <f t="shared" ref="G67:G101" ca="1" si="5">IF(F67+60&gt;TODAY(),"-",F67+60)</f>
        <v>-</v>
      </c>
    </row>
    <row r="68" spans="1:7">
      <c r="A68" t="s">
        <v>129</v>
      </c>
      <c r="B68" t="str">
        <f t="shared" ca="1" si="3"/>
        <v/>
      </c>
      <c r="C68" t="str" cm="1">
        <f t="array" aca="1" ref="C68" ca="1">INDEX($C$2:$C$20,RANDBETWEEN(1,ROWS($C$2:$C$20)),1)</f>
        <v>Troy Benson</v>
      </c>
      <c r="D68" t="str" cm="1">
        <f t="array" aca="1" ref="D68" ca="1">INDEX($D$2:$D$5,RANDBETWEEN(1,ROWS($D$2:$D$5)),1)</f>
        <v>Minor</v>
      </c>
      <c r="E68" t="str" cm="1">
        <f t="array" aca="1" ref="E68" ca="1">INDEX($E$2:$E$34,RANDBETWEEN(1,ROWS($E$2:$E$34)),1)</f>
        <v>Inadequate software performance</v>
      </c>
      <c r="F68" s="1">
        <f t="shared" ca="1" si="4"/>
        <v>44275</v>
      </c>
      <c r="G68" s="4">
        <f t="shared" ca="1" si="5"/>
        <v>44335</v>
      </c>
    </row>
    <row r="69" spans="1:7">
      <c r="A69" t="s">
        <v>130</v>
      </c>
      <c r="B69" t="str">
        <f t="shared" ca="1" si="3"/>
        <v/>
      </c>
      <c r="C69" t="str" cm="1">
        <f t="array" aca="1" ref="C69" ca="1">INDEX($C$2:$C$20,RANDBETWEEN(1,ROWS($C$2:$C$20)),1)</f>
        <v>Troy Benson</v>
      </c>
      <c r="D69" t="str" cm="1">
        <f t="array" aca="1" ref="D69" ca="1">INDEX($D$2:$D$5,RANDBETWEEN(1,ROWS($D$2:$D$5)),1)</f>
        <v>Trivial</v>
      </c>
      <c r="E69" t="str" cm="1">
        <f t="array" aca="1" ref="E69" ca="1">INDEX($E$2:$E$34,RANDBETWEEN(1,ROWS($E$2:$E$34)),1)</f>
        <v>The blue screen of death</v>
      </c>
      <c r="F69" s="1">
        <f t="shared" ca="1" si="4"/>
        <v>44308</v>
      </c>
      <c r="G69" s="4">
        <f t="shared" ca="1" si="5"/>
        <v>44368</v>
      </c>
    </row>
    <row r="70" spans="1:7">
      <c r="A70" t="s">
        <v>131</v>
      </c>
      <c r="B70" t="str">
        <f t="shared" ca="1" si="3"/>
        <v>Closed</v>
      </c>
      <c r="C70" t="str" cm="1">
        <f t="array" aca="1" ref="C70" ca="1">INDEX($C$2:$C$20,RANDBETWEEN(1,ROWS($C$2:$C$20)),1)</f>
        <v>Nellie Goodman</v>
      </c>
      <c r="D70" t="str" cm="1">
        <f t="array" aca="1" ref="D70" ca="1">INDEX($D$2:$D$5,RANDBETWEEN(1,ROWS($D$2:$D$5)),1)</f>
        <v>Blocker</v>
      </c>
      <c r="E70" t="str" cm="1">
        <f t="array" aca="1" ref="E70" ca="1">INDEX($E$2:$E$34,RANDBETWEEN(1,ROWS($E$2:$E$34)),1)</f>
        <v>Incorrect calculations</v>
      </c>
      <c r="F70" s="1">
        <f t="shared" ca="1" si="4"/>
        <v>44341</v>
      </c>
      <c r="G70" s="4" t="str">
        <f t="shared" ca="1" si="5"/>
        <v>-</v>
      </c>
    </row>
    <row r="71" spans="1:7">
      <c r="A71" t="s">
        <v>132</v>
      </c>
      <c r="B71" t="str">
        <f t="shared" ca="1" si="3"/>
        <v/>
      </c>
      <c r="C71" t="str" cm="1">
        <f t="array" aca="1" ref="C71" ca="1">INDEX($C$2:$C$20,RANDBETWEEN(1,ROWS($C$2:$C$20)),1)</f>
        <v>Molly Hernandez</v>
      </c>
      <c r="D71" t="str" cm="1">
        <f t="array" aca="1" ref="D71" ca="1">INDEX($D$2:$D$5,RANDBETWEEN(1,ROWS($D$2:$D$5)),1)</f>
        <v>Minor</v>
      </c>
      <c r="E71" t="str" cm="1">
        <f t="array" aca="1" ref="E71" ca="1">INDEX($E$2:$E$34,RANDBETWEEN(1,ROWS($E$2:$E$34)),1)</f>
        <v>Delays in accessing files</v>
      </c>
      <c r="F71" s="1">
        <f t="shared" ca="1" si="4"/>
        <v>44213</v>
      </c>
      <c r="G71" s="4">
        <f t="shared" ca="1" si="5"/>
        <v>44273</v>
      </c>
    </row>
    <row r="72" spans="1:7">
      <c r="A72" t="s">
        <v>133</v>
      </c>
      <c r="B72" t="str">
        <f t="shared" ca="1" si="3"/>
        <v/>
      </c>
      <c r="C72" t="str" cm="1">
        <f t="array" aca="1" ref="C72" ca="1">INDEX($C$2:$C$20,RANDBETWEEN(1,ROWS($C$2:$C$20)),1)</f>
        <v>Darren Osborne</v>
      </c>
      <c r="D72" t="str" cm="1">
        <f t="array" aca="1" ref="D72" ca="1">INDEX($D$2:$D$5,RANDBETWEEN(1,ROWS($D$2:$D$5)),1)</f>
        <v>Critical</v>
      </c>
      <c r="E72" t="str" cm="1">
        <f t="array" aca="1" ref="E72" ca="1">INDEX($E$2:$E$34,RANDBETWEEN(1,ROWS($E$2:$E$34)),1)</f>
        <v>Data searches that yield incorrect results</v>
      </c>
      <c r="F72" s="1">
        <f t="shared" ca="1" si="4"/>
        <v>44223</v>
      </c>
      <c r="G72" s="4">
        <f t="shared" ca="1" si="5"/>
        <v>44283</v>
      </c>
    </row>
    <row r="73" spans="1:7">
      <c r="A73" t="s">
        <v>134</v>
      </c>
      <c r="B73" t="str">
        <f t="shared" ca="1" si="3"/>
        <v/>
      </c>
      <c r="C73" t="str" cm="1">
        <f t="array" aca="1" ref="C73" ca="1">INDEX($C$2:$C$20,RANDBETWEEN(1,ROWS($C$2:$C$20)),1)</f>
        <v>Alexandra Sanders</v>
      </c>
      <c r="D73" t="str" cm="1">
        <f t="array" aca="1" ref="D73" ca="1">INDEX($D$2:$D$5,RANDBETWEEN(1,ROWS($D$2:$D$5)),1)</f>
        <v>Minor</v>
      </c>
      <c r="E73" t="str" cm="1">
        <f t="array" aca="1" ref="E73" ca="1">INDEX($E$2:$E$34,RANDBETWEEN(1,ROWS($E$2:$E$34)),1)</f>
        <v>Inadequate software performance</v>
      </c>
      <c r="F73" s="1">
        <f t="shared" ca="1" si="4"/>
        <v>44227</v>
      </c>
      <c r="G73" s="4">
        <f t="shared" ca="1" si="5"/>
        <v>44287</v>
      </c>
    </row>
    <row r="74" spans="1:7">
      <c r="A74" t="s">
        <v>135</v>
      </c>
      <c r="B74" t="str">
        <f t="shared" ca="1" si="3"/>
        <v>Closed</v>
      </c>
      <c r="C74" t="str" cm="1">
        <f t="array" aca="1" ref="C74" ca="1">INDEX($C$2:$C$20,RANDBETWEEN(1,ROWS($C$2:$C$20)),1)</f>
        <v>Nellie Goodman</v>
      </c>
      <c r="D74" t="str" cm="1">
        <f t="array" aca="1" ref="D74" ca="1">INDEX($D$2:$D$5,RANDBETWEEN(1,ROWS($D$2:$D$5)),1)</f>
        <v>Critical</v>
      </c>
      <c r="E74" t="str" cm="1">
        <f t="array" aca="1" ref="E74" ca="1">INDEX($E$2:$E$34,RANDBETWEEN(1,ROWS($E$2:$E$34)),1)</f>
        <v>Inadequate security controls</v>
      </c>
      <c r="F74" s="1">
        <f t="shared" ca="1" si="4"/>
        <v>44377</v>
      </c>
      <c r="G74" s="4" t="str">
        <f t="shared" ca="1" si="5"/>
        <v>-</v>
      </c>
    </row>
    <row r="75" spans="1:7">
      <c r="A75" t="s">
        <v>136</v>
      </c>
      <c r="B75" t="str">
        <f t="shared" ca="1" si="3"/>
        <v/>
      </c>
      <c r="C75" t="str" cm="1">
        <f t="array" aca="1" ref="C75" ca="1">INDEX($C$2:$C$20,RANDBETWEEN(1,ROWS($C$2:$C$20)),1)</f>
        <v>Justin Delgado</v>
      </c>
      <c r="D75" t="str" cm="1">
        <f t="array" aca="1" ref="D75" ca="1">INDEX($D$2:$D$5,RANDBETWEEN(1,ROWS($D$2:$D$5)),1)</f>
        <v>Blocker</v>
      </c>
      <c r="E75" t="str" cm="1">
        <f t="array" aca="1" ref="E75" ca="1">INDEX($E$2:$E$34,RANDBETWEEN(1,ROWS($E$2:$E$34)),1)</f>
        <v>Damaged and corrupted files</v>
      </c>
      <c r="F75" s="1">
        <f t="shared" ca="1" si="4"/>
        <v>44251</v>
      </c>
      <c r="G75" s="4">
        <f t="shared" ca="1" si="5"/>
        <v>44311</v>
      </c>
    </row>
    <row r="76" spans="1:7">
      <c r="A76" t="s">
        <v>137</v>
      </c>
      <c r="B76" t="str">
        <f t="shared" ca="1" si="3"/>
        <v/>
      </c>
      <c r="C76" t="str" cm="1">
        <f t="array" aca="1" ref="C76" ca="1">INDEX($C$2:$C$20,RANDBETWEEN(1,ROWS($C$2:$C$20)),1)</f>
        <v>Roberto Lynch</v>
      </c>
      <c r="D76" t="str" cm="1">
        <f t="array" aca="1" ref="D76" ca="1">INDEX($D$2:$D$5,RANDBETWEEN(1,ROWS($D$2:$D$5)),1)</f>
        <v>Critical</v>
      </c>
      <c r="E76" t="str" cm="1">
        <f t="array" aca="1" ref="E76" ca="1">INDEX($E$2:$E$34,RANDBETWEEN(1,ROWS($E$2:$E$34)),1)</f>
        <v>Attachments won’t open</v>
      </c>
      <c r="F76" s="1">
        <f t="shared" ca="1" si="4"/>
        <v>44226</v>
      </c>
      <c r="G76" s="4">
        <f t="shared" ca="1" si="5"/>
        <v>44286</v>
      </c>
    </row>
    <row r="77" spans="1:7">
      <c r="A77" t="s">
        <v>138</v>
      </c>
      <c r="B77" t="str">
        <f t="shared" ca="1" si="3"/>
        <v>Closed</v>
      </c>
      <c r="C77" t="str" cm="1">
        <f t="array" aca="1" ref="C77" ca="1">INDEX($C$2:$C$20,RANDBETWEEN(1,ROWS($C$2:$C$20)),1)</f>
        <v>Justin Delgado</v>
      </c>
      <c r="D77" t="str" cm="1">
        <f t="array" aca="1" ref="D77" ca="1">INDEX($D$2:$D$5,RANDBETWEEN(1,ROWS($D$2:$D$5)),1)</f>
        <v>Blocker</v>
      </c>
      <c r="E77" t="str" cm="1">
        <f t="array" aca="1" ref="E77" ca="1">INDEX($E$2:$E$34,RANDBETWEEN(1,ROWS($E$2:$E$34)),1)</f>
        <v>Ineffective data edits</v>
      </c>
      <c r="F77" s="1">
        <f t="shared" ca="1" si="4"/>
        <v>44371</v>
      </c>
      <c r="G77" s="4" t="str">
        <f t="shared" ca="1" si="5"/>
        <v>-</v>
      </c>
    </row>
    <row r="78" spans="1:7">
      <c r="A78" t="s">
        <v>139</v>
      </c>
      <c r="B78" t="str">
        <f t="shared" ca="1" si="3"/>
        <v/>
      </c>
      <c r="C78" t="str" cm="1">
        <f t="array" aca="1" ref="C78" ca="1">INDEX($C$2:$C$20,RANDBETWEEN(1,ROWS($C$2:$C$20)),1)</f>
        <v>Gina Chambers</v>
      </c>
      <c r="D78" t="str" cm="1">
        <f t="array" aca="1" ref="D78" ca="1">INDEX($D$2:$D$5,RANDBETWEEN(1,ROWS($D$2:$D$5)),1)</f>
        <v>Blocker</v>
      </c>
      <c r="E78" t="str" cm="1">
        <f t="array" aca="1" ref="E78" ca="1">INDEX($E$2:$E$34,RANDBETWEEN(1,ROWS($E$2:$E$34)),1)</f>
        <v>Incorrect processing of data relationships</v>
      </c>
      <c r="F78" s="1">
        <f t="shared" ca="1" si="4"/>
        <v>44281</v>
      </c>
      <c r="G78" s="4">
        <f t="shared" ca="1" si="5"/>
        <v>44341</v>
      </c>
    </row>
    <row r="79" spans="1:7">
      <c r="A79" t="s">
        <v>140</v>
      </c>
      <c r="B79" t="str">
        <f t="shared" ca="1" si="3"/>
        <v/>
      </c>
      <c r="C79" t="str" cm="1">
        <f t="array" aca="1" ref="C79" ca="1">INDEX($C$2:$C$20,RANDBETWEEN(1,ROWS($C$2:$C$20)),1)</f>
        <v>Darren Osborne</v>
      </c>
      <c r="D79" t="str" cm="1">
        <f t="array" aca="1" ref="D79" ca="1">INDEX($D$2:$D$5,RANDBETWEEN(1,ROWS($D$2:$D$5)),1)</f>
        <v>Trivial</v>
      </c>
      <c r="E79" t="str" cm="1">
        <f t="array" aca="1" ref="E79" ca="1">INDEX($E$2:$E$34,RANDBETWEEN(1,ROWS($E$2:$E$34)),1)</f>
        <v>Software that is difficult to use</v>
      </c>
      <c r="F79" s="1">
        <f t="shared" ca="1" si="4"/>
        <v>44230</v>
      </c>
      <c r="G79" s="4">
        <f t="shared" ca="1" si="5"/>
        <v>44290</v>
      </c>
    </row>
    <row r="80" spans="1:7">
      <c r="A80" t="s">
        <v>141</v>
      </c>
      <c r="B80" t="str">
        <f t="shared" ca="1" si="3"/>
        <v>Closed</v>
      </c>
      <c r="C80" t="str" cm="1">
        <f t="array" aca="1" ref="C80" ca="1">INDEX($C$2:$C$20,RANDBETWEEN(1,ROWS($C$2:$C$20)),1)</f>
        <v>Carlos Garner</v>
      </c>
      <c r="D80" t="str" cm="1">
        <f t="array" aca="1" ref="D80" ca="1">INDEX($D$2:$D$5,RANDBETWEEN(1,ROWS($D$2:$D$5)),1)</f>
        <v>Critical</v>
      </c>
      <c r="E80" t="str" cm="1">
        <f t="array" aca="1" ref="E80" ca="1">INDEX($E$2:$E$34,RANDBETWEEN(1,ROWS($E$2:$E$34)),1)</f>
        <v>Peripheral commands interpreted incorrectly</v>
      </c>
      <c r="F80" s="1">
        <f t="shared" ca="1" si="4"/>
        <v>44348</v>
      </c>
      <c r="G80" s="4" t="str">
        <f t="shared" ca="1" si="5"/>
        <v>-</v>
      </c>
    </row>
    <row r="81" spans="1:7">
      <c r="A81" t="s">
        <v>142</v>
      </c>
      <c r="B81" t="str">
        <f t="shared" ca="1" si="3"/>
        <v>Closed</v>
      </c>
      <c r="C81" t="str" cm="1">
        <f t="array" aca="1" ref="C81" ca="1">INDEX($C$2:$C$20,RANDBETWEEN(1,ROWS($C$2:$C$20)),1)</f>
        <v>Sonya Jensen</v>
      </c>
      <c r="D81" t="str" cm="1">
        <f t="array" aca="1" ref="D81" ca="1">INDEX($D$2:$D$5,RANDBETWEEN(1,ROWS($D$2:$D$5)),1)</f>
        <v>Minor</v>
      </c>
      <c r="E81" t="str" cm="1">
        <f t="array" aca="1" ref="E81" ca="1">INDEX($E$2:$E$34,RANDBETWEEN(1,ROWS($E$2:$E$34)),1)</f>
        <v>Obsolete software </v>
      </c>
      <c r="F81" s="1">
        <f t="shared" ca="1" si="4"/>
        <v>44368</v>
      </c>
      <c r="G81" s="4" t="str">
        <f t="shared" ca="1" si="5"/>
        <v>-</v>
      </c>
    </row>
    <row r="82" spans="1:7">
      <c r="A82" t="s">
        <v>143</v>
      </c>
      <c r="B82" t="str">
        <f t="shared" ca="1" si="3"/>
        <v/>
      </c>
      <c r="C82" t="str" cm="1">
        <f t="array" aca="1" ref="C82" ca="1">INDEX($C$2:$C$20,RANDBETWEEN(1,ROWS($C$2:$C$20)),1)</f>
        <v>Molly Hernandez</v>
      </c>
      <c r="D82" t="str" cm="1">
        <f t="array" aca="1" ref="D82" ca="1">INDEX($D$2:$D$5,RANDBETWEEN(1,ROWS($D$2:$D$5)),1)</f>
        <v>Minor</v>
      </c>
      <c r="E82" t="str" cm="1">
        <f t="array" aca="1" ref="E82" ca="1">INDEX($E$2:$E$34,RANDBETWEEN(1,ROWS($E$2:$E$34)),1)</f>
        <v>Incorrect or inadequate interfaces with other systems</v>
      </c>
      <c r="F82" s="1">
        <f t="shared" ca="1" si="4"/>
        <v>44240</v>
      </c>
      <c r="G82" s="4">
        <f t="shared" ca="1" si="5"/>
        <v>44300</v>
      </c>
    </row>
    <row r="83" spans="1:7">
      <c r="A83" t="s">
        <v>144</v>
      </c>
      <c r="B83" t="str">
        <f t="shared" ca="1" si="3"/>
        <v/>
      </c>
      <c r="C83" t="str" cm="1">
        <f t="array" aca="1" ref="C83" ca="1">INDEX($C$2:$C$20,RANDBETWEEN(1,ROWS($C$2:$C$20)),1)</f>
        <v>Darren Osborne</v>
      </c>
      <c r="D83" t="str" cm="1">
        <f t="array" aca="1" ref="D83" ca="1">INDEX($D$2:$D$5,RANDBETWEEN(1,ROWS($D$2:$D$5)),1)</f>
        <v>Minor</v>
      </c>
      <c r="E83" t="str" cm="1">
        <f t="array" aca="1" ref="E83" ca="1">INDEX($E$2:$E$34,RANDBETWEEN(1,ROWS($E$2:$E$34)),1)</f>
        <v>No longer supported by the vendor</v>
      </c>
      <c r="F83" s="1">
        <f t="shared" ca="1" si="4"/>
        <v>44288</v>
      </c>
      <c r="G83" s="4">
        <f t="shared" ca="1" si="5"/>
        <v>44348</v>
      </c>
    </row>
    <row r="84" spans="1:7">
      <c r="A84" t="s">
        <v>145</v>
      </c>
      <c r="B84" t="str">
        <f t="shared" ca="1" si="3"/>
        <v/>
      </c>
      <c r="C84" t="str" cm="1">
        <f t="array" aca="1" ref="C84" ca="1">INDEX($C$2:$C$20,RANDBETWEEN(1,ROWS($C$2:$C$20)),1)</f>
        <v>Joyce Davis</v>
      </c>
      <c r="D84" t="str" cm="1">
        <f t="array" aca="1" ref="D84" ca="1">INDEX($D$2:$D$5,RANDBETWEEN(1,ROWS($D$2:$D$5)),1)</f>
        <v>Critical</v>
      </c>
      <c r="E84" t="str" cm="1">
        <f t="array" aca="1" ref="E84" ca="1">INDEX($E$2:$E$34,RANDBETWEEN(1,ROWS($E$2:$E$34)),1)</f>
        <v>Confusing or misleading data </v>
      </c>
      <c r="F84" s="1">
        <f t="shared" ca="1" si="4"/>
        <v>44307</v>
      </c>
      <c r="G84" s="4">
        <f t="shared" ca="1" si="5"/>
        <v>44367</v>
      </c>
    </row>
    <row r="85" spans="1:7">
      <c r="A85" t="s">
        <v>146</v>
      </c>
      <c r="B85" t="str">
        <f t="shared" ca="1" si="3"/>
        <v>Closed</v>
      </c>
      <c r="C85" t="str" cm="1">
        <f t="array" aca="1" ref="C85" ca="1">INDEX($C$2:$C$20,RANDBETWEEN(1,ROWS($C$2:$C$20)),1)</f>
        <v>Glenn Bishop</v>
      </c>
      <c r="D85" t="str" cm="1">
        <f t="array" aca="1" ref="D85" ca="1">INDEX($D$2:$D$5,RANDBETWEEN(1,ROWS($D$2:$D$5)),1)</f>
        <v>Blocker</v>
      </c>
      <c r="E85" t="str" cm="1">
        <f t="array" aca="1" ref="E85" ca="1">INDEX($E$2:$E$34,RANDBETWEEN(1,ROWS($E$2:$E$34)),1)</f>
        <v>Inconsistent processing</v>
      </c>
      <c r="F85" s="1">
        <f t="shared" ca="1" si="4"/>
        <v>44319</v>
      </c>
      <c r="G85" s="4" t="str">
        <f t="shared" ca="1" si="5"/>
        <v>-</v>
      </c>
    </row>
    <row r="86" spans="1:7">
      <c r="A86" t="s">
        <v>147</v>
      </c>
      <c r="B86" t="str">
        <f t="shared" ca="1" si="3"/>
        <v/>
      </c>
      <c r="C86" t="str" cm="1">
        <f t="array" aca="1" ref="C86" ca="1">INDEX($C$2:$C$20,RANDBETWEEN(1,ROWS($C$2:$C$20)),1)</f>
        <v>Gina Chambers</v>
      </c>
      <c r="D86" t="str" cm="1">
        <f t="array" aca="1" ref="D86" ca="1">INDEX($D$2:$D$5,RANDBETWEEN(1,ROWS($D$2:$D$5)),1)</f>
        <v>Blocker</v>
      </c>
      <c r="E86" t="str" cm="1">
        <f t="array" aca="1" ref="E86" ca="1">INDEX($E$2:$E$34,RANDBETWEEN(1,ROWS($E$2:$E$34)),1)</f>
        <v>Delays in accessing files</v>
      </c>
      <c r="F86" s="1">
        <f t="shared" ca="1" si="4"/>
        <v>44289</v>
      </c>
      <c r="G86" s="4">
        <f t="shared" ca="1" si="5"/>
        <v>44349</v>
      </c>
    </row>
    <row r="87" spans="1:7">
      <c r="A87" t="s">
        <v>148</v>
      </c>
      <c r="B87" t="str">
        <f t="shared" ca="1" si="3"/>
        <v>Closed</v>
      </c>
      <c r="C87" t="str" cm="1">
        <f t="array" aca="1" ref="C87" ca="1">INDEX($C$2:$C$20,RANDBETWEEN(1,ROWS($C$2:$C$20)),1)</f>
        <v>Clint Cobb</v>
      </c>
      <c r="D87" t="str" cm="1">
        <f t="array" aca="1" ref="D87" ca="1">INDEX($D$2:$D$5,RANDBETWEEN(1,ROWS($D$2:$D$5)),1)</f>
        <v>Trivial</v>
      </c>
      <c r="E87" t="str" cm="1">
        <f t="array" aca="1" ref="E87" ca="1">INDEX($E$2:$E$34,RANDBETWEEN(1,ROWS($E$2:$E$34)),1)</f>
        <v>Peripheral commands interpreted incorrectly</v>
      </c>
      <c r="F87" s="1">
        <f t="shared" ca="1" si="4"/>
        <v>44333</v>
      </c>
      <c r="G87" s="4" t="str">
        <f t="shared" ca="1" si="5"/>
        <v>-</v>
      </c>
    </row>
    <row r="88" spans="1:7">
      <c r="A88" t="s">
        <v>149</v>
      </c>
      <c r="B88" t="str">
        <f t="shared" ca="1" si="3"/>
        <v>Closed</v>
      </c>
      <c r="C88" t="str" cm="1">
        <f t="array" aca="1" ref="C88" ca="1">INDEX($C$2:$C$20,RANDBETWEEN(1,ROWS($C$2:$C$20)),1)</f>
        <v>Carlos Garner</v>
      </c>
      <c r="D88" t="str" cm="1">
        <f t="array" aca="1" ref="D88" ca="1">INDEX($D$2:$D$5,RANDBETWEEN(1,ROWS($D$2:$D$5)),1)</f>
        <v>Minor</v>
      </c>
      <c r="E88" t="str" cm="1">
        <f t="array" aca="1" ref="E88" ca="1">INDEX($E$2:$E$34,RANDBETWEEN(1,ROWS($E$2:$E$34)),1)</f>
        <v>Google is acting weird</v>
      </c>
      <c r="F88" s="1">
        <f t="shared" ca="1" si="4"/>
        <v>44369</v>
      </c>
      <c r="G88" s="4" t="str">
        <f t="shared" ca="1" si="5"/>
        <v>-</v>
      </c>
    </row>
    <row r="89" spans="1:7">
      <c r="A89" t="s">
        <v>150</v>
      </c>
      <c r="B89" t="str">
        <f t="shared" ca="1" si="3"/>
        <v>Closed</v>
      </c>
      <c r="C89" t="str" cm="1">
        <f t="array" aca="1" ref="C89" ca="1">INDEX($C$2:$C$20,RANDBETWEEN(1,ROWS($C$2:$C$20)),1)</f>
        <v>Roderick Doyle</v>
      </c>
      <c r="D89" t="str" cm="1">
        <f t="array" aca="1" ref="D89" ca="1">INDEX($D$2:$D$5,RANDBETWEEN(1,ROWS($D$2:$D$5)),1)</f>
        <v>Minor</v>
      </c>
      <c r="E89" t="str" cm="1">
        <f t="array" aca="1" ref="E89" ca="1">INDEX($E$2:$E$34,RANDBETWEEN(1,ROWS($E$2:$E$34)),1)</f>
        <v>Strange or loud noises, including unusual beeping.</v>
      </c>
      <c r="F89" s="1">
        <f t="shared" ca="1" si="4"/>
        <v>44368</v>
      </c>
      <c r="G89" s="4" t="str">
        <f t="shared" ca="1" si="5"/>
        <v>-</v>
      </c>
    </row>
    <row r="90" spans="1:7">
      <c r="A90" t="s">
        <v>151</v>
      </c>
      <c r="B90" t="str">
        <f t="shared" ca="1" si="3"/>
        <v>Closed</v>
      </c>
      <c r="C90" t="str" cm="1">
        <f t="array" aca="1" ref="C90" ca="1">INDEX($C$2:$C$20,RANDBETWEEN(1,ROWS($C$2:$C$20)),1)</f>
        <v>Glenn Bishop</v>
      </c>
      <c r="D90" t="str" cm="1">
        <f t="array" aca="1" ref="D90" ca="1">INDEX($D$2:$D$5,RANDBETWEEN(1,ROWS($D$2:$D$5)),1)</f>
        <v>Trivial</v>
      </c>
      <c r="E90" t="str" cm="1">
        <f t="array" aca="1" ref="E90" ca="1">INDEX($E$2:$E$34,RANDBETWEEN(1,ROWS($E$2:$E$34)),1)</f>
        <v>Peripheral commands interpreted incorrectly</v>
      </c>
      <c r="F90" s="1">
        <f t="shared" ca="1" si="4"/>
        <v>44363</v>
      </c>
      <c r="G90" s="4" t="str">
        <f t="shared" ca="1" si="5"/>
        <v>-</v>
      </c>
    </row>
    <row r="91" spans="1:7">
      <c r="A91" t="s">
        <v>152</v>
      </c>
      <c r="B91" t="str">
        <f t="shared" ca="1" si="3"/>
        <v/>
      </c>
      <c r="C91" t="str" cm="1">
        <f t="array" aca="1" ref="C91" ca="1">INDEX($C$2:$C$20,RANDBETWEEN(1,ROWS($C$2:$C$20)),1)</f>
        <v>Alexandra Sanders</v>
      </c>
      <c r="D91" t="str" cm="1">
        <f t="array" aca="1" ref="D91" ca="1">INDEX($D$2:$D$5,RANDBETWEEN(1,ROWS($D$2:$D$5)),1)</f>
        <v>Critical</v>
      </c>
      <c r="E91" t="str" cm="1">
        <f t="array" aca="1" ref="E91" ca="1">INDEX($E$2:$E$34,RANDBETWEEN(1,ROWS($E$2:$E$34)),1)</f>
        <v>Inadequate security controls</v>
      </c>
      <c r="F91" s="1">
        <f t="shared" ca="1" si="4"/>
        <v>44252</v>
      </c>
      <c r="G91" s="4">
        <f t="shared" ca="1" si="5"/>
        <v>44312</v>
      </c>
    </row>
    <row r="92" spans="1:7">
      <c r="A92" t="s">
        <v>153</v>
      </c>
      <c r="B92" t="str">
        <f t="shared" ca="1" si="3"/>
        <v>Closed</v>
      </c>
      <c r="C92" t="str" cm="1">
        <f t="array" aca="1" ref="C92" ca="1">INDEX($C$2:$C$20,RANDBETWEEN(1,ROWS($C$2:$C$20)),1)</f>
        <v>Carlos Garner</v>
      </c>
      <c r="D92" t="str" cm="1">
        <f t="array" aca="1" ref="D92" ca="1">INDEX($D$2:$D$5,RANDBETWEEN(1,ROWS($D$2:$D$5)),1)</f>
        <v>Trivial</v>
      </c>
      <c r="E92" t="str" cm="1">
        <f t="array" aca="1" ref="E92" ca="1">INDEX($E$2:$E$34,RANDBETWEEN(1,ROWS($E$2:$E$34)),1)</f>
        <v>Difficult to maintain and understand</v>
      </c>
      <c r="F92" s="1">
        <f t="shared" ca="1" si="4"/>
        <v>44320</v>
      </c>
      <c r="G92" s="4" t="str">
        <f t="shared" ca="1" si="5"/>
        <v>-</v>
      </c>
    </row>
    <row r="93" spans="1:7">
      <c r="A93" t="s">
        <v>154</v>
      </c>
      <c r="B93" t="str">
        <f t="shared" ca="1" si="3"/>
        <v/>
      </c>
      <c r="C93" t="str" cm="1">
        <f t="array" aca="1" ref="C93" ca="1">INDEX($C$2:$C$20,RANDBETWEEN(1,ROWS($C$2:$C$20)),1)</f>
        <v>Carlos Garner</v>
      </c>
      <c r="D93" t="str" cm="1">
        <f t="array" aca="1" ref="D93" ca="1">INDEX($D$2:$D$5,RANDBETWEEN(1,ROWS($D$2:$D$5)),1)</f>
        <v>Blocker</v>
      </c>
      <c r="E93" t="str" cm="1">
        <f t="array" aca="1" ref="E93" ca="1">INDEX($E$2:$E$34,RANDBETWEEN(1,ROWS($E$2:$E$34)),1)</f>
        <v>Inadequate support of business needs or objectives</v>
      </c>
      <c r="F93" s="1">
        <f t="shared" ca="1" si="4"/>
        <v>44203</v>
      </c>
      <c r="G93" s="4">
        <f t="shared" ca="1" si="5"/>
        <v>44263</v>
      </c>
    </row>
    <row r="94" spans="1:7">
      <c r="A94" t="s">
        <v>155</v>
      </c>
      <c r="B94" t="str">
        <f t="shared" ca="1" si="3"/>
        <v/>
      </c>
      <c r="C94" t="str" cm="1">
        <f t="array" aca="1" ref="C94" ca="1">INDEX($C$2:$C$20,RANDBETWEEN(1,ROWS($C$2:$C$20)),1)</f>
        <v>Darren Osborne</v>
      </c>
      <c r="D94" t="str" cm="1">
        <f t="array" aca="1" ref="D94" ca="1">INDEX($D$2:$D$5,RANDBETWEEN(1,ROWS($D$2:$D$5)),1)</f>
        <v>Blocker</v>
      </c>
      <c r="E94" t="str" cm="1">
        <f t="array" aca="1" ref="E94" ca="1">INDEX($E$2:$E$34,RANDBETWEEN(1,ROWS($E$2:$E$34)),1)</f>
        <v>Files take a long time to download</v>
      </c>
      <c r="F94" s="1">
        <f t="shared" ca="1" si="4"/>
        <v>44268</v>
      </c>
      <c r="G94" s="4">
        <f t="shared" ca="1" si="5"/>
        <v>44328</v>
      </c>
    </row>
    <row r="95" spans="1:7">
      <c r="A95" t="s">
        <v>156</v>
      </c>
      <c r="B95" t="str">
        <f t="shared" ca="1" si="3"/>
        <v/>
      </c>
      <c r="C95" t="str" cm="1">
        <f t="array" aca="1" ref="C95" ca="1">INDEX($C$2:$C$20,RANDBETWEEN(1,ROWS($C$2:$C$20)),1)</f>
        <v>Allison Duncan</v>
      </c>
      <c r="D95" t="str" cm="1">
        <f t="array" aca="1" ref="D95" ca="1">INDEX($D$2:$D$5,RANDBETWEEN(1,ROWS($D$2:$D$5)),1)</f>
        <v>Trivial</v>
      </c>
      <c r="E95" t="str" cm="1">
        <f t="array" aca="1" ref="E95" ca="1">INDEX($E$2:$E$34,RANDBETWEEN(1,ROWS($E$2:$E$34)),1)</f>
        <v>Incorrect coding/implementation of business rules</v>
      </c>
      <c r="F95" s="1">
        <f t="shared" ca="1" si="4"/>
        <v>44280</v>
      </c>
      <c r="G95" s="4">
        <f t="shared" ca="1" si="5"/>
        <v>44340</v>
      </c>
    </row>
    <row r="96" spans="1:7">
      <c r="A96" t="s">
        <v>157</v>
      </c>
      <c r="B96" t="str">
        <f t="shared" ca="1" si="3"/>
        <v/>
      </c>
      <c r="C96" t="str" cm="1">
        <f t="array" aca="1" ref="C96" ca="1">INDEX($C$2:$C$20,RANDBETWEEN(1,ROWS($C$2:$C$20)),1)</f>
        <v>Nellie Goodman</v>
      </c>
      <c r="D96" t="str" cm="1">
        <f t="array" aca="1" ref="D96" ca="1">INDEX($D$2:$D$5,RANDBETWEEN(1,ROWS($D$2:$D$5)),1)</f>
        <v>Trivial</v>
      </c>
      <c r="E96" t="str" cm="1">
        <f t="array" aca="1" ref="E96" ca="1">INDEX($E$2:$E$34,RANDBETWEEN(1,ROWS($E$2:$E$34)),1)</f>
        <v>Unreliable results or performance</v>
      </c>
      <c r="F96" s="1">
        <f t="shared" ca="1" si="4"/>
        <v>44198</v>
      </c>
      <c r="G96" s="4">
        <f t="shared" ca="1" si="5"/>
        <v>44258</v>
      </c>
    </row>
    <row r="97" spans="1:7">
      <c r="A97" t="s">
        <v>158</v>
      </c>
      <c r="B97" t="str">
        <f t="shared" ca="1" si="3"/>
        <v/>
      </c>
      <c r="C97" t="str" cm="1">
        <f t="array" aca="1" ref="C97" ca="1">INDEX($C$2:$C$20,RANDBETWEEN(1,ROWS($C$2:$C$20)),1)</f>
        <v>Glenn Bishop</v>
      </c>
      <c r="D97" t="str" cm="1">
        <f t="array" aca="1" ref="D97" ca="1">INDEX($D$2:$D$5,RANDBETWEEN(1,ROWS($D$2:$D$5)),1)</f>
        <v>Minor</v>
      </c>
      <c r="E97" t="str" cm="1">
        <f t="array" aca="1" ref="E97" ca="1">INDEX($E$2:$E$34,RANDBETWEEN(1,ROWS($E$2:$E$34)),1)</f>
        <v>Incorrect coding/implementation of business rules</v>
      </c>
      <c r="F97" s="1">
        <f t="shared" ca="1" si="4"/>
        <v>44311</v>
      </c>
      <c r="G97" s="4">
        <f t="shared" ca="1" si="5"/>
        <v>44371</v>
      </c>
    </row>
    <row r="98" spans="1:7">
      <c r="A98" t="s">
        <v>159</v>
      </c>
      <c r="B98" t="str">
        <f t="shared" ca="1" si="3"/>
        <v/>
      </c>
      <c r="C98" t="str" cm="1">
        <f t="array" aca="1" ref="C98" ca="1">INDEX($C$2:$C$20,RANDBETWEEN(1,ROWS($C$2:$C$20)),1)</f>
        <v>Troy Benson</v>
      </c>
      <c r="D98" t="str" cm="1">
        <f t="array" aca="1" ref="D98" ca="1">INDEX($D$2:$D$5,RANDBETWEEN(1,ROWS($D$2:$D$5)),1)</f>
        <v>Critical</v>
      </c>
      <c r="E98" t="str" cm="1">
        <f t="array" aca="1" ref="E98" ca="1">INDEX($E$2:$E$34,RANDBETWEEN(1,ROWS($E$2:$E$34)),1)</f>
        <v>Incorrect coding/implementation of business rules</v>
      </c>
      <c r="F98" s="1">
        <f t="shared" ca="1" si="4"/>
        <v>44312</v>
      </c>
      <c r="G98" s="4">
        <f t="shared" ca="1" si="5"/>
        <v>44372</v>
      </c>
    </row>
    <row r="99" spans="1:7">
      <c r="A99" t="s">
        <v>160</v>
      </c>
      <c r="B99" t="str">
        <f t="shared" ca="1" si="3"/>
        <v/>
      </c>
      <c r="C99" t="str" cm="1">
        <f t="array" aca="1" ref="C99" ca="1">INDEX($C$2:$C$20,RANDBETWEEN(1,ROWS($C$2:$C$20)),1)</f>
        <v>Doyle Harvey</v>
      </c>
      <c r="D99" t="str" cm="1">
        <f t="array" aca="1" ref="D99" ca="1">INDEX($D$2:$D$5,RANDBETWEEN(1,ROWS($D$2:$D$5)),1)</f>
        <v>Critical</v>
      </c>
      <c r="E99" t="str" cm="1">
        <f t="array" aca="1" ref="E99" ca="1">INDEX($E$2:$E$34,RANDBETWEEN(1,ROWS($E$2:$E$34)),1)</f>
        <v>Difficult to maintain and understand</v>
      </c>
      <c r="F99" s="1">
        <f t="shared" ca="1" si="4"/>
        <v>44206</v>
      </c>
      <c r="G99" s="4">
        <f t="shared" ca="1" si="5"/>
        <v>44266</v>
      </c>
    </row>
    <row r="100" spans="1:7">
      <c r="A100" t="s">
        <v>161</v>
      </c>
      <c r="B100" t="str">
        <f t="shared" ca="1" si="3"/>
        <v>Closed</v>
      </c>
      <c r="C100" t="str" cm="1">
        <f t="array" aca="1" ref="C100" ca="1">INDEX($C$2:$C$20,RANDBETWEEN(1,ROWS($C$2:$C$20)),1)</f>
        <v>Allison Duncan</v>
      </c>
      <c r="D100" t="str" cm="1">
        <f t="array" aca="1" ref="D100" ca="1">INDEX($D$2:$D$5,RANDBETWEEN(1,ROWS($D$2:$D$5)),1)</f>
        <v>Blocker</v>
      </c>
      <c r="E100" t="str" cm="1">
        <f t="array" aca="1" ref="E100" ca="1">INDEX($E$2:$E$34,RANDBETWEEN(1,ROWS($E$2:$E$34)),1)</f>
        <v>Inadequate support of business needs or objectives</v>
      </c>
      <c r="F100" s="1">
        <f t="shared" ca="1" si="4"/>
        <v>44351</v>
      </c>
      <c r="G100" s="4" t="str">
        <f t="shared" ca="1" si="5"/>
        <v>-</v>
      </c>
    </row>
    <row r="101" spans="1:7">
      <c r="A101" t="s">
        <v>162</v>
      </c>
      <c r="B101" t="str">
        <f t="shared" ca="1" si="3"/>
        <v/>
      </c>
      <c r="C101" t="str" cm="1">
        <f t="array" aca="1" ref="C101" ca="1">INDEX($C$2:$C$20,RANDBETWEEN(1,ROWS($C$2:$C$20)),1)</f>
        <v>Molly Hernandez</v>
      </c>
      <c r="D101" t="str" cm="1">
        <f t="array" aca="1" ref="D101" ca="1">INDEX($D$2:$D$5,RANDBETWEEN(1,ROWS($D$2:$D$5)),1)</f>
        <v>Minor</v>
      </c>
      <c r="E101" t="str" cm="1">
        <f t="array" aca="1" ref="E101" ca="1">INDEX($E$2:$E$34,RANDBETWEEN(1,ROWS($E$2:$E$34)),1)</f>
        <v>Data searches that yield incorrect results</v>
      </c>
      <c r="F101" s="1">
        <f t="shared" ca="1" si="4"/>
        <v>44303</v>
      </c>
      <c r="G101" s="4">
        <f t="shared" ca="1" si="5"/>
        <v>44363</v>
      </c>
    </row>
  </sheetData>
  <autoFilter ref="A1:G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CB9-E3DD-4B04-908D-8C5A019CE554}">
  <dimension ref="A1:M101"/>
  <sheetViews>
    <sheetView tabSelected="1" workbookViewId="0">
      <selection activeCell="B1" sqref="B1"/>
    </sheetView>
  </sheetViews>
  <sheetFormatPr defaultRowHeight="15"/>
  <cols>
    <col min="1" max="1" width="10.28515625" bestFit="1" customWidth="1"/>
    <col min="2" max="2" width="24.85546875" customWidth="1"/>
    <col min="3" max="3" width="18" bestFit="1" customWidth="1"/>
    <col min="4" max="4" width="7.7109375" bestFit="1" customWidth="1"/>
    <col min="5" max="5" width="49.7109375" bestFit="1" customWidth="1"/>
    <col min="6" max="6" width="17.5703125" bestFit="1" customWidth="1"/>
    <col min="7" max="7" width="12.28515625" style="1" bestFit="1" customWidth="1"/>
    <col min="8" max="8" width="15" style="4" bestFit="1" customWidth="1"/>
    <col min="9" max="9" width="10.5703125" style="1" bestFit="1" customWidth="1"/>
    <col min="10" max="10" width="15.7109375" bestFit="1" customWidth="1"/>
    <col min="11" max="11" width="11.85546875" bestFit="1" customWidth="1"/>
    <col min="13" max="13" width="11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163</v>
      </c>
      <c r="G1" s="1" t="s">
        <v>5</v>
      </c>
      <c r="H1" s="4" t="s">
        <v>6</v>
      </c>
      <c r="I1" s="1" t="s">
        <v>164</v>
      </c>
      <c r="J1" s="3" t="s">
        <v>165</v>
      </c>
      <c r="K1" t="s">
        <v>166</v>
      </c>
      <c r="L1" t="s">
        <v>167</v>
      </c>
      <c r="M1" t="s">
        <v>168</v>
      </c>
    </row>
    <row r="2" spans="1:13">
      <c r="A2" t="s">
        <v>7</v>
      </c>
      <c r="B2" t="s">
        <v>169</v>
      </c>
      <c r="C2" t="s">
        <v>8</v>
      </c>
      <c r="D2" t="s">
        <v>9</v>
      </c>
      <c r="E2" t="s">
        <v>10</v>
      </c>
      <c r="F2" t="s">
        <v>170</v>
      </c>
      <c r="G2" s="1">
        <v>44344</v>
      </c>
      <c r="H2" s="4" t="s">
        <v>171</v>
      </c>
      <c r="I2" s="1">
        <v>44364</v>
      </c>
      <c r="J2" s="3">
        <v>0</v>
      </c>
      <c r="K2" t="s">
        <v>172</v>
      </c>
      <c r="L2">
        <v>2021</v>
      </c>
      <c r="M2" t="s">
        <v>173</v>
      </c>
    </row>
    <row r="3" spans="1:13">
      <c r="A3" t="s">
        <v>11</v>
      </c>
      <c r="B3" t="s">
        <v>174</v>
      </c>
      <c r="C3" t="s">
        <v>12</v>
      </c>
      <c r="D3" t="s">
        <v>13</v>
      </c>
      <c r="E3" t="s">
        <v>14</v>
      </c>
      <c r="F3" t="s">
        <v>175</v>
      </c>
      <c r="G3" s="1">
        <v>44197</v>
      </c>
      <c r="H3" s="4">
        <v>44257</v>
      </c>
      <c r="I3" s="1">
        <v>44257</v>
      </c>
      <c r="J3" s="3">
        <v>60</v>
      </c>
      <c r="K3" t="s">
        <v>176</v>
      </c>
      <c r="L3">
        <v>2021</v>
      </c>
      <c r="M3" t="s">
        <v>177</v>
      </c>
    </row>
    <row r="4" spans="1:13">
      <c r="A4" t="s">
        <v>15</v>
      </c>
      <c r="B4" t="s">
        <v>178</v>
      </c>
      <c r="C4" t="s">
        <v>16</v>
      </c>
      <c r="D4" t="s">
        <v>17</v>
      </c>
      <c r="E4" t="s">
        <v>18</v>
      </c>
      <c r="F4" t="s">
        <v>175</v>
      </c>
      <c r="G4" s="1">
        <v>44332</v>
      </c>
      <c r="H4" s="4" t="s">
        <v>171</v>
      </c>
      <c r="I4" s="1">
        <v>44362</v>
      </c>
      <c r="J4" s="3">
        <v>0</v>
      </c>
      <c r="K4" t="s">
        <v>172</v>
      </c>
      <c r="L4">
        <v>2021</v>
      </c>
      <c r="M4" t="s">
        <v>173</v>
      </c>
    </row>
    <row r="5" spans="1:13">
      <c r="A5" t="s">
        <v>19</v>
      </c>
      <c r="B5" t="s">
        <v>179</v>
      </c>
      <c r="C5" t="s">
        <v>20</v>
      </c>
      <c r="D5" t="s">
        <v>21</v>
      </c>
      <c r="E5" t="s">
        <v>22</v>
      </c>
      <c r="F5" t="s">
        <v>170</v>
      </c>
      <c r="G5" s="1">
        <v>44354</v>
      </c>
      <c r="H5" s="4" t="s">
        <v>171</v>
      </c>
      <c r="I5" s="1">
        <v>44384</v>
      </c>
      <c r="J5" s="3">
        <v>0</v>
      </c>
      <c r="K5" t="s">
        <v>180</v>
      </c>
      <c r="L5">
        <v>2021</v>
      </c>
      <c r="M5" t="s">
        <v>181</v>
      </c>
    </row>
    <row r="6" spans="1:13">
      <c r="A6" t="s">
        <v>23</v>
      </c>
      <c r="B6" t="s">
        <v>174</v>
      </c>
      <c r="C6" t="s">
        <v>24</v>
      </c>
      <c r="D6" t="s">
        <v>13</v>
      </c>
      <c r="E6" t="s">
        <v>25</v>
      </c>
      <c r="F6" t="s">
        <v>170</v>
      </c>
      <c r="G6" s="1">
        <v>44208</v>
      </c>
      <c r="H6" s="4">
        <v>44268</v>
      </c>
      <c r="I6" s="1">
        <v>44268</v>
      </c>
      <c r="J6" s="3">
        <v>60</v>
      </c>
      <c r="K6" t="s">
        <v>176</v>
      </c>
      <c r="L6">
        <v>2021</v>
      </c>
      <c r="M6" t="s">
        <v>177</v>
      </c>
    </row>
    <row r="7" spans="1:13">
      <c r="A7" t="s">
        <v>26</v>
      </c>
      <c r="B7" t="s">
        <v>174</v>
      </c>
      <c r="C7" t="s">
        <v>27</v>
      </c>
      <c r="D7" t="s">
        <v>9</v>
      </c>
      <c r="E7" t="s">
        <v>28</v>
      </c>
      <c r="F7" t="s">
        <v>170</v>
      </c>
      <c r="G7" s="1">
        <v>44220</v>
      </c>
      <c r="H7" s="4">
        <v>44280</v>
      </c>
      <c r="I7" s="1">
        <v>44280</v>
      </c>
      <c r="J7" s="3">
        <v>60</v>
      </c>
      <c r="K7" t="s">
        <v>176</v>
      </c>
      <c r="L7">
        <v>2021</v>
      </c>
      <c r="M7" t="s">
        <v>177</v>
      </c>
    </row>
    <row r="8" spans="1:13">
      <c r="A8" t="s">
        <v>29</v>
      </c>
      <c r="B8" t="s">
        <v>182</v>
      </c>
      <c r="C8" t="s">
        <v>30</v>
      </c>
      <c r="D8" t="s">
        <v>13</v>
      </c>
      <c r="E8" t="s">
        <v>31</v>
      </c>
      <c r="F8" t="s">
        <v>170</v>
      </c>
      <c r="G8" s="1">
        <v>44313</v>
      </c>
      <c r="H8" s="4" t="s">
        <v>171</v>
      </c>
      <c r="I8" s="1">
        <v>44343</v>
      </c>
      <c r="J8" s="3">
        <v>0</v>
      </c>
      <c r="K8" t="s">
        <v>183</v>
      </c>
      <c r="L8">
        <v>2021</v>
      </c>
      <c r="M8" t="s">
        <v>184</v>
      </c>
    </row>
    <row r="9" spans="1:13">
      <c r="A9" t="s">
        <v>32</v>
      </c>
      <c r="B9" t="s">
        <v>174</v>
      </c>
      <c r="C9" t="s">
        <v>33</v>
      </c>
      <c r="D9" t="s">
        <v>13</v>
      </c>
      <c r="E9" t="s">
        <v>34</v>
      </c>
      <c r="F9" t="s">
        <v>185</v>
      </c>
      <c r="G9" s="1">
        <v>44303</v>
      </c>
      <c r="H9" s="4">
        <v>44363</v>
      </c>
      <c r="I9" s="1">
        <v>44363</v>
      </c>
      <c r="J9" s="3">
        <v>60</v>
      </c>
      <c r="K9" t="s">
        <v>183</v>
      </c>
      <c r="L9">
        <v>2021</v>
      </c>
      <c r="M9" t="s">
        <v>184</v>
      </c>
    </row>
    <row r="10" spans="1:13">
      <c r="A10" t="s">
        <v>35</v>
      </c>
      <c r="B10" t="s">
        <v>174</v>
      </c>
      <c r="C10" t="s">
        <v>36</v>
      </c>
      <c r="D10" t="s">
        <v>9</v>
      </c>
      <c r="E10" t="s">
        <v>37</v>
      </c>
      <c r="F10" t="s">
        <v>185</v>
      </c>
      <c r="G10" s="1">
        <v>44298</v>
      </c>
      <c r="H10" s="4">
        <v>44358</v>
      </c>
      <c r="I10" s="1">
        <v>44358</v>
      </c>
      <c r="J10" s="3">
        <v>60</v>
      </c>
      <c r="K10" t="s">
        <v>183</v>
      </c>
      <c r="L10">
        <v>2021</v>
      </c>
      <c r="M10" t="s">
        <v>184</v>
      </c>
    </row>
    <row r="11" spans="1:13">
      <c r="A11" t="s">
        <v>38</v>
      </c>
      <c r="B11" t="s">
        <v>178</v>
      </c>
      <c r="C11" t="s">
        <v>39</v>
      </c>
      <c r="D11" t="s">
        <v>13</v>
      </c>
      <c r="E11" t="s">
        <v>40</v>
      </c>
      <c r="F11" t="s">
        <v>170</v>
      </c>
      <c r="G11" s="1">
        <v>44313</v>
      </c>
      <c r="H11" s="4" t="s">
        <v>171</v>
      </c>
      <c r="I11" s="1">
        <v>44343</v>
      </c>
      <c r="J11" s="3">
        <v>0</v>
      </c>
      <c r="K11" t="s">
        <v>183</v>
      </c>
      <c r="L11">
        <v>2021</v>
      </c>
      <c r="M11" t="s">
        <v>184</v>
      </c>
    </row>
    <row r="12" spans="1:13">
      <c r="A12" t="s">
        <v>41</v>
      </c>
      <c r="B12" t="s">
        <v>182</v>
      </c>
      <c r="C12" t="s">
        <v>42</v>
      </c>
      <c r="D12" t="s">
        <v>9</v>
      </c>
      <c r="E12" t="s">
        <v>43</v>
      </c>
      <c r="F12" t="s">
        <v>170</v>
      </c>
      <c r="G12" s="1">
        <v>44319</v>
      </c>
      <c r="H12" s="4" t="s">
        <v>171</v>
      </c>
      <c r="I12" s="1">
        <v>44349</v>
      </c>
      <c r="J12" s="3">
        <v>0</v>
      </c>
      <c r="K12" t="s">
        <v>172</v>
      </c>
      <c r="L12">
        <v>2021</v>
      </c>
      <c r="M12" t="s">
        <v>173</v>
      </c>
    </row>
    <row r="13" spans="1:13">
      <c r="A13" t="s">
        <v>44</v>
      </c>
      <c r="B13" t="s">
        <v>174</v>
      </c>
      <c r="C13" t="s">
        <v>45</v>
      </c>
      <c r="D13" t="s">
        <v>9</v>
      </c>
      <c r="E13" t="s">
        <v>46</v>
      </c>
      <c r="F13" t="s">
        <v>186</v>
      </c>
      <c r="G13" s="1">
        <v>44220</v>
      </c>
      <c r="H13" s="4">
        <v>44280</v>
      </c>
      <c r="I13" s="1">
        <v>44280</v>
      </c>
      <c r="J13" s="3">
        <v>60</v>
      </c>
      <c r="K13" t="s">
        <v>176</v>
      </c>
      <c r="L13">
        <v>2021</v>
      </c>
      <c r="M13" t="s">
        <v>177</v>
      </c>
    </row>
    <row r="14" spans="1:13">
      <c r="A14" t="s">
        <v>47</v>
      </c>
      <c r="B14" t="s">
        <v>187</v>
      </c>
      <c r="C14" t="s">
        <v>48</v>
      </c>
      <c r="D14" t="s">
        <v>13</v>
      </c>
      <c r="E14" t="s">
        <v>49</v>
      </c>
      <c r="F14" t="s">
        <v>185</v>
      </c>
      <c r="G14" s="1">
        <v>44342</v>
      </c>
      <c r="H14" s="4" t="s">
        <v>171</v>
      </c>
      <c r="I14" s="1">
        <v>44372</v>
      </c>
      <c r="J14" s="3">
        <v>0</v>
      </c>
      <c r="K14" t="s">
        <v>172</v>
      </c>
      <c r="L14">
        <v>2021</v>
      </c>
      <c r="M14" t="s">
        <v>173</v>
      </c>
    </row>
    <row r="15" spans="1:13">
      <c r="A15" t="s">
        <v>50</v>
      </c>
      <c r="B15" t="s">
        <v>187</v>
      </c>
      <c r="C15" t="s">
        <v>51</v>
      </c>
      <c r="D15" t="s">
        <v>21</v>
      </c>
      <c r="E15" t="s">
        <v>52</v>
      </c>
      <c r="F15" t="s">
        <v>185</v>
      </c>
      <c r="G15" s="1">
        <v>44338</v>
      </c>
      <c r="H15" s="4" t="s">
        <v>171</v>
      </c>
      <c r="I15" s="1">
        <v>44368</v>
      </c>
      <c r="J15" s="3">
        <v>0</v>
      </c>
      <c r="K15" t="s">
        <v>172</v>
      </c>
      <c r="L15">
        <v>2021</v>
      </c>
      <c r="M15" t="s">
        <v>173</v>
      </c>
    </row>
    <row r="16" spans="1:13">
      <c r="A16" t="s">
        <v>53</v>
      </c>
      <c r="B16" t="s">
        <v>174</v>
      </c>
      <c r="C16" t="s">
        <v>54</v>
      </c>
      <c r="D16" t="s">
        <v>17</v>
      </c>
      <c r="E16" t="s">
        <v>55</v>
      </c>
      <c r="F16" t="s">
        <v>185</v>
      </c>
      <c r="G16" s="1">
        <v>44305</v>
      </c>
      <c r="H16" s="4">
        <v>44365</v>
      </c>
      <c r="I16" s="1">
        <v>44365</v>
      </c>
      <c r="J16" s="3">
        <v>60</v>
      </c>
      <c r="K16" t="s">
        <v>183</v>
      </c>
      <c r="L16">
        <v>2021</v>
      </c>
      <c r="M16" t="s">
        <v>184</v>
      </c>
    </row>
    <row r="17" spans="1:13">
      <c r="A17" t="s">
        <v>56</v>
      </c>
      <c r="B17" t="s">
        <v>174</v>
      </c>
      <c r="C17" t="s">
        <v>57</v>
      </c>
      <c r="D17" t="s">
        <v>13</v>
      </c>
      <c r="E17" t="s">
        <v>58</v>
      </c>
      <c r="F17" t="s">
        <v>175</v>
      </c>
      <c r="G17" s="1">
        <v>44224</v>
      </c>
      <c r="H17" s="4">
        <v>44284</v>
      </c>
      <c r="I17" s="1">
        <v>44284</v>
      </c>
      <c r="J17" s="3">
        <v>60</v>
      </c>
      <c r="K17" t="s">
        <v>176</v>
      </c>
      <c r="L17">
        <v>2021</v>
      </c>
      <c r="M17" t="s">
        <v>177</v>
      </c>
    </row>
    <row r="18" spans="1:13">
      <c r="A18" t="s">
        <v>59</v>
      </c>
      <c r="B18" t="s">
        <v>178</v>
      </c>
      <c r="C18" t="s">
        <v>60</v>
      </c>
      <c r="D18" t="s">
        <v>21</v>
      </c>
      <c r="E18" t="s">
        <v>61</v>
      </c>
      <c r="F18" t="s">
        <v>170</v>
      </c>
      <c r="G18" s="1">
        <v>44318</v>
      </c>
      <c r="H18" s="4" t="s">
        <v>171</v>
      </c>
      <c r="I18" s="1">
        <v>44348</v>
      </c>
      <c r="J18" s="3">
        <v>0</v>
      </c>
      <c r="K18" t="s">
        <v>172</v>
      </c>
      <c r="L18">
        <v>2021</v>
      </c>
      <c r="M18" t="s">
        <v>173</v>
      </c>
    </row>
    <row r="19" spans="1:13">
      <c r="A19" t="s">
        <v>62</v>
      </c>
      <c r="B19" t="s">
        <v>174</v>
      </c>
      <c r="C19" t="s">
        <v>63</v>
      </c>
      <c r="D19" t="s">
        <v>13</v>
      </c>
      <c r="E19" t="s">
        <v>64</v>
      </c>
      <c r="F19" t="s">
        <v>185</v>
      </c>
      <c r="G19" s="1">
        <v>44266</v>
      </c>
      <c r="H19" s="4">
        <v>44326</v>
      </c>
      <c r="I19" s="1">
        <v>44326</v>
      </c>
      <c r="J19" s="3">
        <v>60</v>
      </c>
      <c r="K19" t="s">
        <v>188</v>
      </c>
      <c r="L19">
        <v>2021</v>
      </c>
      <c r="M19" t="s">
        <v>189</v>
      </c>
    </row>
    <row r="20" spans="1:13">
      <c r="A20" t="s">
        <v>65</v>
      </c>
      <c r="B20" t="s">
        <v>174</v>
      </c>
      <c r="C20" t="s">
        <v>66</v>
      </c>
      <c r="D20" t="s">
        <v>21</v>
      </c>
      <c r="E20" t="s">
        <v>190</v>
      </c>
      <c r="F20" t="s">
        <v>185</v>
      </c>
      <c r="G20" s="1">
        <v>44226</v>
      </c>
      <c r="H20" s="4">
        <v>44286</v>
      </c>
      <c r="I20" s="1">
        <v>44286</v>
      </c>
      <c r="J20" s="3">
        <v>60</v>
      </c>
      <c r="K20" t="s">
        <v>176</v>
      </c>
      <c r="L20">
        <v>2021</v>
      </c>
      <c r="M20" t="s">
        <v>177</v>
      </c>
    </row>
    <row r="21" spans="1:13">
      <c r="A21" t="s">
        <v>68</v>
      </c>
      <c r="B21" t="s">
        <v>174</v>
      </c>
      <c r="C21" t="s">
        <v>51</v>
      </c>
      <c r="D21" t="s">
        <v>17</v>
      </c>
      <c r="E21" t="s">
        <v>69</v>
      </c>
      <c r="F21" t="s">
        <v>186</v>
      </c>
      <c r="G21" s="1">
        <v>44293</v>
      </c>
      <c r="H21" s="4">
        <v>44353</v>
      </c>
      <c r="I21" s="1">
        <v>44353</v>
      </c>
      <c r="J21" s="3">
        <v>60</v>
      </c>
      <c r="K21" t="s">
        <v>183</v>
      </c>
      <c r="L21">
        <v>2021</v>
      </c>
      <c r="M21" t="s">
        <v>184</v>
      </c>
    </row>
    <row r="22" spans="1:13">
      <c r="A22" t="s">
        <v>70</v>
      </c>
      <c r="B22" t="s">
        <v>174</v>
      </c>
      <c r="C22" t="s">
        <v>33</v>
      </c>
      <c r="D22" t="s">
        <v>9</v>
      </c>
      <c r="E22" t="s">
        <v>71</v>
      </c>
      <c r="F22" t="s">
        <v>185</v>
      </c>
      <c r="G22" s="1">
        <v>44210</v>
      </c>
      <c r="H22" s="4">
        <v>44270</v>
      </c>
      <c r="I22" s="1">
        <v>44270</v>
      </c>
      <c r="J22" s="3">
        <v>60</v>
      </c>
      <c r="K22" t="s">
        <v>176</v>
      </c>
      <c r="L22">
        <v>2021</v>
      </c>
      <c r="M22" t="s">
        <v>177</v>
      </c>
    </row>
    <row r="23" spans="1:13">
      <c r="A23" t="s">
        <v>72</v>
      </c>
      <c r="B23" t="s">
        <v>182</v>
      </c>
      <c r="C23" t="s">
        <v>16</v>
      </c>
      <c r="D23" t="s">
        <v>13</v>
      </c>
      <c r="E23" t="s">
        <v>73</v>
      </c>
      <c r="F23" t="s">
        <v>175</v>
      </c>
      <c r="G23" s="1">
        <v>44349</v>
      </c>
      <c r="H23" s="4" t="s">
        <v>171</v>
      </c>
      <c r="I23" s="1">
        <v>44379</v>
      </c>
      <c r="J23" s="3">
        <v>0</v>
      </c>
      <c r="K23" t="s">
        <v>180</v>
      </c>
      <c r="L23">
        <v>2021</v>
      </c>
      <c r="M23" t="s">
        <v>181</v>
      </c>
    </row>
    <row r="24" spans="1:13">
      <c r="A24" t="s">
        <v>74</v>
      </c>
      <c r="B24" t="s">
        <v>174</v>
      </c>
      <c r="C24" t="s">
        <v>12</v>
      </c>
      <c r="D24" t="s">
        <v>13</v>
      </c>
      <c r="E24" t="s">
        <v>75</v>
      </c>
      <c r="F24" t="s">
        <v>186</v>
      </c>
      <c r="G24" s="1">
        <v>44292</v>
      </c>
      <c r="H24" s="4">
        <v>44352</v>
      </c>
      <c r="I24" s="1">
        <v>44352</v>
      </c>
      <c r="J24" s="3">
        <v>60</v>
      </c>
      <c r="K24" t="s">
        <v>183</v>
      </c>
      <c r="L24">
        <v>2021</v>
      </c>
      <c r="M24" t="s">
        <v>184</v>
      </c>
    </row>
    <row r="25" spans="1:13">
      <c r="A25" t="s">
        <v>76</v>
      </c>
      <c r="B25" t="s">
        <v>174</v>
      </c>
      <c r="C25" t="s">
        <v>12</v>
      </c>
      <c r="D25" t="s">
        <v>9</v>
      </c>
      <c r="E25" t="s">
        <v>77</v>
      </c>
      <c r="F25" t="s">
        <v>170</v>
      </c>
      <c r="G25" s="1">
        <v>44257</v>
      </c>
      <c r="H25" s="4">
        <v>44317</v>
      </c>
      <c r="I25" s="1">
        <v>44317</v>
      </c>
      <c r="J25" s="3">
        <v>60</v>
      </c>
      <c r="K25" t="s">
        <v>188</v>
      </c>
      <c r="L25">
        <v>2021</v>
      </c>
      <c r="M25" t="s">
        <v>189</v>
      </c>
    </row>
    <row r="26" spans="1:13">
      <c r="A26" t="s">
        <v>78</v>
      </c>
      <c r="B26" t="s">
        <v>174</v>
      </c>
      <c r="C26" t="s">
        <v>24</v>
      </c>
      <c r="D26" t="s">
        <v>9</v>
      </c>
      <c r="E26" t="s">
        <v>79</v>
      </c>
      <c r="F26" t="s">
        <v>185</v>
      </c>
      <c r="G26" s="1">
        <v>44311</v>
      </c>
      <c r="H26" s="4">
        <v>44371</v>
      </c>
      <c r="I26" s="1">
        <v>44371</v>
      </c>
      <c r="J26" s="3">
        <v>60</v>
      </c>
      <c r="K26" t="s">
        <v>183</v>
      </c>
      <c r="L26">
        <v>2021</v>
      </c>
      <c r="M26" t="s">
        <v>184</v>
      </c>
    </row>
    <row r="27" spans="1:13">
      <c r="A27" t="s">
        <v>80</v>
      </c>
      <c r="B27" t="s">
        <v>178</v>
      </c>
      <c r="C27" t="s">
        <v>8</v>
      </c>
      <c r="D27" t="s">
        <v>21</v>
      </c>
      <c r="E27" t="s">
        <v>81</v>
      </c>
      <c r="F27" t="s">
        <v>185</v>
      </c>
      <c r="G27" s="1">
        <v>44371</v>
      </c>
      <c r="H27" s="4" t="s">
        <v>171</v>
      </c>
      <c r="I27" s="1">
        <v>44401</v>
      </c>
      <c r="J27" s="3">
        <v>0</v>
      </c>
      <c r="K27" t="s">
        <v>180</v>
      </c>
      <c r="L27">
        <v>2021</v>
      </c>
      <c r="M27" t="s">
        <v>181</v>
      </c>
    </row>
    <row r="28" spans="1:13">
      <c r="A28" t="s">
        <v>82</v>
      </c>
      <c r="B28" t="s">
        <v>174</v>
      </c>
      <c r="C28" t="s">
        <v>48</v>
      </c>
      <c r="D28" t="s">
        <v>21</v>
      </c>
      <c r="E28" t="s">
        <v>83</v>
      </c>
      <c r="F28" t="s">
        <v>170</v>
      </c>
      <c r="G28" s="1">
        <v>44297</v>
      </c>
      <c r="H28" s="4">
        <v>44357</v>
      </c>
      <c r="I28" s="1">
        <v>44357</v>
      </c>
      <c r="J28" s="3">
        <v>60</v>
      </c>
      <c r="K28" t="s">
        <v>183</v>
      </c>
      <c r="L28">
        <v>2021</v>
      </c>
      <c r="M28" t="s">
        <v>184</v>
      </c>
    </row>
    <row r="29" spans="1:13">
      <c r="A29" t="s">
        <v>84</v>
      </c>
      <c r="B29" t="s">
        <v>174</v>
      </c>
      <c r="C29" t="s">
        <v>45</v>
      </c>
      <c r="D29" t="s">
        <v>9</v>
      </c>
      <c r="E29" t="s">
        <v>85</v>
      </c>
      <c r="F29" t="s">
        <v>170</v>
      </c>
      <c r="G29" s="1">
        <v>44228</v>
      </c>
      <c r="H29" s="4">
        <v>44288</v>
      </c>
      <c r="I29" s="1">
        <v>44288</v>
      </c>
      <c r="J29" s="3">
        <v>60</v>
      </c>
      <c r="K29" t="s">
        <v>191</v>
      </c>
      <c r="L29">
        <v>2021</v>
      </c>
      <c r="M29" t="s">
        <v>192</v>
      </c>
    </row>
    <row r="30" spans="1:13">
      <c r="A30" t="s">
        <v>86</v>
      </c>
      <c r="B30" t="s">
        <v>174</v>
      </c>
      <c r="C30" t="s">
        <v>54</v>
      </c>
      <c r="D30" t="s">
        <v>13</v>
      </c>
      <c r="E30" t="s">
        <v>87</v>
      </c>
      <c r="F30" t="s">
        <v>175</v>
      </c>
      <c r="G30" s="1">
        <v>44263</v>
      </c>
      <c r="H30" s="4">
        <v>44323</v>
      </c>
      <c r="I30" s="1">
        <v>44323</v>
      </c>
      <c r="J30" s="3">
        <v>60</v>
      </c>
      <c r="K30" t="s">
        <v>188</v>
      </c>
      <c r="L30">
        <v>2021</v>
      </c>
      <c r="M30" t="s">
        <v>189</v>
      </c>
    </row>
    <row r="31" spans="1:13">
      <c r="A31" t="s">
        <v>88</v>
      </c>
      <c r="B31" t="s">
        <v>174</v>
      </c>
      <c r="C31" t="s">
        <v>48</v>
      </c>
      <c r="D31" t="s">
        <v>21</v>
      </c>
      <c r="E31" t="s">
        <v>89</v>
      </c>
      <c r="F31" t="s">
        <v>175</v>
      </c>
      <c r="G31" s="1">
        <v>44198</v>
      </c>
      <c r="H31" s="4">
        <v>44258</v>
      </c>
      <c r="I31" s="1">
        <v>44258</v>
      </c>
      <c r="J31" s="3">
        <v>60</v>
      </c>
      <c r="K31" t="s">
        <v>176</v>
      </c>
      <c r="L31">
        <v>2021</v>
      </c>
      <c r="M31" t="s">
        <v>177</v>
      </c>
    </row>
    <row r="32" spans="1:13">
      <c r="A32" t="s">
        <v>90</v>
      </c>
      <c r="B32" t="s">
        <v>174</v>
      </c>
      <c r="C32" t="s">
        <v>36</v>
      </c>
      <c r="D32" t="s">
        <v>21</v>
      </c>
      <c r="E32" t="s">
        <v>91</v>
      </c>
      <c r="F32" t="s">
        <v>186</v>
      </c>
      <c r="G32" s="1">
        <v>44214</v>
      </c>
      <c r="H32" s="4">
        <v>44274</v>
      </c>
      <c r="I32" s="1">
        <v>44274</v>
      </c>
      <c r="J32" s="3">
        <v>60</v>
      </c>
      <c r="K32" t="s">
        <v>176</v>
      </c>
      <c r="L32">
        <v>2021</v>
      </c>
      <c r="M32" t="s">
        <v>177</v>
      </c>
    </row>
    <row r="33" spans="1:13">
      <c r="A33" t="s">
        <v>92</v>
      </c>
      <c r="B33" t="s">
        <v>179</v>
      </c>
      <c r="C33" t="s">
        <v>16</v>
      </c>
      <c r="D33" t="s">
        <v>9</v>
      </c>
      <c r="E33" t="s">
        <v>93</v>
      </c>
      <c r="F33" t="s">
        <v>170</v>
      </c>
      <c r="G33" s="1">
        <v>44321</v>
      </c>
      <c r="H33" s="4" t="s">
        <v>171</v>
      </c>
      <c r="I33" s="1">
        <v>44351</v>
      </c>
      <c r="J33" s="3">
        <v>0</v>
      </c>
      <c r="K33" t="s">
        <v>172</v>
      </c>
      <c r="L33">
        <v>2021</v>
      </c>
      <c r="M33" t="s">
        <v>173</v>
      </c>
    </row>
    <row r="34" spans="1:13">
      <c r="A34" t="s">
        <v>94</v>
      </c>
      <c r="B34" t="s">
        <v>174</v>
      </c>
      <c r="C34" t="s">
        <v>27</v>
      </c>
      <c r="D34" t="s">
        <v>21</v>
      </c>
      <c r="E34" t="s">
        <v>95</v>
      </c>
      <c r="F34" t="s">
        <v>170</v>
      </c>
      <c r="G34" s="1">
        <v>44273</v>
      </c>
      <c r="H34" s="4">
        <v>44333</v>
      </c>
      <c r="I34" s="1">
        <v>44333</v>
      </c>
      <c r="J34" s="3">
        <v>60</v>
      </c>
      <c r="K34" t="s">
        <v>188</v>
      </c>
      <c r="L34">
        <v>2021</v>
      </c>
      <c r="M34" t="s">
        <v>189</v>
      </c>
    </row>
    <row r="35" spans="1:13">
      <c r="A35" t="s">
        <v>96</v>
      </c>
      <c r="B35" t="s">
        <v>174</v>
      </c>
      <c r="C35" t="s">
        <v>36</v>
      </c>
      <c r="D35" t="s">
        <v>13</v>
      </c>
      <c r="E35" t="s">
        <v>22</v>
      </c>
      <c r="F35" t="s">
        <v>185</v>
      </c>
      <c r="G35" s="1">
        <v>44226</v>
      </c>
      <c r="H35" s="4">
        <v>44286</v>
      </c>
      <c r="I35" s="1">
        <v>44286</v>
      </c>
      <c r="J35" s="3">
        <v>60</v>
      </c>
      <c r="K35" t="s">
        <v>176</v>
      </c>
      <c r="L35">
        <v>2021</v>
      </c>
      <c r="M35" t="s">
        <v>177</v>
      </c>
    </row>
    <row r="36" spans="1:13">
      <c r="A36" t="s">
        <v>97</v>
      </c>
      <c r="B36" t="s">
        <v>174</v>
      </c>
      <c r="C36" t="s">
        <v>39</v>
      </c>
      <c r="D36" t="s">
        <v>9</v>
      </c>
      <c r="E36" t="s">
        <v>95</v>
      </c>
      <c r="F36" t="s">
        <v>186</v>
      </c>
      <c r="G36" s="1">
        <v>44276</v>
      </c>
      <c r="H36" s="4">
        <v>44336</v>
      </c>
      <c r="I36" s="1">
        <v>44336</v>
      </c>
      <c r="J36" s="3">
        <v>60</v>
      </c>
      <c r="K36" t="s">
        <v>188</v>
      </c>
      <c r="L36">
        <v>2021</v>
      </c>
      <c r="M36" t="s">
        <v>189</v>
      </c>
    </row>
    <row r="37" spans="1:13">
      <c r="A37" t="s">
        <v>98</v>
      </c>
      <c r="B37" t="s">
        <v>169</v>
      </c>
      <c r="C37" t="s">
        <v>39</v>
      </c>
      <c r="D37" t="s">
        <v>21</v>
      </c>
      <c r="E37" t="s">
        <v>73</v>
      </c>
      <c r="F37" t="s">
        <v>170</v>
      </c>
      <c r="G37" s="1">
        <v>44346</v>
      </c>
      <c r="H37" s="4" t="s">
        <v>171</v>
      </c>
      <c r="I37" s="1">
        <v>44348</v>
      </c>
      <c r="J37" s="3">
        <v>0</v>
      </c>
      <c r="K37" t="s">
        <v>172</v>
      </c>
      <c r="L37">
        <v>2021</v>
      </c>
      <c r="M37" t="s">
        <v>173</v>
      </c>
    </row>
    <row r="38" spans="1:13">
      <c r="A38" t="s">
        <v>99</v>
      </c>
      <c r="B38" t="s">
        <v>174</v>
      </c>
      <c r="C38" t="s">
        <v>48</v>
      </c>
      <c r="D38" t="s">
        <v>17</v>
      </c>
      <c r="E38" t="s">
        <v>91</v>
      </c>
      <c r="F38" t="s">
        <v>186</v>
      </c>
      <c r="G38" s="1">
        <v>44231</v>
      </c>
      <c r="H38" s="4">
        <v>44291</v>
      </c>
      <c r="I38" s="1">
        <v>44291</v>
      </c>
      <c r="J38" s="3">
        <v>60</v>
      </c>
      <c r="K38" t="s">
        <v>191</v>
      </c>
      <c r="L38">
        <v>2021</v>
      </c>
      <c r="M38" t="s">
        <v>192</v>
      </c>
    </row>
    <row r="39" spans="1:13">
      <c r="A39" t="s">
        <v>100</v>
      </c>
      <c r="B39" t="s">
        <v>174</v>
      </c>
      <c r="C39" t="s">
        <v>20</v>
      </c>
      <c r="D39" t="s">
        <v>17</v>
      </c>
      <c r="E39" t="s">
        <v>77</v>
      </c>
      <c r="F39" t="s">
        <v>186</v>
      </c>
      <c r="G39" s="1">
        <v>44295</v>
      </c>
      <c r="H39" s="4">
        <v>44355</v>
      </c>
      <c r="I39" s="1">
        <v>44355</v>
      </c>
      <c r="J39" s="3">
        <v>60</v>
      </c>
      <c r="K39" t="s">
        <v>183</v>
      </c>
      <c r="L39">
        <v>2021</v>
      </c>
      <c r="M39" t="s">
        <v>184</v>
      </c>
    </row>
    <row r="40" spans="1:13">
      <c r="A40" t="s">
        <v>101</v>
      </c>
      <c r="B40" t="s">
        <v>174</v>
      </c>
      <c r="C40" t="s">
        <v>39</v>
      </c>
      <c r="D40" t="s">
        <v>21</v>
      </c>
      <c r="E40" t="s">
        <v>55</v>
      </c>
      <c r="F40" t="s">
        <v>185</v>
      </c>
      <c r="G40" s="1">
        <v>44209</v>
      </c>
      <c r="H40" s="4">
        <v>44269</v>
      </c>
      <c r="I40" s="1">
        <v>44269</v>
      </c>
      <c r="J40" s="3">
        <v>60</v>
      </c>
      <c r="K40" t="s">
        <v>176</v>
      </c>
      <c r="L40">
        <v>2021</v>
      </c>
      <c r="M40" t="s">
        <v>177</v>
      </c>
    </row>
    <row r="41" spans="1:13">
      <c r="A41" t="s">
        <v>102</v>
      </c>
      <c r="B41" t="s">
        <v>178</v>
      </c>
      <c r="C41" t="s">
        <v>63</v>
      </c>
      <c r="D41" t="s">
        <v>9</v>
      </c>
      <c r="E41" t="s">
        <v>58</v>
      </c>
      <c r="F41" t="s">
        <v>170</v>
      </c>
      <c r="G41" s="1">
        <v>44326</v>
      </c>
      <c r="H41" s="4" t="s">
        <v>171</v>
      </c>
      <c r="I41" s="1">
        <v>44356</v>
      </c>
      <c r="J41" s="3">
        <v>0</v>
      </c>
      <c r="K41" t="s">
        <v>172</v>
      </c>
      <c r="L41">
        <v>2021</v>
      </c>
      <c r="M41" t="s">
        <v>173</v>
      </c>
    </row>
    <row r="42" spans="1:13">
      <c r="A42" t="s">
        <v>103</v>
      </c>
      <c r="B42" t="s">
        <v>182</v>
      </c>
      <c r="C42" t="s">
        <v>20</v>
      </c>
      <c r="D42" t="s">
        <v>21</v>
      </c>
      <c r="E42" t="s">
        <v>79</v>
      </c>
      <c r="F42" t="s">
        <v>185</v>
      </c>
      <c r="G42" s="1">
        <v>44317</v>
      </c>
      <c r="H42" s="4" t="s">
        <v>171</v>
      </c>
      <c r="I42" s="1">
        <v>44347</v>
      </c>
      <c r="J42" s="3">
        <v>0</v>
      </c>
      <c r="K42" t="s">
        <v>172</v>
      </c>
      <c r="L42">
        <v>2021</v>
      </c>
      <c r="M42" t="s">
        <v>173</v>
      </c>
    </row>
    <row r="43" spans="1:13">
      <c r="A43" t="s">
        <v>104</v>
      </c>
      <c r="B43" t="s">
        <v>174</v>
      </c>
      <c r="C43" t="s">
        <v>60</v>
      </c>
      <c r="D43" t="s">
        <v>17</v>
      </c>
      <c r="E43" t="s">
        <v>75</v>
      </c>
      <c r="F43" t="s">
        <v>186</v>
      </c>
      <c r="G43" s="1">
        <v>44263</v>
      </c>
      <c r="H43" s="4">
        <v>44323</v>
      </c>
      <c r="I43" s="1">
        <v>44323</v>
      </c>
      <c r="J43" s="3">
        <v>60</v>
      </c>
      <c r="K43" t="s">
        <v>188</v>
      </c>
      <c r="L43">
        <v>2021</v>
      </c>
      <c r="M43" t="s">
        <v>189</v>
      </c>
    </row>
    <row r="44" spans="1:13">
      <c r="A44" t="s">
        <v>105</v>
      </c>
      <c r="B44" t="s">
        <v>187</v>
      </c>
      <c r="C44" t="s">
        <v>54</v>
      </c>
      <c r="D44" t="s">
        <v>17</v>
      </c>
      <c r="E44" t="s">
        <v>83</v>
      </c>
      <c r="F44" t="s">
        <v>186</v>
      </c>
      <c r="G44" s="1">
        <v>44354</v>
      </c>
      <c r="H44" s="4" t="s">
        <v>171</v>
      </c>
      <c r="I44" s="1">
        <v>44384</v>
      </c>
      <c r="J44" s="3">
        <v>0</v>
      </c>
      <c r="K44" t="s">
        <v>180</v>
      </c>
      <c r="L44">
        <v>2021</v>
      </c>
      <c r="M44" t="s">
        <v>181</v>
      </c>
    </row>
    <row r="45" spans="1:13">
      <c r="A45" t="s">
        <v>106</v>
      </c>
      <c r="B45" t="s">
        <v>174</v>
      </c>
      <c r="C45" t="s">
        <v>36</v>
      </c>
      <c r="D45" t="s">
        <v>17</v>
      </c>
      <c r="E45" t="s">
        <v>71</v>
      </c>
      <c r="F45" t="s">
        <v>170</v>
      </c>
      <c r="G45" s="1">
        <v>44235</v>
      </c>
      <c r="H45" s="4">
        <v>44295</v>
      </c>
      <c r="I45" s="1">
        <v>44295</v>
      </c>
      <c r="J45" s="3">
        <v>60</v>
      </c>
      <c r="K45" t="s">
        <v>191</v>
      </c>
      <c r="L45">
        <v>2021</v>
      </c>
      <c r="M45" t="s">
        <v>192</v>
      </c>
    </row>
    <row r="46" spans="1:13">
      <c r="A46" t="s">
        <v>107</v>
      </c>
      <c r="B46" t="s">
        <v>174</v>
      </c>
      <c r="C46" t="s">
        <v>39</v>
      </c>
      <c r="D46" t="s">
        <v>13</v>
      </c>
      <c r="E46" t="s">
        <v>95</v>
      </c>
      <c r="F46" t="s">
        <v>170</v>
      </c>
      <c r="G46" s="1">
        <v>44303</v>
      </c>
      <c r="H46" s="4">
        <v>44363</v>
      </c>
      <c r="I46" s="1">
        <v>44363</v>
      </c>
      <c r="J46" s="3">
        <v>60</v>
      </c>
      <c r="K46" t="s">
        <v>183</v>
      </c>
      <c r="L46">
        <v>2021</v>
      </c>
      <c r="M46" t="s">
        <v>184</v>
      </c>
    </row>
    <row r="47" spans="1:13">
      <c r="A47" t="s">
        <v>108</v>
      </c>
      <c r="B47" t="s">
        <v>178</v>
      </c>
      <c r="C47" t="s">
        <v>54</v>
      </c>
      <c r="D47" t="s">
        <v>13</v>
      </c>
      <c r="E47" t="s">
        <v>49</v>
      </c>
      <c r="F47" t="s">
        <v>170</v>
      </c>
      <c r="G47" s="1">
        <v>44356</v>
      </c>
      <c r="H47" s="4" t="s">
        <v>171</v>
      </c>
      <c r="I47" s="1">
        <v>44386</v>
      </c>
      <c r="J47" s="3">
        <v>0</v>
      </c>
      <c r="K47" t="s">
        <v>180</v>
      </c>
      <c r="L47">
        <v>2021</v>
      </c>
      <c r="M47" t="s">
        <v>181</v>
      </c>
    </row>
    <row r="48" spans="1:13">
      <c r="A48" t="s">
        <v>109</v>
      </c>
      <c r="B48" t="s">
        <v>174</v>
      </c>
      <c r="C48" t="s">
        <v>48</v>
      </c>
      <c r="D48" t="s">
        <v>17</v>
      </c>
      <c r="E48" t="s">
        <v>93</v>
      </c>
      <c r="F48" t="s">
        <v>186</v>
      </c>
      <c r="G48" s="1">
        <v>44305</v>
      </c>
      <c r="H48" s="4">
        <v>44365</v>
      </c>
      <c r="I48" s="1">
        <v>44365</v>
      </c>
      <c r="J48" s="3">
        <v>60</v>
      </c>
      <c r="K48" t="s">
        <v>183</v>
      </c>
      <c r="L48">
        <v>2021</v>
      </c>
      <c r="M48" t="s">
        <v>184</v>
      </c>
    </row>
    <row r="49" spans="1:13">
      <c r="A49" t="s">
        <v>110</v>
      </c>
      <c r="B49" t="s">
        <v>174</v>
      </c>
      <c r="C49" t="s">
        <v>48</v>
      </c>
      <c r="D49" t="s">
        <v>17</v>
      </c>
      <c r="E49" t="s">
        <v>89</v>
      </c>
      <c r="F49" t="s">
        <v>186</v>
      </c>
      <c r="G49" s="1">
        <v>44285</v>
      </c>
      <c r="H49" s="4">
        <v>44345</v>
      </c>
      <c r="I49" s="1">
        <v>44345</v>
      </c>
      <c r="J49" s="3">
        <v>60</v>
      </c>
      <c r="K49" t="s">
        <v>188</v>
      </c>
      <c r="L49">
        <v>2021</v>
      </c>
      <c r="M49" t="s">
        <v>189</v>
      </c>
    </row>
    <row r="50" spans="1:13">
      <c r="A50" t="s">
        <v>111</v>
      </c>
      <c r="B50" t="s">
        <v>174</v>
      </c>
      <c r="C50" t="s">
        <v>20</v>
      </c>
      <c r="D50" t="s">
        <v>21</v>
      </c>
      <c r="E50" t="s">
        <v>18</v>
      </c>
      <c r="F50" t="s">
        <v>170</v>
      </c>
      <c r="G50" s="1">
        <v>44304</v>
      </c>
      <c r="H50" s="4">
        <v>44364</v>
      </c>
      <c r="I50" s="1">
        <v>44364</v>
      </c>
      <c r="J50" s="3">
        <v>60</v>
      </c>
      <c r="K50" t="s">
        <v>183</v>
      </c>
      <c r="L50">
        <v>2021</v>
      </c>
      <c r="M50" t="s">
        <v>184</v>
      </c>
    </row>
    <row r="51" spans="1:13">
      <c r="A51" t="s">
        <v>112</v>
      </c>
      <c r="B51" t="s">
        <v>174</v>
      </c>
      <c r="C51" t="s">
        <v>24</v>
      </c>
      <c r="D51" t="s">
        <v>9</v>
      </c>
      <c r="E51" t="s">
        <v>77</v>
      </c>
      <c r="F51" t="s">
        <v>186</v>
      </c>
      <c r="G51" s="1">
        <v>44247</v>
      </c>
      <c r="H51" s="4">
        <v>44307</v>
      </c>
      <c r="I51" s="1">
        <v>44307</v>
      </c>
      <c r="J51" s="3">
        <v>60</v>
      </c>
      <c r="K51" t="s">
        <v>191</v>
      </c>
      <c r="L51">
        <v>2021</v>
      </c>
      <c r="M51" t="s">
        <v>192</v>
      </c>
    </row>
    <row r="52" spans="1:13">
      <c r="A52" t="s">
        <v>113</v>
      </c>
      <c r="B52" t="s">
        <v>174</v>
      </c>
      <c r="C52" t="s">
        <v>36</v>
      </c>
      <c r="D52" t="s">
        <v>13</v>
      </c>
      <c r="E52" t="s">
        <v>83</v>
      </c>
      <c r="F52" t="s">
        <v>175</v>
      </c>
      <c r="G52" s="1">
        <v>44223</v>
      </c>
      <c r="H52" s="4">
        <v>44283</v>
      </c>
      <c r="I52" s="1">
        <v>44283</v>
      </c>
      <c r="J52" s="3">
        <v>60</v>
      </c>
      <c r="K52" t="s">
        <v>176</v>
      </c>
      <c r="L52">
        <v>2021</v>
      </c>
      <c r="M52" t="s">
        <v>177</v>
      </c>
    </row>
    <row r="53" spans="1:13">
      <c r="A53" t="s">
        <v>114</v>
      </c>
      <c r="B53" t="s">
        <v>179</v>
      </c>
      <c r="C53" t="s">
        <v>27</v>
      </c>
      <c r="D53" t="s">
        <v>17</v>
      </c>
      <c r="E53" t="s">
        <v>14</v>
      </c>
      <c r="F53" t="s">
        <v>185</v>
      </c>
      <c r="G53" s="1">
        <v>44370</v>
      </c>
      <c r="H53" s="4" t="s">
        <v>171</v>
      </c>
      <c r="I53" s="1">
        <v>44400</v>
      </c>
      <c r="J53" s="3">
        <v>0</v>
      </c>
      <c r="K53" t="s">
        <v>180</v>
      </c>
      <c r="L53">
        <v>2021</v>
      </c>
      <c r="M53" t="s">
        <v>181</v>
      </c>
    </row>
    <row r="54" spans="1:13">
      <c r="A54" t="s">
        <v>115</v>
      </c>
      <c r="B54" t="s">
        <v>174</v>
      </c>
      <c r="C54" t="s">
        <v>45</v>
      </c>
      <c r="D54" t="s">
        <v>21</v>
      </c>
      <c r="E54" t="s">
        <v>25</v>
      </c>
      <c r="F54" t="s">
        <v>175</v>
      </c>
      <c r="G54" s="1">
        <v>44248</v>
      </c>
      <c r="H54" s="4">
        <v>44308</v>
      </c>
      <c r="I54" s="1">
        <v>44308</v>
      </c>
      <c r="J54" s="3">
        <v>60</v>
      </c>
      <c r="K54" t="s">
        <v>191</v>
      </c>
      <c r="L54">
        <v>2021</v>
      </c>
      <c r="M54" t="s">
        <v>192</v>
      </c>
    </row>
    <row r="55" spans="1:13">
      <c r="A55" t="s">
        <v>116</v>
      </c>
      <c r="B55" t="s">
        <v>179</v>
      </c>
      <c r="C55" t="s">
        <v>57</v>
      </c>
      <c r="D55" t="s">
        <v>17</v>
      </c>
      <c r="E55" t="s">
        <v>40</v>
      </c>
      <c r="F55" t="s">
        <v>185</v>
      </c>
      <c r="G55" s="1">
        <v>44355</v>
      </c>
      <c r="H55" s="4" t="s">
        <v>171</v>
      </c>
      <c r="I55" s="1">
        <v>44385</v>
      </c>
      <c r="J55" s="3">
        <v>0</v>
      </c>
      <c r="K55" t="s">
        <v>180</v>
      </c>
      <c r="L55">
        <v>2021</v>
      </c>
      <c r="M55" t="s">
        <v>181</v>
      </c>
    </row>
    <row r="56" spans="1:13">
      <c r="A56" t="s">
        <v>117</v>
      </c>
      <c r="B56" t="s">
        <v>179</v>
      </c>
      <c r="C56" t="s">
        <v>33</v>
      </c>
      <c r="D56" t="s">
        <v>17</v>
      </c>
      <c r="E56" t="s">
        <v>49</v>
      </c>
      <c r="F56" t="s">
        <v>185</v>
      </c>
      <c r="G56" s="1">
        <v>44340</v>
      </c>
      <c r="H56" s="4" t="s">
        <v>171</v>
      </c>
      <c r="I56" s="1">
        <v>44370</v>
      </c>
      <c r="J56" s="3">
        <v>0</v>
      </c>
      <c r="K56" t="s">
        <v>172</v>
      </c>
      <c r="L56">
        <v>2021</v>
      </c>
      <c r="M56" t="s">
        <v>173</v>
      </c>
    </row>
    <row r="57" spans="1:13">
      <c r="A57" t="s">
        <v>118</v>
      </c>
      <c r="B57" t="s">
        <v>174</v>
      </c>
      <c r="C57" t="s">
        <v>8</v>
      </c>
      <c r="D57" t="s">
        <v>9</v>
      </c>
      <c r="E57" t="s">
        <v>77</v>
      </c>
      <c r="F57" t="s">
        <v>186</v>
      </c>
      <c r="G57" s="1">
        <v>44222</v>
      </c>
      <c r="H57" s="4">
        <v>44282</v>
      </c>
      <c r="I57" s="1">
        <v>44282</v>
      </c>
      <c r="J57" s="3">
        <v>60</v>
      </c>
      <c r="K57" t="s">
        <v>176</v>
      </c>
      <c r="L57">
        <v>2021</v>
      </c>
      <c r="M57" t="s">
        <v>177</v>
      </c>
    </row>
    <row r="58" spans="1:13">
      <c r="A58" t="s">
        <v>119</v>
      </c>
      <c r="B58" t="s">
        <v>169</v>
      </c>
      <c r="C58" t="s">
        <v>63</v>
      </c>
      <c r="D58" t="s">
        <v>13</v>
      </c>
      <c r="E58" t="s">
        <v>83</v>
      </c>
      <c r="F58" t="s">
        <v>170</v>
      </c>
      <c r="G58" s="1">
        <v>44365</v>
      </c>
      <c r="H58" s="4" t="s">
        <v>171</v>
      </c>
      <c r="I58" s="1">
        <v>44353</v>
      </c>
      <c r="J58" s="3">
        <v>0</v>
      </c>
      <c r="K58" t="s">
        <v>180</v>
      </c>
      <c r="L58">
        <v>2021</v>
      </c>
      <c r="M58" t="s">
        <v>181</v>
      </c>
    </row>
    <row r="59" spans="1:13">
      <c r="A59" t="s">
        <v>120</v>
      </c>
      <c r="B59" t="s">
        <v>174</v>
      </c>
      <c r="C59" t="s">
        <v>24</v>
      </c>
      <c r="D59" t="s">
        <v>17</v>
      </c>
      <c r="E59" t="s">
        <v>93</v>
      </c>
      <c r="F59" t="s">
        <v>185</v>
      </c>
      <c r="G59" s="1">
        <v>44250</v>
      </c>
      <c r="H59" s="4">
        <v>44310</v>
      </c>
      <c r="I59" s="1">
        <v>44310</v>
      </c>
      <c r="J59" s="3">
        <v>60</v>
      </c>
      <c r="K59" t="s">
        <v>191</v>
      </c>
      <c r="L59">
        <v>2021</v>
      </c>
      <c r="M59" t="s">
        <v>192</v>
      </c>
    </row>
    <row r="60" spans="1:13">
      <c r="A60" t="s">
        <v>121</v>
      </c>
      <c r="B60" t="s">
        <v>174</v>
      </c>
      <c r="C60" t="s">
        <v>12</v>
      </c>
      <c r="D60" t="s">
        <v>9</v>
      </c>
      <c r="E60" t="s">
        <v>40</v>
      </c>
      <c r="F60" t="s">
        <v>170</v>
      </c>
      <c r="G60" s="1">
        <v>44250</v>
      </c>
      <c r="H60" s="4">
        <v>44310</v>
      </c>
      <c r="I60" s="1">
        <v>44310</v>
      </c>
      <c r="J60" s="3">
        <v>60</v>
      </c>
      <c r="K60" t="s">
        <v>191</v>
      </c>
      <c r="L60">
        <v>2021</v>
      </c>
      <c r="M60" t="s">
        <v>192</v>
      </c>
    </row>
    <row r="61" spans="1:13">
      <c r="A61" t="s">
        <v>122</v>
      </c>
      <c r="B61" t="s">
        <v>174</v>
      </c>
      <c r="C61" t="s">
        <v>45</v>
      </c>
      <c r="D61" t="s">
        <v>9</v>
      </c>
      <c r="E61" t="s">
        <v>69</v>
      </c>
      <c r="F61" t="s">
        <v>175</v>
      </c>
      <c r="G61" s="1">
        <v>44260</v>
      </c>
      <c r="H61" s="4">
        <v>44320</v>
      </c>
      <c r="I61" s="1">
        <v>44320</v>
      </c>
      <c r="J61" s="3">
        <v>60</v>
      </c>
      <c r="K61" t="s">
        <v>188</v>
      </c>
      <c r="L61">
        <v>2021</v>
      </c>
      <c r="M61" t="s">
        <v>189</v>
      </c>
    </row>
    <row r="62" spans="1:13">
      <c r="A62" t="s">
        <v>123</v>
      </c>
      <c r="B62" t="s">
        <v>174</v>
      </c>
      <c r="C62" t="s">
        <v>66</v>
      </c>
      <c r="D62" t="s">
        <v>21</v>
      </c>
      <c r="E62" t="s">
        <v>89</v>
      </c>
      <c r="F62" t="s">
        <v>186</v>
      </c>
      <c r="G62" s="1">
        <v>44290</v>
      </c>
      <c r="H62" s="4">
        <v>44350</v>
      </c>
      <c r="I62" s="1">
        <v>44350</v>
      </c>
      <c r="J62" s="3">
        <v>60</v>
      </c>
      <c r="K62" t="s">
        <v>183</v>
      </c>
      <c r="L62">
        <v>2021</v>
      </c>
      <c r="M62" t="s">
        <v>184</v>
      </c>
    </row>
    <row r="63" spans="1:13">
      <c r="A63" t="s">
        <v>124</v>
      </c>
      <c r="B63" t="s">
        <v>179</v>
      </c>
      <c r="C63" t="s">
        <v>30</v>
      </c>
      <c r="D63" t="s">
        <v>21</v>
      </c>
      <c r="E63" t="s">
        <v>31</v>
      </c>
      <c r="F63" t="s">
        <v>185</v>
      </c>
      <c r="G63" s="1">
        <v>44361</v>
      </c>
      <c r="H63" s="4" t="s">
        <v>171</v>
      </c>
      <c r="I63" s="1">
        <v>44391</v>
      </c>
      <c r="J63" s="3">
        <v>0</v>
      </c>
      <c r="K63" t="s">
        <v>180</v>
      </c>
      <c r="L63">
        <v>2021</v>
      </c>
      <c r="M63" t="s">
        <v>181</v>
      </c>
    </row>
    <row r="64" spans="1:13">
      <c r="A64" t="s">
        <v>125</v>
      </c>
      <c r="B64" t="s">
        <v>174</v>
      </c>
      <c r="C64" t="s">
        <v>51</v>
      </c>
      <c r="D64" t="s">
        <v>17</v>
      </c>
      <c r="E64" t="s">
        <v>83</v>
      </c>
      <c r="F64" t="s">
        <v>185</v>
      </c>
      <c r="G64" s="1">
        <v>44308</v>
      </c>
      <c r="H64" s="4">
        <v>44368</v>
      </c>
      <c r="I64" s="1">
        <v>44368</v>
      </c>
      <c r="J64" s="3">
        <v>60</v>
      </c>
      <c r="K64" t="s">
        <v>183</v>
      </c>
      <c r="L64">
        <v>2021</v>
      </c>
      <c r="M64" t="s">
        <v>184</v>
      </c>
    </row>
    <row r="65" spans="1:13">
      <c r="A65" t="s">
        <v>126</v>
      </c>
      <c r="B65" t="s">
        <v>169</v>
      </c>
      <c r="C65" t="s">
        <v>33</v>
      </c>
      <c r="D65" t="s">
        <v>17</v>
      </c>
      <c r="E65" t="s">
        <v>81</v>
      </c>
      <c r="F65" t="s">
        <v>175</v>
      </c>
      <c r="G65" s="1">
        <v>44326</v>
      </c>
      <c r="H65" s="4" t="s">
        <v>171</v>
      </c>
      <c r="I65" s="1">
        <v>44361</v>
      </c>
      <c r="J65" s="3">
        <v>0</v>
      </c>
      <c r="K65" t="s">
        <v>172</v>
      </c>
      <c r="L65">
        <v>2021</v>
      </c>
      <c r="M65" t="s">
        <v>173</v>
      </c>
    </row>
    <row r="66" spans="1:13">
      <c r="A66" t="s">
        <v>127</v>
      </c>
      <c r="B66" t="s">
        <v>174</v>
      </c>
      <c r="C66" t="s">
        <v>51</v>
      </c>
      <c r="D66" t="s">
        <v>9</v>
      </c>
      <c r="E66" t="s">
        <v>77</v>
      </c>
      <c r="F66" t="s">
        <v>186</v>
      </c>
      <c r="G66" s="1">
        <v>44207</v>
      </c>
      <c r="H66" s="4">
        <v>44267</v>
      </c>
      <c r="I66" s="1">
        <v>44267</v>
      </c>
      <c r="J66" s="3">
        <v>60</v>
      </c>
      <c r="K66" t="s">
        <v>176</v>
      </c>
      <c r="L66">
        <v>2021</v>
      </c>
      <c r="M66" t="s">
        <v>177</v>
      </c>
    </row>
    <row r="67" spans="1:13">
      <c r="A67" t="s">
        <v>128</v>
      </c>
      <c r="B67" t="s">
        <v>174</v>
      </c>
      <c r="C67" t="s">
        <v>33</v>
      </c>
      <c r="D67" t="s">
        <v>17</v>
      </c>
      <c r="E67" t="s">
        <v>83</v>
      </c>
      <c r="F67" t="s">
        <v>175</v>
      </c>
      <c r="G67" s="1">
        <v>44205</v>
      </c>
      <c r="H67" s="4">
        <v>44265</v>
      </c>
      <c r="I67" s="1">
        <v>44265</v>
      </c>
      <c r="J67" s="3">
        <v>60</v>
      </c>
      <c r="K67" t="s">
        <v>176</v>
      </c>
      <c r="L67">
        <v>2021</v>
      </c>
      <c r="M67" t="s">
        <v>177</v>
      </c>
    </row>
    <row r="68" spans="1:13">
      <c r="A68" t="s">
        <v>129</v>
      </c>
      <c r="B68" t="s">
        <v>174</v>
      </c>
      <c r="C68" t="s">
        <v>45</v>
      </c>
      <c r="D68" t="s">
        <v>13</v>
      </c>
      <c r="E68" t="s">
        <v>14</v>
      </c>
      <c r="F68" t="s">
        <v>185</v>
      </c>
      <c r="G68" s="1">
        <v>44233</v>
      </c>
      <c r="H68" s="4">
        <v>44293</v>
      </c>
      <c r="I68" s="1">
        <v>44293</v>
      </c>
      <c r="J68" s="3">
        <v>60</v>
      </c>
      <c r="K68" t="s">
        <v>191</v>
      </c>
      <c r="L68">
        <v>2021</v>
      </c>
      <c r="M68" t="s">
        <v>192</v>
      </c>
    </row>
    <row r="69" spans="1:13">
      <c r="A69" t="s">
        <v>130</v>
      </c>
      <c r="B69" t="s">
        <v>169</v>
      </c>
      <c r="C69" t="s">
        <v>33</v>
      </c>
      <c r="D69" t="s">
        <v>9</v>
      </c>
      <c r="E69" t="s">
        <v>34</v>
      </c>
      <c r="F69" t="s">
        <v>170</v>
      </c>
      <c r="G69" s="1">
        <v>44333</v>
      </c>
      <c r="H69" s="4" t="s">
        <v>171</v>
      </c>
      <c r="I69" s="1">
        <v>44364</v>
      </c>
      <c r="J69" s="3">
        <v>0</v>
      </c>
      <c r="K69" t="s">
        <v>172</v>
      </c>
      <c r="L69">
        <v>2021</v>
      </c>
      <c r="M69" t="s">
        <v>173</v>
      </c>
    </row>
    <row r="70" spans="1:13">
      <c r="A70" t="s">
        <v>131</v>
      </c>
      <c r="B70" t="s">
        <v>169</v>
      </c>
      <c r="C70" t="s">
        <v>24</v>
      </c>
      <c r="D70" t="s">
        <v>21</v>
      </c>
      <c r="E70" t="s">
        <v>58</v>
      </c>
      <c r="F70" t="s">
        <v>186</v>
      </c>
      <c r="G70" s="1">
        <v>44337</v>
      </c>
      <c r="H70" s="4" t="s">
        <v>171</v>
      </c>
      <c r="I70" s="1">
        <v>44360</v>
      </c>
      <c r="J70" s="3">
        <v>0</v>
      </c>
      <c r="K70" t="s">
        <v>172</v>
      </c>
      <c r="L70">
        <v>2021</v>
      </c>
      <c r="M70" t="s">
        <v>173</v>
      </c>
    </row>
    <row r="71" spans="1:13">
      <c r="A71" t="s">
        <v>132</v>
      </c>
      <c r="B71" t="s">
        <v>174</v>
      </c>
      <c r="C71" t="s">
        <v>42</v>
      </c>
      <c r="D71" t="s">
        <v>13</v>
      </c>
      <c r="E71" t="s">
        <v>55</v>
      </c>
      <c r="F71" t="s">
        <v>185</v>
      </c>
      <c r="G71" s="1">
        <v>44208</v>
      </c>
      <c r="H71" s="4">
        <v>44268</v>
      </c>
      <c r="I71" s="1">
        <v>44268</v>
      </c>
      <c r="J71" s="3">
        <v>60</v>
      </c>
      <c r="K71" t="s">
        <v>176</v>
      </c>
      <c r="L71">
        <v>2021</v>
      </c>
      <c r="M71" t="s">
        <v>177</v>
      </c>
    </row>
    <row r="72" spans="1:13">
      <c r="A72" t="s">
        <v>133</v>
      </c>
      <c r="B72" t="s">
        <v>174</v>
      </c>
      <c r="C72" t="s">
        <v>24</v>
      </c>
      <c r="D72" t="s">
        <v>13</v>
      </c>
      <c r="E72" t="s">
        <v>190</v>
      </c>
      <c r="F72" t="s">
        <v>170</v>
      </c>
      <c r="G72" s="1">
        <v>44282</v>
      </c>
      <c r="H72" s="4">
        <v>44342</v>
      </c>
      <c r="I72" s="1">
        <v>44342</v>
      </c>
      <c r="J72" s="3">
        <v>60</v>
      </c>
      <c r="K72" t="s">
        <v>188</v>
      </c>
      <c r="L72">
        <v>2021</v>
      </c>
      <c r="M72" t="s">
        <v>189</v>
      </c>
    </row>
    <row r="73" spans="1:13">
      <c r="A73" t="s">
        <v>134</v>
      </c>
      <c r="B73" t="s">
        <v>178</v>
      </c>
      <c r="C73" t="s">
        <v>51</v>
      </c>
      <c r="D73" t="s">
        <v>21</v>
      </c>
      <c r="E73" t="s">
        <v>89</v>
      </c>
      <c r="F73" t="s">
        <v>170</v>
      </c>
      <c r="G73" s="1">
        <v>44316</v>
      </c>
      <c r="H73" s="4" t="s">
        <v>171</v>
      </c>
      <c r="I73" s="1">
        <v>44346</v>
      </c>
      <c r="J73" s="3">
        <v>0</v>
      </c>
      <c r="K73" t="s">
        <v>183</v>
      </c>
      <c r="L73">
        <v>2021</v>
      </c>
      <c r="M73" t="s">
        <v>184</v>
      </c>
    </row>
    <row r="74" spans="1:13">
      <c r="A74" t="s">
        <v>135</v>
      </c>
      <c r="B74" t="s">
        <v>174</v>
      </c>
      <c r="C74" t="s">
        <v>45</v>
      </c>
      <c r="D74" t="s">
        <v>13</v>
      </c>
      <c r="E74" t="s">
        <v>61</v>
      </c>
      <c r="F74" t="s">
        <v>186</v>
      </c>
      <c r="G74" s="1">
        <v>44271</v>
      </c>
      <c r="H74" s="4">
        <v>44331</v>
      </c>
      <c r="I74" s="1">
        <v>44331</v>
      </c>
      <c r="J74" s="3">
        <v>60</v>
      </c>
      <c r="K74" t="s">
        <v>188</v>
      </c>
      <c r="L74">
        <v>2021</v>
      </c>
      <c r="M74" t="s">
        <v>189</v>
      </c>
    </row>
    <row r="75" spans="1:13">
      <c r="A75" t="s">
        <v>136</v>
      </c>
      <c r="B75" t="s">
        <v>187</v>
      </c>
      <c r="C75" t="s">
        <v>51</v>
      </c>
      <c r="D75" t="s">
        <v>17</v>
      </c>
      <c r="E75" t="s">
        <v>83</v>
      </c>
      <c r="F75" t="s">
        <v>175</v>
      </c>
      <c r="G75" s="1">
        <v>44353</v>
      </c>
      <c r="H75" s="4" t="s">
        <v>171</v>
      </c>
      <c r="I75" s="1">
        <v>44383</v>
      </c>
      <c r="J75" s="3">
        <v>0</v>
      </c>
      <c r="K75" t="s">
        <v>180</v>
      </c>
      <c r="L75">
        <v>2021</v>
      </c>
      <c r="M75" t="s">
        <v>181</v>
      </c>
    </row>
    <row r="76" spans="1:13">
      <c r="A76" t="s">
        <v>137</v>
      </c>
      <c r="B76" t="s">
        <v>178</v>
      </c>
      <c r="C76" t="s">
        <v>16</v>
      </c>
      <c r="D76" t="s">
        <v>13</v>
      </c>
      <c r="E76" t="s">
        <v>64</v>
      </c>
      <c r="F76" t="s">
        <v>186</v>
      </c>
      <c r="G76" s="1">
        <v>44340</v>
      </c>
      <c r="H76" s="4" t="s">
        <v>171</v>
      </c>
      <c r="I76" s="1">
        <v>44370</v>
      </c>
      <c r="J76" s="3">
        <v>0</v>
      </c>
      <c r="K76" t="s">
        <v>172</v>
      </c>
      <c r="L76">
        <v>2021</v>
      </c>
      <c r="M76" t="s">
        <v>173</v>
      </c>
    </row>
    <row r="77" spans="1:13">
      <c r="A77" t="s">
        <v>138</v>
      </c>
      <c r="B77" t="s">
        <v>187</v>
      </c>
      <c r="C77" t="s">
        <v>36</v>
      </c>
      <c r="D77" t="s">
        <v>13</v>
      </c>
      <c r="E77" t="s">
        <v>71</v>
      </c>
      <c r="F77" t="s">
        <v>170</v>
      </c>
      <c r="G77" s="1">
        <v>44320</v>
      </c>
      <c r="H77" s="4" t="s">
        <v>171</v>
      </c>
      <c r="I77" s="1">
        <v>44350</v>
      </c>
      <c r="J77" s="3">
        <v>0</v>
      </c>
      <c r="K77" t="s">
        <v>172</v>
      </c>
      <c r="L77">
        <v>2021</v>
      </c>
      <c r="M77" t="s">
        <v>173</v>
      </c>
    </row>
    <row r="78" spans="1:13">
      <c r="A78" t="s">
        <v>139</v>
      </c>
      <c r="B78" t="s">
        <v>169</v>
      </c>
      <c r="C78" t="s">
        <v>12</v>
      </c>
      <c r="D78" t="s">
        <v>21</v>
      </c>
      <c r="E78" t="s">
        <v>22</v>
      </c>
      <c r="F78" t="s">
        <v>185</v>
      </c>
      <c r="G78" s="1">
        <v>44337</v>
      </c>
      <c r="H78" s="4" t="s">
        <v>171</v>
      </c>
      <c r="I78" s="1">
        <v>44369</v>
      </c>
      <c r="J78" s="3">
        <v>0</v>
      </c>
      <c r="K78" t="s">
        <v>172</v>
      </c>
      <c r="L78">
        <v>2021</v>
      </c>
      <c r="M78" t="s">
        <v>173</v>
      </c>
    </row>
    <row r="79" spans="1:13">
      <c r="A79" t="s">
        <v>140</v>
      </c>
      <c r="B79" t="s">
        <v>187</v>
      </c>
      <c r="C79" t="s">
        <v>63</v>
      </c>
      <c r="D79" t="s">
        <v>17</v>
      </c>
      <c r="E79" t="s">
        <v>46</v>
      </c>
      <c r="F79" t="s">
        <v>175</v>
      </c>
      <c r="G79" s="1">
        <v>44362</v>
      </c>
      <c r="H79" s="4" t="s">
        <v>171</v>
      </c>
      <c r="I79" s="1">
        <v>44392</v>
      </c>
      <c r="J79" s="3">
        <v>0</v>
      </c>
      <c r="K79" t="s">
        <v>180</v>
      </c>
      <c r="L79">
        <v>2021</v>
      </c>
      <c r="M79" t="s">
        <v>181</v>
      </c>
    </row>
    <row r="80" spans="1:13">
      <c r="A80" t="s">
        <v>141</v>
      </c>
      <c r="B80" t="s">
        <v>174</v>
      </c>
      <c r="C80" t="s">
        <v>42</v>
      </c>
      <c r="D80" t="s">
        <v>13</v>
      </c>
      <c r="E80" t="s">
        <v>81</v>
      </c>
      <c r="F80" t="s">
        <v>186</v>
      </c>
      <c r="G80" s="1">
        <v>44279</v>
      </c>
      <c r="H80" s="4">
        <v>44339</v>
      </c>
      <c r="I80" s="1">
        <v>44339</v>
      </c>
      <c r="J80" s="3">
        <v>60</v>
      </c>
      <c r="K80" t="s">
        <v>188</v>
      </c>
      <c r="L80">
        <v>2021</v>
      </c>
      <c r="M80" t="s">
        <v>189</v>
      </c>
    </row>
    <row r="81" spans="1:13">
      <c r="A81" t="s">
        <v>142</v>
      </c>
      <c r="B81" t="s">
        <v>169</v>
      </c>
      <c r="C81" t="s">
        <v>42</v>
      </c>
      <c r="D81" t="s">
        <v>9</v>
      </c>
      <c r="E81" t="s">
        <v>25</v>
      </c>
      <c r="F81" t="s">
        <v>170</v>
      </c>
      <c r="G81" s="1">
        <v>44370</v>
      </c>
      <c r="H81" s="4" t="s">
        <v>171</v>
      </c>
      <c r="I81" s="1">
        <v>44353</v>
      </c>
      <c r="J81" s="3">
        <v>0</v>
      </c>
      <c r="K81" t="s">
        <v>180</v>
      </c>
      <c r="L81">
        <v>2021</v>
      </c>
      <c r="M81" t="s">
        <v>181</v>
      </c>
    </row>
    <row r="82" spans="1:13">
      <c r="A82" t="s">
        <v>143</v>
      </c>
      <c r="B82" t="s">
        <v>174</v>
      </c>
      <c r="C82" t="s">
        <v>33</v>
      </c>
      <c r="D82" t="s">
        <v>9</v>
      </c>
      <c r="E82" t="s">
        <v>71</v>
      </c>
      <c r="F82" t="s">
        <v>170</v>
      </c>
      <c r="G82" s="1">
        <v>44244</v>
      </c>
      <c r="H82" s="4">
        <v>44304</v>
      </c>
      <c r="I82" s="1">
        <v>44304</v>
      </c>
      <c r="J82" s="3">
        <v>60</v>
      </c>
      <c r="K82" t="s">
        <v>191</v>
      </c>
      <c r="L82">
        <v>2021</v>
      </c>
      <c r="M82" t="s">
        <v>192</v>
      </c>
    </row>
    <row r="83" spans="1:13">
      <c r="A83" t="s">
        <v>144</v>
      </c>
      <c r="B83" t="s">
        <v>179</v>
      </c>
      <c r="C83" t="s">
        <v>39</v>
      </c>
      <c r="D83" t="s">
        <v>17</v>
      </c>
      <c r="E83" t="s">
        <v>85</v>
      </c>
      <c r="F83" t="s">
        <v>185</v>
      </c>
      <c r="G83" s="1">
        <v>44374</v>
      </c>
      <c r="H83" s="4" t="s">
        <v>171</v>
      </c>
      <c r="I83" s="1">
        <v>44404</v>
      </c>
      <c r="J83" s="3">
        <v>0</v>
      </c>
      <c r="K83" t="s">
        <v>180</v>
      </c>
      <c r="L83">
        <v>2021</v>
      </c>
      <c r="M83" t="s">
        <v>181</v>
      </c>
    </row>
    <row r="84" spans="1:13">
      <c r="A84" t="s">
        <v>145</v>
      </c>
      <c r="B84" t="s">
        <v>174</v>
      </c>
      <c r="C84" t="s">
        <v>42</v>
      </c>
      <c r="D84" t="s">
        <v>13</v>
      </c>
      <c r="E84" t="s">
        <v>95</v>
      </c>
      <c r="F84" t="s">
        <v>170</v>
      </c>
      <c r="G84" s="1">
        <v>44273</v>
      </c>
      <c r="H84" s="4">
        <v>44333</v>
      </c>
      <c r="I84" s="1">
        <v>44333</v>
      </c>
      <c r="J84" s="3">
        <v>60</v>
      </c>
      <c r="K84" t="s">
        <v>188</v>
      </c>
      <c r="L84">
        <v>2021</v>
      </c>
      <c r="M84" t="s">
        <v>189</v>
      </c>
    </row>
    <row r="85" spans="1:13">
      <c r="A85" t="s">
        <v>146</v>
      </c>
      <c r="B85" t="s">
        <v>182</v>
      </c>
      <c r="C85" t="s">
        <v>45</v>
      </c>
      <c r="D85" t="s">
        <v>21</v>
      </c>
      <c r="E85" t="s">
        <v>89</v>
      </c>
      <c r="F85" t="s">
        <v>170</v>
      </c>
      <c r="G85" s="1">
        <v>44332</v>
      </c>
      <c r="H85" s="4" t="s">
        <v>171</v>
      </c>
      <c r="I85" s="1">
        <v>44362</v>
      </c>
      <c r="J85" s="3">
        <v>0</v>
      </c>
      <c r="K85" t="s">
        <v>172</v>
      </c>
      <c r="L85">
        <v>2021</v>
      </c>
      <c r="M85" t="s">
        <v>173</v>
      </c>
    </row>
    <row r="86" spans="1:13">
      <c r="A86" t="s">
        <v>147</v>
      </c>
      <c r="B86" t="s">
        <v>178</v>
      </c>
      <c r="C86" t="s">
        <v>20</v>
      </c>
      <c r="D86" t="s">
        <v>13</v>
      </c>
      <c r="E86" t="s">
        <v>87</v>
      </c>
      <c r="F86" t="s">
        <v>185</v>
      </c>
      <c r="G86" s="1">
        <v>44346</v>
      </c>
      <c r="H86" s="4" t="s">
        <v>171</v>
      </c>
      <c r="I86" s="1">
        <v>44376</v>
      </c>
      <c r="J86" s="3">
        <v>0</v>
      </c>
      <c r="K86" t="s">
        <v>172</v>
      </c>
      <c r="L86">
        <v>2021</v>
      </c>
      <c r="M86" t="s">
        <v>173</v>
      </c>
    </row>
    <row r="87" spans="1:13">
      <c r="A87" t="s">
        <v>148</v>
      </c>
      <c r="B87" t="s">
        <v>182</v>
      </c>
      <c r="C87" t="s">
        <v>8</v>
      </c>
      <c r="D87" t="s">
        <v>9</v>
      </c>
      <c r="E87" t="s">
        <v>22</v>
      </c>
      <c r="F87" t="s">
        <v>175</v>
      </c>
      <c r="G87" s="1">
        <v>44328</v>
      </c>
      <c r="H87" s="4" t="s">
        <v>171</v>
      </c>
      <c r="I87" s="1">
        <v>44358</v>
      </c>
      <c r="J87" s="3">
        <v>0</v>
      </c>
      <c r="K87" t="s">
        <v>172</v>
      </c>
      <c r="L87">
        <v>2021</v>
      </c>
      <c r="M87" t="s">
        <v>173</v>
      </c>
    </row>
    <row r="88" spans="1:13">
      <c r="A88" t="s">
        <v>149</v>
      </c>
      <c r="B88" t="s">
        <v>174</v>
      </c>
      <c r="C88" t="s">
        <v>54</v>
      </c>
      <c r="D88" t="s">
        <v>21</v>
      </c>
      <c r="E88" t="s">
        <v>31</v>
      </c>
      <c r="F88" t="s">
        <v>186</v>
      </c>
      <c r="G88" s="1">
        <v>44217</v>
      </c>
      <c r="H88" s="4">
        <v>44277</v>
      </c>
      <c r="I88" s="1">
        <v>44277</v>
      </c>
      <c r="J88" s="3">
        <v>60</v>
      </c>
      <c r="K88" t="s">
        <v>176</v>
      </c>
      <c r="L88">
        <v>2021</v>
      </c>
      <c r="M88" t="s">
        <v>177</v>
      </c>
    </row>
    <row r="89" spans="1:13">
      <c r="A89" t="s">
        <v>150</v>
      </c>
      <c r="B89" t="s">
        <v>169</v>
      </c>
      <c r="C89" t="s">
        <v>42</v>
      </c>
      <c r="D89" t="s">
        <v>9</v>
      </c>
      <c r="E89" t="s">
        <v>14</v>
      </c>
      <c r="F89" t="s">
        <v>175</v>
      </c>
      <c r="G89" s="1">
        <v>44350</v>
      </c>
      <c r="H89" s="4" t="s">
        <v>171</v>
      </c>
      <c r="I89" s="1">
        <v>44359</v>
      </c>
      <c r="J89" s="3">
        <v>0</v>
      </c>
      <c r="K89" t="s">
        <v>180</v>
      </c>
      <c r="L89">
        <v>2021</v>
      </c>
      <c r="M89" t="s">
        <v>181</v>
      </c>
    </row>
    <row r="90" spans="1:13">
      <c r="A90" t="s">
        <v>151</v>
      </c>
      <c r="B90" t="s">
        <v>174</v>
      </c>
      <c r="C90" t="s">
        <v>60</v>
      </c>
      <c r="D90" t="s">
        <v>21</v>
      </c>
      <c r="E90" t="s">
        <v>14</v>
      </c>
      <c r="F90" t="s">
        <v>186</v>
      </c>
      <c r="G90" s="1">
        <v>44267</v>
      </c>
      <c r="H90" s="4">
        <v>44327</v>
      </c>
      <c r="I90" s="1">
        <v>44327</v>
      </c>
      <c r="J90" s="3">
        <v>60</v>
      </c>
      <c r="K90" t="s">
        <v>188</v>
      </c>
      <c r="L90">
        <v>2021</v>
      </c>
      <c r="M90" t="s">
        <v>189</v>
      </c>
    </row>
    <row r="91" spans="1:13">
      <c r="A91" t="s">
        <v>152</v>
      </c>
      <c r="B91" t="s">
        <v>179</v>
      </c>
      <c r="C91" t="s">
        <v>66</v>
      </c>
      <c r="D91" t="s">
        <v>13</v>
      </c>
      <c r="E91" t="s">
        <v>31</v>
      </c>
      <c r="F91" t="s">
        <v>170</v>
      </c>
      <c r="G91" s="1">
        <v>44358</v>
      </c>
      <c r="H91" s="4" t="s">
        <v>171</v>
      </c>
      <c r="I91" s="1">
        <v>44388</v>
      </c>
      <c r="J91" s="3">
        <v>0</v>
      </c>
      <c r="K91" t="s">
        <v>180</v>
      </c>
      <c r="L91">
        <v>2021</v>
      </c>
      <c r="M91" t="s">
        <v>181</v>
      </c>
    </row>
    <row r="92" spans="1:13">
      <c r="A92" t="s">
        <v>153</v>
      </c>
      <c r="B92" t="s">
        <v>174</v>
      </c>
      <c r="C92" t="s">
        <v>39</v>
      </c>
      <c r="D92" t="s">
        <v>13</v>
      </c>
      <c r="E92" t="s">
        <v>85</v>
      </c>
      <c r="F92" t="s">
        <v>175</v>
      </c>
      <c r="G92" s="1">
        <v>44254</v>
      </c>
      <c r="H92" s="4">
        <v>44314</v>
      </c>
      <c r="I92" s="1">
        <v>44314</v>
      </c>
      <c r="J92" s="3">
        <v>60</v>
      </c>
      <c r="K92" t="s">
        <v>191</v>
      </c>
      <c r="L92">
        <v>2021</v>
      </c>
      <c r="M92" t="s">
        <v>192</v>
      </c>
    </row>
    <row r="93" spans="1:13">
      <c r="A93" t="s">
        <v>154</v>
      </c>
      <c r="B93" t="s">
        <v>174</v>
      </c>
      <c r="C93" t="s">
        <v>12</v>
      </c>
      <c r="D93" t="s">
        <v>9</v>
      </c>
      <c r="E93" t="s">
        <v>89</v>
      </c>
      <c r="F93" t="s">
        <v>170</v>
      </c>
      <c r="G93" s="1">
        <v>44303</v>
      </c>
      <c r="H93" s="4">
        <v>44363</v>
      </c>
      <c r="I93" s="1">
        <v>44363</v>
      </c>
      <c r="J93" s="3">
        <v>60</v>
      </c>
      <c r="K93" t="s">
        <v>183</v>
      </c>
      <c r="L93">
        <v>2021</v>
      </c>
      <c r="M93" t="s">
        <v>184</v>
      </c>
    </row>
    <row r="94" spans="1:13">
      <c r="A94" t="s">
        <v>155</v>
      </c>
      <c r="B94" t="s">
        <v>182</v>
      </c>
      <c r="C94" t="s">
        <v>20</v>
      </c>
      <c r="D94" t="s">
        <v>13</v>
      </c>
      <c r="E94" t="s">
        <v>61</v>
      </c>
      <c r="F94" t="s">
        <v>185</v>
      </c>
      <c r="G94" s="1">
        <v>44376</v>
      </c>
      <c r="H94" s="4" t="s">
        <v>171</v>
      </c>
      <c r="I94" s="1">
        <v>44406</v>
      </c>
      <c r="J94" s="3">
        <v>0</v>
      </c>
      <c r="K94" t="s">
        <v>180</v>
      </c>
      <c r="L94">
        <v>2021</v>
      </c>
      <c r="M94" t="s">
        <v>181</v>
      </c>
    </row>
    <row r="95" spans="1:13">
      <c r="A95" t="s">
        <v>156</v>
      </c>
      <c r="B95" t="s">
        <v>178</v>
      </c>
      <c r="C95" t="s">
        <v>24</v>
      </c>
      <c r="D95" t="s">
        <v>17</v>
      </c>
      <c r="E95" t="s">
        <v>61</v>
      </c>
      <c r="F95" t="s">
        <v>185</v>
      </c>
      <c r="G95" s="1">
        <v>44361</v>
      </c>
      <c r="H95" s="4" t="s">
        <v>171</v>
      </c>
      <c r="I95" s="1">
        <v>44391</v>
      </c>
      <c r="J95" s="3">
        <v>0</v>
      </c>
      <c r="K95" t="s">
        <v>180</v>
      </c>
      <c r="L95">
        <v>2021</v>
      </c>
      <c r="M95" t="s">
        <v>181</v>
      </c>
    </row>
    <row r="96" spans="1:13">
      <c r="A96" t="s">
        <v>157</v>
      </c>
      <c r="B96" t="s">
        <v>174</v>
      </c>
      <c r="C96" t="s">
        <v>60</v>
      </c>
      <c r="D96" t="s">
        <v>13</v>
      </c>
      <c r="E96" t="s">
        <v>93</v>
      </c>
      <c r="F96" t="s">
        <v>170</v>
      </c>
      <c r="G96" s="1">
        <v>44257</v>
      </c>
      <c r="H96" s="4">
        <v>44317</v>
      </c>
      <c r="I96" s="1">
        <v>44317</v>
      </c>
      <c r="J96" s="3">
        <v>60</v>
      </c>
      <c r="K96" t="s">
        <v>188</v>
      </c>
      <c r="L96">
        <v>2021</v>
      </c>
      <c r="M96" t="s">
        <v>189</v>
      </c>
    </row>
    <row r="97" spans="1:13">
      <c r="A97" t="s">
        <v>158</v>
      </c>
      <c r="B97" t="s">
        <v>182</v>
      </c>
      <c r="C97" t="s">
        <v>33</v>
      </c>
      <c r="D97" t="s">
        <v>13</v>
      </c>
      <c r="E97" t="s">
        <v>52</v>
      </c>
      <c r="F97" t="s">
        <v>185</v>
      </c>
      <c r="G97" s="1">
        <v>44373</v>
      </c>
      <c r="H97" s="4" t="s">
        <v>171</v>
      </c>
      <c r="I97" s="1">
        <v>44403</v>
      </c>
      <c r="J97" s="3">
        <v>0</v>
      </c>
      <c r="K97" t="s">
        <v>180</v>
      </c>
      <c r="L97">
        <v>2021</v>
      </c>
      <c r="M97" t="s">
        <v>181</v>
      </c>
    </row>
    <row r="98" spans="1:13">
      <c r="A98" t="s">
        <v>159</v>
      </c>
      <c r="B98" t="s">
        <v>179</v>
      </c>
      <c r="C98" t="s">
        <v>45</v>
      </c>
      <c r="D98" t="s">
        <v>9</v>
      </c>
      <c r="E98" t="s">
        <v>64</v>
      </c>
      <c r="F98" t="s">
        <v>186</v>
      </c>
      <c r="G98" s="1">
        <v>44330</v>
      </c>
      <c r="H98" s="4" t="s">
        <v>171</v>
      </c>
      <c r="I98" s="1">
        <v>44360</v>
      </c>
      <c r="J98" s="3">
        <v>0</v>
      </c>
      <c r="K98" t="s">
        <v>172</v>
      </c>
      <c r="L98">
        <v>2021</v>
      </c>
      <c r="M98" t="s">
        <v>173</v>
      </c>
    </row>
    <row r="99" spans="1:13">
      <c r="A99" t="s">
        <v>160</v>
      </c>
      <c r="B99" t="s">
        <v>169</v>
      </c>
      <c r="C99" t="s">
        <v>8</v>
      </c>
      <c r="D99" t="s">
        <v>17</v>
      </c>
      <c r="E99" t="s">
        <v>73</v>
      </c>
      <c r="F99" t="s">
        <v>185</v>
      </c>
      <c r="G99" s="1">
        <v>44333</v>
      </c>
      <c r="H99" s="4" t="s">
        <v>171</v>
      </c>
      <c r="I99" s="1">
        <v>44365</v>
      </c>
      <c r="J99" s="3">
        <v>0</v>
      </c>
      <c r="K99" t="s">
        <v>172</v>
      </c>
      <c r="L99">
        <v>2021</v>
      </c>
      <c r="M99" t="s">
        <v>173</v>
      </c>
    </row>
    <row r="100" spans="1:13">
      <c r="A100" t="s">
        <v>161</v>
      </c>
      <c r="B100" t="s">
        <v>174</v>
      </c>
      <c r="C100" t="s">
        <v>48</v>
      </c>
      <c r="D100" t="s">
        <v>9</v>
      </c>
      <c r="E100" t="s">
        <v>95</v>
      </c>
      <c r="F100" t="s">
        <v>175</v>
      </c>
      <c r="G100" s="1">
        <v>44272</v>
      </c>
      <c r="H100" s="4">
        <v>44332</v>
      </c>
      <c r="I100" s="1">
        <v>44332</v>
      </c>
      <c r="J100" s="3">
        <v>60</v>
      </c>
      <c r="K100" t="s">
        <v>188</v>
      </c>
      <c r="L100">
        <v>2021</v>
      </c>
      <c r="M100" t="s">
        <v>189</v>
      </c>
    </row>
    <row r="101" spans="1:13">
      <c r="A101" t="s">
        <v>162</v>
      </c>
      <c r="B101" t="s">
        <v>174</v>
      </c>
      <c r="C101" t="s">
        <v>20</v>
      </c>
      <c r="D101" t="s">
        <v>17</v>
      </c>
      <c r="E101" t="s">
        <v>73</v>
      </c>
      <c r="F101" t="s">
        <v>186</v>
      </c>
      <c r="G101" s="1">
        <v>44247</v>
      </c>
      <c r="H101" s="4">
        <v>44307</v>
      </c>
      <c r="I101" s="1">
        <v>44307</v>
      </c>
      <c r="J101" s="3">
        <v>60</v>
      </c>
      <c r="K101" t="s">
        <v>191</v>
      </c>
      <c r="L101">
        <v>2021</v>
      </c>
      <c r="M10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D9D6-5643-4192-9537-A177E34FE6F1}">
  <dimension ref="B1:G58"/>
  <sheetViews>
    <sheetView workbookViewId="0">
      <selection activeCell="B7" sqref="B7"/>
    </sheetView>
  </sheetViews>
  <sheetFormatPr defaultRowHeight="15"/>
  <cols>
    <col min="2" max="2" width="25.7109375" customWidth="1"/>
    <col min="3" max="3" width="17.5703125" bestFit="1" customWidth="1"/>
    <col min="7" max="7" width="22" bestFit="1" customWidth="1"/>
  </cols>
  <sheetData>
    <row r="1" spans="2:7">
      <c r="B1" t="s">
        <v>1</v>
      </c>
      <c r="C1" t="s">
        <v>163</v>
      </c>
    </row>
    <row r="2" spans="2:7">
      <c r="B2" s="2" t="s">
        <v>174</v>
      </c>
      <c r="C2" t="s">
        <v>186</v>
      </c>
      <c r="G2" t="s">
        <v>178</v>
      </c>
    </row>
    <row r="3" spans="2:7">
      <c r="B3" s="2" t="s">
        <v>169</v>
      </c>
      <c r="C3" t="s">
        <v>175</v>
      </c>
      <c r="G3" t="s">
        <v>169</v>
      </c>
    </row>
    <row r="4" spans="2:7">
      <c r="B4" s="2" t="s">
        <v>178</v>
      </c>
      <c r="C4" t="s">
        <v>170</v>
      </c>
      <c r="G4" t="s">
        <v>179</v>
      </c>
    </row>
    <row r="5" spans="2:7">
      <c r="B5" s="2" t="s">
        <v>179</v>
      </c>
      <c r="C5" t="s">
        <v>185</v>
      </c>
      <c r="G5" t="s">
        <v>187</v>
      </c>
    </row>
    <row r="6" spans="2:7">
      <c r="B6" s="2" t="s">
        <v>187</v>
      </c>
      <c r="G6" t="s">
        <v>182</v>
      </c>
    </row>
    <row r="7" spans="2:7">
      <c r="B7" s="2" t="s">
        <v>182</v>
      </c>
      <c r="G7" t="s">
        <v>179</v>
      </c>
    </row>
    <row r="8" spans="2:7">
      <c r="G8" t="s">
        <v>187</v>
      </c>
    </row>
    <row r="9" spans="2:7">
      <c r="G9" t="s">
        <v>179</v>
      </c>
    </row>
    <row r="10" spans="2:7">
      <c r="G10" t="s">
        <v>187</v>
      </c>
    </row>
    <row r="11" spans="2:7">
      <c r="G11" t="s">
        <v>169</v>
      </c>
    </row>
    <row r="12" spans="2:7">
      <c r="G12" t="s">
        <v>178</v>
      </c>
    </row>
    <row r="13" spans="2:7">
      <c r="G13" t="s">
        <v>178</v>
      </c>
    </row>
    <row r="14" spans="2:7">
      <c r="G14" t="s">
        <v>182</v>
      </c>
    </row>
    <row r="15" spans="2:7">
      <c r="G15" t="s">
        <v>169</v>
      </c>
    </row>
    <row r="16" spans="2:7">
      <c r="G16" t="s">
        <v>179</v>
      </c>
    </row>
    <row r="17" spans="7:7">
      <c r="G17" t="s">
        <v>182</v>
      </c>
    </row>
    <row r="18" spans="7:7">
      <c r="G18" t="s">
        <v>182</v>
      </c>
    </row>
    <row r="19" spans="7:7">
      <c r="G19" t="s">
        <v>187</v>
      </c>
    </row>
    <row r="20" spans="7:7">
      <c r="G20" t="s">
        <v>179</v>
      </c>
    </row>
    <row r="21" spans="7:7">
      <c r="G21" t="s">
        <v>182</v>
      </c>
    </row>
    <row r="22" spans="7:7">
      <c r="G22" t="s">
        <v>179</v>
      </c>
    </row>
    <row r="23" spans="7:7">
      <c r="G23" t="s">
        <v>187</v>
      </c>
    </row>
    <row r="24" spans="7:7">
      <c r="G24" t="s">
        <v>178</v>
      </c>
    </row>
    <row r="25" spans="7:7">
      <c r="G25" t="s">
        <v>182</v>
      </c>
    </row>
    <row r="26" spans="7:7">
      <c r="G26" t="s">
        <v>169</v>
      </c>
    </row>
    <row r="27" spans="7:7">
      <c r="G27" t="s">
        <v>169</v>
      </c>
    </row>
    <row r="28" spans="7:7">
      <c r="G28" t="s">
        <v>178</v>
      </c>
    </row>
    <row r="29" spans="7:7">
      <c r="G29" t="s">
        <v>179</v>
      </c>
    </row>
    <row r="30" spans="7:7">
      <c r="G30" t="s">
        <v>178</v>
      </c>
    </row>
    <row r="31" spans="7:7">
      <c r="G31" t="s">
        <v>179</v>
      </c>
    </row>
    <row r="32" spans="7:7">
      <c r="G32" t="s">
        <v>178</v>
      </c>
    </row>
    <row r="33" spans="7:7">
      <c r="G33" t="s">
        <v>182</v>
      </c>
    </row>
    <row r="34" spans="7:7">
      <c r="G34" t="s">
        <v>169</v>
      </c>
    </row>
    <row r="35" spans="7:7">
      <c r="G35" t="s">
        <v>179</v>
      </c>
    </row>
    <row r="36" spans="7:7">
      <c r="G36" t="s">
        <v>179</v>
      </c>
    </row>
    <row r="37" spans="7:7">
      <c r="G37" t="s">
        <v>182</v>
      </c>
    </row>
    <row r="38" spans="7:7">
      <c r="G38" t="s">
        <v>179</v>
      </c>
    </row>
    <row r="39" spans="7:7">
      <c r="G39" t="s">
        <v>179</v>
      </c>
    </row>
    <row r="40" spans="7:7">
      <c r="G40" t="s">
        <v>182</v>
      </c>
    </row>
    <row r="41" spans="7:7">
      <c r="G41" t="s">
        <v>178</v>
      </c>
    </row>
    <row r="42" spans="7:7">
      <c r="G42" t="s">
        <v>187</v>
      </c>
    </row>
    <row r="43" spans="7:7">
      <c r="G43" t="s">
        <v>178</v>
      </c>
    </row>
    <row r="44" spans="7:7">
      <c r="G44" t="s">
        <v>178</v>
      </c>
    </row>
    <row r="45" spans="7:7">
      <c r="G45" t="s">
        <v>178</v>
      </c>
    </row>
    <row r="46" spans="7:7">
      <c r="G46" t="s">
        <v>179</v>
      </c>
    </row>
    <row r="47" spans="7:7">
      <c r="G47" t="s">
        <v>182</v>
      </c>
    </row>
    <row r="48" spans="7:7">
      <c r="G48" t="s">
        <v>179</v>
      </c>
    </row>
    <row r="49" spans="7:7">
      <c r="G49" t="s">
        <v>179</v>
      </c>
    </row>
    <row r="50" spans="7:7">
      <c r="G50" t="s">
        <v>187</v>
      </c>
    </row>
    <row r="51" spans="7:7">
      <c r="G51" t="s">
        <v>179</v>
      </c>
    </row>
    <row r="52" spans="7:7">
      <c r="G52" t="s">
        <v>187</v>
      </c>
    </row>
    <row r="53" spans="7:7">
      <c r="G53" t="s">
        <v>179</v>
      </c>
    </row>
    <row r="54" spans="7:7">
      <c r="G54" t="s">
        <v>182</v>
      </c>
    </row>
    <row r="55" spans="7:7">
      <c r="G55" t="s">
        <v>169</v>
      </c>
    </row>
    <row r="56" spans="7:7">
      <c r="G56" t="s">
        <v>178</v>
      </c>
    </row>
    <row r="57" spans="7:7">
      <c r="G57" t="s">
        <v>187</v>
      </c>
    </row>
    <row r="58" spans="7:7">
      <c r="G5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Bhaumik Patel</cp:lastModifiedBy>
  <cp:revision/>
  <dcterms:created xsi:type="dcterms:W3CDTF">2021-06-25T09:42:16Z</dcterms:created>
  <dcterms:modified xsi:type="dcterms:W3CDTF">2021-06-26T06:55:17Z</dcterms:modified>
  <cp:category/>
  <cp:contentStatus/>
</cp:coreProperties>
</file>