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onvotinov/Dropbox/Статьи/2017/Мультипликатор государственных расходов/Text/"/>
    </mc:Choice>
  </mc:AlternateContent>
  <bookViews>
    <workbookView xWindow="920" yWindow="460" windowWidth="24680" windowHeight="15540"/>
  </bookViews>
  <sheets>
    <sheet name="Рис 1" sheetId="2" r:id="rId1"/>
    <sheet name="Рис 2" sheetId="3" r:id="rId2"/>
    <sheet name="Рис 3" sheetId="1" r:id="rId3"/>
  </sheets>
  <definedNames>
    <definedName name="dataFin_q" localSheetId="0">'Рис 1'!$A$1:$D$55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3" l="1"/>
  <c r="I39" i="3"/>
  <c r="K39" i="3"/>
  <c r="L39" i="3"/>
  <c r="N39" i="3"/>
  <c r="O39" i="3"/>
  <c r="Q39" i="3"/>
  <c r="R39" i="3"/>
  <c r="H40" i="3"/>
  <c r="I40" i="3"/>
  <c r="K40" i="3"/>
  <c r="L40" i="3"/>
  <c r="N40" i="3"/>
  <c r="O40" i="3"/>
  <c r="Q40" i="3"/>
  <c r="R40" i="3"/>
  <c r="H41" i="3"/>
  <c r="I41" i="3"/>
  <c r="K41" i="3"/>
  <c r="L41" i="3"/>
  <c r="N41" i="3"/>
  <c r="O41" i="3"/>
  <c r="Q41" i="3"/>
  <c r="R41" i="3"/>
  <c r="H42" i="3"/>
  <c r="I42" i="3"/>
  <c r="K42" i="3"/>
  <c r="L42" i="3"/>
  <c r="N42" i="3"/>
  <c r="O42" i="3"/>
  <c r="Q42" i="3"/>
  <c r="R42" i="3"/>
  <c r="H43" i="3"/>
  <c r="I43" i="3"/>
  <c r="K43" i="3"/>
  <c r="L43" i="3"/>
  <c r="N43" i="3"/>
  <c r="O43" i="3"/>
  <c r="Q43" i="3"/>
  <c r="R43" i="3"/>
  <c r="H44" i="3"/>
  <c r="I44" i="3"/>
  <c r="K44" i="3"/>
  <c r="L44" i="3"/>
  <c r="N44" i="3"/>
  <c r="O44" i="3"/>
  <c r="Q44" i="3"/>
  <c r="R44" i="3"/>
  <c r="H45" i="3"/>
  <c r="I45" i="3"/>
  <c r="K45" i="3"/>
  <c r="L45" i="3"/>
  <c r="N45" i="3"/>
  <c r="O45" i="3"/>
  <c r="Q45" i="3"/>
  <c r="R45" i="3"/>
  <c r="H46" i="3"/>
  <c r="I46" i="3"/>
  <c r="K46" i="3"/>
  <c r="L46" i="3"/>
  <c r="N46" i="3"/>
  <c r="O46" i="3"/>
  <c r="Q46" i="3"/>
  <c r="R46" i="3"/>
  <c r="H47" i="3"/>
  <c r="I47" i="3"/>
  <c r="K47" i="3"/>
  <c r="L47" i="3"/>
  <c r="N47" i="3"/>
  <c r="O47" i="3"/>
  <c r="Q47" i="3"/>
  <c r="R47" i="3"/>
  <c r="H48" i="3"/>
  <c r="I48" i="3"/>
  <c r="K48" i="3"/>
  <c r="L48" i="3"/>
  <c r="N48" i="3"/>
  <c r="O48" i="3"/>
  <c r="Q48" i="3"/>
  <c r="R48" i="3"/>
  <c r="H49" i="3"/>
  <c r="I49" i="3"/>
  <c r="K49" i="3"/>
  <c r="L49" i="3"/>
  <c r="N49" i="3"/>
  <c r="O49" i="3"/>
  <c r="Q49" i="3"/>
  <c r="R49" i="3"/>
  <c r="H50" i="3"/>
  <c r="I50" i="3"/>
  <c r="K50" i="3"/>
  <c r="L50" i="3"/>
  <c r="N50" i="3"/>
  <c r="O50" i="3"/>
  <c r="Q50" i="3"/>
  <c r="R50" i="3"/>
  <c r="H51" i="3"/>
  <c r="I51" i="3"/>
  <c r="K51" i="3"/>
  <c r="L51" i="3"/>
  <c r="N51" i="3"/>
  <c r="O51" i="3"/>
  <c r="Q51" i="3"/>
  <c r="R51" i="3"/>
  <c r="H52" i="3"/>
  <c r="I52" i="3"/>
  <c r="K52" i="3"/>
  <c r="L52" i="3"/>
  <c r="N52" i="3"/>
  <c r="O52" i="3"/>
  <c r="Q52" i="3"/>
  <c r="R52" i="3"/>
  <c r="H53" i="3"/>
  <c r="I53" i="3"/>
  <c r="K53" i="3"/>
  <c r="L53" i="3"/>
  <c r="N53" i="3"/>
  <c r="O53" i="3"/>
  <c r="Q53" i="3"/>
  <c r="R53" i="3"/>
  <c r="H54" i="3"/>
  <c r="I54" i="3"/>
  <c r="K54" i="3"/>
  <c r="L54" i="3"/>
  <c r="N54" i="3"/>
  <c r="O54" i="3"/>
  <c r="Q54" i="3"/>
  <c r="R54" i="3"/>
  <c r="H55" i="3"/>
  <c r="I55" i="3"/>
  <c r="K55" i="3"/>
  <c r="L55" i="3"/>
  <c r="N55" i="3"/>
  <c r="O55" i="3"/>
  <c r="Q55" i="3"/>
  <c r="R55" i="3"/>
  <c r="H3" i="3"/>
  <c r="I3" i="3"/>
  <c r="K3" i="3"/>
  <c r="L3" i="3"/>
  <c r="N3" i="3"/>
  <c r="O3" i="3"/>
  <c r="Q3" i="3"/>
  <c r="R3" i="3"/>
  <c r="H4" i="3"/>
  <c r="I4" i="3"/>
  <c r="K4" i="3"/>
  <c r="L4" i="3"/>
  <c r="N4" i="3"/>
  <c r="O4" i="3"/>
  <c r="Q4" i="3"/>
  <c r="R4" i="3"/>
  <c r="H5" i="3"/>
  <c r="I5" i="3"/>
  <c r="K5" i="3"/>
  <c r="L5" i="3"/>
  <c r="N5" i="3"/>
  <c r="O5" i="3"/>
  <c r="Q5" i="3"/>
  <c r="R5" i="3"/>
  <c r="H6" i="3"/>
  <c r="I6" i="3"/>
  <c r="K6" i="3"/>
  <c r="L6" i="3"/>
  <c r="N6" i="3"/>
  <c r="O6" i="3"/>
  <c r="Q6" i="3"/>
  <c r="R6" i="3"/>
  <c r="H7" i="3"/>
  <c r="I7" i="3"/>
  <c r="K7" i="3"/>
  <c r="L7" i="3"/>
  <c r="N7" i="3"/>
  <c r="O7" i="3"/>
  <c r="Q7" i="3"/>
  <c r="R7" i="3"/>
  <c r="H8" i="3"/>
  <c r="I8" i="3"/>
  <c r="K8" i="3"/>
  <c r="L8" i="3"/>
  <c r="N8" i="3"/>
  <c r="O8" i="3"/>
  <c r="Q8" i="3"/>
  <c r="R8" i="3"/>
  <c r="H9" i="3"/>
  <c r="I9" i="3"/>
  <c r="K9" i="3"/>
  <c r="L9" i="3"/>
  <c r="N9" i="3"/>
  <c r="O9" i="3"/>
  <c r="Q9" i="3"/>
  <c r="R9" i="3"/>
  <c r="H10" i="3"/>
  <c r="I10" i="3"/>
  <c r="K10" i="3"/>
  <c r="L10" i="3"/>
  <c r="N10" i="3"/>
  <c r="O10" i="3"/>
  <c r="Q10" i="3"/>
  <c r="R10" i="3"/>
  <c r="H11" i="3"/>
  <c r="I11" i="3"/>
  <c r="K11" i="3"/>
  <c r="L11" i="3"/>
  <c r="N11" i="3"/>
  <c r="O11" i="3"/>
  <c r="Q11" i="3"/>
  <c r="R11" i="3"/>
  <c r="H12" i="3"/>
  <c r="I12" i="3"/>
  <c r="K12" i="3"/>
  <c r="L12" i="3"/>
  <c r="N12" i="3"/>
  <c r="O12" i="3"/>
  <c r="Q12" i="3"/>
  <c r="R12" i="3"/>
  <c r="H13" i="3"/>
  <c r="I13" i="3"/>
  <c r="K13" i="3"/>
  <c r="L13" i="3"/>
  <c r="N13" i="3"/>
  <c r="O13" i="3"/>
  <c r="Q13" i="3"/>
  <c r="R13" i="3"/>
  <c r="H14" i="3"/>
  <c r="I14" i="3"/>
  <c r="K14" i="3"/>
  <c r="L14" i="3"/>
  <c r="N14" i="3"/>
  <c r="O14" i="3"/>
  <c r="Q14" i="3"/>
  <c r="R14" i="3"/>
  <c r="H15" i="3"/>
  <c r="I15" i="3"/>
  <c r="K15" i="3"/>
  <c r="L15" i="3"/>
  <c r="N15" i="3"/>
  <c r="O15" i="3"/>
  <c r="Q15" i="3"/>
  <c r="R15" i="3"/>
  <c r="H16" i="3"/>
  <c r="I16" i="3"/>
  <c r="K16" i="3"/>
  <c r="L16" i="3"/>
  <c r="N16" i="3"/>
  <c r="O16" i="3"/>
  <c r="Q16" i="3"/>
  <c r="R16" i="3"/>
  <c r="H17" i="3"/>
  <c r="I17" i="3"/>
  <c r="K17" i="3"/>
  <c r="L17" i="3"/>
  <c r="N17" i="3"/>
  <c r="O17" i="3"/>
  <c r="Q17" i="3"/>
  <c r="R17" i="3"/>
  <c r="H18" i="3"/>
  <c r="I18" i="3"/>
  <c r="K18" i="3"/>
  <c r="L18" i="3"/>
  <c r="N18" i="3"/>
  <c r="O18" i="3"/>
  <c r="Q18" i="3"/>
  <c r="R18" i="3"/>
  <c r="H19" i="3"/>
  <c r="I19" i="3"/>
  <c r="K19" i="3"/>
  <c r="L19" i="3"/>
  <c r="N19" i="3"/>
  <c r="O19" i="3"/>
  <c r="Q19" i="3"/>
  <c r="R19" i="3"/>
  <c r="H20" i="3"/>
  <c r="I20" i="3"/>
  <c r="K20" i="3"/>
  <c r="L20" i="3"/>
  <c r="N20" i="3"/>
  <c r="O20" i="3"/>
  <c r="Q20" i="3"/>
  <c r="R20" i="3"/>
  <c r="H21" i="3"/>
  <c r="I21" i="3"/>
  <c r="K21" i="3"/>
  <c r="L21" i="3"/>
  <c r="N21" i="3"/>
  <c r="O21" i="3"/>
  <c r="Q21" i="3"/>
  <c r="R21" i="3"/>
  <c r="H22" i="3"/>
  <c r="I22" i="3"/>
  <c r="K22" i="3"/>
  <c r="L22" i="3"/>
  <c r="N22" i="3"/>
  <c r="O22" i="3"/>
  <c r="Q22" i="3"/>
  <c r="R22" i="3"/>
  <c r="H23" i="3"/>
  <c r="I23" i="3"/>
  <c r="K23" i="3"/>
  <c r="L23" i="3"/>
  <c r="N23" i="3"/>
  <c r="O23" i="3"/>
  <c r="Q23" i="3"/>
  <c r="R23" i="3"/>
  <c r="H24" i="3"/>
  <c r="I24" i="3"/>
  <c r="K24" i="3"/>
  <c r="L24" i="3"/>
  <c r="N24" i="3"/>
  <c r="O24" i="3"/>
  <c r="Q24" i="3"/>
  <c r="R24" i="3"/>
  <c r="H25" i="3"/>
  <c r="I25" i="3"/>
  <c r="K25" i="3"/>
  <c r="L25" i="3"/>
  <c r="N25" i="3"/>
  <c r="O25" i="3"/>
  <c r="Q25" i="3"/>
  <c r="R25" i="3"/>
  <c r="H26" i="3"/>
  <c r="I26" i="3"/>
  <c r="K26" i="3"/>
  <c r="L26" i="3"/>
  <c r="N26" i="3"/>
  <c r="O26" i="3"/>
  <c r="Q26" i="3"/>
  <c r="R26" i="3"/>
  <c r="H27" i="3"/>
  <c r="I27" i="3"/>
  <c r="K27" i="3"/>
  <c r="L27" i="3"/>
  <c r="N27" i="3"/>
  <c r="O27" i="3"/>
  <c r="Q27" i="3"/>
  <c r="R27" i="3"/>
  <c r="H28" i="3"/>
  <c r="I28" i="3"/>
  <c r="K28" i="3"/>
  <c r="L28" i="3"/>
  <c r="N28" i="3"/>
  <c r="O28" i="3"/>
  <c r="Q28" i="3"/>
  <c r="R28" i="3"/>
  <c r="H29" i="3"/>
  <c r="I29" i="3"/>
  <c r="K29" i="3"/>
  <c r="L29" i="3"/>
  <c r="N29" i="3"/>
  <c r="O29" i="3"/>
  <c r="Q29" i="3"/>
  <c r="R29" i="3"/>
  <c r="H30" i="3"/>
  <c r="I30" i="3"/>
  <c r="K30" i="3"/>
  <c r="L30" i="3"/>
  <c r="N30" i="3"/>
  <c r="O30" i="3"/>
  <c r="Q30" i="3"/>
  <c r="R30" i="3"/>
  <c r="H31" i="3"/>
  <c r="I31" i="3"/>
  <c r="K31" i="3"/>
  <c r="L31" i="3"/>
  <c r="N31" i="3"/>
  <c r="O31" i="3"/>
  <c r="Q31" i="3"/>
  <c r="R31" i="3"/>
  <c r="H32" i="3"/>
  <c r="I32" i="3"/>
  <c r="K32" i="3"/>
  <c r="L32" i="3"/>
  <c r="N32" i="3"/>
  <c r="O32" i="3"/>
  <c r="Q32" i="3"/>
  <c r="R32" i="3"/>
  <c r="H33" i="3"/>
  <c r="I33" i="3"/>
  <c r="K33" i="3"/>
  <c r="L33" i="3"/>
  <c r="N33" i="3"/>
  <c r="O33" i="3"/>
  <c r="Q33" i="3"/>
  <c r="R33" i="3"/>
  <c r="H34" i="3"/>
  <c r="I34" i="3"/>
  <c r="K34" i="3"/>
  <c r="L34" i="3"/>
  <c r="N34" i="3"/>
  <c r="O34" i="3"/>
  <c r="Q34" i="3"/>
  <c r="R34" i="3"/>
  <c r="H35" i="3"/>
  <c r="I35" i="3"/>
  <c r="K35" i="3"/>
  <c r="L35" i="3"/>
  <c r="N35" i="3"/>
  <c r="O35" i="3"/>
  <c r="Q35" i="3"/>
  <c r="R35" i="3"/>
  <c r="H36" i="3"/>
  <c r="I36" i="3"/>
  <c r="K36" i="3"/>
  <c r="L36" i="3"/>
  <c r="N36" i="3"/>
  <c r="O36" i="3"/>
  <c r="Q36" i="3"/>
  <c r="R36" i="3"/>
  <c r="H37" i="3"/>
  <c r="I37" i="3"/>
  <c r="K37" i="3"/>
  <c r="L37" i="3"/>
  <c r="N37" i="3"/>
  <c r="O37" i="3"/>
  <c r="Q37" i="3"/>
  <c r="R37" i="3"/>
  <c r="H38" i="3"/>
  <c r="I38" i="3"/>
  <c r="K38" i="3"/>
  <c r="L38" i="3"/>
  <c r="N38" i="3"/>
  <c r="O38" i="3"/>
  <c r="Q38" i="3"/>
  <c r="R38" i="3"/>
  <c r="R2" i="3"/>
  <c r="O2" i="3"/>
  <c r="L2" i="3"/>
  <c r="I2" i="3"/>
  <c r="Q2" i="3"/>
  <c r="N2" i="3"/>
  <c r="K2" i="3"/>
  <c r="H2" i="3"/>
  <c r="G3" i="2"/>
  <c r="H3" i="2"/>
  <c r="K3" i="2"/>
  <c r="L3" i="2"/>
  <c r="O3" i="2"/>
  <c r="P3" i="2"/>
  <c r="G4" i="2"/>
  <c r="H4" i="2"/>
  <c r="K4" i="2"/>
  <c r="L4" i="2"/>
  <c r="O4" i="2"/>
  <c r="P4" i="2"/>
  <c r="G5" i="2"/>
  <c r="H5" i="2"/>
  <c r="K5" i="2"/>
  <c r="L5" i="2"/>
  <c r="O5" i="2"/>
  <c r="P5" i="2"/>
  <c r="G6" i="2"/>
  <c r="H6" i="2"/>
  <c r="K6" i="2"/>
  <c r="L6" i="2"/>
  <c r="O6" i="2"/>
  <c r="P6" i="2"/>
  <c r="G7" i="2"/>
  <c r="H7" i="2"/>
  <c r="K7" i="2"/>
  <c r="L7" i="2"/>
  <c r="O7" i="2"/>
  <c r="P7" i="2"/>
  <c r="G8" i="2"/>
  <c r="H8" i="2"/>
  <c r="K8" i="2"/>
  <c r="L8" i="2"/>
  <c r="O8" i="2"/>
  <c r="P8" i="2"/>
  <c r="G9" i="2"/>
  <c r="H9" i="2"/>
  <c r="K9" i="2"/>
  <c r="L9" i="2"/>
  <c r="O9" i="2"/>
  <c r="P9" i="2"/>
  <c r="G10" i="2"/>
  <c r="H10" i="2"/>
  <c r="K10" i="2"/>
  <c r="L10" i="2"/>
  <c r="O10" i="2"/>
  <c r="P10" i="2"/>
  <c r="G11" i="2"/>
  <c r="H11" i="2"/>
  <c r="K11" i="2"/>
  <c r="L11" i="2"/>
  <c r="O11" i="2"/>
  <c r="P11" i="2"/>
  <c r="G12" i="2"/>
  <c r="H12" i="2"/>
  <c r="K12" i="2"/>
  <c r="L12" i="2"/>
  <c r="O12" i="2"/>
  <c r="P12" i="2"/>
  <c r="G13" i="2"/>
  <c r="H13" i="2"/>
  <c r="K13" i="2"/>
  <c r="L13" i="2"/>
  <c r="O13" i="2"/>
  <c r="P13" i="2"/>
  <c r="G14" i="2"/>
  <c r="H14" i="2"/>
  <c r="K14" i="2"/>
  <c r="L14" i="2"/>
  <c r="O14" i="2"/>
  <c r="P14" i="2"/>
  <c r="G15" i="2"/>
  <c r="H15" i="2"/>
  <c r="K15" i="2"/>
  <c r="L15" i="2"/>
  <c r="O15" i="2"/>
  <c r="P15" i="2"/>
  <c r="G16" i="2"/>
  <c r="H16" i="2"/>
  <c r="K16" i="2"/>
  <c r="L16" i="2"/>
  <c r="O16" i="2"/>
  <c r="P16" i="2"/>
  <c r="G17" i="2"/>
  <c r="H17" i="2"/>
  <c r="K17" i="2"/>
  <c r="L17" i="2"/>
  <c r="O17" i="2"/>
  <c r="P17" i="2"/>
  <c r="G18" i="2"/>
  <c r="H18" i="2"/>
  <c r="K18" i="2"/>
  <c r="L18" i="2"/>
  <c r="O18" i="2"/>
  <c r="P18" i="2"/>
  <c r="G19" i="2"/>
  <c r="H19" i="2"/>
  <c r="K19" i="2"/>
  <c r="L19" i="2"/>
  <c r="O19" i="2"/>
  <c r="P19" i="2"/>
  <c r="G20" i="2"/>
  <c r="H20" i="2"/>
  <c r="K20" i="2"/>
  <c r="L20" i="2"/>
  <c r="O20" i="2"/>
  <c r="P20" i="2"/>
  <c r="G21" i="2"/>
  <c r="H21" i="2"/>
  <c r="K21" i="2"/>
  <c r="L21" i="2"/>
  <c r="O21" i="2"/>
  <c r="P21" i="2"/>
  <c r="G22" i="2"/>
  <c r="H22" i="2"/>
  <c r="K22" i="2"/>
  <c r="L22" i="2"/>
  <c r="O22" i="2"/>
  <c r="P22" i="2"/>
  <c r="G23" i="2"/>
  <c r="H23" i="2"/>
  <c r="K23" i="2"/>
  <c r="L23" i="2"/>
  <c r="O23" i="2"/>
  <c r="P23" i="2"/>
  <c r="G24" i="2"/>
  <c r="H24" i="2"/>
  <c r="K24" i="2"/>
  <c r="L24" i="2"/>
  <c r="O24" i="2"/>
  <c r="P24" i="2"/>
  <c r="G25" i="2"/>
  <c r="H25" i="2"/>
  <c r="K25" i="2"/>
  <c r="L25" i="2"/>
  <c r="O25" i="2"/>
  <c r="P25" i="2"/>
  <c r="G26" i="2"/>
  <c r="H26" i="2"/>
  <c r="K26" i="2"/>
  <c r="L26" i="2"/>
  <c r="O26" i="2"/>
  <c r="P26" i="2"/>
  <c r="G27" i="2"/>
  <c r="H27" i="2"/>
  <c r="K27" i="2"/>
  <c r="L27" i="2"/>
  <c r="O27" i="2"/>
  <c r="P27" i="2"/>
  <c r="G28" i="2"/>
  <c r="H28" i="2"/>
  <c r="K28" i="2"/>
  <c r="L28" i="2"/>
  <c r="O28" i="2"/>
  <c r="P28" i="2"/>
  <c r="G29" i="2"/>
  <c r="H29" i="2"/>
  <c r="K29" i="2"/>
  <c r="L29" i="2"/>
  <c r="O29" i="2"/>
  <c r="P29" i="2"/>
  <c r="G30" i="2"/>
  <c r="H30" i="2"/>
  <c r="K30" i="2"/>
  <c r="L30" i="2"/>
  <c r="O30" i="2"/>
  <c r="P30" i="2"/>
  <c r="G31" i="2"/>
  <c r="H31" i="2"/>
  <c r="K31" i="2"/>
  <c r="L31" i="2"/>
  <c r="O31" i="2"/>
  <c r="P31" i="2"/>
  <c r="G32" i="2"/>
  <c r="H32" i="2"/>
  <c r="K32" i="2"/>
  <c r="L32" i="2"/>
  <c r="O32" i="2"/>
  <c r="P32" i="2"/>
  <c r="G33" i="2"/>
  <c r="H33" i="2"/>
  <c r="K33" i="2"/>
  <c r="L33" i="2"/>
  <c r="O33" i="2"/>
  <c r="P33" i="2"/>
  <c r="G34" i="2"/>
  <c r="H34" i="2"/>
  <c r="K34" i="2"/>
  <c r="L34" i="2"/>
  <c r="O34" i="2"/>
  <c r="P34" i="2"/>
  <c r="G35" i="2"/>
  <c r="H35" i="2"/>
  <c r="K35" i="2"/>
  <c r="L35" i="2"/>
  <c r="O35" i="2"/>
  <c r="P35" i="2"/>
  <c r="G36" i="2"/>
  <c r="H36" i="2"/>
  <c r="K36" i="2"/>
  <c r="L36" i="2"/>
  <c r="O36" i="2"/>
  <c r="P36" i="2"/>
  <c r="G37" i="2"/>
  <c r="H37" i="2"/>
  <c r="K37" i="2"/>
  <c r="L37" i="2"/>
  <c r="O37" i="2"/>
  <c r="P37" i="2"/>
  <c r="G38" i="2"/>
  <c r="H38" i="2"/>
  <c r="K38" i="2"/>
  <c r="L38" i="2"/>
  <c r="O38" i="2"/>
  <c r="P38" i="2"/>
  <c r="G39" i="2"/>
  <c r="H39" i="2"/>
  <c r="K39" i="2"/>
  <c r="L39" i="2"/>
  <c r="O39" i="2"/>
  <c r="P39" i="2"/>
  <c r="G40" i="2"/>
  <c r="H40" i="2"/>
  <c r="K40" i="2"/>
  <c r="L40" i="2"/>
  <c r="O40" i="2"/>
  <c r="P40" i="2"/>
  <c r="G41" i="2"/>
  <c r="H41" i="2"/>
  <c r="K41" i="2"/>
  <c r="L41" i="2"/>
  <c r="O41" i="2"/>
  <c r="P41" i="2"/>
  <c r="G42" i="2"/>
  <c r="H42" i="2"/>
  <c r="K42" i="2"/>
  <c r="L42" i="2"/>
  <c r="O42" i="2"/>
  <c r="P42" i="2"/>
  <c r="G43" i="2"/>
  <c r="H43" i="2"/>
  <c r="K43" i="2"/>
  <c r="L43" i="2"/>
  <c r="O43" i="2"/>
  <c r="P43" i="2"/>
  <c r="G44" i="2"/>
  <c r="H44" i="2"/>
  <c r="K44" i="2"/>
  <c r="L44" i="2"/>
  <c r="O44" i="2"/>
  <c r="P44" i="2"/>
  <c r="G45" i="2"/>
  <c r="H45" i="2"/>
  <c r="K45" i="2"/>
  <c r="L45" i="2"/>
  <c r="O45" i="2"/>
  <c r="P45" i="2"/>
  <c r="G46" i="2"/>
  <c r="H46" i="2"/>
  <c r="K46" i="2"/>
  <c r="L46" i="2"/>
  <c r="O46" i="2"/>
  <c r="P46" i="2"/>
  <c r="G47" i="2"/>
  <c r="H47" i="2"/>
  <c r="K47" i="2"/>
  <c r="L47" i="2"/>
  <c r="O47" i="2"/>
  <c r="P47" i="2"/>
  <c r="G48" i="2"/>
  <c r="H48" i="2"/>
  <c r="K48" i="2"/>
  <c r="L48" i="2"/>
  <c r="O48" i="2"/>
  <c r="P48" i="2"/>
  <c r="G49" i="2"/>
  <c r="H49" i="2"/>
  <c r="K49" i="2"/>
  <c r="L49" i="2"/>
  <c r="O49" i="2"/>
  <c r="P49" i="2"/>
  <c r="G50" i="2"/>
  <c r="H50" i="2"/>
  <c r="K50" i="2"/>
  <c r="L50" i="2"/>
  <c r="O50" i="2"/>
  <c r="P50" i="2"/>
  <c r="G51" i="2"/>
  <c r="H51" i="2"/>
  <c r="K51" i="2"/>
  <c r="L51" i="2"/>
  <c r="O51" i="2"/>
  <c r="P51" i="2"/>
  <c r="G52" i="2"/>
  <c r="H52" i="2"/>
  <c r="K52" i="2"/>
  <c r="L52" i="2"/>
  <c r="O52" i="2"/>
  <c r="P52" i="2"/>
  <c r="G53" i="2"/>
  <c r="H53" i="2"/>
  <c r="K53" i="2"/>
  <c r="L53" i="2"/>
  <c r="O53" i="2"/>
  <c r="P53" i="2"/>
  <c r="G54" i="2"/>
  <c r="H54" i="2"/>
  <c r="K54" i="2"/>
  <c r="L54" i="2"/>
  <c r="O54" i="2"/>
  <c r="P54" i="2"/>
  <c r="G55" i="2"/>
  <c r="H55" i="2"/>
  <c r="K55" i="2"/>
  <c r="L55" i="2"/>
  <c r="O55" i="2"/>
  <c r="P55" i="2"/>
  <c r="P2" i="2"/>
  <c r="O2" i="2"/>
  <c r="L2" i="2"/>
  <c r="K2" i="2"/>
  <c r="H2" i="2"/>
  <c r="G2" i="2"/>
</calcChain>
</file>

<file path=xl/connections.xml><?xml version="1.0" encoding="utf-8"?>
<connections xmlns="http://schemas.openxmlformats.org/spreadsheetml/2006/main">
  <connection id="1" name="dataFin_q" type="6" refreshedVersion="0" background="1" saveData="1">
    <textPr fileType="mac" sourceFile="/Users/antonvotinov/Dropbox/Статьи/2017/Мультипликатор государственных расходов/Data/dataFin_q.csv" decimal="," thousands=" 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<sst xmlns="http://schemas.openxmlformats.org/spreadsheetml/2006/main" count="18" uniqueCount="17">
  <si>
    <t>левая граница интервала</t>
  </si>
  <si>
    <t>правая граница интервала</t>
  </si>
  <si>
    <t>частота</t>
  </si>
  <si>
    <t>Доходы</t>
  </si>
  <si>
    <t>Расходы</t>
  </si>
  <si>
    <t>ВВП</t>
  </si>
  <si>
    <t>GDP_2011</t>
  </si>
  <si>
    <t>Budget_in_r</t>
  </si>
  <si>
    <t>Budget_out_r</t>
  </si>
  <si>
    <t>Out_defense_r</t>
  </si>
  <si>
    <t>Out_economy_r</t>
  </si>
  <si>
    <t>Out_educ_r</t>
  </si>
  <si>
    <t>Out_soc_r</t>
  </si>
  <si>
    <t>Оборона</t>
  </si>
  <si>
    <t>Эк-ка</t>
  </si>
  <si>
    <t>Образование</t>
  </si>
  <si>
    <t>Соц. Сфера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</si>
</sst>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'Рис 1'!$H$1</c:f>
              <c:strCache>
                <c:ptCount val="1"/>
                <c:pt idx="0">
                  <c:v>ВВП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'Рис 1'!$G$2:$G$55</c:f>
              <c:numCache>
                <c:formatCode>m/d/yy</c:formatCode>
                <c:ptCount val="54"/>
                <c:pt idx="0">
                  <c:v>37940.0</c:v>
                </c:pt>
                <c:pt idx="1">
                  <c:v>38032.0</c:v>
                </c:pt>
                <c:pt idx="2">
                  <c:v>38122.0</c:v>
                </c:pt>
                <c:pt idx="3">
                  <c:v>38214.0</c:v>
                </c:pt>
                <c:pt idx="4">
                  <c:v>38306.0</c:v>
                </c:pt>
                <c:pt idx="5">
                  <c:v>38398.0</c:v>
                </c:pt>
                <c:pt idx="6">
                  <c:v>38487.0</c:v>
                </c:pt>
                <c:pt idx="7">
                  <c:v>38579.0</c:v>
                </c:pt>
                <c:pt idx="8">
                  <c:v>38671.0</c:v>
                </c:pt>
                <c:pt idx="9">
                  <c:v>38763.0</c:v>
                </c:pt>
                <c:pt idx="10">
                  <c:v>38852.0</c:v>
                </c:pt>
                <c:pt idx="11">
                  <c:v>38944.0</c:v>
                </c:pt>
                <c:pt idx="12">
                  <c:v>39036.0</c:v>
                </c:pt>
                <c:pt idx="13">
                  <c:v>39128.0</c:v>
                </c:pt>
                <c:pt idx="14">
                  <c:v>39217.0</c:v>
                </c:pt>
                <c:pt idx="15">
                  <c:v>39309.0</c:v>
                </c:pt>
                <c:pt idx="16">
                  <c:v>39401.0</c:v>
                </c:pt>
                <c:pt idx="17">
                  <c:v>39493.0</c:v>
                </c:pt>
                <c:pt idx="18">
                  <c:v>39583.0</c:v>
                </c:pt>
                <c:pt idx="19">
                  <c:v>39675.0</c:v>
                </c:pt>
                <c:pt idx="20">
                  <c:v>39767.0</c:v>
                </c:pt>
                <c:pt idx="21">
                  <c:v>39859.0</c:v>
                </c:pt>
                <c:pt idx="22">
                  <c:v>39948.0</c:v>
                </c:pt>
                <c:pt idx="23">
                  <c:v>40040.0</c:v>
                </c:pt>
                <c:pt idx="24">
                  <c:v>40132.0</c:v>
                </c:pt>
                <c:pt idx="25">
                  <c:v>40224.0</c:v>
                </c:pt>
                <c:pt idx="26">
                  <c:v>40313.0</c:v>
                </c:pt>
                <c:pt idx="27">
                  <c:v>40405.0</c:v>
                </c:pt>
                <c:pt idx="28">
                  <c:v>40497.0</c:v>
                </c:pt>
                <c:pt idx="29">
                  <c:v>40589.0</c:v>
                </c:pt>
                <c:pt idx="30">
                  <c:v>40678.0</c:v>
                </c:pt>
                <c:pt idx="31">
                  <c:v>40770.0</c:v>
                </c:pt>
                <c:pt idx="32">
                  <c:v>40862.0</c:v>
                </c:pt>
                <c:pt idx="33">
                  <c:v>40954.0</c:v>
                </c:pt>
                <c:pt idx="34">
                  <c:v>41044.0</c:v>
                </c:pt>
                <c:pt idx="35">
                  <c:v>41136.0</c:v>
                </c:pt>
                <c:pt idx="36">
                  <c:v>41228.0</c:v>
                </c:pt>
                <c:pt idx="37">
                  <c:v>41320.0</c:v>
                </c:pt>
                <c:pt idx="38">
                  <c:v>41409.0</c:v>
                </c:pt>
                <c:pt idx="39">
                  <c:v>41501.0</c:v>
                </c:pt>
                <c:pt idx="40">
                  <c:v>41593.0</c:v>
                </c:pt>
                <c:pt idx="41">
                  <c:v>41685.0</c:v>
                </c:pt>
                <c:pt idx="42">
                  <c:v>41774.0</c:v>
                </c:pt>
                <c:pt idx="43">
                  <c:v>41866.0</c:v>
                </c:pt>
                <c:pt idx="44">
                  <c:v>41958.0</c:v>
                </c:pt>
                <c:pt idx="45">
                  <c:v>42050.0</c:v>
                </c:pt>
                <c:pt idx="46">
                  <c:v>42139.0</c:v>
                </c:pt>
                <c:pt idx="47">
                  <c:v>42231.0</c:v>
                </c:pt>
                <c:pt idx="48">
                  <c:v>42323.0</c:v>
                </c:pt>
                <c:pt idx="49">
                  <c:v>42415.0</c:v>
                </c:pt>
                <c:pt idx="50">
                  <c:v>42505.0</c:v>
                </c:pt>
                <c:pt idx="51">
                  <c:v>42597.0</c:v>
                </c:pt>
                <c:pt idx="52">
                  <c:v>42689.0</c:v>
                </c:pt>
                <c:pt idx="53">
                  <c:v>42781.0</c:v>
                </c:pt>
              </c:numCache>
            </c:numRef>
          </c:xVal>
          <c:yVal>
            <c:numRef>
              <c:f>'Рис 1'!$H$2:$H$55</c:f>
              <c:numCache>
                <c:formatCode>General</c:formatCode>
                <c:ptCount val="54"/>
                <c:pt idx="0">
                  <c:v>10954.0773974094</c:v>
                </c:pt>
                <c:pt idx="1">
                  <c:v>11164.6687652084</c:v>
                </c:pt>
                <c:pt idx="2">
                  <c:v>11342.2466239065</c:v>
                </c:pt>
                <c:pt idx="3">
                  <c:v>11510.0052612684</c:v>
                </c:pt>
                <c:pt idx="4">
                  <c:v>11620.2314153623</c:v>
                </c:pt>
                <c:pt idx="5">
                  <c:v>11820.101014983</c:v>
                </c:pt>
                <c:pt idx="6">
                  <c:v>12018.8460270406</c:v>
                </c:pt>
                <c:pt idx="7">
                  <c:v>12215.6442238174</c:v>
                </c:pt>
                <c:pt idx="8">
                  <c:v>12468.3417210053</c:v>
                </c:pt>
                <c:pt idx="9">
                  <c:v>12725.5675993366</c:v>
                </c:pt>
                <c:pt idx="10">
                  <c:v>12978.3837722496</c:v>
                </c:pt>
                <c:pt idx="11">
                  <c:v>13236.9931023446</c:v>
                </c:pt>
                <c:pt idx="12">
                  <c:v>13518.0368352856</c:v>
                </c:pt>
                <c:pt idx="13">
                  <c:v>13803.3203187507</c:v>
                </c:pt>
                <c:pt idx="14">
                  <c:v>14091.621640392</c:v>
                </c:pt>
                <c:pt idx="15">
                  <c:v>14307.5420175744</c:v>
                </c:pt>
                <c:pt idx="16">
                  <c:v>14756.5629707998</c:v>
                </c:pt>
                <c:pt idx="17">
                  <c:v>15134.6878072842</c:v>
                </c:pt>
                <c:pt idx="18">
                  <c:v>15219.912180934</c:v>
                </c:pt>
                <c:pt idx="19">
                  <c:v>15074.0830704338</c:v>
                </c:pt>
                <c:pt idx="20">
                  <c:v>14463.502422528</c:v>
                </c:pt>
                <c:pt idx="21">
                  <c:v>13825.3444252795</c:v>
                </c:pt>
                <c:pt idx="22">
                  <c:v>13703.4994874434</c:v>
                </c:pt>
                <c:pt idx="23">
                  <c:v>13819.672910829</c:v>
                </c:pt>
                <c:pt idx="24">
                  <c:v>13966.9073896757</c:v>
                </c:pt>
                <c:pt idx="25">
                  <c:v>14291.6018065784</c:v>
                </c:pt>
                <c:pt idx="26">
                  <c:v>14402.3052924469</c:v>
                </c:pt>
                <c:pt idx="27">
                  <c:v>14415.9624282253</c:v>
                </c:pt>
                <c:pt idx="28">
                  <c:v>14645.3754825591</c:v>
                </c:pt>
                <c:pt idx="29">
                  <c:v>14762.530089762</c:v>
                </c:pt>
                <c:pt idx="30">
                  <c:v>14905.7182733421</c:v>
                </c:pt>
                <c:pt idx="31">
                  <c:v>15155.840958025</c:v>
                </c:pt>
                <c:pt idx="32">
                  <c:v>15376.6921361142</c:v>
                </c:pt>
                <c:pt idx="33">
                  <c:v>15536.469573728</c:v>
                </c:pt>
                <c:pt idx="34">
                  <c:v>15590.787815841</c:v>
                </c:pt>
                <c:pt idx="35">
                  <c:v>15639.2733816666</c:v>
                </c:pt>
                <c:pt idx="36">
                  <c:v>15658.0373506901</c:v>
                </c:pt>
                <c:pt idx="37">
                  <c:v>15793.7409940729</c:v>
                </c:pt>
                <c:pt idx="38">
                  <c:v>15836.0969183647</c:v>
                </c:pt>
                <c:pt idx="39">
                  <c:v>15883.2111740219</c:v>
                </c:pt>
                <c:pt idx="40">
                  <c:v>15967.0342732824</c:v>
                </c:pt>
                <c:pt idx="41">
                  <c:v>15969.1971368591</c:v>
                </c:pt>
                <c:pt idx="42">
                  <c:v>16037.9186840976</c:v>
                </c:pt>
                <c:pt idx="43">
                  <c:v>16009.2672903361</c:v>
                </c:pt>
                <c:pt idx="44">
                  <c:v>15954.5481092124</c:v>
                </c:pt>
                <c:pt idx="45">
                  <c:v>15668.0043968807</c:v>
                </c:pt>
                <c:pt idx="46">
                  <c:v>15566.8191676518</c:v>
                </c:pt>
                <c:pt idx="47">
                  <c:v>15562.3961119381</c:v>
                </c:pt>
                <c:pt idx="48">
                  <c:v>15473.4035822043</c:v>
                </c:pt>
                <c:pt idx="49">
                  <c:v>15531.5024917652</c:v>
                </c:pt>
                <c:pt idx="50">
                  <c:v>15509.503327365</c:v>
                </c:pt>
                <c:pt idx="51">
                  <c:v>15500.5309356096</c:v>
                </c:pt>
                <c:pt idx="52">
                  <c:v>15545.2989330564</c:v>
                </c:pt>
                <c:pt idx="53">
                  <c:v>15605.3759724464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725888"/>
        <c:axId val="1605727664"/>
      </c:scatterChart>
      <c:valAx>
        <c:axId val="1605725888"/>
        <c:scaling>
          <c:orientation val="minMax"/>
          <c:max val="43000.0"/>
          <c:min val="377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05727664"/>
        <c:crosses val="autoZero"/>
        <c:crossBetween val="midCat"/>
      </c:valAx>
      <c:valAx>
        <c:axId val="1605727664"/>
        <c:scaling>
          <c:orientation val="minMax"/>
          <c:max val="16500.0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ru-RU"/>
                  <a:t>ВВП (млрд. руб)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05725888"/>
        <c:crosses val="autoZero"/>
        <c:crossBetween val="midCat"/>
        <c:majorUnit val="2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'Рис 1'!$L$1</c:f>
              <c:strCache>
                <c:ptCount val="1"/>
                <c:pt idx="0">
                  <c:v>Доходы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'Рис 1'!$K$2:$K$55</c:f>
              <c:numCache>
                <c:formatCode>m/d/yy</c:formatCode>
                <c:ptCount val="54"/>
                <c:pt idx="0">
                  <c:v>37940.0</c:v>
                </c:pt>
                <c:pt idx="1">
                  <c:v>38032.0</c:v>
                </c:pt>
                <c:pt idx="2">
                  <c:v>38122.0</c:v>
                </c:pt>
                <c:pt idx="3">
                  <c:v>38214.0</c:v>
                </c:pt>
                <c:pt idx="4">
                  <c:v>38306.0</c:v>
                </c:pt>
                <c:pt idx="5">
                  <c:v>38398.0</c:v>
                </c:pt>
                <c:pt idx="6">
                  <c:v>38487.0</c:v>
                </c:pt>
                <c:pt idx="7">
                  <c:v>38579.0</c:v>
                </c:pt>
                <c:pt idx="8">
                  <c:v>38671.0</c:v>
                </c:pt>
                <c:pt idx="9">
                  <c:v>38763.0</c:v>
                </c:pt>
                <c:pt idx="10">
                  <c:v>38852.0</c:v>
                </c:pt>
                <c:pt idx="11">
                  <c:v>38944.0</c:v>
                </c:pt>
                <c:pt idx="12">
                  <c:v>39036.0</c:v>
                </c:pt>
                <c:pt idx="13">
                  <c:v>39128.0</c:v>
                </c:pt>
                <c:pt idx="14">
                  <c:v>39217.0</c:v>
                </c:pt>
                <c:pt idx="15">
                  <c:v>39309.0</c:v>
                </c:pt>
                <c:pt idx="16">
                  <c:v>39401.0</c:v>
                </c:pt>
                <c:pt idx="17">
                  <c:v>39493.0</c:v>
                </c:pt>
                <c:pt idx="18">
                  <c:v>39583.0</c:v>
                </c:pt>
                <c:pt idx="19">
                  <c:v>39675.0</c:v>
                </c:pt>
                <c:pt idx="20">
                  <c:v>39767.0</c:v>
                </c:pt>
                <c:pt idx="21">
                  <c:v>39859.0</c:v>
                </c:pt>
                <c:pt idx="22">
                  <c:v>39948.0</c:v>
                </c:pt>
                <c:pt idx="23">
                  <c:v>40040.0</c:v>
                </c:pt>
                <c:pt idx="24">
                  <c:v>40132.0</c:v>
                </c:pt>
                <c:pt idx="25">
                  <c:v>40224.0</c:v>
                </c:pt>
                <c:pt idx="26">
                  <c:v>40313.0</c:v>
                </c:pt>
                <c:pt idx="27">
                  <c:v>40405.0</c:v>
                </c:pt>
                <c:pt idx="28">
                  <c:v>40497.0</c:v>
                </c:pt>
                <c:pt idx="29">
                  <c:v>40589.0</c:v>
                </c:pt>
                <c:pt idx="30">
                  <c:v>40678.0</c:v>
                </c:pt>
                <c:pt idx="31">
                  <c:v>40770.0</c:v>
                </c:pt>
                <c:pt idx="32">
                  <c:v>40862.0</c:v>
                </c:pt>
                <c:pt idx="33">
                  <c:v>40954.0</c:v>
                </c:pt>
                <c:pt idx="34">
                  <c:v>41044.0</c:v>
                </c:pt>
                <c:pt idx="35">
                  <c:v>41136.0</c:v>
                </c:pt>
                <c:pt idx="36">
                  <c:v>41228.0</c:v>
                </c:pt>
                <c:pt idx="37">
                  <c:v>41320.0</c:v>
                </c:pt>
                <c:pt idx="38">
                  <c:v>41409.0</c:v>
                </c:pt>
                <c:pt idx="39">
                  <c:v>41501.0</c:v>
                </c:pt>
                <c:pt idx="40">
                  <c:v>41593.0</c:v>
                </c:pt>
                <c:pt idx="41">
                  <c:v>41685.0</c:v>
                </c:pt>
                <c:pt idx="42">
                  <c:v>41774.0</c:v>
                </c:pt>
                <c:pt idx="43">
                  <c:v>41866.0</c:v>
                </c:pt>
                <c:pt idx="44">
                  <c:v>41958.0</c:v>
                </c:pt>
                <c:pt idx="45">
                  <c:v>42050.0</c:v>
                </c:pt>
                <c:pt idx="46">
                  <c:v>42139.0</c:v>
                </c:pt>
                <c:pt idx="47">
                  <c:v>42231.0</c:v>
                </c:pt>
                <c:pt idx="48">
                  <c:v>42323.0</c:v>
                </c:pt>
                <c:pt idx="49">
                  <c:v>42415.0</c:v>
                </c:pt>
                <c:pt idx="50">
                  <c:v>42505.0</c:v>
                </c:pt>
                <c:pt idx="51">
                  <c:v>42597.0</c:v>
                </c:pt>
                <c:pt idx="52">
                  <c:v>42689.0</c:v>
                </c:pt>
                <c:pt idx="53">
                  <c:v>42781.0</c:v>
                </c:pt>
              </c:numCache>
            </c:numRef>
          </c:xVal>
          <c:yVal>
            <c:numRef>
              <c:f>'Рис 1'!$L$2:$L$55</c:f>
              <c:numCache>
                <c:formatCode>General</c:formatCode>
                <c:ptCount val="54"/>
                <c:pt idx="0">
                  <c:v>2254.47369796489</c:v>
                </c:pt>
                <c:pt idx="1">
                  <c:v>2363.15046407301</c:v>
                </c:pt>
                <c:pt idx="2">
                  <c:v>2598.27055257468</c:v>
                </c:pt>
                <c:pt idx="3">
                  <c:v>2764.08944431416</c:v>
                </c:pt>
                <c:pt idx="4">
                  <c:v>2899.08581755185</c:v>
                </c:pt>
                <c:pt idx="5">
                  <c:v>3195.69583900164</c:v>
                </c:pt>
                <c:pt idx="6">
                  <c:v>3083.77567961647</c:v>
                </c:pt>
                <c:pt idx="7">
                  <c:v>3406.80429694895</c:v>
                </c:pt>
                <c:pt idx="8">
                  <c:v>3608.79023272565</c:v>
                </c:pt>
                <c:pt idx="9">
                  <c:v>3775.06689442804</c:v>
                </c:pt>
                <c:pt idx="10">
                  <c:v>4358.77769815318</c:v>
                </c:pt>
                <c:pt idx="11">
                  <c:v>4132.56258330341</c:v>
                </c:pt>
                <c:pt idx="12">
                  <c:v>4313.3438370788</c:v>
                </c:pt>
                <c:pt idx="13">
                  <c:v>4423.98679238323</c:v>
                </c:pt>
                <c:pt idx="14">
                  <c:v>4434.22903134988</c:v>
                </c:pt>
                <c:pt idx="15">
                  <c:v>4840.40564721081</c:v>
                </c:pt>
                <c:pt idx="16">
                  <c:v>5246.12207979846</c:v>
                </c:pt>
                <c:pt idx="17">
                  <c:v>5304.5655056429</c:v>
                </c:pt>
                <c:pt idx="18">
                  <c:v>5384.55534536181</c:v>
                </c:pt>
                <c:pt idx="19">
                  <c:v>5125.33947616536</c:v>
                </c:pt>
                <c:pt idx="20">
                  <c:v>4406.58881047132</c:v>
                </c:pt>
                <c:pt idx="21">
                  <c:v>4039.10567643715</c:v>
                </c:pt>
                <c:pt idx="22">
                  <c:v>3691.56757006303</c:v>
                </c:pt>
                <c:pt idx="23">
                  <c:v>3787.68947374383</c:v>
                </c:pt>
                <c:pt idx="24">
                  <c:v>3989.79144175495</c:v>
                </c:pt>
                <c:pt idx="25">
                  <c:v>4103.86693011584</c:v>
                </c:pt>
                <c:pt idx="26">
                  <c:v>4254.35198762657</c:v>
                </c:pt>
                <c:pt idx="27">
                  <c:v>4208.72202740416</c:v>
                </c:pt>
                <c:pt idx="28">
                  <c:v>4358.55526597493</c:v>
                </c:pt>
                <c:pt idx="29">
                  <c:v>4746.28071146223</c:v>
                </c:pt>
                <c:pt idx="30">
                  <c:v>5049.2089378113</c:v>
                </c:pt>
                <c:pt idx="31">
                  <c:v>5293.73028880151</c:v>
                </c:pt>
                <c:pt idx="32">
                  <c:v>5451.63512061465</c:v>
                </c:pt>
                <c:pt idx="33">
                  <c:v>5413.38390304623</c:v>
                </c:pt>
                <c:pt idx="34">
                  <c:v>5466.04338042345</c:v>
                </c:pt>
                <c:pt idx="35">
                  <c:v>5448.88015416651</c:v>
                </c:pt>
                <c:pt idx="36">
                  <c:v>5405.23223922404</c:v>
                </c:pt>
                <c:pt idx="37">
                  <c:v>5338.19525765491</c:v>
                </c:pt>
                <c:pt idx="38">
                  <c:v>5256.86467977967</c:v>
                </c:pt>
                <c:pt idx="39">
                  <c:v>5301.66780459927</c:v>
                </c:pt>
                <c:pt idx="40">
                  <c:v>5353.69833889706</c:v>
                </c:pt>
                <c:pt idx="41">
                  <c:v>5453.16721121736</c:v>
                </c:pt>
                <c:pt idx="42">
                  <c:v>5415.6133466772</c:v>
                </c:pt>
                <c:pt idx="43">
                  <c:v>5271.64613355682</c:v>
                </c:pt>
                <c:pt idx="44">
                  <c:v>5117.55710634813</c:v>
                </c:pt>
                <c:pt idx="45">
                  <c:v>4891.93984476244</c:v>
                </c:pt>
                <c:pt idx="46">
                  <c:v>4719.26902571003</c:v>
                </c:pt>
                <c:pt idx="47">
                  <c:v>4574.95211449037</c:v>
                </c:pt>
                <c:pt idx="48">
                  <c:v>4357.98852785487</c:v>
                </c:pt>
                <c:pt idx="49">
                  <c:v>4362.03087562732</c:v>
                </c:pt>
                <c:pt idx="50">
                  <c:v>4423.51371005587</c:v>
                </c:pt>
                <c:pt idx="51">
                  <c:v>4550.5004396284</c:v>
                </c:pt>
                <c:pt idx="52">
                  <c:v>4810.74966159655</c:v>
                </c:pt>
                <c:pt idx="53">
                  <c:v>4941.40498521714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97504"/>
        <c:axId val="1606507136"/>
      </c:scatterChart>
      <c:valAx>
        <c:axId val="1602797504"/>
        <c:scaling>
          <c:orientation val="minMax"/>
          <c:max val="43000.0"/>
          <c:min val="377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06507136"/>
        <c:crosses val="autoZero"/>
        <c:crossBetween val="midCat"/>
      </c:valAx>
      <c:valAx>
        <c:axId val="1606507136"/>
        <c:scaling>
          <c:orientation val="minMax"/>
          <c:min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ru-RU"/>
                  <a:t>Доходы (млрд.</a:t>
                </a:r>
                <a:r>
                  <a:rPr lang="ru-RU" baseline="0"/>
                  <a:t> руб)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02797504"/>
        <c:crosses val="autoZero"/>
        <c:crossBetween val="midCat"/>
        <c:majorUnit val="1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'Рис 1'!$P$1</c:f>
              <c:strCache>
                <c:ptCount val="1"/>
                <c:pt idx="0">
                  <c:v>Расходы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'Рис 1'!$O$2:$O$55</c:f>
              <c:numCache>
                <c:formatCode>m/d/yy</c:formatCode>
                <c:ptCount val="54"/>
                <c:pt idx="0">
                  <c:v>37940.0</c:v>
                </c:pt>
                <c:pt idx="1">
                  <c:v>38032.0</c:v>
                </c:pt>
                <c:pt idx="2">
                  <c:v>38122.0</c:v>
                </c:pt>
                <c:pt idx="3">
                  <c:v>38214.0</c:v>
                </c:pt>
                <c:pt idx="4">
                  <c:v>38306.0</c:v>
                </c:pt>
                <c:pt idx="5">
                  <c:v>38398.0</c:v>
                </c:pt>
                <c:pt idx="6">
                  <c:v>38487.0</c:v>
                </c:pt>
                <c:pt idx="7">
                  <c:v>38579.0</c:v>
                </c:pt>
                <c:pt idx="8">
                  <c:v>38671.0</c:v>
                </c:pt>
                <c:pt idx="9">
                  <c:v>38763.0</c:v>
                </c:pt>
                <c:pt idx="10">
                  <c:v>38852.0</c:v>
                </c:pt>
                <c:pt idx="11">
                  <c:v>38944.0</c:v>
                </c:pt>
                <c:pt idx="12">
                  <c:v>39036.0</c:v>
                </c:pt>
                <c:pt idx="13">
                  <c:v>39128.0</c:v>
                </c:pt>
                <c:pt idx="14">
                  <c:v>39217.0</c:v>
                </c:pt>
                <c:pt idx="15">
                  <c:v>39309.0</c:v>
                </c:pt>
                <c:pt idx="16">
                  <c:v>39401.0</c:v>
                </c:pt>
                <c:pt idx="17">
                  <c:v>39493.0</c:v>
                </c:pt>
                <c:pt idx="18">
                  <c:v>39583.0</c:v>
                </c:pt>
                <c:pt idx="19">
                  <c:v>39675.0</c:v>
                </c:pt>
                <c:pt idx="20">
                  <c:v>39767.0</c:v>
                </c:pt>
                <c:pt idx="21">
                  <c:v>39859.0</c:v>
                </c:pt>
                <c:pt idx="22">
                  <c:v>39948.0</c:v>
                </c:pt>
                <c:pt idx="23">
                  <c:v>40040.0</c:v>
                </c:pt>
                <c:pt idx="24">
                  <c:v>40132.0</c:v>
                </c:pt>
                <c:pt idx="25">
                  <c:v>40224.0</c:v>
                </c:pt>
                <c:pt idx="26">
                  <c:v>40313.0</c:v>
                </c:pt>
                <c:pt idx="27">
                  <c:v>40405.0</c:v>
                </c:pt>
                <c:pt idx="28">
                  <c:v>40497.0</c:v>
                </c:pt>
                <c:pt idx="29">
                  <c:v>40589.0</c:v>
                </c:pt>
                <c:pt idx="30">
                  <c:v>40678.0</c:v>
                </c:pt>
                <c:pt idx="31">
                  <c:v>40770.0</c:v>
                </c:pt>
                <c:pt idx="32">
                  <c:v>40862.0</c:v>
                </c:pt>
                <c:pt idx="33">
                  <c:v>40954.0</c:v>
                </c:pt>
                <c:pt idx="34">
                  <c:v>41044.0</c:v>
                </c:pt>
                <c:pt idx="35">
                  <c:v>41136.0</c:v>
                </c:pt>
                <c:pt idx="36">
                  <c:v>41228.0</c:v>
                </c:pt>
                <c:pt idx="37">
                  <c:v>41320.0</c:v>
                </c:pt>
                <c:pt idx="38">
                  <c:v>41409.0</c:v>
                </c:pt>
                <c:pt idx="39">
                  <c:v>41501.0</c:v>
                </c:pt>
                <c:pt idx="40">
                  <c:v>41593.0</c:v>
                </c:pt>
                <c:pt idx="41">
                  <c:v>41685.0</c:v>
                </c:pt>
                <c:pt idx="42">
                  <c:v>41774.0</c:v>
                </c:pt>
                <c:pt idx="43">
                  <c:v>41866.0</c:v>
                </c:pt>
                <c:pt idx="44">
                  <c:v>41958.0</c:v>
                </c:pt>
                <c:pt idx="45">
                  <c:v>42050.0</c:v>
                </c:pt>
                <c:pt idx="46">
                  <c:v>42139.0</c:v>
                </c:pt>
                <c:pt idx="47">
                  <c:v>42231.0</c:v>
                </c:pt>
                <c:pt idx="48">
                  <c:v>42323.0</c:v>
                </c:pt>
                <c:pt idx="49">
                  <c:v>42415.0</c:v>
                </c:pt>
                <c:pt idx="50">
                  <c:v>42505.0</c:v>
                </c:pt>
                <c:pt idx="51">
                  <c:v>42597.0</c:v>
                </c:pt>
                <c:pt idx="52">
                  <c:v>42689.0</c:v>
                </c:pt>
                <c:pt idx="53">
                  <c:v>42781.0</c:v>
                </c:pt>
              </c:numCache>
            </c:numRef>
          </c:xVal>
          <c:yVal>
            <c:numRef>
              <c:f>'Рис 1'!$P$2:$P$55</c:f>
              <c:numCache>
                <c:formatCode>General</c:formatCode>
                <c:ptCount val="54"/>
                <c:pt idx="0">
                  <c:v>2046.11700515902</c:v>
                </c:pt>
                <c:pt idx="1">
                  <c:v>2180.19824915359</c:v>
                </c:pt>
                <c:pt idx="2">
                  <c:v>2215.4364660283</c:v>
                </c:pt>
                <c:pt idx="3">
                  <c:v>2265.20420364655</c:v>
                </c:pt>
                <c:pt idx="4">
                  <c:v>2347.24258648098</c:v>
                </c:pt>
                <c:pt idx="5">
                  <c:v>2427.69277134875</c:v>
                </c:pt>
                <c:pt idx="6">
                  <c:v>2392.47121823893</c:v>
                </c:pt>
                <c:pt idx="7">
                  <c:v>2860.15109039406</c:v>
                </c:pt>
                <c:pt idx="8">
                  <c:v>2734.37013932862</c:v>
                </c:pt>
                <c:pt idx="9">
                  <c:v>3000.34692543646</c:v>
                </c:pt>
                <c:pt idx="10">
                  <c:v>3426.69772315919</c:v>
                </c:pt>
                <c:pt idx="11">
                  <c:v>3082.27534134074</c:v>
                </c:pt>
                <c:pt idx="12">
                  <c:v>3428.16914954452</c:v>
                </c:pt>
                <c:pt idx="13">
                  <c:v>3614.31010952313</c:v>
                </c:pt>
                <c:pt idx="14">
                  <c:v>3688.86032608028</c:v>
                </c:pt>
                <c:pt idx="15">
                  <c:v>4081.56268162635</c:v>
                </c:pt>
                <c:pt idx="16">
                  <c:v>4347.22375277616</c:v>
                </c:pt>
                <c:pt idx="17">
                  <c:v>4288.04152971634</c:v>
                </c:pt>
                <c:pt idx="18">
                  <c:v>4463.48886467206</c:v>
                </c:pt>
                <c:pt idx="19">
                  <c:v>4461.24040132494</c:v>
                </c:pt>
                <c:pt idx="20">
                  <c:v>4579.02810448093</c:v>
                </c:pt>
                <c:pt idx="21">
                  <c:v>4571.93088816717</c:v>
                </c:pt>
                <c:pt idx="22">
                  <c:v>4541.29885993333</c:v>
                </c:pt>
                <c:pt idx="23">
                  <c:v>4640.58927469889</c:v>
                </c:pt>
                <c:pt idx="24">
                  <c:v>4503.5214709399</c:v>
                </c:pt>
                <c:pt idx="25">
                  <c:v>4580.89141794192</c:v>
                </c:pt>
                <c:pt idx="26">
                  <c:v>4635.79394475827</c:v>
                </c:pt>
                <c:pt idx="27">
                  <c:v>4574.09849169367</c:v>
                </c:pt>
                <c:pt idx="28">
                  <c:v>4603.85118996356</c:v>
                </c:pt>
                <c:pt idx="29">
                  <c:v>4715.30017950204</c:v>
                </c:pt>
                <c:pt idx="30">
                  <c:v>4784.8860817869</c:v>
                </c:pt>
                <c:pt idx="31">
                  <c:v>5029.36722693195</c:v>
                </c:pt>
                <c:pt idx="32">
                  <c:v>5241.40037285093</c:v>
                </c:pt>
                <c:pt idx="33">
                  <c:v>5313.12669765276</c:v>
                </c:pt>
                <c:pt idx="34">
                  <c:v>5392.37761974764</c:v>
                </c:pt>
                <c:pt idx="35">
                  <c:v>5358.61185748587</c:v>
                </c:pt>
                <c:pt idx="36">
                  <c:v>5378.98653011619</c:v>
                </c:pt>
                <c:pt idx="37">
                  <c:v>5402.07429012497</c:v>
                </c:pt>
                <c:pt idx="38">
                  <c:v>5485.50897287153</c:v>
                </c:pt>
                <c:pt idx="39">
                  <c:v>5494.43589812175</c:v>
                </c:pt>
                <c:pt idx="40">
                  <c:v>5480.08023889446</c:v>
                </c:pt>
                <c:pt idx="41">
                  <c:v>5523.27135758085</c:v>
                </c:pt>
                <c:pt idx="42">
                  <c:v>5437.28128337349</c:v>
                </c:pt>
                <c:pt idx="43">
                  <c:v>5506.73505152721</c:v>
                </c:pt>
                <c:pt idx="44">
                  <c:v>5588.16483092648</c:v>
                </c:pt>
                <c:pt idx="45">
                  <c:v>5412.15861379186</c:v>
                </c:pt>
                <c:pt idx="46">
                  <c:v>5317.2744989892</c:v>
                </c:pt>
                <c:pt idx="47">
                  <c:v>5139.34469616824</c:v>
                </c:pt>
                <c:pt idx="48">
                  <c:v>4885.95106453188</c:v>
                </c:pt>
                <c:pt idx="49">
                  <c:v>4948.6250778551</c:v>
                </c:pt>
                <c:pt idx="50">
                  <c:v>5032.2310925398</c:v>
                </c:pt>
                <c:pt idx="51">
                  <c:v>5089.64916249104</c:v>
                </c:pt>
                <c:pt idx="52">
                  <c:v>5197.22599710755</c:v>
                </c:pt>
                <c:pt idx="53">
                  <c:v>5204.36419435514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20720"/>
        <c:axId val="1608090560"/>
      </c:scatterChart>
      <c:valAx>
        <c:axId val="1607520720"/>
        <c:scaling>
          <c:orientation val="minMax"/>
          <c:max val="43000.0"/>
          <c:min val="377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08090560"/>
        <c:crossesAt val="2000.0"/>
        <c:crossBetween val="midCat"/>
      </c:valAx>
      <c:valAx>
        <c:axId val="1608090560"/>
        <c:scaling>
          <c:orientation val="minMax"/>
          <c:min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ru-RU"/>
                  <a:t>Расхрды (млрд.</a:t>
                </a:r>
                <a:r>
                  <a:rPr lang="ru-RU" baseline="0"/>
                  <a:t> руб)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07520720"/>
        <c:crosses val="autoZero"/>
        <c:crossBetween val="midCat"/>
        <c:majorUnit val="1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656501059195"/>
          <c:y val="0.0601851851851852"/>
          <c:w val="0.8616125344738"/>
          <c:h val="0.834760863225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'Рис 2'!$I$1</c:f>
              <c:strCache>
                <c:ptCount val="1"/>
                <c:pt idx="0">
                  <c:v>Оборона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'Рис 2'!$H$2:$H$55</c:f>
              <c:numCache>
                <c:formatCode>General</c:formatCode>
                <c:ptCount val="54"/>
                <c:pt idx="0">
                  <c:v>37940.0</c:v>
                </c:pt>
                <c:pt idx="1">
                  <c:v>38032.0</c:v>
                </c:pt>
                <c:pt idx="2">
                  <c:v>38122.0</c:v>
                </c:pt>
                <c:pt idx="3">
                  <c:v>38214.0</c:v>
                </c:pt>
                <c:pt idx="4">
                  <c:v>38306.0</c:v>
                </c:pt>
                <c:pt idx="5">
                  <c:v>38398.0</c:v>
                </c:pt>
                <c:pt idx="6">
                  <c:v>38487.0</c:v>
                </c:pt>
                <c:pt idx="7">
                  <c:v>38579.0</c:v>
                </c:pt>
                <c:pt idx="8">
                  <c:v>38671.0</c:v>
                </c:pt>
                <c:pt idx="9">
                  <c:v>38763.0</c:v>
                </c:pt>
                <c:pt idx="10">
                  <c:v>38852.0</c:v>
                </c:pt>
                <c:pt idx="11">
                  <c:v>38944.0</c:v>
                </c:pt>
                <c:pt idx="12">
                  <c:v>39036.0</c:v>
                </c:pt>
                <c:pt idx="13">
                  <c:v>39128.0</c:v>
                </c:pt>
                <c:pt idx="14">
                  <c:v>39217.0</c:v>
                </c:pt>
                <c:pt idx="15">
                  <c:v>39309.0</c:v>
                </c:pt>
                <c:pt idx="16">
                  <c:v>39401.0</c:v>
                </c:pt>
                <c:pt idx="17">
                  <c:v>39493.0</c:v>
                </c:pt>
                <c:pt idx="18">
                  <c:v>39583.0</c:v>
                </c:pt>
                <c:pt idx="19">
                  <c:v>39675.0</c:v>
                </c:pt>
                <c:pt idx="20">
                  <c:v>39767.0</c:v>
                </c:pt>
                <c:pt idx="21">
                  <c:v>39859.0</c:v>
                </c:pt>
                <c:pt idx="22">
                  <c:v>39948.0</c:v>
                </c:pt>
                <c:pt idx="23">
                  <c:v>40040.0</c:v>
                </c:pt>
                <c:pt idx="24">
                  <c:v>40132.0</c:v>
                </c:pt>
                <c:pt idx="25">
                  <c:v>40224.0</c:v>
                </c:pt>
                <c:pt idx="26">
                  <c:v>40313.0</c:v>
                </c:pt>
                <c:pt idx="27">
                  <c:v>40405.0</c:v>
                </c:pt>
                <c:pt idx="28">
                  <c:v>40497.0</c:v>
                </c:pt>
                <c:pt idx="29">
                  <c:v>40589.0</c:v>
                </c:pt>
                <c:pt idx="30">
                  <c:v>40678.0</c:v>
                </c:pt>
                <c:pt idx="31">
                  <c:v>40770.0</c:v>
                </c:pt>
                <c:pt idx="32">
                  <c:v>40862.0</c:v>
                </c:pt>
                <c:pt idx="33">
                  <c:v>40954.0</c:v>
                </c:pt>
                <c:pt idx="34">
                  <c:v>41044.0</c:v>
                </c:pt>
                <c:pt idx="35">
                  <c:v>41136.0</c:v>
                </c:pt>
                <c:pt idx="36">
                  <c:v>41228.0</c:v>
                </c:pt>
                <c:pt idx="37">
                  <c:v>41320.0</c:v>
                </c:pt>
                <c:pt idx="38">
                  <c:v>41409.0</c:v>
                </c:pt>
                <c:pt idx="39">
                  <c:v>41501.0</c:v>
                </c:pt>
                <c:pt idx="40">
                  <c:v>41593.0</c:v>
                </c:pt>
                <c:pt idx="41">
                  <c:v>41685.0</c:v>
                </c:pt>
                <c:pt idx="42">
                  <c:v>41774.0</c:v>
                </c:pt>
                <c:pt idx="43">
                  <c:v>41866.0</c:v>
                </c:pt>
                <c:pt idx="44">
                  <c:v>41958.0</c:v>
                </c:pt>
                <c:pt idx="45">
                  <c:v>42050.0</c:v>
                </c:pt>
                <c:pt idx="46">
                  <c:v>42139.0</c:v>
                </c:pt>
                <c:pt idx="47">
                  <c:v>42231.0</c:v>
                </c:pt>
                <c:pt idx="48">
                  <c:v>42323.0</c:v>
                </c:pt>
                <c:pt idx="49">
                  <c:v>42415.0</c:v>
                </c:pt>
                <c:pt idx="50">
                  <c:v>42505.0</c:v>
                </c:pt>
                <c:pt idx="51">
                  <c:v>42597.0</c:v>
                </c:pt>
                <c:pt idx="52">
                  <c:v>42689.0</c:v>
                </c:pt>
                <c:pt idx="53">
                  <c:v>42781.0</c:v>
                </c:pt>
              </c:numCache>
            </c:numRef>
          </c:xVal>
          <c:yVal>
            <c:numRef>
              <c:f>'Рис 2'!$I$2:$I$55</c:f>
              <c:numCache>
                <c:formatCode>General</c:formatCode>
                <c:ptCount val="54"/>
                <c:pt idx="0">
                  <c:v>9.992613292752276</c:v>
                </c:pt>
                <c:pt idx="1">
                  <c:v>9.59329803180076</c:v>
                </c:pt>
                <c:pt idx="2">
                  <c:v>9.602545919332786</c:v>
                </c:pt>
                <c:pt idx="3">
                  <c:v>9.604661033854175</c:v>
                </c:pt>
                <c:pt idx="4">
                  <c:v>9.412557586886695</c:v>
                </c:pt>
                <c:pt idx="5">
                  <c:v>9.573577398257416</c:v>
                </c:pt>
                <c:pt idx="6">
                  <c:v>10.37730296610714</c:v>
                </c:pt>
                <c:pt idx="7">
                  <c:v>9.211221039102703</c:v>
                </c:pt>
                <c:pt idx="8">
                  <c:v>10.09614756664694</c:v>
                </c:pt>
                <c:pt idx="9">
                  <c:v>9.338291008756533</c:v>
                </c:pt>
                <c:pt idx="10">
                  <c:v>7.922657196043752</c:v>
                </c:pt>
                <c:pt idx="11">
                  <c:v>8.718987159743264</c:v>
                </c:pt>
                <c:pt idx="12">
                  <c:v>8.046974719165282</c:v>
                </c:pt>
                <c:pt idx="13">
                  <c:v>7.884116649930241</c:v>
                </c:pt>
                <c:pt idx="14">
                  <c:v>8.097049360103628</c:v>
                </c:pt>
                <c:pt idx="15">
                  <c:v>7.50949917575793</c:v>
                </c:pt>
                <c:pt idx="16">
                  <c:v>6.988521296295559</c:v>
                </c:pt>
                <c:pt idx="17">
                  <c:v>7.110512565631372</c:v>
                </c:pt>
                <c:pt idx="18">
                  <c:v>7.153277878460675</c:v>
                </c:pt>
                <c:pt idx="19">
                  <c:v>7.421237511704728</c:v>
                </c:pt>
                <c:pt idx="20">
                  <c:v>7.569038407721841</c:v>
                </c:pt>
                <c:pt idx="21">
                  <c:v>7.539266196123076</c:v>
                </c:pt>
                <c:pt idx="22">
                  <c:v>7.651845045842445</c:v>
                </c:pt>
                <c:pt idx="23">
                  <c:v>7.492541785891852</c:v>
                </c:pt>
                <c:pt idx="24">
                  <c:v>7.528954285957082</c:v>
                </c:pt>
                <c:pt idx="25">
                  <c:v>7.557200450873516</c:v>
                </c:pt>
                <c:pt idx="26">
                  <c:v>7.241983331858099</c:v>
                </c:pt>
                <c:pt idx="27">
                  <c:v>7.252509765599262</c:v>
                </c:pt>
                <c:pt idx="28">
                  <c:v>7.332591187954232</c:v>
                </c:pt>
                <c:pt idx="29">
                  <c:v>6.867660317945594</c:v>
                </c:pt>
                <c:pt idx="30">
                  <c:v>7.67637272807477</c:v>
                </c:pt>
                <c:pt idx="31">
                  <c:v>8.247500365994718</c:v>
                </c:pt>
                <c:pt idx="32">
                  <c:v>8.191798257898653</c:v>
                </c:pt>
                <c:pt idx="33">
                  <c:v>8.616129969966314</c:v>
                </c:pt>
                <c:pt idx="34">
                  <c:v>8.1173679458209</c:v>
                </c:pt>
                <c:pt idx="35">
                  <c:v>7.595736770350237</c:v>
                </c:pt>
                <c:pt idx="36">
                  <c:v>7.755894195181678</c:v>
                </c:pt>
                <c:pt idx="37">
                  <c:v>7.924325476476815</c:v>
                </c:pt>
                <c:pt idx="38">
                  <c:v>8.294074602151387</c:v>
                </c:pt>
                <c:pt idx="39">
                  <c:v>8.585468680855747</c:v>
                </c:pt>
                <c:pt idx="40">
                  <c:v>9.175022380305302</c:v>
                </c:pt>
                <c:pt idx="41">
                  <c:v>9.208402211548104</c:v>
                </c:pt>
                <c:pt idx="42">
                  <c:v>9.209708853059437</c:v>
                </c:pt>
                <c:pt idx="43">
                  <c:v>9.28933765347264</c:v>
                </c:pt>
                <c:pt idx="44">
                  <c:v>8.736068051090452</c:v>
                </c:pt>
                <c:pt idx="45">
                  <c:v>10.0150541232411</c:v>
                </c:pt>
                <c:pt idx="46">
                  <c:v>9.09069978522801</c:v>
                </c:pt>
                <c:pt idx="47">
                  <c:v>8.80263686780221</c:v>
                </c:pt>
                <c:pt idx="48">
                  <c:v>9.084672007148421</c:v>
                </c:pt>
                <c:pt idx="49">
                  <c:v>9.284071146339096</c:v>
                </c:pt>
                <c:pt idx="50">
                  <c:v>10.05853481028534</c:v>
                </c:pt>
                <c:pt idx="51">
                  <c:v>10.85453302279881</c:v>
                </c:pt>
                <c:pt idx="52">
                  <c:v>11.47036767994585</c:v>
                </c:pt>
                <c:pt idx="53">
                  <c:v>10.69070471712124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164112"/>
        <c:axId val="1653190448"/>
      </c:scatterChart>
      <c:valAx>
        <c:axId val="1653164112"/>
        <c:scaling>
          <c:orientation val="minMax"/>
          <c:max val="43000.0"/>
          <c:min val="377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53190448"/>
        <c:crosses val="autoZero"/>
        <c:crossBetween val="midCat"/>
      </c:valAx>
      <c:valAx>
        <c:axId val="1653190448"/>
        <c:scaling>
          <c:orientation val="minMax"/>
          <c:min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ru-RU"/>
                  <a:t>Оборона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5316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6260442064031"/>
          <c:y val="0.0787037037037037"/>
          <c:w val="0.8616125344738"/>
          <c:h val="0.834760863225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'Рис 2'!$L$1</c:f>
              <c:strCache>
                <c:ptCount val="1"/>
                <c:pt idx="0">
                  <c:v>Эк-ка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'Рис 2'!$H$2:$H$55</c:f>
              <c:numCache>
                <c:formatCode>General</c:formatCode>
                <c:ptCount val="54"/>
                <c:pt idx="0">
                  <c:v>37940.0</c:v>
                </c:pt>
                <c:pt idx="1">
                  <c:v>38032.0</c:v>
                </c:pt>
                <c:pt idx="2">
                  <c:v>38122.0</c:v>
                </c:pt>
                <c:pt idx="3">
                  <c:v>38214.0</c:v>
                </c:pt>
                <c:pt idx="4">
                  <c:v>38306.0</c:v>
                </c:pt>
                <c:pt idx="5">
                  <c:v>38398.0</c:v>
                </c:pt>
                <c:pt idx="6">
                  <c:v>38487.0</c:v>
                </c:pt>
                <c:pt idx="7">
                  <c:v>38579.0</c:v>
                </c:pt>
                <c:pt idx="8">
                  <c:v>38671.0</c:v>
                </c:pt>
                <c:pt idx="9">
                  <c:v>38763.0</c:v>
                </c:pt>
                <c:pt idx="10">
                  <c:v>38852.0</c:v>
                </c:pt>
                <c:pt idx="11">
                  <c:v>38944.0</c:v>
                </c:pt>
                <c:pt idx="12">
                  <c:v>39036.0</c:v>
                </c:pt>
                <c:pt idx="13">
                  <c:v>39128.0</c:v>
                </c:pt>
                <c:pt idx="14">
                  <c:v>39217.0</c:v>
                </c:pt>
                <c:pt idx="15">
                  <c:v>39309.0</c:v>
                </c:pt>
                <c:pt idx="16">
                  <c:v>39401.0</c:v>
                </c:pt>
                <c:pt idx="17">
                  <c:v>39493.0</c:v>
                </c:pt>
                <c:pt idx="18">
                  <c:v>39583.0</c:v>
                </c:pt>
                <c:pt idx="19">
                  <c:v>39675.0</c:v>
                </c:pt>
                <c:pt idx="20">
                  <c:v>39767.0</c:v>
                </c:pt>
                <c:pt idx="21">
                  <c:v>39859.0</c:v>
                </c:pt>
                <c:pt idx="22">
                  <c:v>39948.0</c:v>
                </c:pt>
                <c:pt idx="23">
                  <c:v>40040.0</c:v>
                </c:pt>
                <c:pt idx="24">
                  <c:v>40132.0</c:v>
                </c:pt>
                <c:pt idx="25">
                  <c:v>40224.0</c:v>
                </c:pt>
                <c:pt idx="26">
                  <c:v>40313.0</c:v>
                </c:pt>
                <c:pt idx="27">
                  <c:v>40405.0</c:v>
                </c:pt>
                <c:pt idx="28">
                  <c:v>40497.0</c:v>
                </c:pt>
                <c:pt idx="29">
                  <c:v>40589.0</c:v>
                </c:pt>
                <c:pt idx="30">
                  <c:v>40678.0</c:v>
                </c:pt>
                <c:pt idx="31">
                  <c:v>40770.0</c:v>
                </c:pt>
                <c:pt idx="32">
                  <c:v>40862.0</c:v>
                </c:pt>
                <c:pt idx="33">
                  <c:v>40954.0</c:v>
                </c:pt>
                <c:pt idx="34">
                  <c:v>41044.0</c:v>
                </c:pt>
                <c:pt idx="35">
                  <c:v>41136.0</c:v>
                </c:pt>
                <c:pt idx="36">
                  <c:v>41228.0</c:v>
                </c:pt>
                <c:pt idx="37">
                  <c:v>41320.0</c:v>
                </c:pt>
                <c:pt idx="38">
                  <c:v>41409.0</c:v>
                </c:pt>
                <c:pt idx="39">
                  <c:v>41501.0</c:v>
                </c:pt>
                <c:pt idx="40">
                  <c:v>41593.0</c:v>
                </c:pt>
                <c:pt idx="41">
                  <c:v>41685.0</c:v>
                </c:pt>
                <c:pt idx="42">
                  <c:v>41774.0</c:v>
                </c:pt>
                <c:pt idx="43">
                  <c:v>41866.0</c:v>
                </c:pt>
                <c:pt idx="44">
                  <c:v>41958.0</c:v>
                </c:pt>
                <c:pt idx="45">
                  <c:v>42050.0</c:v>
                </c:pt>
                <c:pt idx="46">
                  <c:v>42139.0</c:v>
                </c:pt>
                <c:pt idx="47">
                  <c:v>42231.0</c:v>
                </c:pt>
                <c:pt idx="48">
                  <c:v>42323.0</c:v>
                </c:pt>
                <c:pt idx="49">
                  <c:v>42415.0</c:v>
                </c:pt>
                <c:pt idx="50">
                  <c:v>42505.0</c:v>
                </c:pt>
                <c:pt idx="51">
                  <c:v>42597.0</c:v>
                </c:pt>
                <c:pt idx="52">
                  <c:v>42689.0</c:v>
                </c:pt>
                <c:pt idx="53">
                  <c:v>42781.0</c:v>
                </c:pt>
              </c:numCache>
            </c:numRef>
          </c:xVal>
          <c:yVal>
            <c:numRef>
              <c:f>'Рис 2'!$L$2:$L$55</c:f>
              <c:numCache>
                <c:formatCode>General</c:formatCode>
                <c:ptCount val="54"/>
                <c:pt idx="0">
                  <c:v>7.191741311369126</c:v>
                </c:pt>
                <c:pt idx="1">
                  <c:v>7.417190197910757</c:v>
                </c:pt>
                <c:pt idx="2">
                  <c:v>8.268170986896679</c:v>
                </c:pt>
                <c:pt idx="3">
                  <c:v>9.284115485760847</c:v>
                </c:pt>
                <c:pt idx="4">
                  <c:v>10.39612026228782</c:v>
                </c:pt>
                <c:pt idx="5">
                  <c:v>11.98935148089236</c:v>
                </c:pt>
                <c:pt idx="6">
                  <c:v>13.04527953988606</c:v>
                </c:pt>
                <c:pt idx="7">
                  <c:v>12.18674689156246</c:v>
                </c:pt>
                <c:pt idx="8">
                  <c:v>12.52448265806446</c:v>
                </c:pt>
                <c:pt idx="9">
                  <c:v>11.92388015085952</c:v>
                </c:pt>
                <c:pt idx="10">
                  <c:v>10.70510850974405</c:v>
                </c:pt>
                <c:pt idx="11">
                  <c:v>12.45122552385977</c:v>
                </c:pt>
                <c:pt idx="12">
                  <c:v>11.79776976507193</c:v>
                </c:pt>
                <c:pt idx="13">
                  <c:v>12.19600281393854</c:v>
                </c:pt>
                <c:pt idx="14">
                  <c:v>13.06791828221807</c:v>
                </c:pt>
                <c:pt idx="15">
                  <c:v>12.57685209822426</c:v>
                </c:pt>
                <c:pt idx="16">
                  <c:v>13.86626628804271</c:v>
                </c:pt>
                <c:pt idx="17">
                  <c:v>13.90097888901448</c:v>
                </c:pt>
                <c:pt idx="18">
                  <c:v>15.3239380114121</c:v>
                </c:pt>
                <c:pt idx="19">
                  <c:v>15.99238016748917</c:v>
                </c:pt>
                <c:pt idx="20">
                  <c:v>16.41573913652863</c:v>
                </c:pt>
                <c:pt idx="21">
                  <c:v>18.32634440494886</c:v>
                </c:pt>
                <c:pt idx="22">
                  <c:v>17.57800461397965</c:v>
                </c:pt>
                <c:pt idx="23">
                  <c:v>17.36581010086454</c:v>
                </c:pt>
                <c:pt idx="24">
                  <c:v>15.74499287268205</c:v>
                </c:pt>
                <c:pt idx="25">
                  <c:v>15.21824872546492</c:v>
                </c:pt>
                <c:pt idx="26">
                  <c:v>13.37790792114056</c:v>
                </c:pt>
                <c:pt idx="27">
                  <c:v>13.96797728836968</c:v>
                </c:pt>
                <c:pt idx="28">
                  <c:v>13.67667229140443</c:v>
                </c:pt>
                <c:pt idx="29">
                  <c:v>13.37770117747425</c:v>
                </c:pt>
                <c:pt idx="30">
                  <c:v>13.99101824256929</c:v>
                </c:pt>
                <c:pt idx="31">
                  <c:v>13.54662627876363</c:v>
                </c:pt>
                <c:pt idx="32">
                  <c:v>14.03932024280106</c:v>
                </c:pt>
                <c:pt idx="33">
                  <c:v>13.86067386301157</c:v>
                </c:pt>
                <c:pt idx="34">
                  <c:v>14.3237533126365</c:v>
                </c:pt>
                <c:pt idx="35">
                  <c:v>14.43607455081736</c:v>
                </c:pt>
                <c:pt idx="36">
                  <c:v>13.49781294726767</c:v>
                </c:pt>
                <c:pt idx="37">
                  <c:v>14.34888041573372</c:v>
                </c:pt>
                <c:pt idx="38">
                  <c:v>12.96052325520645</c:v>
                </c:pt>
                <c:pt idx="39">
                  <c:v>13.48975879700144</c:v>
                </c:pt>
                <c:pt idx="40">
                  <c:v>13.42261570919048</c:v>
                </c:pt>
                <c:pt idx="41">
                  <c:v>13.57940612782183</c:v>
                </c:pt>
                <c:pt idx="42">
                  <c:v>14.67246431612993</c:v>
                </c:pt>
                <c:pt idx="43">
                  <c:v>14.21807688551292</c:v>
                </c:pt>
                <c:pt idx="44">
                  <c:v>14.72551075381919</c:v>
                </c:pt>
                <c:pt idx="45">
                  <c:v>14.17734767557887</c:v>
                </c:pt>
                <c:pt idx="46">
                  <c:v>13.2820765720241</c:v>
                </c:pt>
                <c:pt idx="47">
                  <c:v>12.70242656459985</c:v>
                </c:pt>
                <c:pt idx="48">
                  <c:v>13.57812570436135</c:v>
                </c:pt>
                <c:pt idx="49">
                  <c:v>12.07804236819816</c:v>
                </c:pt>
                <c:pt idx="50">
                  <c:v>13.53284664554745</c:v>
                </c:pt>
                <c:pt idx="51">
                  <c:v>13.15892122605054</c:v>
                </c:pt>
                <c:pt idx="52">
                  <c:v>13.34865703941028</c:v>
                </c:pt>
                <c:pt idx="53">
                  <c:v>13.95956312661877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201808"/>
        <c:axId val="1652791808"/>
      </c:scatterChart>
      <c:valAx>
        <c:axId val="1605201808"/>
        <c:scaling>
          <c:orientation val="minMax"/>
          <c:max val="43000.0"/>
          <c:min val="377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52791808"/>
        <c:crosses val="autoZero"/>
        <c:crossBetween val="midCat"/>
      </c:valAx>
      <c:valAx>
        <c:axId val="1652791808"/>
        <c:scaling>
          <c:orientation val="minMax"/>
          <c:min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ru-RU"/>
                  <a:t>Экономика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052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656501059195"/>
          <c:y val="0.0601851851851852"/>
          <c:w val="0.8616125344738"/>
          <c:h val="0.834760863225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'Рис 2'!$O$1</c:f>
              <c:strCache>
                <c:ptCount val="1"/>
                <c:pt idx="0">
                  <c:v>Образование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'Рис 2'!$H$2:$H$55</c:f>
              <c:numCache>
                <c:formatCode>General</c:formatCode>
                <c:ptCount val="54"/>
                <c:pt idx="0">
                  <c:v>37940.0</c:v>
                </c:pt>
                <c:pt idx="1">
                  <c:v>38032.0</c:v>
                </c:pt>
                <c:pt idx="2">
                  <c:v>38122.0</c:v>
                </c:pt>
                <c:pt idx="3">
                  <c:v>38214.0</c:v>
                </c:pt>
                <c:pt idx="4">
                  <c:v>38306.0</c:v>
                </c:pt>
                <c:pt idx="5">
                  <c:v>38398.0</c:v>
                </c:pt>
                <c:pt idx="6">
                  <c:v>38487.0</c:v>
                </c:pt>
                <c:pt idx="7">
                  <c:v>38579.0</c:v>
                </c:pt>
                <c:pt idx="8">
                  <c:v>38671.0</c:v>
                </c:pt>
                <c:pt idx="9">
                  <c:v>38763.0</c:v>
                </c:pt>
                <c:pt idx="10">
                  <c:v>38852.0</c:v>
                </c:pt>
                <c:pt idx="11">
                  <c:v>38944.0</c:v>
                </c:pt>
                <c:pt idx="12">
                  <c:v>39036.0</c:v>
                </c:pt>
                <c:pt idx="13">
                  <c:v>39128.0</c:v>
                </c:pt>
                <c:pt idx="14">
                  <c:v>39217.0</c:v>
                </c:pt>
                <c:pt idx="15">
                  <c:v>39309.0</c:v>
                </c:pt>
                <c:pt idx="16">
                  <c:v>39401.0</c:v>
                </c:pt>
                <c:pt idx="17">
                  <c:v>39493.0</c:v>
                </c:pt>
                <c:pt idx="18">
                  <c:v>39583.0</c:v>
                </c:pt>
                <c:pt idx="19">
                  <c:v>39675.0</c:v>
                </c:pt>
                <c:pt idx="20">
                  <c:v>39767.0</c:v>
                </c:pt>
                <c:pt idx="21">
                  <c:v>39859.0</c:v>
                </c:pt>
                <c:pt idx="22">
                  <c:v>39948.0</c:v>
                </c:pt>
                <c:pt idx="23">
                  <c:v>40040.0</c:v>
                </c:pt>
                <c:pt idx="24">
                  <c:v>40132.0</c:v>
                </c:pt>
                <c:pt idx="25">
                  <c:v>40224.0</c:v>
                </c:pt>
                <c:pt idx="26">
                  <c:v>40313.0</c:v>
                </c:pt>
                <c:pt idx="27">
                  <c:v>40405.0</c:v>
                </c:pt>
                <c:pt idx="28">
                  <c:v>40497.0</c:v>
                </c:pt>
                <c:pt idx="29">
                  <c:v>40589.0</c:v>
                </c:pt>
                <c:pt idx="30">
                  <c:v>40678.0</c:v>
                </c:pt>
                <c:pt idx="31">
                  <c:v>40770.0</c:v>
                </c:pt>
                <c:pt idx="32">
                  <c:v>40862.0</c:v>
                </c:pt>
                <c:pt idx="33">
                  <c:v>40954.0</c:v>
                </c:pt>
                <c:pt idx="34">
                  <c:v>41044.0</c:v>
                </c:pt>
                <c:pt idx="35">
                  <c:v>41136.0</c:v>
                </c:pt>
                <c:pt idx="36">
                  <c:v>41228.0</c:v>
                </c:pt>
                <c:pt idx="37">
                  <c:v>41320.0</c:v>
                </c:pt>
                <c:pt idx="38">
                  <c:v>41409.0</c:v>
                </c:pt>
                <c:pt idx="39">
                  <c:v>41501.0</c:v>
                </c:pt>
                <c:pt idx="40">
                  <c:v>41593.0</c:v>
                </c:pt>
                <c:pt idx="41">
                  <c:v>41685.0</c:v>
                </c:pt>
                <c:pt idx="42">
                  <c:v>41774.0</c:v>
                </c:pt>
                <c:pt idx="43">
                  <c:v>41866.0</c:v>
                </c:pt>
                <c:pt idx="44">
                  <c:v>41958.0</c:v>
                </c:pt>
                <c:pt idx="45">
                  <c:v>42050.0</c:v>
                </c:pt>
                <c:pt idx="46">
                  <c:v>42139.0</c:v>
                </c:pt>
                <c:pt idx="47">
                  <c:v>42231.0</c:v>
                </c:pt>
                <c:pt idx="48">
                  <c:v>42323.0</c:v>
                </c:pt>
                <c:pt idx="49">
                  <c:v>42415.0</c:v>
                </c:pt>
                <c:pt idx="50">
                  <c:v>42505.0</c:v>
                </c:pt>
                <c:pt idx="51">
                  <c:v>42597.0</c:v>
                </c:pt>
                <c:pt idx="52">
                  <c:v>42689.0</c:v>
                </c:pt>
                <c:pt idx="53">
                  <c:v>42781.0</c:v>
                </c:pt>
              </c:numCache>
            </c:numRef>
          </c:xVal>
          <c:yVal>
            <c:numRef>
              <c:f>'Рис 2'!$O$2:$O$55</c:f>
              <c:numCache>
                <c:formatCode>General</c:formatCode>
                <c:ptCount val="54"/>
                <c:pt idx="0">
                  <c:v>13.38805667102001</c:v>
                </c:pt>
                <c:pt idx="1">
                  <c:v>13.00429053788487</c:v>
                </c:pt>
                <c:pt idx="2">
                  <c:v>12.97228271818375</c:v>
                </c:pt>
                <c:pt idx="3">
                  <c:v>12.86855349968766</c:v>
                </c:pt>
                <c:pt idx="4">
                  <c:v>12.78828314886197</c:v>
                </c:pt>
                <c:pt idx="5">
                  <c:v>12.95593179999156</c:v>
                </c:pt>
                <c:pt idx="6">
                  <c:v>13.81807674616374</c:v>
                </c:pt>
                <c:pt idx="7">
                  <c:v>12.10540865797014</c:v>
                </c:pt>
                <c:pt idx="8">
                  <c:v>13.15156719228363</c:v>
                </c:pt>
                <c:pt idx="9">
                  <c:v>12.44654234855534</c:v>
                </c:pt>
                <c:pt idx="10">
                  <c:v>11.42746363018097</c:v>
                </c:pt>
                <c:pt idx="11">
                  <c:v>13.28421934906754</c:v>
                </c:pt>
                <c:pt idx="12">
                  <c:v>12.46622164453866</c:v>
                </c:pt>
                <c:pt idx="13">
                  <c:v>12.37051258279872</c:v>
                </c:pt>
                <c:pt idx="14">
                  <c:v>12.44425336454102</c:v>
                </c:pt>
                <c:pt idx="15">
                  <c:v>11.72475090282278</c:v>
                </c:pt>
                <c:pt idx="16">
                  <c:v>11.50417611662364</c:v>
                </c:pt>
                <c:pt idx="17">
                  <c:v>11.673200681905</c:v>
                </c:pt>
                <c:pt idx="18">
                  <c:v>11.62748644400676</c:v>
                </c:pt>
                <c:pt idx="19">
                  <c:v>11.81939136844865</c:v>
                </c:pt>
                <c:pt idx="20">
                  <c:v>11.42066535033646</c:v>
                </c:pt>
                <c:pt idx="21">
                  <c:v>11.31030492005693</c:v>
                </c:pt>
                <c:pt idx="22">
                  <c:v>11.27742992880071</c:v>
                </c:pt>
                <c:pt idx="23">
                  <c:v>10.90413704708871</c:v>
                </c:pt>
                <c:pt idx="24">
                  <c:v>11.11043395684862</c:v>
                </c:pt>
                <c:pt idx="25">
                  <c:v>11.01779031411139</c:v>
                </c:pt>
                <c:pt idx="26">
                  <c:v>10.78736552702196</c:v>
                </c:pt>
                <c:pt idx="27">
                  <c:v>10.97736759182425</c:v>
                </c:pt>
                <c:pt idx="28">
                  <c:v>10.9977395042197</c:v>
                </c:pt>
                <c:pt idx="29">
                  <c:v>10.75151265051251</c:v>
                </c:pt>
                <c:pt idx="30">
                  <c:v>11.23205902389401</c:v>
                </c:pt>
                <c:pt idx="31">
                  <c:v>11.21749058145888</c:v>
                </c:pt>
                <c:pt idx="32">
                  <c:v>11.46133037584867</c:v>
                </c:pt>
                <c:pt idx="33">
                  <c:v>11.65538801530456</c:v>
                </c:pt>
                <c:pt idx="34">
                  <c:v>11.47310170221283</c:v>
                </c:pt>
                <c:pt idx="35">
                  <c:v>11.52817058717537</c:v>
                </c:pt>
                <c:pt idx="36">
                  <c:v>11.34707343231324</c:v>
                </c:pt>
                <c:pt idx="37">
                  <c:v>11.85887246325813</c:v>
                </c:pt>
                <c:pt idx="38">
                  <c:v>11.58812341571093</c:v>
                </c:pt>
                <c:pt idx="39">
                  <c:v>11.59450466383648</c:v>
                </c:pt>
                <c:pt idx="40">
                  <c:v>11.80175651030663</c:v>
                </c:pt>
                <c:pt idx="41">
                  <c:v>11.48785712876675</c:v>
                </c:pt>
                <c:pt idx="42">
                  <c:v>11.4365051866215</c:v>
                </c:pt>
                <c:pt idx="43">
                  <c:v>11.18488410893345</c:v>
                </c:pt>
                <c:pt idx="44">
                  <c:v>10.74857405351822</c:v>
                </c:pt>
                <c:pt idx="45">
                  <c:v>10.38588573746836</c:v>
                </c:pt>
                <c:pt idx="46">
                  <c:v>10.41817570266558</c:v>
                </c:pt>
                <c:pt idx="47">
                  <c:v>10.63101029291578</c:v>
                </c:pt>
                <c:pt idx="48">
                  <c:v>10.5062380845485</c:v>
                </c:pt>
                <c:pt idx="49">
                  <c:v>10.47675043733674</c:v>
                </c:pt>
                <c:pt idx="50">
                  <c:v>10.29999347228378</c:v>
                </c:pt>
                <c:pt idx="51">
                  <c:v>9.984530609570745</c:v>
                </c:pt>
                <c:pt idx="52">
                  <c:v>10.07464739040702</c:v>
                </c:pt>
                <c:pt idx="53">
                  <c:v>10.12939926264673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52352"/>
        <c:axId val="1654754672"/>
      </c:scatterChart>
      <c:valAx>
        <c:axId val="1654752352"/>
        <c:scaling>
          <c:orientation val="minMax"/>
          <c:max val="43000.0"/>
          <c:min val="377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54754672"/>
        <c:crosses val="autoZero"/>
        <c:crossBetween val="midCat"/>
      </c:valAx>
      <c:valAx>
        <c:axId val="1654754672"/>
        <c:scaling>
          <c:orientation val="minMax"/>
          <c:min val="9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ru-RU"/>
                  <a:t>Образование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547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656501059195"/>
          <c:y val="0.0601851851851852"/>
          <c:w val="0.8616125344738"/>
          <c:h val="0.834760863225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'Рис 2'!$R$1</c:f>
              <c:strCache>
                <c:ptCount val="1"/>
                <c:pt idx="0">
                  <c:v>Соц. Сфера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'Рис 2'!$H$2:$H$55</c:f>
              <c:numCache>
                <c:formatCode>General</c:formatCode>
                <c:ptCount val="54"/>
                <c:pt idx="0">
                  <c:v>37940.0</c:v>
                </c:pt>
                <c:pt idx="1">
                  <c:v>38032.0</c:v>
                </c:pt>
                <c:pt idx="2">
                  <c:v>38122.0</c:v>
                </c:pt>
                <c:pt idx="3">
                  <c:v>38214.0</c:v>
                </c:pt>
                <c:pt idx="4">
                  <c:v>38306.0</c:v>
                </c:pt>
                <c:pt idx="5">
                  <c:v>38398.0</c:v>
                </c:pt>
                <c:pt idx="6">
                  <c:v>38487.0</c:v>
                </c:pt>
                <c:pt idx="7">
                  <c:v>38579.0</c:v>
                </c:pt>
                <c:pt idx="8">
                  <c:v>38671.0</c:v>
                </c:pt>
                <c:pt idx="9">
                  <c:v>38763.0</c:v>
                </c:pt>
                <c:pt idx="10">
                  <c:v>38852.0</c:v>
                </c:pt>
                <c:pt idx="11">
                  <c:v>38944.0</c:v>
                </c:pt>
                <c:pt idx="12">
                  <c:v>39036.0</c:v>
                </c:pt>
                <c:pt idx="13">
                  <c:v>39128.0</c:v>
                </c:pt>
                <c:pt idx="14">
                  <c:v>39217.0</c:v>
                </c:pt>
                <c:pt idx="15">
                  <c:v>39309.0</c:v>
                </c:pt>
                <c:pt idx="16">
                  <c:v>39401.0</c:v>
                </c:pt>
                <c:pt idx="17">
                  <c:v>39493.0</c:v>
                </c:pt>
                <c:pt idx="18">
                  <c:v>39583.0</c:v>
                </c:pt>
                <c:pt idx="19">
                  <c:v>39675.0</c:v>
                </c:pt>
                <c:pt idx="20">
                  <c:v>39767.0</c:v>
                </c:pt>
                <c:pt idx="21">
                  <c:v>39859.0</c:v>
                </c:pt>
                <c:pt idx="22">
                  <c:v>39948.0</c:v>
                </c:pt>
                <c:pt idx="23">
                  <c:v>40040.0</c:v>
                </c:pt>
                <c:pt idx="24">
                  <c:v>40132.0</c:v>
                </c:pt>
                <c:pt idx="25">
                  <c:v>40224.0</c:v>
                </c:pt>
                <c:pt idx="26">
                  <c:v>40313.0</c:v>
                </c:pt>
                <c:pt idx="27">
                  <c:v>40405.0</c:v>
                </c:pt>
                <c:pt idx="28">
                  <c:v>40497.0</c:v>
                </c:pt>
                <c:pt idx="29">
                  <c:v>40589.0</c:v>
                </c:pt>
                <c:pt idx="30">
                  <c:v>40678.0</c:v>
                </c:pt>
                <c:pt idx="31">
                  <c:v>40770.0</c:v>
                </c:pt>
                <c:pt idx="32">
                  <c:v>40862.0</c:v>
                </c:pt>
                <c:pt idx="33">
                  <c:v>40954.0</c:v>
                </c:pt>
                <c:pt idx="34">
                  <c:v>41044.0</c:v>
                </c:pt>
                <c:pt idx="35">
                  <c:v>41136.0</c:v>
                </c:pt>
                <c:pt idx="36">
                  <c:v>41228.0</c:v>
                </c:pt>
                <c:pt idx="37">
                  <c:v>41320.0</c:v>
                </c:pt>
                <c:pt idx="38">
                  <c:v>41409.0</c:v>
                </c:pt>
                <c:pt idx="39">
                  <c:v>41501.0</c:v>
                </c:pt>
                <c:pt idx="40">
                  <c:v>41593.0</c:v>
                </c:pt>
                <c:pt idx="41">
                  <c:v>41685.0</c:v>
                </c:pt>
                <c:pt idx="42">
                  <c:v>41774.0</c:v>
                </c:pt>
                <c:pt idx="43">
                  <c:v>41866.0</c:v>
                </c:pt>
                <c:pt idx="44">
                  <c:v>41958.0</c:v>
                </c:pt>
                <c:pt idx="45">
                  <c:v>42050.0</c:v>
                </c:pt>
                <c:pt idx="46">
                  <c:v>42139.0</c:v>
                </c:pt>
                <c:pt idx="47">
                  <c:v>42231.0</c:v>
                </c:pt>
                <c:pt idx="48">
                  <c:v>42323.0</c:v>
                </c:pt>
                <c:pt idx="49">
                  <c:v>42415.0</c:v>
                </c:pt>
                <c:pt idx="50">
                  <c:v>42505.0</c:v>
                </c:pt>
                <c:pt idx="51">
                  <c:v>42597.0</c:v>
                </c:pt>
                <c:pt idx="52">
                  <c:v>42689.0</c:v>
                </c:pt>
                <c:pt idx="53">
                  <c:v>42781.0</c:v>
                </c:pt>
              </c:numCache>
            </c:numRef>
          </c:xVal>
          <c:yVal>
            <c:numRef>
              <c:f>'Рис 2'!$R$2:$R$55</c:f>
              <c:numCache>
                <c:formatCode>General</c:formatCode>
                <c:ptCount val="54"/>
                <c:pt idx="0">
                  <c:v>34.34058286956926</c:v>
                </c:pt>
                <c:pt idx="1">
                  <c:v>38.32355384951044</c:v>
                </c:pt>
                <c:pt idx="2">
                  <c:v>37.75631680388626</c:v>
                </c:pt>
                <c:pt idx="3">
                  <c:v>40.15460614240391</c:v>
                </c:pt>
                <c:pt idx="4">
                  <c:v>41.44316013011173</c:v>
                </c:pt>
                <c:pt idx="5">
                  <c:v>34.10889859407466</c:v>
                </c:pt>
                <c:pt idx="6">
                  <c:v>32.73740004825277</c:v>
                </c:pt>
                <c:pt idx="7">
                  <c:v>29.33913242572683</c:v>
                </c:pt>
                <c:pt idx="8">
                  <c:v>30.64876505871059</c:v>
                </c:pt>
                <c:pt idx="9">
                  <c:v>31.47543048877494</c:v>
                </c:pt>
                <c:pt idx="10">
                  <c:v>33.37761436561576</c:v>
                </c:pt>
                <c:pt idx="11">
                  <c:v>31.44659663156462</c:v>
                </c:pt>
                <c:pt idx="12">
                  <c:v>29.6305722270414</c:v>
                </c:pt>
                <c:pt idx="13">
                  <c:v>27.51733942597469</c:v>
                </c:pt>
                <c:pt idx="14">
                  <c:v>23.85868175962895</c:v>
                </c:pt>
                <c:pt idx="15">
                  <c:v>24.85394078088684</c:v>
                </c:pt>
                <c:pt idx="16">
                  <c:v>23.6051583261909</c:v>
                </c:pt>
                <c:pt idx="17">
                  <c:v>24.84877116170435</c:v>
                </c:pt>
                <c:pt idx="18">
                  <c:v>25.57016773761067</c:v>
                </c:pt>
                <c:pt idx="19">
                  <c:v>25.92214458512653</c:v>
                </c:pt>
                <c:pt idx="20">
                  <c:v>25.77861754217184</c:v>
                </c:pt>
                <c:pt idx="21">
                  <c:v>26.66483478544709</c:v>
                </c:pt>
                <c:pt idx="22">
                  <c:v>27.3933811053515</c:v>
                </c:pt>
                <c:pt idx="23">
                  <c:v>28.87618608214339</c:v>
                </c:pt>
                <c:pt idx="24">
                  <c:v>31.66648994905284</c:v>
                </c:pt>
                <c:pt idx="25">
                  <c:v>32.40598652862178</c:v>
                </c:pt>
                <c:pt idx="26">
                  <c:v>34.29874589442284</c:v>
                </c:pt>
                <c:pt idx="27">
                  <c:v>34.03761925401578</c:v>
                </c:pt>
                <c:pt idx="28">
                  <c:v>34.70784020029995</c:v>
                </c:pt>
                <c:pt idx="29">
                  <c:v>33.911133529096</c:v>
                </c:pt>
                <c:pt idx="30">
                  <c:v>32.82707808266948</c:v>
                </c:pt>
                <c:pt idx="31">
                  <c:v>32.77920432583051</c:v>
                </c:pt>
                <c:pt idx="32">
                  <c:v>31.20517187851502</c:v>
                </c:pt>
                <c:pt idx="33">
                  <c:v>32.33056625608318</c:v>
                </c:pt>
                <c:pt idx="34">
                  <c:v>31.39692540044874</c:v>
                </c:pt>
                <c:pt idx="35">
                  <c:v>32.62613655877724</c:v>
                </c:pt>
                <c:pt idx="36">
                  <c:v>32.10790962375907</c:v>
                </c:pt>
                <c:pt idx="37">
                  <c:v>33.13971497676525</c:v>
                </c:pt>
                <c:pt idx="38">
                  <c:v>33.54516651879361</c:v>
                </c:pt>
                <c:pt idx="39">
                  <c:v>32.27812153903595</c:v>
                </c:pt>
                <c:pt idx="40">
                  <c:v>34.01307049878704</c:v>
                </c:pt>
                <c:pt idx="41">
                  <c:v>30.89022428505795</c:v>
                </c:pt>
                <c:pt idx="42">
                  <c:v>31.24020081004849</c:v>
                </c:pt>
                <c:pt idx="43">
                  <c:v>32.1024393465772</c:v>
                </c:pt>
                <c:pt idx="44">
                  <c:v>31.36970809093986</c:v>
                </c:pt>
                <c:pt idx="45">
                  <c:v>32.62395902721585</c:v>
                </c:pt>
                <c:pt idx="46">
                  <c:v>35.19454367910377</c:v>
                </c:pt>
                <c:pt idx="47">
                  <c:v>33.97709498428546</c:v>
                </c:pt>
                <c:pt idx="48">
                  <c:v>35.86376326420055</c:v>
                </c:pt>
                <c:pt idx="49">
                  <c:v>34.94438314217658</c:v>
                </c:pt>
                <c:pt idx="50">
                  <c:v>33.7679208085661</c:v>
                </c:pt>
                <c:pt idx="51">
                  <c:v>35.30703715005766</c:v>
                </c:pt>
                <c:pt idx="52">
                  <c:v>34.6110304375395</c:v>
                </c:pt>
                <c:pt idx="53">
                  <c:v>36.64119414578526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309088"/>
        <c:axId val="1608311408"/>
      </c:scatterChart>
      <c:valAx>
        <c:axId val="1608309088"/>
        <c:scaling>
          <c:orientation val="minMax"/>
          <c:max val="43000.0"/>
          <c:min val="377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08311408"/>
        <c:crosses val="autoZero"/>
        <c:crossBetween val="midCat"/>
      </c:valAx>
      <c:valAx>
        <c:axId val="1608311408"/>
        <c:scaling>
          <c:orientation val="minMax"/>
          <c:max val="45.0"/>
          <c:min val="2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ru-RU"/>
                  <a:t>Соц. сфера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0830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'Рис 3'!$B$2:$B$18</c:f>
              <c:numCache>
                <c:formatCode>General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'Рис 3'!$C$2:$C$18</c:f>
              <c:numCache>
                <c:formatCode>General</c:formatCode>
                <c:ptCount val="17"/>
                <c:pt idx="0">
                  <c:v>1.0</c:v>
                </c:pt>
                <c:pt idx="1">
                  <c:v>12.0</c:v>
                </c:pt>
                <c:pt idx="2">
                  <c:v>5.0</c:v>
                </c:pt>
                <c:pt idx="3">
                  <c:v>18.0</c:v>
                </c:pt>
                <c:pt idx="4">
                  <c:v>46.0</c:v>
                </c:pt>
                <c:pt idx="5">
                  <c:v>22.0</c:v>
                </c:pt>
                <c:pt idx="6">
                  <c:v>11.0</c:v>
                </c:pt>
                <c:pt idx="7">
                  <c:v>18.0</c:v>
                </c:pt>
                <c:pt idx="8">
                  <c:v>25.0</c:v>
                </c:pt>
                <c:pt idx="9">
                  <c:v>21.0</c:v>
                </c:pt>
                <c:pt idx="10">
                  <c:v>6.0</c:v>
                </c:pt>
                <c:pt idx="11">
                  <c:v>20.0</c:v>
                </c:pt>
                <c:pt idx="12">
                  <c:v>61.0</c:v>
                </c:pt>
                <c:pt idx="13">
                  <c:v>91.0</c:v>
                </c:pt>
                <c:pt idx="14">
                  <c:v>98.0</c:v>
                </c:pt>
                <c:pt idx="15">
                  <c:v>42.0</c:v>
                </c:pt>
                <c:pt idx="1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1605638112"/>
        <c:axId val="1605407440"/>
      </c:barChart>
      <c:catAx>
        <c:axId val="160563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ru-RU"/>
                  <a:t>Значение мультипликатора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05407440"/>
        <c:crosses val="autoZero"/>
        <c:auto val="1"/>
        <c:lblAlgn val="ctr"/>
        <c:lblOffset val="100"/>
        <c:noMultiLvlLbl val="0"/>
      </c:catAx>
      <c:valAx>
        <c:axId val="1605407440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ru-RU"/>
                  <a:t>Частота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ru-RU"/>
          </a:p>
        </c:txPr>
        <c:crossAx val="16056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863600</xdr:colOff>
      <xdr:row>34</xdr:row>
      <xdr:rowOff>88900</xdr:rowOff>
    </xdr:from>
    <xdr:to>
      <xdr:col>12</xdr:col>
      <xdr:colOff>88900</xdr:colOff>
      <xdr:row>48</xdr:row>
      <xdr:rowOff>165100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889000</xdr:colOff>
      <xdr:row>19</xdr:row>
      <xdr:rowOff>50800</xdr:rowOff>
    </xdr:from>
    <xdr:to>
      <xdr:col>12</xdr:col>
      <xdr:colOff>88900</xdr:colOff>
      <xdr:row>33</xdr:row>
      <xdr:rowOff>127000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914400</xdr:colOff>
      <xdr:row>4</xdr:row>
      <xdr:rowOff>63500</xdr:rowOff>
    </xdr:from>
    <xdr:to>
      <xdr:col>12</xdr:col>
      <xdr:colOff>63500</xdr:colOff>
      <xdr:row>18</xdr:row>
      <xdr:rowOff>139700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16</xdr:row>
      <xdr:rowOff>127000</xdr:rowOff>
    </xdr:from>
    <xdr:to>
      <xdr:col>9</xdr:col>
      <xdr:colOff>241300</xdr:colOff>
      <xdr:row>31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32</xdr:row>
      <xdr:rowOff>25400</xdr:rowOff>
    </xdr:from>
    <xdr:to>
      <xdr:col>9</xdr:col>
      <xdr:colOff>438150</xdr:colOff>
      <xdr:row>46</xdr:row>
      <xdr:rowOff>101600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254000</xdr:colOff>
      <xdr:row>47</xdr:row>
      <xdr:rowOff>25400</xdr:rowOff>
    </xdr:from>
    <xdr:to>
      <xdr:col>9</xdr:col>
      <xdr:colOff>488950</xdr:colOff>
      <xdr:row>61</xdr:row>
      <xdr:rowOff>101600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279400</xdr:colOff>
      <xdr:row>62</xdr:row>
      <xdr:rowOff>88900</xdr:rowOff>
    </xdr:from>
    <xdr:to>
      <xdr:col>9</xdr:col>
      <xdr:colOff>514350</xdr:colOff>
      <xdr:row>76</xdr:row>
      <xdr:rowOff>165100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1</xdr:row>
      <xdr:rowOff>171450</xdr:rowOff>
    </xdr:from>
    <xdr:to>
      <xdr:col>11</xdr:col>
      <xdr:colOff>463550</xdr:colOff>
      <xdr:row>16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Fin_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D16" sqref="D16"/>
    </sheetView>
  </sheetViews>
  <sheetFormatPr baseColWidth="10" defaultRowHeight="15" x14ac:dyDescent="0.2"/>
  <cols>
    <col min="1" max="1" width="7.6640625" bestFit="1" customWidth="1"/>
    <col min="2" max="4" width="15.5" bestFit="1" customWidth="1"/>
  </cols>
  <sheetData>
    <row r="1" spans="1:16" x14ac:dyDescent="0.2">
      <c r="B1" t="s">
        <v>6</v>
      </c>
      <c r="C1" t="s">
        <v>7</v>
      </c>
      <c r="D1" t="s">
        <v>8</v>
      </c>
      <c r="H1" t="s">
        <v>5</v>
      </c>
      <c r="L1" t="s">
        <v>3</v>
      </c>
      <c r="P1" t="s">
        <v>4</v>
      </c>
    </row>
    <row r="2" spans="1:16" x14ac:dyDescent="0.2">
      <c r="A2" s="1">
        <v>37940</v>
      </c>
      <c r="B2">
        <v>10954.077397409401</v>
      </c>
      <c r="C2">
        <v>2254.4736979648901</v>
      </c>
      <c r="D2">
        <v>2046.11700515902</v>
      </c>
      <c r="G2" s="1">
        <f>A2</f>
        <v>37940</v>
      </c>
      <c r="H2">
        <f>B2</f>
        <v>10954.077397409401</v>
      </c>
      <c r="K2" s="1">
        <f>G2</f>
        <v>37940</v>
      </c>
      <c r="L2">
        <f>C2</f>
        <v>2254.4736979648901</v>
      </c>
      <c r="O2" s="1">
        <f>K2</f>
        <v>37940</v>
      </c>
      <c r="P2">
        <f>D2</f>
        <v>2046.11700515902</v>
      </c>
    </row>
    <row r="3" spans="1:16" x14ac:dyDescent="0.2">
      <c r="A3" s="1">
        <v>38032</v>
      </c>
      <c r="B3">
        <v>11164.6687652084</v>
      </c>
      <c r="C3">
        <v>2363.15046407301</v>
      </c>
      <c r="D3">
        <v>2180.19824915359</v>
      </c>
      <c r="G3" s="1">
        <f t="shared" ref="G3:G55" si="0">A3</f>
        <v>38032</v>
      </c>
      <c r="H3">
        <f t="shared" ref="H3:H55" si="1">B3</f>
        <v>11164.6687652084</v>
      </c>
      <c r="K3" s="1">
        <f t="shared" ref="K3:K55" si="2">G3</f>
        <v>38032</v>
      </c>
      <c r="L3">
        <f t="shared" ref="L3:L55" si="3">C3</f>
        <v>2363.15046407301</v>
      </c>
      <c r="O3" s="1">
        <f t="shared" ref="O3:O55" si="4">K3</f>
        <v>38032</v>
      </c>
      <c r="P3">
        <f t="shared" ref="P3:P55" si="5">D3</f>
        <v>2180.19824915359</v>
      </c>
    </row>
    <row r="4" spans="1:16" x14ac:dyDescent="0.2">
      <c r="A4" s="1">
        <v>38122</v>
      </c>
      <c r="B4">
        <v>11342.2466239065</v>
      </c>
      <c r="C4">
        <v>2598.2705525746801</v>
      </c>
      <c r="D4">
        <v>2215.4364660282999</v>
      </c>
      <c r="G4" s="1">
        <f t="shared" si="0"/>
        <v>38122</v>
      </c>
      <c r="H4">
        <f t="shared" si="1"/>
        <v>11342.2466239065</v>
      </c>
      <c r="K4" s="1">
        <f t="shared" si="2"/>
        <v>38122</v>
      </c>
      <c r="L4">
        <f t="shared" si="3"/>
        <v>2598.2705525746801</v>
      </c>
      <c r="O4" s="1">
        <f t="shared" si="4"/>
        <v>38122</v>
      </c>
      <c r="P4">
        <f t="shared" si="5"/>
        <v>2215.4364660282999</v>
      </c>
    </row>
    <row r="5" spans="1:16" x14ac:dyDescent="0.2">
      <c r="A5" s="1">
        <v>38214</v>
      </c>
      <c r="B5">
        <v>11510.005261268399</v>
      </c>
      <c r="C5">
        <v>2764.0894443141601</v>
      </c>
      <c r="D5">
        <v>2265.20420364655</v>
      </c>
      <c r="G5" s="1">
        <f t="shared" si="0"/>
        <v>38214</v>
      </c>
      <c r="H5">
        <f t="shared" si="1"/>
        <v>11510.005261268399</v>
      </c>
      <c r="K5" s="1">
        <f t="shared" si="2"/>
        <v>38214</v>
      </c>
      <c r="L5">
        <f t="shared" si="3"/>
        <v>2764.0894443141601</v>
      </c>
      <c r="O5" s="1">
        <f t="shared" si="4"/>
        <v>38214</v>
      </c>
      <c r="P5">
        <f t="shared" si="5"/>
        <v>2265.20420364655</v>
      </c>
    </row>
    <row r="6" spans="1:16" x14ac:dyDescent="0.2">
      <c r="A6" s="1">
        <v>38306</v>
      </c>
      <c r="B6">
        <v>11620.231415362299</v>
      </c>
      <c r="C6">
        <v>2899.0858175518501</v>
      </c>
      <c r="D6">
        <v>2347.2425864809802</v>
      </c>
      <c r="G6" s="1">
        <f t="shared" si="0"/>
        <v>38306</v>
      </c>
      <c r="H6">
        <f t="shared" si="1"/>
        <v>11620.231415362299</v>
      </c>
      <c r="K6" s="1">
        <f t="shared" si="2"/>
        <v>38306</v>
      </c>
      <c r="L6">
        <f t="shared" si="3"/>
        <v>2899.0858175518501</v>
      </c>
      <c r="O6" s="1">
        <f t="shared" si="4"/>
        <v>38306</v>
      </c>
      <c r="P6">
        <f t="shared" si="5"/>
        <v>2347.2425864809802</v>
      </c>
    </row>
    <row r="7" spans="1:16" x14ac:dyDescent="0.2">
      <c r="A7" s="1">
        <v>38398</v>
      </c>
      <c r="B7">
        <v>11820.101014983</v>
      </c>
      <c r="C7">
        <v>3195.6958390016398</v>
      </c>
      <c r="D7">
        <v>2427.6927713487498</v>
      </c>
      <c r="G7" s="1">
        <f t="shared" si="0"/>
        <v>38398</v>
      </c>
      <c r="H7">
        <f t="shared" si="1"/>
        <v>11820.101014983</v>
      </c>
      <c r="K7" s="1">
        <f t="shared" si="2"/>
        <v>38398</v>
      </c>
      <c r="L7">
        <f t="shared" si="3"/>
        <v>3195.6958390016398</v>
      </c>
      <c r="O7" s="1">
        <f t="shared" si="4"/>
        <v>38398</v>
      </c>
      <c r="P7">
        <f t="shared" si="5"/>
        <v>2427.6927713487498</v>
      </c>
    </row>
    <row r="8" spans="1:16" x14ac:dyDescent="0.2">
      <c r="A8" s="1">
        <v>38487</v>
      </c>
      <c r="B8">
        <v>12018.846027040599</v>
      </c>
      <c r="C8">
        <v>3083.7756796164699</v>
      </c>
      <c r="D8">
        <v>2392.4712182389299</v>
      </c>
      <c r="G8" s="1">
        <f t="shared" si="0"/>
        <v>38487</v>
      </c>
      <c r="H8">
        <f t="shared" si="1"/>
        <v>12018.846027040599</v>
      </c>
      <c r="K8" s="1">
        <f t="shared" si="2"/>
        <v>38487</v>
      </c>
      <c r="L8">
        <f t="shared" si="3"/>
        <v>3083.7756796164699</v>
      </c>
      <c r="O8" s="1">
        <f t="shared" si="4"/>
        <v>38487</v>
      </c>
      <c r="P8">
        <f t="shared" si="5"/>
        <v>2392.4712182389299</v>
      </c>
    </row>
    <row r="9" spans="1:16" x14ac:dyDescent="0.2">
      <c r="A9" s="1">
        <v>38579</v>
      </c>
      <c r="B9">
        <v>12215.6442238174</v>
      </c>
      <c r="C9">
        <v>3406.8042969489502</v>
      </c>
      <c r="D9">
        <v>2860.1510903940598</v>
      </c>
      <c r="G9" s="1">
        <f t="shared" si="0"/>
        <v>38579</v>
      </c>
      <c r="H9">
        <f t="shared" si="1"/>
        <v>12215.6442238174</v>
      </c>
      <c r="K9" s="1">
        <f t="shared" si="2"/>
        <v>38579</v>
      </c>
      <c r="L9">
        <f t="shared" si="3"/>
        <v>3406.8042969489502</v>
      </c>
      <c r="O9" s="1">
        <f t="shared" si="4"/>
        <v>38579</v>
      </c>
      <c r="P9">
        <f t="shared" si="5"/>
        <v>2860.1510903940598</v>
      </c>
    </row>
    <row r="10" spans="1:16" x14ac:dyDescent="0.2">
      <c r="A10" s="1">
        <v>38671</v>
      </c>
      <c r="B10">
        <v>12468.341721005299</v>
      </c>
      <c r="C10">
        <v>3608.7902327256502</v>
      </c>
      <c r="D10">
        <v>2734.3701393286201</v>
      </c>
      <c r="G10" s="1">
        <f t="shared" si="0"/>
        <v>38671</v>
      </c>
      <c r="H10">
        <f t="shared" si="1"/>
        <v>12468.341721005299</v>
      </c>
      <c r="K10" s="1">
        <f t="shared" si="2"/>
        <v>38671</v>
      </c>
      <c r="L10">
        <f t="shared" si="3"/>
        <v>3608.7902327256502</v>
      </c>
      <c r="O10" s="1">
        <f t="shared" si="4"/>
        <v>38671</v>
      </c>
      <c r="P10">
        <f t="shared" si="5"/>
        <v>2734.3701393286201</v>
      </c>
    </row>
    <row r="11" spans="1:16" x14ac:dyDescent="0.2">
      <c r="A11" s="1">
        <v>38763</v>
      </c>
      <c r="B11">
        <v>12725.5675993366</v>
      </c>
      <c r="C11">
        <v>3775.0668944280401</v>
      </c>
      <c r="D11">
        <v>3000.34692543646</v>
      </c>
      <c r="G11" s="1">
        <f t="shared" si="0"/>
        <v>38763</v>
      </c>
      <c r="H11">
        <f t="shared" si="1"/>
        <v>12725.5675993366</v>
      </c>
      <c r="K11" s="1">
        <f t="shared" si="2"/>
        <v>38763</v>
      </c>
      <c r="L11">
        <f t="shared" si="3"/>
        <v>3775.0668944280401</v>
      </c>
      <c r="O11" s="1">
        <f t="shared" si="4"/>
        <v>38763</v>
      </c>
      <c r="P11">
        <f t="shared" si="5"/>
        <v>3000.34692543646</v>
      </c>
    </row>
    <row r="12" spans="1:16" x14ac:dyDescent="0.2">
      <c r="A12" s="1">
        <v>38852</v>
      </c>
      <c r="B12">
        <v>12978.383772249599</v>
      </c>
      <c r="C12">
        <v>4358.7776981531797</v>
      </c>
      <c r="D12">
        <v>3426.69772315919</v>
      </c>
      <c r="G12" s="1">
        <f t="shared" si="0"/>
        <v>38852</v>
      </c>
      <c r="H12">
        <f t="shared" si="1"/>
        <v>12978.383772249599</v>
      </c>
      <c r="K12" s="1">
        <f t="shared" si="2"/>
        <v>38852</v>
      </c>
      <c r="L12">
        <f t="shared" si="3"/>
        <v>4358.7776981531797</v>
      </c>
      <c r="O12" s="1">
        <f t="shared" si="4"/>
        <v>38852</v>
      </c>
      <c r="P12">
        <f t="shared" si="5"/>
        <v>3426.69772315919</v>
      </c>
    </row>
    <row r="13" spans="1:16" x14ac:dyDescent="0.2">
      <c r="A13" s="1">
        <v>38944</v>
      </c>
      <c r="B13">
        <v>13236.993102344601</v>
      </c>
      <c r="C13">
        <v>4132.5625833034101</v>
      </c>
      <c r="D13">
        <v>3082.2753413407399</v>
      </c>
      <c r="G13" s="1">
        <f t="shared" si="0"/>
        <v>38944</v>
      </c>
      <c r="H13">
        <f t="shared" si="1"/>
        <v>13236.993102344601</v>
      </c>
      <c r="K13" s="1">
        <f t="shared" si="2"/>
        <v>38944</v>
      </c>
      <c r="L13">
        <f t="shared" si="3"/>
        <v>4132.5625833034101</v>
      </c>
      <c r="O13" s="1">
        <f t="shared" si="4"/>
        <v>38944</v>
      </c>
      <c r="P13">
        <f t="shared" si="5"/>
        <v>3082.2753413407399</v>
      </c>
    </row>
    <row r="14" spans="1:16" x14ac:dyDescent="0.2">
      <c r="A14" s="1">
        <v>39036</v>
      </c>
      <c r="B14">
        <v>13518.0368352856</v>
      </c>
      <c r="C14">
        <v>4313.3438370787999</v>
      </c>
      <c r="D14">
        <v>3428.1691495445202</v>
      </c>
      <c r="G14" s="1">
        <f t="shared" si="0"/>
        <v>39036</v>
      </c>
      <c r="H14">
        <f t="shared" si="1"/>
        <v>13518.0368352856</v>
      </c>
      <c r="K14" s="1">
        <f t="shared" si="2"/>
        <v>39036</v>
      </c>
      <c r="L14">
        <f t="shared" si="3"/>
        <v>4313.3438370787999</v>
      </c>
      <c r="O14" s="1">
        <f t="shared" si="4"/>
        <v>39036</v>
      </c>
      <c r="P14">
        <f t="shared" si="5"/>
        <v>3428.1691495445202</v>
      </c>
    </row>
    <row r="15" spans="1:16" x14ac:dyDescent="0.2">
      <c r="A15" s="1">
        <v>39128</v>
      </c>
      <c r="B15">
        <v>13803.320318750701</v>
      </c>
      <c r="C15">
        <v>4423.9867923832298</v>
      </c>
      <c r="D15">
        <v>3614.31010952313</v>
      </c>
      <c r="G15" s="1">
        <f t="shared" si="0"/>
        <v>39128</v>
      </c>
      <c r="H15">
        <f t="shared" si="1"/>
        <v>13803.320318750701</v>
      </c>
      <c r="K15" s="1">
        <f t="shared" si="2"/>
        <v>39128</v>
      </c>
      <c r="L15">
        <f t="shared" si="3"/>
        <v>4423.9867923832298</v>
      </c>
      <c r="O15" s="1">
        <f t="shared" si="4"/>
        <v>39128</v>
      </c>
      <c r="P15">
        <f t="shared" si="5"/>
        <v>3614.31010952313</v>
      </c>
    </row>
    <row r="16" spans="1:16" x14ac:dyDescent="0.2">
      <c r="A16" s="1">
        <v>39217</v>
      </c>
      <c r="B16">
        <v>14091.621640392001</v>
      </c>
      <c r="C16">
        <v>4434.2290313498797</v>
      </c>
      <c r="D16">
        <v>3688.8603260802802</v>
      </c>
      <c r="G16" s="1">
        <f t="shared" si="0"/>
        <v>39217</v>
      </c>
      <c r="H16">
        <f t="shared" si="1"/>
        <v>14091.621640392001</v>
      </c>
      <c r="K16" s="1">
        <f t="shared" si="2"/>
        <v>39217</v>
      </c>
      <c r="L16">
        <f t="shared" si="3"/>
        <v>4434.2290313498797</v>
      </c>
      <c r="O16" s="1">
        <f t="shared" si="4"/>
        <v>39217</v>
      </c>
      <c r="P16">
        <f t="shared" si="5"/>
        <v>3688.8603260802802</v>
      </c>
    </row>
    <row r="17" spans="1:16" x14ac:dyDescent="0.2">
      <c r="A17" s="1">
        <v>39309</v>
      </c>
      <c r="B17">
        <v>14307.5420175744</v>
      </c>
      <c r="C17">
        <v>4840.4056472108095</v>
      </c>
      <c r="D17">
        <v>4081.5626816263498</v>
      </c>
      <c r="G17" s="1">
        <f t="shared" si="0"/>
        <v>39309</v>
      </c>
      <c r="H17">
        <f t="shared" si="1"/>
        <v>14307.5420175744</v>
      </c>
      <c r="K17" s="1">
        <f t="shared" si="2"/>
        <v>39309</v>
      </c>
      <c r="L17">
        <f t="shared" si="3"/>
        <v>4840.4056472108095</v>
      </c>
      <c r="O17" s="1">
        <f t="shared" si="4"/>
        <v>39309</v>
      </c>
      <c r="P17">
        <f t="shared" si="5"/>
        <v>4081.5626816263498</v>
      </c>
    </row>
    <row r="18" spans="1:16" x14ac:dyDescent="0.2">
      <c r="A18" s="1">
        <v>39401</v>
      </c>
      <c r="B18">
        <v>14756.5629707998</v>
      </c>
      <c r="C18">
        <v>5246.1220797984597</v>
      </c>
      <c r="D18">
        <v>4347.2237527761599</v>
      </c>
      <c r="G18" s="1">
        <f t="shared" si="0"/>
        <v>39401</v>
      </c>
      <c r="H18">
        <f t="shared" si="1"/>
        <v>14756.5629707998</v>
      </c>
      <c r="K18" s="1">
        <f t="shared" si="2"/>
        <v>39401</v>
      </c>
      <c r="L18">
        <f t="shared" si="3"/>
        <v>5246.1220797984597</v>
      </c>
      <c r="O18" s="1">
        <f t="shared" si="4"/>
        <v>39401</v>
      </c>
      <c r="P18">
        <f t="shared" si="5"/>
        <v>4347.2237527761599</v>
      </c>
    </row>
    <row r="19" spans="1:16" x14ac:dyDescent="0.2">
      <c r="A19" s="1">
        <v>39493</v>
      </c>
      <c r="B19">
        <v>15134.687807284199</v>
      </c>
      <c r="C19">
        <v>5304.5655056428996</v>
      </c>
      <c r="D19">
        <v>4288.0415297163399</v>
      </c>
      <c r="G19" s="1">
        <f t="shared" si="0"/>
        <v>39493</v>
      </c>
      <c r="H19">
        <f t="shared" si="1"/>
        <v>15134.687807284199</v>
      </c>
      <c r="K19" s="1">
        <f t="shared" si="2"/>
        <v>39493</v>
      </c>
      <c r="L19">
        <f t="shared" si="3"/>
        <v>5304.5655056428996</v>
      </c>
      <c r="O19" s="1">
        <f t="shared" si="4"/>
        <v>39493</v>
      </c>
      <c r="P19">
        <f t="shared" si="5"/>
        <v>4288.0415297163399</v>
      </c>
    </row>
    <row r="20" spans="1:16" x14ac:dyDescent="0.2">
      <c r="A20" s="1">
        <v>39583</v>
      </c>
      <c r="B20">
        <v>15219.912180933999</v>
      </c>
      <c r="C20">
        <v>5384.5553453618104</v>
      </c>
      <c r="D20">
        <v>4463.4888646720601</v>
      </c>
      <c r="G20" s="1">
        <f t="shared" si="0"/>
        <v>39583</v>
      </c>
      <c r="H20">
        <f t="shared" si="1"/>
        <v>15219.912180933999</v>
      </c>
      <c r="K20" s="1">
        <f t="shared" si="2"/>
        <v>39583</v>
      </c>
      <c r="L20">
        <f t="shared" si="3"/>
        <v>5384.5553453618104</v>
      </c>
      <c r="O20" s="1">
        <f t="shared" si="4"/>
        <v>39583</v>
      </c>
      <c r="P20">
        <f t="shared" si="5"/>
        <v>4463.4888646720601</v>
      </c>
    </row>
    <row r="21" spans="1:16" x14ac:dyDescent="0.2">
      <c r="A21" s="1">
        <v>39675</v>
      </c>
      <c r="B21">
        <v>15074.0830704338</v>
      </c>
      <c r="C21">
        <v>5125.3394761653599</v>
      </c>
      <c r="D21">
        <v>4461.2404013249397</v>
      </c>
      <c r="G21" s="1">
        <f t="shared" si="0"/>
        <v>39675</v>
      </c>
      <c r="H21">
        <f t="shared" si="1"/>
        <v>15074.0830704338</v>
      </c>
      <c r="K21" s="1">
        <f t="shared" si="2"/>
        <v>39675</v>
      </c>
      <c r="L21">
        <f t="shared" si="3"/>
        <v>5125.3394761653599</v>
      </c>
      <c r="O21" s="1">
        <f t="shared" si="4"/>
        <v>39675</v>
      </c>
      <c r="P21">
        <f t="shared" si="5"/>
        <v>4461.2404013249397</v>
      </c>
    </row>
    <row r="22" spans="1:16" x14ac:dyDescent="0.2">
      <c r="A22" s="1">
        <v>39767</v>
      </c>
      <c r="B22">
        <v>14463.502422527999</v>
      </c>
      <c r="C22">
        <v>4406.5888104713204</v>
      </c>
      <c r="D22">
        <v>4579.0281044809299</v>
      </c>
      <c r="G22" s="1">
        <f t="shared" si="0"/>
        <v>39767</v>
      </c>
      <c r="H22">
        <f t="shared" si="1"/>
        <v>14463.502422527999</v>
      </c>
      <c r="K22" s="1">
        <f t="shared" si="2"/>
        <v>39767</v>
      </c>
      <c r="L22">
        <f t="shared" si="3"/>
        <v>4406.5888104713204</v>
      </c>
      <c r="O22" s="1">
        <f t="shared" si="4"/>
        <v>39767</v>
      </c>
      <c r="P22">
        <f t="shared" si="5"/>
        <v>4579.0281044809299</v>
      </c>
    </row>
    <row r="23" spans="1:16" x14ac:dyDescent="0.2">
      <c r="A23" s="1">
        <v>39859</v>
      </c>
      <c r="B23">
        <v>13825.3444252795</v>
      </c>
      <c r="C23">
        <v>4039.1056764371501</v>
      </c>
      <c r="D23">
        <v>4571.9308881671705</v>
      </c>
      <c r="G23" s="1">
        <f t="shared" si="0"/>
        <v>39859</v>
      </c>
      <c r="H23">
        <f t="shared" si="1"/>
        <v>13825.3444252795</v>
      </c>
      <c r="K23" s="1">
        <f t="shared" si="2"/>
        <v>39859</v>
      </c>
      <c r="L23">
        <f t="shared" si="3"/>
        <v>4039.1056764371501</v>
      </c>
      <c r="O23" s="1">
        <f t="shared" si="4"/>
        <v>39859</v>
      </c>
      <c r="P23">
        <f t="shared" si="5"/>
        <v>4571.9308881671705</v>
      </c>
    </row>
    <row r="24" spans="1:16" x14ac:dyDescent="0.2">
      <c r="A24" s="1">
        <v>39948</v>
      </c>
      <c r="B24">
        <v>13703.4994874434</v>
      </c>
      <c r="C24">
        <v>3691.56757006303</v>
      </c>
      <c r="D24">
        <v>4541.2988599333303</v>
      </c>
      <c r="G24" s="1">
        <f t="shared" si="0"/>
        <v>39948</v>
      </c>
      <c r="H24">
        <f t="shared" si="1"/>
        <v>13703.4994874434</v>
      </c>
      <c r="K24" s="1">
        <f t="shared" si="2"/>
        <v>39948</v>
      </c>
      <c r="L24">
        <f t="shared" si="3"/>
        <v>3691.56757006303</v>
      </c>
      <c r="O24" s="1">
        <f t="shared" si="4"/>
        <v>39948</v>
      </c>
      <c r="P24">
        <f t="shared" si="5"/>
        <v>4541.2988599333303</v>
      </c>
    </row>
    <row r="25" spans="1:16" x14ac:dyDescent="0.2">
      <c r="A25" s="1">
        <v>40040</v>
      </c>
      <c r="B25">
        <v>13819.672910829</v>
      </c>
      <c r="C25">
        <v>3787.6894737438301</v>
      </c>
      <c r="D25">
        <v>4640.5892746988902</v>
      </c>
      <c r="G25" s="1">
        <f t="shared" si="0"/>
        <v>40040</v>
      </c>
      <c r="H25">
        <f t="shared" si="1"/>
        <v>13819.672910829</v>
      </c>
      <c r="K25" s="1">
        <f t="shared" si="2"/>
        <v>40040</v>
      </c>
      <c r="L25">
        <f t="shared" si="3"/>
        <v>3787.6894737438301</v>
      </c>
      <c r="O25" s="1">
        <f t="shared" si="4"/>
        <v>40040</v>
      </c>
      <c r="P25">
        <f t="shared" si="5"/>
        <v>4640.5892746988902</v>
      </c>
    </row>
    <row r="26" spans="1:16" x14ac:dyDescent="0.2">
      <c r="A26" s="1">
        <v>40132</v>
      </c>
      <c r="B26">
        <v>13966.9073896757</v>
      </c>
      <c r="C26">
        <v>3989.79144175495</v>
      </c>
      <c r="D26">
        <v>4503.5214709398997</v>
      </c>
      <c r="G26" s="1">
        <f t="shared" si="0"/>
        <v>40132</v>
      </c>
      <c r="H26">
        <f t="shared" si="1"/>
        <v>13966.9073896757</v>
      </c>
      <c r="K26" s="1">
        <f t="shared" si="2"/>
        <v>40132</v>
      </c>
      <c r="L26">
        <f t="shared" si="3"/>
        <v>3989.79144175495</v>
      </c>
      <c r="O26" s="1">
        <f t="shared" si="4"/>
        <v>40132</v>
      </c>
      <c r="P26">
        <f t="shared" si="5"/>
        <v>4503.5214709398997</v>
      </c>
    </row>
    <row r="27" spans="1:16" x14ac:dyDescent="0.2">
      <c r="A27" s="1">
        <v>40224</v>
      </c>
      <c r="B27">
        <v>14291.601806578399</v>
      </c>
      <c r="C27">
        <v>4103.8669301158398</v>
      </c>
      <c r="D27">
        <v>4580.8914179419198</v>
      </c>
      <c r="G27" s="1">
        <f t="shared" si="0"/>
        <v>40224</v>
      </c>
      <c r="H27">
        <f t="shared" si="1"/>
        <v>14291.601806578399</v>
      </c>
      <c r="K27" s="1">
        <f t="shared" si="2"/>
        <v>40224</v>
      </c>
      <c r="L27">
        <f t="shared" si="3"/>
        <v>4103.8669301158398</v>
      </c>
      <c r="O27" s="1">
        <f t="shared" si="4"/>
        <v>40224</v>
      </c>
      <c r="P27">
        <f t="shared" si="5"/>
        <v>4580.8914179419198</v>
      </c>
    </row>
    <row r="28" spans="1:16" x14ac:dyDescent="0.2">
      <c r="A28" s="1">
        <v>40313</v>
      </c>
      <c r="B28">
        <v>14402.305292446899</v>
      </c>
      <c r="C28">
        <v>4254.35198762657</v>
      </c>
      <c r="D28">
        <v>4635.7939447582703</v>
      </c>
      <c r="G28" s="1">
        <f t="shared" si="0"/>
        <v>40313</v>
      </c>
      <c r="H28">
        <f t="shared" si="1"/>
        <v>14402.305292446899</v>
      </c>
      <c r="K28" s="1">
        <f t="shared" si="2"/>
        <v>40313</v>
      </c>
      <c r="L28">
        <f t="shared" si="3"/>
        <v>4254.35198762657</v>
      </c>
      <c r="O28" s="1">
        <f t="shared" si="4"/>
        <v>40313</v>
      </c>
      <c r="P28">
        <f t="shared" si="5"/>
        <v>4635.7939447582703</v>
      </c>
    </row>
    <row r="29" spans="1:16" x14ac:dyDescent="0.2">
      <c r="A29" s="1">
        <v>40405</v>
      </c>
      <c r="B29">
        <v>14415.962428225301</v>
      </c>
      <c r="C29">
        <v>4208.7220274041601</v>
      </c>
      <c r="D29">
        <v>4574.0984916936704</v>
      </c>
      <c r="G29" s="1">
        <f t="shared" si="0"/>
        <v>40405</v>
      </c>
      <c r="H29">
        <f t="shared" si="1"/>
        <v>14415.962428225301</v>
      </c>
      <c r="K29" s="1">
        <f t="shared" si="2"/>
        <v>40405</v>
      </c>
      <c r="L29">
        <f t="shared" si="3"/>
        <v>4208.7220274041601</v>
      </c>
      <c r="O29" s="1">
        <f t="shared" si="4"/>
        <v>40405</v>
      </c>
      <c r="P29">
        <f t="shared" si="5"/>
        <v>4574.0984916936704</v>
      </c>
    </row>
    <row r="30" spans="1:16" x14ac:dyDescent="0.2">
      <c r="A30" s="1">
        <v>40497</v>
      </c>
      <c r="B30">
        <v>14645.3754825591</v>
      </c>
      <c r="C30">
        <v>4358.5552659749301</v>
      </c>
      <c r="D30">
        <v>4603.8511899635596</v>
      </c>
      <c r="G30" s="1">
        <f t="shared" si="0"/>
        <v>40497</v>
      </c>
      <c r="H30">
        <f t="shared" si="1"/>
        <v>14645.3754825591</v>
      </c>
      <c r="K30" s="1">
        <f t="shared" si="2"/>
        <v>40497</v>
      </c>
      <c r="L30">
        <f t="shared" si="3"/>
        <v>4358.5552659749301</v>
      </c>
      <c r="O30" s="1">
        <f t="shared" si="4"/>
        <v>40497</v>
      </c>
      <c r="P30">
        <f t="shared" si="5"/>
        <v>4603.8511899635596</v>
      </c>
    </row>
    <row r="31" spans="1:16" x14ac:dyDescent="0.2">
      <c r="A31" s="1">
        <v>40589</v>
      </c>
      <c r="B31">
        <v>14762.530089762</v>
      </c>
      <c r="C31">
        <v>4746.2807114622301</v>
      </c>
      <c r="D31">
        <v>4715.30017950204</v>
      </c>
      <c r="G31" s="1">
        <f t="shared" si="0"/>
        <v>40589</v>
      </c>
      <c r="H31">
        <f t="shared" si="1"/>
        <v>14762.530089762</v>
      </c>
      <c r="K31" s="1">
        <f t="shared" si="2"/>
        <v>40589</v>
      </c>
      <c r="L31">
        <f t="shared" si="3"/>
        <v>4746.2807114622301</v>
      </c>
      <c r="O31" s="1">
        <f t="shared" si="4"/>
        <v>40589</v>
      </c>
      <c r="P31">
        <f t="shared" si="5"/>
        <v>4715.30017950204</v>
      </c>
    </row>
    <row r="32" spans="1:16" x14ac:dyDescent="0.2">
      <c r="A32" s="1">
        <v>40678</v>
      </c>
      <c r="B32">
        <v>14905.7182733421</v>
      </c>
      <c r="C32">
        <v>5049.2089378112996</v>
      </c>
      <c r="D32">
        <v>4784.8860817868999</v>
      </c>
      <c r="G32" s="1">
        <f t="shared" si="0"/>
        <v>40678</v>
      </c>
      <c r="H32">
        <f t="shared" si="1"/>
        <v>14905.7182733421</v>
      </c>
      <c r="K32" s="1">
        <f t="shared" si="2"/>
        <v>40678</v>
      </c>
      <c r="L32">
        <f t="shared" si="3"/>
        <v>5049.2089378112996</v>
      </c>
      <c r="O32" s="1">
        <f t="shared" si="4"/>
        <v>40678</v>
      </c>
      <c r="P32">
        <f t="shared" si="5"/>
        <v>4784.8860817868999</v>
      </c>
    </row>
    <row r="33" spans="1:16" x14ac:dyDescent="0.2">
      <c r="A33" s="1">
        <v>40770</v>
      </c>
      <c r="B33">
        <v>15155.840958025001</v>
      </c>
      <c r="C33">
        <v>5293.7302888015101</v>
      </c>
      <c r="D33">
        <v>5029.3672269319504</v>
      </c>
      <c r="G33" s="1">
        <f t="shared" si="0"/>
        <v>40770</v>
      </c>
      <c r="H33">
        <f t="shared" si="1"/>
        <v>15155.840958025001</v>
      </c>
      <c r="K33" s="1">
        <f t="shared" si="2"/>
        <v>40770</v>
      </c>
      <c r="L33">
        <f t="shared" si="3"/>
        <v>5293.7302888015101</v>
      </c>
      <c r="O33" s="1">
        <f t="shared" si="4"/>
        <v>40770</v>
      </c>
      <c r="P33">
        <f t="shared" si="5"/>
        <v>5029.3672269319504</v>
      </c>
    </row>
    <row r="34" spans="1:16" x14ac:dyDescent="0.2">
      <c r="A34" s="1">
        <v>40862</v>
      </c>
      <c r="B34">
        <v>15376.692136114199</v>
      </c>
      <c r="C34">
        <v>5451.6351206146501</v>
      </c>
      <c r="D34">
        <v>5241.4003728509297</v>
      </c>
      <c r="G34" s="1">
        <f t="shared" si="0"/>
        <v>40862</v>
      </c>
      <c r="H34">
        <f t="shared" si="1"/>
        <v>15376.692136114199</v>
      </c>
      <c r="K34" s="1">
        <f t="shared" si="2"/>
        <v>40862</v>
      </c>
      <c r="L34">
        <f t="shared" si="3"/>
        <v>5451.6351206146501</v>
      </c>
      <c r="O34" s="1">
        <f t="shared" si="4"/>
        <v>40862</v>
      </c>
      <c r="P34">
        <f t="shared" si="5"/>
        <v>5241.4003728509297</v>
      </c>
    </row>
    <row r="35" spans="1:16" x14ac:dyDescent="0.2">
      <c r="A35" s="1">
        <v>40954</v>
      </c>
      <c r="B35">
        <v>15536.469573728</v>
      </c>
      <c r="C35">
        <v>5413.3839030462304</v>
      </c>
      <c r="D35">
        <v>5313.1266976527604</v>
      </c>
      <c r="G35" s="1">
        <f t="shared" si="0"/>
        <v>40954</v>
      </c>
      <c r="H35">
        <f t="shared" si="1"/>
        <v>15536.469573728</v>
      </c>
      <c r="K35" s="1">
        <f t="shared" si="2"/>
        <v>40954</v>
      </c>
      <c r="L35">
        <f t="shared" si="3"/>
        <v>5413.3839030462304</v>
      </c>
      <c r="O35" s="1">
        <f t="shared" si="4"/>
        <v>40954</v>
      </c>
      <c r="P35">
        <f t="shared" si="5"/>
        <v>5313.1266976527604</v>
      </c>
    </row>
    <row r="36" spans="1:16" x14ac:dyDescent="0.2">
      <c r="A36" s="1">
        <v>41044</v>
      </c>
      <c r="B36">
        <v>15590.787815841</v>
      </c>
      <c r="C36">
        <v>5466.0433804234499</v>
      </c>
      <c r="D36">
        <v>5392.37761974764</v>
      </c>
      <c r="G36" s="1">
        <f t="shared" si="0"/>
        <v>41044</v>
      </c>
      <c r="H36">
        <f t="shared" si="1"/>
        <v>15590.787815841</v>
      </c>
      <c r="K36" s="1">
        <f t="shared" si="2"/>
        <v>41044</v>
      </c>
      <c r="L36">
        <f t="shared" si="3"/>
        <v>5466.0433804234499</v>
      </c>
      <c r="O36" s="1">
        <f t="shared" si="4"/>
        <v>41044</v>
      </c>
      <c r="P36">
        <f t="shared" si="5"/>
        <v>5392.37761974764</v>
      </c>
    </row>
    <row r="37" spans="1:16" x14ac:dyDescent="0.2">
      <c r="A37" s="1">
        <v>41136</v>
      </c>
      <c r="B37">
        <v>15639.2733816666</v>
      </c>
      <c r="C37">
        <v>5448.8801541665098</v>
      </c>
      <c r="D37">
        <v>5358.6118574858701</v>
      </c>
      <c r="G37" s="1">
        <f t="shared" si="0"/>
        <v>41136</v>
      </c>
      <c r="H37">
        <f t="shared" si="1"/>
        <v>15639.2733816666</v>
      </c>
      <c r="K37" s="1">
        <f t="shared" si="2"/>
        <v>41136</v>
      </c>
      <c r="L37">
        <f t="shared" si="3"/>
        <v>5448.8801541665098</v>
      </c>
      <c r="O37" s="1">
        <f t="shared" si="4"/>
        <v>41136</v>
      </c>
      <c r="P37">
        <f t="shared" si="5"/>
        <v>5358.6118574858701</v>
      </c>
    </row>
    <row r="38" spans="1:16" x14ac:dyDescent="0.2">
      <c r="A38" s="1">
        <v>41228</v>
      </c>
      <c r="B38">
        <v>15658.0373506901</v>
      </c>
      <c r="C38">
        <v>5405.2322392240403</v>
      </c>
      <c r="D38">
        <v>5378.9865301161899</v>
      </c>
      <c r="G38" s="1">
        <f t="shared" si="0"/>
        <v>41228</v>
      </c>
      <c r="H38">
        <f t="shared" si="1"/>
        <v>15658.0373506901</v>
      </c>
      <c r="K38" s="1">
        <f t="shared" si="2"/>
        <v>41228</v>
      </c>
      <c r="L38">
        <f t="shared" si="3"/>
        <v>5405.2322392240403</v>
      </c>
      <c r="O38" s="1">
        <f t="shared" si="4"/>
        <v>41228</v>
      </c>
      <c r="P38">
        <f t="shared" si="5"/>
        <v>5378.9865301161899</v>
      </c>
    </row>
    <row r="39" spans="1:16" x14ac:dyDescent="0.2">
      <c r="A39" s="1">
        <v>41320</v>
      </c>
      <c r="B39">
        <v>15793.740994072899</v>
      </c>
      <c r="C39">
        <v>5338.1952576549102</v>
      </c>
      <c r="D39">
        <v>5402.0742901249696</v>
      </c>
      <c r="G39" s="1">
        <f t="shared" si="0"/>
        <v>41320</v>
      </c>
      <c r="H39">
        <f t="shared" si="1"/>
        <v>15793.740994072899</v>
      </c>
      <c r="K39" s="1">
        <f t="shared" si="2"/>
        <v>41320</v>
      </c>
      <c r="L39">
        <f t="shared" si="3"/>
        <v>5338.1952576549102</v>
      </c>
      <c r="O39" s="1">
        <f t="shared" si="4"/>
        <v>41320</v>
      </c>
      <c r="P39">
        <f t="shared" si="5"/>
        <v>5402.0742901249696</v>
      </c>
    </row>
    <row r="40" spans="1:16" x14ac:dyDescent="0.2">
      <c r="A40" s="1">
        <v>41409</v>
      </c>
      <c r="B40">
        <v>15836.096918364699</v>
      </c>
      <c r="C40">
        <v>5256.86467977967</v>
      </c>
      <c r="D40">
        <v>5485.5089728715302</v>
      </c>
      <c r="G40" s="1">
        <f t="shared" si="0"/>
        <v>41409</v>
      </c>
      <c r="H40">
        <f t="shared" si="1"/>
        <v>15836.096918364699</v>
      </c>
      <c r="K40" s="1">
        <f t="shared" si="2"/>
        <v>41409</v>
      </c>
      <c r="L40">
        <f t="shared" si="3"/>
        <v>5256.86467977967</v>
      </c>
      <c r="O40" s="1">
        <f t="shared" si="4"/>
        <v>41409</v>
      </c>
      <c r="P40">
        <f t="shared" si="5"/>
        <v>5485.5089728715302</v>
      </c>
    </row>
    <row r="41" spans="1:16" x14ac:dyDescent="0.2">
      <c r="A41" s="1">
        <v>41501</v>
      </c>
      <c r="B41">
        <v>15883.211174021901</v>
      </c>
      <c r="C41">
        <v>5301.6678045992703</v>
      </c>
      <c r="D41">
        <v>5494.4358981217501</v>
      </c>
      <c r="G41" s="1">
        <f t="shared" si="0"/>
        <v>41501</v>
      </c>
      <c r="H41">
        <f t="shared" si="1"/>
        <v>15883.211174021901</v>
      </c>
      <c r="K41" s="1">
        <f t="shared" si="2"/>
        <v>41501</v>
      </c>
      <c r="L41">
        <f t="shared" si="3"/>
        <v>5301.6678045992703</v>
      </c>
      <c r="O41" s="1">
        <f t="shared" si="4"/>
        <v>41501</v>
      </c>
      <c r="P41">
        <f t="shared" si="5"/>
        <v>5494.4358981217501</v>
      </c>
    </row>
    <row r="42" spans="1:16" x14ac:dyDescent="0.2">
      <c r="A42" s="1">
        <v>41593</v>
      </c>
      <c r="B42">
        <v>15967.034273282399</v>
      </c>
      <c r="C42">
        <v>5353.6983388970602</v>
      </c>
      <c r="D42">
        <v>5480.0802388944603</v>
      </c>
      <c r="G42" s="1">
        <f t="shared" si="0"/>
        <v>41593</v>
      </c>
      <c r="H42">
        <f t="shared" si="1"/>
        <v>15967.034273282399</v>
      </c>
      <c r="K42" s="1">
        <f t="shared" si="2"/>
        <v>41593</v>
      </c>
      <c r="L42">
        <f t="shared" si="3"/>
        <v>5353.6983388970602</v>
      </c>
      <c r="O42" s="1">
        <f t="shared" si="4"/>
        <v>41593</v>
      </c>
      <c r="P42">
        <f t="shared" si="5"/>
        <v>5480.0802388944603</v>
      </c>
    </row>
    <row r="43" spans="1:16" x14ac:dyDescent="0.2">
      <c r="A43" s="1">
        <v>41685</v>
      </c>
      <c r="B43">
        <v>15969.1971368591</v>
      </c>
      <c r="C43">
        <v>5453.1672112173601</v>
      </c>
      <c r="D43">
        <v>5523.2713575808502</v>
      </c>
      <c r="G43" s="1">
        <f t="shared" si="0"/>
        <v>41685</v>
      </c>
      <c r="H43">
        <f t="shared" si="1"/>
        <v>15969.1971368591</v>
      </c>
      <c r="K43" s="1">
        <f t="shared" si="2"/>
        <v>41685</v>
      </c>
      <c r="L43">
        <f t="shared" si="3"/>
        <v>5453.1672112173601</v>
      </c>
      <c r="O43" s="1">
        <f t="shared" si="4"/>
        <v>41685</v>
      </c>
      <c r="P43">
        <f t="shared" si="5"/>
        <v>5523.2713575808502</v>
      </c>
    </row>
    <row r="44" spans="1:16" x14ac:dyDescent="0.2">
      <c r="A44" s="1">
        <v>41774</v>
      </c>
      <c r="B44">
        <v>16037.9186840976</v>
      </c>
      <c r="C44">
        <v>5415.6133466771998</v>
      </c>
      <c r="D44">
        <v>5437.2812833734897</v>
      </c>
      <c r="G44" s="1">
        <f t="shared" si="0"/>
        <v>41774</v>
      </c>
      <c r="H44">
        <f t="shared" si="1"/>
        <v>16037.9186840976</v>
      </c>
      <c r="K44" s="1">
        <f t="shared" si="2"/>
        <v>41774</v>
      </c>
      <c r="L44">
        <f t="shared" si="3"/>
        <v>5415.6133466771998</v>
      </c>
      <c r="O44" s="1">
        <f t="shared" si="4"/>
        <v>41774</v>
      </c>
      <c r="P44">
        <f t="shared" si="5"/>
        <v>5437.2812833734897</v>
      </c>
    </row>
    <row r="45" spans="1:16" x14ac:dyDescent="0.2">
      <c r="A45" s="1">
        <v>41866</v>
      </c>
      <c r="B45">
        <v>16009.2672903361</v>
      </c>
      <c r="C45">
        <v>5271.6461335568201</v>
      </c>
      <c r="D45">
        <v>5506.7350515272101</v>
      </c>
      <c r="G45" s="1">
        <f t="shared" si="0"/>
        <v>41866</v>
      </c>
      <c r="H45">
        <f t="shared" si="1"/>
        <v>16009.2672903361</v>
      </c>
      <c r="K45" s="1">
        <f t="shared" si="2"/>
        <v>41866</v>
      </c>
      <c r="L45">
        <f t="shared" si="3"/>
        <v>5271.6461335568201</v>
      </c>
      <c r="O45" s="1">
        <f t="shared" si="4"/>
        <v>41866</v>
      </c>
      <c r="P45">
        <f t="shared" si="5"/>
        <v>5506.7350515272101</v>
      </c>
    </row>
    <row r="46" spans="1:16" x14ac:dyDescent="0.2">
      <c r="A46" s="1">
        <v>41958</v>
      </c>
      <c r="B46">
        <v>15954.548109212399</v>
      </c>
      <c r="C46">
        <v>5117.5571063481302</v>
      </c>
      <c r="D46">
        <v>5588.1648309264801</v>
      </c>
      <c r="G46" s="1">
        <f t="shared" si="0"/>
        <v>41958</v>
      </c>
      <c r="H46">
        <f t="shared" si="1"/>
        <v>15954.548109212399</v>
      </c>
      <c r="K46" s="1">
        <f t="shared" si="2"/>
        <v>41958</v>
      </c>
      <c r="L46">
        <f t="shared" si="3"/>
        <v>5117.5571063481302</v>
      </c>
      <c r="O46" s="1">
        <f t="shared" si="4"/>
        <v>41958</v>
      </c>
      <c r="P46">
        <f t="shared" si="5"/>
        <v>5588.1648309264801</v>
      </c>
    </row>
    <row r="47" spans="1:16" x14ac:dyDescent="0.2">
      <c r="A47" s="1">
        <v>42050</v>
      </c>
      <c r="B47">
        <v>15668.0043968807</v>
      </c>
      <c r="C47">
        <v>4891.9398447624399</v>
      </c>
      <c r="D47">
        <v>5412.1586137918603</v>
      </c>
      <c r="G47" s="1">
        <f t="shared" si="0"/>
        <v>42050</v>
      </c>
      <c r="H47">
        <f t="shared" si="1"/>
        <v>15668.0043968807</v>
      </c>
      <c r="K47" s="1">
        <f t="shared" si="2"/>
        <v>42050</v>
      </c>
      <c r="L47">
        <f t="shared" si="3"/>
        <v>4891.9398447624399</v>
      </c>
      <c r="O47" s="1">
        <f t="shared" si="4"/>
        <v>42050</v>
      </c>
      <c r="P47">
        <f t="shared" si="5"/>
        <v>5412.1586137918603</v>
      </c>
    </row>
    <row r="48" spans="1:16" x14ac:dyDescent="0.2">
      <c r="A48" s="1">
        <v>42139</v>
      </c>
      <c r="B48">
        <v>15566.8191676518</v>
      </c>
      <c r="C48">
        <v>4719.2690257100303</v>
      </c>
      <c r="D48">
        <v>5317.2744989891999</v>
      </c>
      <c r="G48" s="1">
        <f t="shared" si="0"/>
        <v>42139</v>
      </c>
      <c r="H48">
        <f t="shared" si="1"/>
        <v>15566.8191676518</v>
      </c>
      <c r="K48" s="1">
        <f t="shared" si="2"/>
        <v>42139</v>
      </c>
      <c r="L48">
        <f t="shared" si="3"/>
        <v>4719.2690257100303</v>
      </c>
      <c r="O48" s="1">
        <f t="shared" si="4"/>
        <v>42139</v>
      </c>
      <c r="P48">
        <f t="shared" si="5"/>
        <v>5317.2744989891999</v>
      </c>
    </row>
    <row r="49" spans="1:16" x14ac:dyDescent="0.2">
      <c r="A49" s="1">
        <v>42231</v>
      </c>
      <c r="B49">
        <v>15562.3961119381</v>
      </c>
      <c r="C49">
        <v>4574.9521144903701</v>
      </c>
      <c r="D49">
        <v>5139.3446961682403</v>
      </c>
      <c r="G49" s="1">
        <f t="shared" si="0"/>
        <v>42231</v>
      </c>
      <c r="H49">
        <f t="shared" si="1"/>
        <v>15562.3961119381</v>
      </c>
      <c r="K49" s="1">
        <f t="shared" si="2"/>
        <v>42231</v>
      </c>
      <c r="L49">
        <f t="shared" si="3"/>
        <v>4574.9521144903701</v>
      </c>
      <c r="O49" s="1">
        <f t="shared" si="4"/>
        <v>42231</v>
      </c>
      <c r="P49">
        <f t="shared" si="5"/>
        <v>5139.3446961682403</v>
      </c>
    </row>
    <row r="50" spans="1:16" x14ac:dyDescent="0.2">
      <c r="A50" s="1">
        <v>42323</v>
      </c>
      <c r="B50">
        <v>15473.403582204301</v>
      </c>
      <c r="C50">
        <v>4357.98852785487</v>
      </c>
      <c r="D50">
        <v>4885.9510645318796</v>
      </c>
      <c r="G50" s="1">
        <f t="shared" si="0"/>
        <v>42323</v>
      </c>
      <c r="H50">
        <f t="shared" si="1"/>
        <v>15473.403582204301</v>
      </c>
      <c r="K50" s="1">
        <f t="shared" si="2"/>
        <v>42323</v>
      </c>
      <c r="L50">
        <f t="shared" si="3"/>
        <v>4357.98852785487</v>
      </c>
      <c r="O50" s="1">
        <f t="shared" si="4"/>
        <v>42323</v>
      </c>
      <c r="P50">
        <f t="shared" si="5"/>
        <v>4885.9510645318796</v>
      </c>
    </row>
    <row r="51" spans="1:16" x14ac:dyDescent="0.2">
      <c r="A51" s="1">
        <v>42415</v>
      </c>
      <c r="B51">
        <v>15531.502491765201</v>
      </c>
      <c r="C51">
        <v>4362.0308756273198</v>
      </c>
      <c r="D51">
        <v>4948.6250778551002</v>
      </c>
      <c r="G51" s="1">
        <f t="shared" si="0"/>
        <v>42415</v>
      </c>
      <c r="H51">
        <f t="shared" si="1"/>
        <v>15531.502491765201</v>
      </c>
      <c r="K51" s="1">
        <f t="shared" si="2"/>
        <v>42415</v>
      </c>
      <c r="L51">
        <f t="shared" si="3"/>
        <v>4362.0308756273198</v>
      </c>
      <c r="O51" s="1">
        <f t="shared" si="4"/>
        <v>42415</v>
      </c>
      <c r="P51">
        <f t="shared" si="5"/>
        <v>4948.6250778551002</v>
      </c>
    </row>
    <row r="52" spans="1:16" x14ac:dyDescent="0.2">
      <c r="A52" s="1">
        <v>42505</v>
      </c>
      <c r="B52">
        <v>15509.503327365001</v>
      </c>
      <c r="C52">
        <v>4423.5137100558704</v>
      </c>
      <c r="D52">
        <v>5032.2310925397996</v>
      </c>
      <c r="G52" s="1">
        <f t="shared" si="0"/>
        <v>42505</v>
      </c>
      <c r="H52">
        <f t="shared" si="1"/>
        <v>15509.503327365001</v>
      </c>
      <c r="K52" s="1">
        <f t="shared" si="2"/>
        <v>42505</v>
      </c>
      <c r="L52">
        <f t="shared" si="3"/>
        <v>4423.5137100558704</v>
      </c>
      <c r="O52" s="1">
        <f t="shared" si="4"/>
        <v>42505</v>
      </c>
      <c r="P52">
        <f t="shared" si="5"/>
        <v>5032.2310925397996</v>
      </c>
    </row>
    <row r="53" spans="1:16" x14ac:dyDescent="0.2">
      <c r="A53" s="1">
        <v>42597</v>
      </c>
      <c r="B53">
        <v>15500.5309356096</v>
      </c>
      <c r="C53">
        <v>4550.5004396284003</v>
      </c>
      <c r="D53">
        <v>5089.6491624910404</v>
      </c>
      <c r="G53" s="1">
        <f t="shared" si="0"/>
        <v>42597</v>
      </c>
      <c r="H53">
        <f t="shared" si="1"/>
        <v>15500.5309356096</v>
      </c>
      <c r="K53" s="1">
        <f t="shared" si="2"/>
        <v>42597</v>
      </c>
      <c r="L53">
        <f t="shared" si="3"/>
        <v>4550.5004396284003</v>
      </c>
      <c r="O53" s="1">
        <f t="shared" si="4"/>
        <v>42597</v>
      </c>
      <c r="P53">
        <f t="shared" si="5"/>
        <v>5089.6491624910404</v>
      </c>
    </row>
    <row r="54" spans="1:16" x14ac:dyDescent="0.2">
      <c r="A54" s="1">
        <v>42689</v>
      </c>
      <c r="B54">
        <v>15545.2989330564</v>
      </c>
      <c r="C54">
        <v>4810.7496615965501</v>
      </c>
      <c r="D54">
        <v>5197.22599710755</v>
      </c>
      <c r="G54" s="1">
        <f t="shared" si="0"/>
        <v>42689</v>
      </c>
      <c r="H54">
        <f t="shared" si="1"/>
        <v>15545.2989330564</v>
      </c>
      <c r="K54" s="1">
        <f t="shared" si="2"/>
        <v>42689</v>
      </c>
      <c r="L54">
        <f t="shared" si="3"/>
        <v>4810.7496615965501</v>
      </c>
      <c r="O54" s="1">
        <f t="shared" si="4"/>
        <v>42689</v>
      </c>
      <c r="P54">
        <f t="shared" si="5"/>
        <v>5197.22599710755</v>
      </c>
    </row>
    <row r="55" spans="1:16" x14ac:dyDescent="0.2">
      <c r="A55" s="1">
        <v>42781</v>
      </c>
      <c r="B55">
        <v>15605.3759724464</v>
      </c>
      <c r="C55">
        <v>4941.4049852171402</v>
      </c>
      <c r="D55">
        <v>5204.3641943551402</v>
      </c>
      <c r="G55" s="1">
        <f t="shared" si="0"/>
        <v>42781</v>
      </c>
      <c r="H55">
        <f t="shared" si="1"/>
        <v>15605.3759724464</v>
      </c>
      <c r="K55" s="1">
        <f t="shared" si="2"/>
        <v>42781</v>
      </c>
      <c r="L55">
        <f t="shared" si="3"/>
        <v>4941.4049852171402</v>
      </c>
      <c r="O55" s="1">
        <f t="shared" si="4"/>
        <v>42781</v>
      </c>
      <c r="P55">
        <f t="shared" si="5"/>
        <v>5204.3641943551402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31" workbookViewId="0">
      <selection activeCell="G83" sqref="G83"/>
    </sheetView>
  </sheetViews>
  <sheetFormatPr baseColWidth="10" defaultRowHeight="15" x14ac:dyDescent="0.2"/>
  <cols>
    <col min="3" max="6" width="15.5" bestFit="1" customWidth="1"/>
  </cols>
  <sheetData>
    <row r="1" spans="1:18" x14ac:dyDescent="0.2">
      <c r="B1" t="s">
        <v>4</v>
      </c>
      <c r="C1" t="s">
        <v>9</v>
      </c>
      <c r="D1" t="s">
        <v>10</v>
      </c>
      <c r="E1" t="s">
        <v>11</v>
      </c>
      <c r="F1" t="s">
        <v>12</v>
      </c>
      <c r="I1" t="s">
        <v>13</v>
      </c>
      <c r="L1" t="s">
        <v>14</v>
      </c>
      <c r="O1" t="s">
        <v>15</v>
      </c>
      <c r="R1" t="s">
        <v>16</v>
      </c>
    </row>
    <row r="2" spans="1:18" x14ac:dyDescent="0.2">
      <c r="A2">
        <v>37940</v>
      </c>
      <c r="B2">
        <v>2046.11700515902</v>
      </c>
      <c r="C2" s="2">
        <v>204.46055984278499</v>
      </c>
      <c r="D2" s="2">
        <v>147.15144193897001</v>
      </c>
      <c r="E2" s="2">
        <v>273.93530420606697</v>
      </c>
      <c r="F2" s="2">
        <v>702.64850576498202</v>
      </c>
      <c r="H2">
        <f>A2</f>
        <v>37940</v>
      </c>
      <c r="I2">
        <f>C2/B2*100</f>
        <v>9.9926132927522762</v>
      </c>
      <c r="K2">
        <f>H2</f>
        <v>37940</v>
      </c>
      <c r="L2">
        <f>100*D2/B2</f>
        <v>7.1917413113691264</v>
      </c>
      <c r="N2">
        <f>K2</f>
        <v>37940</v>
      </c>
      <c r="O2">
        <f>E2/B2*100</f>
        <v>13.388056671020006</v>
      </c>
      <c r="Q2">
        <f>N2</f>
        <v>37940</v>
      </c>
      <c r="R2">
        <f>F2/B2*100</f>
        <v>34.340582869569261</v>
      </c>
    </row>
    <row r="3" spans="1:18" x14ac:dyDescent="0.2">
      <c r="A3">
        <v>38032</v>
      </c>
      <c r="B3">
        <v>2180.19824915359</v>
      </c>
      <c r="C3" s="2">
        <v>209.15291572540599</v>
      </c>
      <c r="D3" s="2">
        <v>161.70945083124201</v>
      </c>
      <c r="E3" s="2">
        <v>283.51931462181199</v>
      </c>
      <c r="F3" s="2">
        <v>835.52945004046001</v>
      </c>
      <c r="H3">
        <f t="shared" ref="H3:H38" si="0">A3</f>
        <v>38032</v>
      </c>
      <c r="I3">
        <f t="shared" ref="I3:I38" si="1">C3/B3*100</f>
        <v>9.5932980318007601</v>
      </c>
      <c r="K3">
        <f t="shared" ref="K3:K38" si="2">H3</f>
        <v>38032</v>
      </c>
      <c r="L3">
        <f t="shared" ref="L3:L38" si="3">100*D3/B3</f>
        <v>7.4171901979107568</v>
      </c>
      <c r="N3">
        <f t="shared" ref="N3:N38" si="4">K3</f>
        <v>38032</v>
      </c>
      <c r="O3">
        <f t="shared" ref="O3:O38" si="5">E3/B3*100</f>
        <v>13.004290537884874</v>
      </c>
      <c r="Q3">
        <f t="shared" ref="Q3:Q38" si="6">N3</f>
        <v>38032</v>
      </c>
      <c r="R3">
        <f t="shared" ref="R3:R38" si="7">F3/B3*100</f>
        <v>38.323553849510446</v>
      </c>
    </row>
    <row r="4" spans="1:18" x14ac:dyDescent="0.2">
      <c r="A4">
        <v>38122</v>
      </c>
      <c r="B4">
        <v>2215.4364660282999</v>
      </c>
      <c r="C4" s="2">
        <v>212.73830396401101</v>
      </c>
      <c r="D4" s="2">
        <v>183.17607511728099</v>
      </c>
      <c r="E4" s="2">
        <v>287.39268181492997</v>
      </c>
      <c r="F4" s="2">
        <v>836.46721070246701</v>
      </c>
      <c r="H4">
        <f t="shared" si="0"/>
        <v>38122</v>
      </c>
      <c r="I4">
        <f t="shared" si="1"/>
        <v>9.6025459193327869</v>
      </c>
      <c r="K4">
        <f t="shared" si="2"/>
        <v>38122</v>
      </c>
      <c r="L4">
        <f t="shared" si="3"/>
        <v>8.2681709868966795</v>
      </c>
      <c r="N4">
        <f t="shared" si="4"/>
        <v>38122</v>
      </c>
      <c r="O4">
        <f t="shared" si="5"/>
        <v>12.972282718183751</v>
      </c>
      <c r="Q4">
        <f t="shared" si="6"/>
        <v>38122</v>
      </c>
      <c r="R4">
        <f t="shared" si="7"/>
        <v>37.756316803886264</v>
      </c>
    </row>
    <row r="5" spans="1:18" x14ac:dyDescent="0.2">
      <c r="A5">
        <v>38214</v>
      </c>
      <c r="B5">
        <v>2265.20420364655</v>
      </c>
      <c r="C5" s="2">
        <v>217.56518548486699</v>
      </c>
      <c r="D5" s="2">
        <v>210.30417425485501</v>
      </c>
      <c r="E5" s="2">
        <v>291.49901482343</v>
      </c>
      <c r="F5" s="2">
        <v>909.58382629544894</v>
      </c>
      <c r="H5">
        <f t="shared" si="0"/>
        <v>38214</v>
      </c>
      <c r="I5">
        <f t="shared" si="1"/>
        <v>9.6046610338541747</v>
      </c>
      <c r="K5">
        <f t="shared" si="2"/>
        <v>38214</v>
      </c>
      <c r="L5">
        <f t="shared" si="3"/>
        <v>9.2841154857608466</v>
      </c>
      <c r="N5">
        <f t="shared" si="4"/>
        <v>38214</v>
      </c>
      <c r="O5">
        <f t="shared" si="5"/>
        <v>12.868553499687655</v>
      </c>
      <c r="Q5">
        <f t="shared" si="6"/>
        <v>38214</v>
      </c>
      <c r="R5">
        <f t="shared" si="7"/>
        <v>40.154606142403907</v>
      </c>
    </row>
    <row r="6" spans="1:18" x14ac:dyDescent="0.2">
      <c r="A6">
        <v>38306</v>
      </c>
      <c r="B6">
        <v>2347.2425864809802</v>
      </c>
      <c r="C6" s="2">
        <v>220.935560156451</v>
      </c>
      <c r="D6" s="2">
        <v>244.02216213819801</v>
      </c>
      <c r="E6" s="2">
        <v>300.17202814985899</v>
      </c>
      <c r="F6" s="2">
        <v>972.77150375748897</v>
      </c>
      <c r="H6">
        <f t="shared" si="0"/>
        <v>38306</v>
      </c>
      <c r="I6">
        <f t="shared" si="1"/>
        <v>9.4125575868866953</v>
      </c>
      <c r="K6">
        <f t="shared" si="2"/>
        <v>38306</v>
      </c>
      <c r="L6">
        <f t="shared" si="3"/>
        <v>10.396120262287825</v>
      </c>
      <c r="N6">
        <f t="shared" si="4"/>
        <v>38306</v>
      </c>
      <c r="O6">
        <f t="shared" si="5"/>
        <v>12.788283148861968</v>
      </c>
      <c r="Q6">
        <f t="shared" si="6"/>
        <v>38306</v>
      </c>
      <c r="R6">
        <f t="shared" si="7"/>
        <v>41.443160130111735</v>
      </c>
    </row>
    <row r="7" spans="1:18" x14ac:dyDescent="0.2">
      <c r="A7">
        <v>38398</v>
      </c>
      <c r="B7">
        <v>2427.6927713487498</v>
      </c>
      <c r="C7" s="2">
        <v>232.417046456973</v>
      </c>
      <c r="D7" s="2">
        <v>291.06461923321802</v>
      </c>
      <c r="E7" s="2">
        <v>314.53021976926902</v>
      </c>
      <c r="F7" s="2">
        <v>828.05926555502595</v>
      </c>
      <c r="H7">
        <f t="shared" si="0"/>
        <v>38398</v>
      </c>
      <c r="I7">
        <f t="shared" si="1"/>
        <v>9.5735773982574166</v>
      </c>
      <c r="K7">
        <f t="shared" si="2"/>
        <v>38398</v>
      </c>
      <c r="L7">
        <f t="shared" si="3"/>
        <v>11.989351480892356</v>
      </c>
      <c r="N7">
        <f t="shared" si="4"/>
        <v>38398</v>
      </c>
      <c r="O7">
        <f t="shared" si="5"/>
        <v>12.955931799991557</v>
      </c>
      <c r="Q7">
        <f t="shared" si="6"/>
        <v>38398</v>
      </c>
      <c r="R7">
        <f t="shared" si="7"/>
        <v>34.10889859407466</v>
      </c>
    </row>
    <row r="8" spans="1:18" x14ac:dyDescent="0.2">
      <c r="A8">
        <v>38487</v>
      </c>
      <c r="B8">
        <v>2392.4712182389299</v>
      </c>
      <c r="C8" s="2">
        <v>248.27398669356799</v>
      </c>
      <c r="D8" s="2">
        <v>312.10455833058597</v>
      </c>
      <c r="E8" s="2">
        <v>330.593509066134</v>
      </c>
      <c r="F8" s="2">
        <v>783.23287375418499</v>
      </c>
      <c r="H8">
        <f t="shared" si="0"/>
        <v>38487</v>
      </c>
      <c r="I8">
        <f t="shared" si="1"/>
        <v>10.377302966107136</v>
      </c>
      <c r="K8">
        <f t="shared" si="2"/>
        <v>38487</v>
      </c>
      <c r="L8">
        <f t="shared" si="3"/>
        <v>13.045279539886064</v>
      </c>
      <c r="N8">
        <f t="shared" si="4"/>
        <v>38487</v>
      </c>
      <c r="O8">
        <f t="shared" si="5"/>
        <v>13.818076746163744</v>
      </c>
      <c r="Q8">
        <f t="shared" si="6"/>
        <v>38487</v>
      </c>
      <c r="R8">
        <f t="shared" si="7"/>
        <v>32.737400048252766</v>
      </c>
    </row>
    <row r="9" spans="1:18" x14ac:dyDescent="0.2">
      <c r="A9">
        <v>38579</v>
      </c>
      <c r="B9">
        <v>2860.1510903940598</v>
      </c>
      <c r="C9" s="2">
        <v>263.45483898850301</v>
      </c>
      <c r="D9" s="2">
        <v>348.55937410258798</v>
      </c>
      <c r="E9" s="2">
        <v>346.23297772759003</v>
      </c>
      <c r="F9" s="2">
        <v>839.143515986583</v>
      </c>
      <c r="H9">
        <f t="shared" si="0"/>
        <v>38579</v>
      </c>
      <c r="I9">
        <f t="shared" si="1"/>
        <v>9.2112210391027034</v>
      </c>
      <c r="K9">
        <f t="shared" si="2"/>
        <v>38579</v>
      </c>
      <c r="L9">
        <f t="shared" si="3"/>
        <v>12.186746891562462</v>
      </c>
      <c r="N9">
        <f t="shared" si="4"/>
        <v>38579</v>
      </c>
      <c r="O9">
        <f t="shared" si="5"/>
        <v>12.105408657970145</v>
      </c>
      <c r="Q9">
        <f t="shared" si="6"/>
        <v>38579</v>
      </c>
      <c r="R9">
        <f t="shared" si="7"/>
        <v>29.339132425726827</v>
      </c>
    </row>
    <row r="10" spans="1:18" x14ac:dyDescent="0.2">
      <c r="A10">
        <v>38671</v>
      </c>
      <c r="B10">
        <v>2734.3701393286201</v>
      </c>
      <c r="C10" s="2">
        <v>276.066044284947</v>
      </c>
      <c r="D10" s="2">
        <v>342.46571390750597</v>
      </c>
      <c r="E10" s="2">
        <v>359.61252615954299</v>
      </c>
      <c r="F10" s="2">
        <v>838.05067983836602</v>
      </c>
      <c r="H10">
        <f t="shared" si="0"/>
        <v>38671</v>
      </c>
      <c r="I10">
        <f t="shared" si="1"/>
        <v>10.096147566646939</v>
      </c>
      <c r="K10">
        <f t="shared" si="2"/>
        <v>38671</v>
      </c>
      <c r="L10">
        <f t="shared" si="3"/>
        <v>12.524482658064459</v>
      </c>
      <c r="N10">
        <f t="shared" si="4"/>
        <v>38671</v>
      </c>
      <c r="O10">
        <f t="shared" si="5"/>
        <v>13.151567192283631</v>
      </c>
      <c r="Q10">
        <f t="shared" si="6"/>
        <v>38671</v>
      </c>
      <c r="R10">
        <f t="shared" si="7"/>
        <v>30.648765058710588</v>
      </c>
    </row>
    <row r="11" spans="1:18" x14ac:dyDescent="0.2">
      <c r="A11">
        <v>38763</v>
      </c>
      <c r="B11">
        <v>3000.34692543646</v>
      </c>
      <c r="C11" s="2">
        <v>280.18112716953601</v>
      </c>
      <c r="D11" s="2">
        <v>357.75777149904201</v>
      </c>
      <c r="E11" s="2">
        <v>373.43945067802701</v>
      </c>
      <c r="F11" s="2">
        <v>944.37211093784902</v>
      </c>
      <c r="H11">
        <f t="shared" si="0"/>
        <v>38763</v>
      </c>
      <c r="I11">
        <f t="shared" si="1"/>
        <v>9.3382910087565332</v>
      </c>
      <c r="K11">
        <f t="shared" si="2"/>
        <v>38763</v>
      </c>
      <c r="L11">
        <f t="shared" si="3"/>
        <v>11.923880150859523</v>
      </c>
      <c r="N11">
        <f t="shared" si="4"/>
        <v>38763</v>
      </c>
      <c r="O11">
        <f t="shared" si="5"/>
        <v>12.446542348555337</v>
      </c>
      <c r="Q11">
        <f t="shared" si="6"/>
        <v>38763</v>
      </c>
      <c r="R11">
        <f t="shared" si="7"/>
        <v>31.47543048877494</v>
      </c>
    </row>
    <row r="12" spans="1:18" x14ac:dyDescent="0.2">
      <c r="A12">
        <v>38852</v>
      </c>
      <c r="B12">
        <v>3426.69772315919</v>
      </c>
      <c r="C12" s="2">
        <v>271.48551375053898</v>
      </c>
      <c r="D12" s="2">
        <v>366.83170956511998</v>
      </c>
      <c r="E12" s="2">
        <v>391.58463603025598</v>
      </c>
      <c r="F12" s="2">
        <v>1143.74995151141</v>
      </c>
      <c r="H12">
        <f t="shared" si="0"/>
        <v>38852</v>
      </c>
      <c r="I12">
        <f t="shared" si="1"/>
        <v>7.922657196043752</v>
      </c>
      <c r="K12">
        <f t="shared" si="2"/>
        <v>38852</v>
      </c>
      <c r="L12">
        <f t="shared" si="3"/>
        <v>10.705108509744047</v>
      </c>
      <c r="N12">
        <f t="shared" si="4"/>
        <v>38852</v>
      </c>
      <c r="O12">
        <f t="shared" si="5"/>
        <v>11.427463630180974</v>
      </c>
      <c r="Q12">
        <f t="shared" si="6"/>
        <v>38852</v>
      </c>
      <c r="R12">
        <f t="shared" si="7"/>
        <v>33.377614365615763</v>
      </c>
    </row>
    <row r="13" spans="1:18" x14ac:dyDescent="0.2">
      <c r="A13">
        <v>38944</v>
      </c>
      <c r="B13">
        <v>3082.2753413407399</v>
      </c>
      <c r="C13" s="2">
        <v>268.74319123943201</v>
      </c>
      <c r="D13" s="2">
        <v>383.78105401665402</v>
      </c>
      <c r="E13" s="2">
        <v>409.45621728592403</v>
      </c>
      <c r="F13" s="2">
        <v>969.27069366560397</v>
      </c>
      <c r="H13">
        <f t="shared" si="0"/>
        <v>38944</v>
      </c>
      <c r="I13">
        <f t="shared" si="1"/>
        <v>8.7189871597432642</v>
      </c>
      <c r="K13">
        <f t="shared" si="2"/>
        <v>38944</v>
      </c>
      <c r="L13">
        <f t="shared" si="3"/>
        <v>12.451225523859769</v>
      </c>
      <c r="N13">
        <f t="shared" si="4"/>
        <v>38944</v>
      </c>
      <c r="O13">
        <f t="shared" si="5"/>
        <v>13.284219349067536</v>
      </c>
      <c r="Q13">
        <f t="shared" si="6"/>
        <v>38944</v>
      </c>
      <c r="R13">
        <f t="shared" si="7"/>
        <v>31.446596631564617</v>
      </c>
    </row>
    <row r="14" spans="1:18" x14ac:dyDescent="0.2">
      <c r="A14">
        <v>39036</v>
      </c>
      <c r="B14">
        <v>3428.1691495445202</v>
      </c>
      <c r="C14" s="2">
        <v>275.863904794071</v>
      </c>
      <c r="D14" s="2">
        <v>404.44750342048701</v>
      </c>
      <c r="E14" s="2">
        <v>427.36316453191603</v>
      </c>
      <c r="F14" s="2">
        <v>1015.78613592094</v>
      </c>
      <c r="H14">
        <f t="shared" si="0"/>
        <v>39036</v>
      </c>
      <c r="I14">
        <f t="shared" si="1"/>
        <v>8.0469747191652825</v>
      </c>
      <c r="K14">
        <f t="shared" si="2"/>
        <v>39036</v>
      </c>
      <c r="L14">
        <f t="shared" si="3"/>
        <v>11.797769765071934</v>
      </c>
      <c r="N14">
        <f t="shared" si="4"/>
        <v>39036</v>
      </c>
      <c r="O14">
        <f t="shared" si="5"/>
        <v>12.466221644538663</v>
      </c>
      <c r="Q14">
        <f t="shared" si="6"/>
        <v>39036</v>
      </c>
      <c r="R14">
        <f t="shared" si="7"/>
        <v>29.630572227041402</v>
      </c>
    </row>
    <row r="15" spans="1:18" x14ac:dyDescent="0.2">
      <c r="A15">
        <v>39128</v>
      </c>
      <c r="B15">
        <v>3614.31010952313</v>
      </c>
      <c r="C15" s="2">
        <v>284.95642512502502</v>
      </c>
      <c r="D15" s="2">
        <v>440.80136266190601</v>
      </c>
      <c r="E15" s="2">
        <v>447.10868687992502</v>
      </c>
      <c r="F15" s="2">
        <v>994.56198074479698</v>
      </c>
      <c r="H15">
        <f t="shared" si="0"/>
        <v>39128</v>
      </c>
      <c r="I15">
        <f t="shared" si="1"/>
        <v>7.8841166499302409</v>
      </c>
      <c r="K15">
        <f t="shared" si="2"/>
        <v>39128</v>
      </c>
      <c r="L15">
        <f t="shared" si="3"/>
        <v>12.19600281393854</v>
      </c>
      <c r="N15">
        <f t="shared" si="4"/>
        <v>39128</v>
      </c>
      <c r="O15">
        <f t="shared" si="5"/>
        <v>12.370512582798721</v>
      </c>
      <c r="Q15">
        <f t="shared" si="6"/>
        <v>39128</v>
      </c>
      <c r="R15">
        <f t="shared" si="7"/>
        <v>27.517339425974686</v>
      </c>
    </row>
    <row r="16" spans="1:18" x14ac:dyDescent="0.2">
      <c r="A16">
        <v>39217</v>
      </c>
      <c r="B16">
        <v>3688.8603260802802</v>
      </c>
      <c r="C16" s="2">
        <v>298.68884142799999</v>
      </c>
      <c r="D16" s="2">
        <v>482.05725295733401</v>
      </c>
      <c r="E16" s="2">
        <v>459.05112524146398</v>
      </c>
      <c r="F16" s="2">
        <v>880.113445756705</v>
      </c>
      <c r="H16">
        <f t="shared" si="0"/>
        <v>39217</v>
      </c>
      <c r="I16">
        <f t="shared" si="1"/>
        <v>8.0970493601036289</v>
      </c>
      <c r="K16">
        <f t="shared" si="2"/>
        <v>39217</v>
      </c>
      <c r="L16">
        <f t="shared" si="3"/>
        <v>13.067918282218068</v>
      </c>
      <c r="N16">
        <f t="shared" si="4"/>
        <v>39217</v>
      </c>
      <c r="O16">
        <f t="shared" si="5"/>
        <v>12.444253364541016</v>
      </c>
      <c r="Q16">
        <f t="shared" si="6"/>
        <v>39217</v>
      </c>
      <c r="R16">
        <f t="shared" si="7"/>
        <v>23.858681759628954</v>
      </c>
    </row>
    <row r="17" spans="1:18" x14ac:dyDescent="0.2">
      <c r="A17">
        <v>39309</v>
      </c>
      <c r="B17">
        <v>4081.5626816263498</v>
      </c>
      <c r="C17" s="2">
        <v>306.50491593477398</v>
      </c>
      <c r="D17" s="2">
        <v>513.33210176446198</v>
      </c>
      <c r="E17" s="2">
        <v>478.55305736326301</v>
      </c>
      <c r="F17" s="2">
        <v>1014.42917182619</v>
      </c>
      <c r="H17">
        <f t="shared" si="0"/>
        <v>39309</v>
      </c>
      <c r="I17">
        <f t="shared" si="1"/>
        <v>7.509499175757929</v>
      </c>
      <c r="K17">
        <f t="shared" si="2"/>
        <v>39309</v>
      </c>
      <c r="L17">
        <f t="shared" si="3"/>
        <v>12.576852098224261</v>
      </c>
      <c r="N17">
        <f t="shared" si="4"/>
        <v>39309</v>
      </c>
      <c r="O17">
        <f t="shared" si="5"/>
        <v>11.724750902822777</v>
      </c>
      <c r="Q17">
        <f t="shared" si="6"/>
        <v>39309</v>
      </c>
      <c r="R17">
        <f t="shared" si="7"/>
        <v>24.853940780886845</v>
      </c>
    </row>
    <row r="18" spans="1:18" x14ac:dyDescent="0.2">
      <c r="A18">
        <v>39401</v>
      </c>
      <c r="B18">
        <v>4347.2237527761599</v>
      </c>
      <c r="C18" s="2">
        <v>303.80665776038097</v>
      </c>
      <c r="D18" s="2">
        <v>602.79762169698597</v>
      </c>
      <c r="E18" s="2">
        <v>500.11227670306499</v>
      </c>
      <c r="F18" s="2">
        <v>1026.16904963659</v>
      </c>
      <c r="H18">
        <f t="shared" si="0"/>
        <v>39401</v>
      </c>
      <c r="I18">
        <f t="shared" si="1"/>
        <v>6.9885212962955592</v>
      </c>
      <c r="K18">
        <f t="shared" si="2"/>
        <v>39401</v>
      </c>
      <c r="L18">
        <f t="shared" si="3"/>
        <v>13.866266288042713</v>
      </c>
      <c r="N18">
        <f t="shared" si="4"/>
        <v>39401</v>
      </c>
      <c r="O18">
        <f t="shared" si="5"/>
        <v>11.504176116623642</v>
      </c>
      <c r="Q18">
        <f t="shared" si="6"/>
        <v>39401</v>
      </c>
      <c r="R18">
        <f t="shared" si="7"/>
        <v>23.605158326190896</v>
      </c>
    </row>
    <row r="19" spans="1:18" x14ac:dyDescent="0.2">
      <c r="A19">
        <v>39493</v>
      </c>
      <c r="B19">
        <v>4288.0415297163399</v>
      </c>
      <c r="C19" s="2">
        <v>304.90173178997202</v>
      </c>
      <c r="D19" s="2">
        <v>596.07974779804204</v>
      </c>
      <c r="E19" s="2">
        <v>500.55169308721702</v>
      </c>
      <c r="F19" s="2">
        <v>1065.5256270380601</v>
      </c>
      <c r="H19">
        <f t="shared" si="0"/>
        <v>39493</v>
      </c>
      <c r="I19">
        <f t="shared" si="1"/>
        <v>7.1105125656313719</v>
      </c>
      <c r="K19">
        <f t="shared" si="2"/>
        <v>39493</v>
      </c>
      <c r="L19">
        <f t="shared" si="3"/>
        <v>13.90097888901448</v>
      </c>
      <c r="N19">
        <f t="shared" si="4"/>
        <v>39493</v>
      </c>
      <c r="O19">
        <f t="shared" si="5"/>
        <v>11.673200681904991</v>
      </c>
      <c r="Q19">
        <f t="shared" si="6"/>
        <v>39493</v>
      </c>
      <c r="R19">
        <f t="shared" si="7"/>
        <v>24.848771161704352</v>
      </c>
    </row>
    <row r="20" spans="1:18" x14ac:dyDescent="0.2">
      <c r="A20">
        <v>39583</v>
      </c>
      <c r="B20">
        <v>4463.4888646720601</v>
      </c>
      <c r="C20" s="2">
        <v>319.28576156414198</v>
      </c>
      <c r="D20" s="2">
        <v>683.98226676862805</v>
      </c>
      <c r="E20" s="2">
        <v>518.99156266949501</v>
      </c>
      <c r="F20" s="2">
        <v>1141.32158964622</v>
      </c>
      <c r="H20">
        <f t="shared" si="0"/>
        <v>39583</v>
      </c>
      <c r="I20">
        <f t="shared" si="1"/>
        <v>7.153277878460675</v>
      </c>
      <c r="K20">
        <f t="shared" si="2"/>
        <v>39583</v>
      </c>
      <c r="L20">
        <f t="shared" si="3"/>
        <v>15.323938011412096</v>
      </c>
      <c r="N20">
        <f t="shared" si="4"/>
        <v>39583</v>
      </c>
      <c r="O20">
        <f t="shared" si="5"/>
        <v>11.62748644400676</v>
      </c>
      <c r="Q20">
        <f t="shared" si="6"/>
        <v>39583</v>
      </c>
      <c r="R20">
        <f t="shared" si="7"/>
        <v>25.570167737610671</v>
      </c>
    </row>
    <row r="21" spans="1:18" x14ac:dyDescent="0.2">
      <c r="A21">
        <v>39675</v>
      </c>
      <c r="B21">
        <v>4461.2404013249397</v>
      </c>
      <c r="C21" s="2">
        <v>331.079246150453</v>
      </c>
      <c r="D21" s="2">
        <v>713.45852516550406</v>
      </c>
      <c r="E21" s="2">
        <v>527.29146291994402</v>
      </c>
      <c r="F21" s="2">
        <v>1156.44918712153</v>
      </c>
      <c r="H21">
        <f t="shared" si="0"/>
        <v>39675</v>
      </c>
      <c r="I21">
        <f t="shared" si="1"/>
        <v>7.4212375117047289</v>
      </c>
      <c r="K21">
        <f t="shared" si="2"/>
        <v>39675</v>
      </c>
      <c r="L21">
        <f t="shared" si="3"/>
        <v>15.992380167489173</v>
      </c>
      <c r="N21">
        <f t="shared" si="4"/>
        <v>39675</v>
      </c>
      <c r="O21">
        <f t="shared" si="5"/>
        <v>11.819391368448654</v>
      </c>
      <c r="Q21">
        <f t="shared" si="6"/>
        <v>39675</v>
      </c>
      <c r="R21">
        <f t="shared" si="7"/>
        <v>25.922144585126532</v>
      </c>
    </row>
    <row r="22" spans="1:18" x14ac:dyDescent="0.2">
      <c r="A22">
        <v>39767</v>
      </c>
      <c r="B22">
        <v>4579.0281044809299</v>
      </c>
      <c r="C22" s="2">
        <v>346.588395928539</v>
      </c>
      <c r="D22" s="2">
        <v>751.68130861992097</v>
      </c>
      <c r="E22" s="2">
        <v>522.95547611062204</v>
      </c>
      <c r="F22" s="2">
        <v>1180.4101422026999</v>
      </c>
      <c r="H22">
        <f t="shared" si="0"/>
        <v>39767</v>
      </c>
      <c r="I22">
        <f t="shared" si="1"/>
        <v>7.5690384077218411</v>
      </c>
      <c r="K22">
        <f t="shared" si="2"/>
        <v>39767</v>
      </c>
      <c r="L22">
        <f t="shared" si="3"/>
        <v>16.415739136528629</v>
      </c>
      <c r="N22">
        <f t="shared" si="4"/>
        <v>39767</v>
      </c>
      <c r="O22">
        <f t="shared" si="5"/>
        <v>11.420665350336462</v>
      </c>
      <c r="Q22">
        <f t="shared" si="6"/>
        <v>39767</v>
      </c>
      <c r="R22">
        <f t="shared" si="7"/>
        <v>25.778617542171844</v>
      </c>
    </row>
    <row r="23" spans="1:18" x14ac:dyDescent="0.2">
      <c r="A23">
        <v>39859</v>
      </c>
      <c r="B23">
        <v>4571.9308881671705</v>
      </c>
      <c r="C23" s="2">
        <v>344.69003996169698</v>
      </c>
      <c r="D23" s="2">
        <v>837.867800521753</v>
      </c>
      <c r="E23" s="2">
        <v>517.09932418597396</v>
      </c>
      <c r="F23" s="2">
        <v>1219.0978178345999</v>
      </c>
      <c r="H23">
        <f t="shared" si="0"/>
        <v>39859</v>
      </c>
      <c r="I23">
        <f t="shared" si="1"/>
        <v>7.5392661961230765</v>
      </c>
      <c r="K23">
        <f t="shared" si="2"/>
        <v>39859</v>
      </c>
      <c r="L23">
        <f t="shared" si="3"/>
        <v>18.326344404948859</v>
      </c>
      <c r="N23">
        <f t="shared" si="4"/>
        <v>39859</v>
      </c>
      <c r="O23">
        <f t="shared" si="5"/>
        <v>11.310304920056929</v>
      </c>
      <c r="Q23">
        <f t="shared" si="6"/>
        <v>39859</v>
      </c>
      <c r="R23">
        <f t="shared" si="7"/>
        <v>26.664834785447095</v>
      </c>
    </row>
    <row r="24" spans="1:18" x14ac:dyDescent="0.2">
      <c r="A24">
        <v>39948</v>
      </c>
      <c r="B24">
        <v>4541.2988599333303</v>
      </c>
      <c r="C24" s="2">
        <v>347.49315183070797</v>
      </c>
      <c r="D24" s="2">
        <v>798.26972313368606</v>
      </c>
      <c r="E24" s="2">
        <v>512.14179678640699</v>
      </c>
      <c r="F24" s="2">
        <v>1244.01530383452</v>
      </c>
      <c r="H24">
        <f t="shared" si="0"/>
        <v>39948</v>
      </c>
      <c r="I24">
        <f t="shared" si="1"/>
        <v>7.6518450458424452</v>
      </c>
      <c r="K24">
        <f t="shared" si="2"/>
        <v>39948</v>
      </c>
      <c r="L24">
        <f t="shared" si="3"/>
        <v>17.578004613979651</v>
      </c>
      <c r="N24">
        <f t="shared" si="4"/>
        <v>39948</v>
      </c>
      <c r="O24">
        <f t="shared" si="5"/>
        <v>11.277429928800714</v>
      </c>
      <c r="Q24">
        <f t="shared" si="6"/>
        <v>39948</v>
      </c>
      <c r="R24">
        <f t="shared" si="7"/>
        <v>27.393381105351502</v>
      </c>
    </row>
    <row r="25" spans="1:18" x14ac:dyDescent="0.2">
      <c r="A25">
        <v>40040</v>
      </c>
      <c r="B25">
        <v>4640.5892746988902</v>
      </c>
      <c r="C25" s="2">
        <v>347.69809051842998</v>
      </c>
      <c r="D25" s="2">
        <v>805.87592100529605</v>
      </c>
      <c r="E25" s="2">
        <v>506.01621430566701</v>
      </c>
      <c r="F25" s="2">
        <v>1340.0251942700399</v>
      </c>
      <c r="H25">
        <f t="shared" si="0"/>
        <v>40040</v>
      </c>
      <c r="I25">
        <f t="shared" si="1"/>
        <v>7.492541785891853</v>
      </c>
      <c r="K25">
        <f t="shared" si="2"/>
        <v>40040</v>
      </c>
      <c r="L25">
        <f t="shared" si="3"/>
        <v>17.365810100864536</v>
      </c>
      <c r="N25">
        <f t="shared" si="4"/>
        <v>40040</v>
      </c>
      <c r="O25">
        <f t="shared" si="5"/>
        <v>10.90413704708871</v>
      </c>
      <c r="Q25">
        <f t="shared" si="6"/>
        <v>40040</v>
      </c>
      <c r="R25">
        <f t="shared" si="7"/>
        <v>28.876186082143391</v>
      </c>
    </row>
    <row r="26" spans="1:18" x14ac:dyDescent="0.2">
      <c r="A26">
        <v>40132</v>
      </c>
      <c r="B26">
        <v>4503.5214709398997</v>
      </c>
      <c r="C26" s="2">
        <v>339.06807280532701</v>
      </c>
      <c r="D26" s="2">
        <v>709.07913461919304</v>
      </c>
      <c r="E26" s="2">
        <v>500.36077876127501</v>
      </c>
      <c r="F26" s="2">
        <v>1426.1071739486199</v>
      </c>
      <c r="H26">
        <f t="shared" si="0"/>
        <v>40132</v>
      </c>
      <c r="I26">
        <f t="shared" si="1"/>
        <v>7.5289542859570817</v>
      </c>
      <c r="K26">
        <f t="shared" si="2"/>
        <v>40132</v>
      </c>
      <c r="L26">
        <f t="shared" si="3"/>
        <v>15.744992872682051</v>
      </c>
      <c r="N26">
        <f t="shared" si="4"/>
        <v>40132</v>
      </c>
      <c r="O26">
        <f t="shared" si="5"/>
        <v>11.110433956848619</v>
      </c>
      <c r="Q26">
        <f t="shared" si="6"/>
        <v>40132</v>
      </c>
      <c r="R26">
        <f t="shared" si="7"/>
        <v>31.666489949052838</v>
      </c>
    </row>
    <row r="27" spans="1:18" x14ac:dyDescent="0.2">
      <c r="A27">
        <v>40224</v>
      </c>
      <c r="B27">
        <v>4580.8914179419198</v>
      </c>
      <c r="C27" s="2">
        <v>346.187146890733</v>
      </c>
      <c r="D27" s="2">
        <v>697.13144982587801</v>
      </c>
      <c r="E27" s="2">
        <v>504.71301094596498</v>
      </c>
      <c r="F27" s="2">
        <v>1484.48305578905</v>
      </c>
      <c r="H27">
        <f t="shared" si="0"/>
        <v>40224</v>
      </c>
      <c r="I27">
        <f t="shared" si="1"/>
        <v>7.5572004508735162</v>
      </c>
      <c r="K27">
        <f t="shared" si="2"/>
        <v>40224</v>
      </c>
      <c r="L27">
        <f t="shared" si="3"/>
        <v>15.218248725464919</v>
      </c>
      <c r="N27">
        <f t="shared" si="4"/>
        <v>40224</v>
      </c>
      <c r="O27">
        <f t="shared" si="5"/>
        <v>11.017790314111394</v>
      </c>
      <c r="Q27">
        <f t="shared" si="6"/>
        <v>40224</v>
      </c>
      <c r="R27">
        <f t="shared" si="7"/>
        <v>32.405986528621781</v>
      </c>
    </row>
    <row r="28" spans="1:18" x14ac:dyDescent="0.2">
      <c r="A28">
        <v>40313</v>
      </c>
      <c r="B28">
        <v>4635.7939447582703</v>
      </c>
      <c r="C28" s="2">
        <v>335.72342477868102</v>
      </c>
      <c r="D28" s="2">
        <v>620.17224534357103</v>
      </c>
      <c r="E28" s="2">
        <v>500.08003790062497</v>
      </c>
      <c r="F28" s="2">
        <v>1590.01918530168</v>
      </c>
      <c r="H28">
        <f t="shared" si="0"/>
        <v>40313</v>
      </c>
      <c r="I28">
        <f t="shared" si="1"/>
        <v>7.2419833318580995</v>
      </c>
      <c r="K28">
        <f t="shared" si="2"/>
        <v>40313</v>
      </c>
      <c r="L28">
        <f t="shared" si="3"/>
        <v>13.37790792114056</v>
      </c>
      <c r="N28">
        <f t="shared" si="4"/>
        <v>40313</v>
      </c>
      <c r="O28">
        <f t="shared" si="5"/>
        <v>10.787365527021956</v>
      </c>
      <c r="Q28">
        <f t="shared" si="6"/>
        <v>40313</v>
      </c>
      <c r="R28">
        <f t="shared" si="7"/>
        <v>34.298745894422844</v>
      </c>
    </row>
    <row r="29" spans="1:18" x14ac:dyDescent="0.2">
      <c r="A29">
        <v>40405</v>
      </c>
      <c r="B29">
        <v>4574.0984916936704</v>
      </c>
      <c r="C29" s="2">
        <v>331.73693979821201</v>
      </c>
      <c r="D29" s="2">
        <v>638.90903846743197</v>
      </c>
      <c r="E29" s="2">
        <v>502.115605445303</v>
      </c>
      <c r="F29" s="2">
        <v>1556.91422890637</v>
      </c>
      <c r="H29">
        <f t="shared" si="0"/>
        <v>40405</v>
      </c>
      <c r="I29">
        <f t="shared" si="1"/>
        <v>7.2525097655992621</v>
      </c>
      <c r="K29">
        <f t="shared" si="2"/>
        <v>40405</v>
      </c>
      <c r="L29">
        <f t="shared" si="3"/>
        <v>13.96797728836968</v>
      </c>
      <c r="N29">
        <f t="shared" si="4"/>
        <v>40405</v>
      </c>
      <c r="O29">
        <f t="shared" si="5"/>
        <v>10.977367591824255</v>
      </c>
      <c r="Q29">
        <f t="shared" si="6"/>
        <v>40405</v>
      </c>
      <c r="R29">
        <f t="shared" si="7"/>
        <v>34.03761925401578</v>
      </c>
    </row>
    <row r="30" spans="1:18" x14ac:dyDescent="0.2">
      <c r="A30">
        <v>40497</v>
      </c>
      <c r="B30">
        <v>4603.8511899635596</v>
      </c>
      <c r="C30" s="2">
        <v>337.58158666179401</v>
      </c>
      <c r="D30" s="2">
        <v>629.65364003523905</v>
      </c>
      <c r="E30" s="2">
        <v>506.31956103411102</v>
      </c>
      <c r="F30" s="2">
        <v>1597.89731407216</v>
      </c>
      <c r="H30">
        <f t="shared" si="0"/>
        <v>40497</v>
      </c>
      <c r="I30">
        <f t="shared" si="1"/>
        <v>7.3325911879542325</v>
      </c>
      <c r="K30">
        <f t="shared" si="2"/>
        <v>40497</v>
      </c>
      <c r="L30">
        <f t="shared" si="3"/>
        <v>13.676672291404426</v>
      </c>
      <c r="N30">
        <f t="shared" si="4"/>
        <v>40497</v>
      </c>
      <c r="O30">
        <f t="shared" si="5"/>
        <v>10.997739504219698</v>
      </c>
      <c r="Q30">
        <f t="shared" si="6"/>
        <v>40497</v>
      </c>
      <c r="R30">
        <f t="shared" si="7"/>
        <v>34.707840200299948</v>
      </c>
    </row>
    <row r="31" spans="1:18" x14ac:dyDescent="0.2">
      <c r="A31">
        <v>40589</v>
      </c>
      <c r="B31">
        <v>4715.30017950204</v>
      </c>
      <c r="C31" s="2">
        <v>323.83079929967897</v>
      </c>
      <c r="D31" s="2">
        <v>630.79876763468997</v>
      </c>
      <c r="E31" s="2">
        <v>506.96609530880102</v>
      </c>
      <c r="F31" s="2">
        <v>1599.01174016864</v>
      </c>
      <c r="H31">
        <f t="shared" si="0"/>
        <v>40589</v>
      </c>
      <c r="I31">
        <f t="shared" si="1"/>
        <v>6.8676603179455942</v>
      </c>
      <c r="K31">
        <f t="shared" si="2"/>
        <v>40589</v>
      </c>
      <c r="L31">
        <f t="shared" si="3"/>
        <v>13.377701177474252</v>
      </c>
      <c r="N31">
        <f t="shared" si="4"/>
        <v>40589</v>
      </c>
      <c r="O31">
        <f t="shared" si="5"/>
        <v>10.751512650512513</v>
      </c>
      <c r="Q31">
        <f t="shared" si="6"/>
        <v>40589</v>
      </c>
      <c r="R31">
        <f t="shared" si="7"/>
        <v>33.911133529095999</v>
      </c>
    </row>
    <row r="32" spans="1:18" x14ac:dyDescent="0.2">
      <c r="A32">
        <v>40678</v>
      </c>
      <c r="B32">
        <v>4784.8860817868999</v>
      </c>
      <c r="C32" s="2">
        <v>367.30569025173497</v>
      </c>
      <c r="D32" s="2">
        <v>669.45428458896401</v>
      </c>
      <c r="E32" s="2">
        <v>537.44122893239398</v>
      </c>
      <c r="F32" s="2">
        <v>1570.73829023497</v>
      </c>
      <c r="H32">
        <f t="shared" si="0"/>
        <v>40678</v>
      </c>
      <c r="I32">
        <f t="shared" si="1"/>
        <v>7.6763727280747691</v>
      </c>
      <c r="K32">
        <f t="shared" si="2"/>
        <v>40678</v>
      </c>
      <c r="L32">
        <f t="shared" si="3"/>
        <v>13.991018242569289</v>
      </c>
      <c r="N32">
        <f t="shared" si="4"/>
        <v>40678</v>
      </c>
      <c r="O32">
        <f t="shared" si="5"/>
        <v>11.232059023894008</v>
      </c>
      <c r="Q32">
        <f t="shared" si="6"/>
        <v>40678</v>
      </c>
      <c r="R32">
        <f t="shared" si="7"/>
        <v>32.82707808266948</v>
      </c>
    </row>
    <row r="33" spans="1:18" x14ac:dyDescent="0.2">
      <c r="A33">
        <v>40770</v>
      </c>
      <c r="B33">
        <v>5029.3672269319504</v>
      </c>
      <c r="C33" s="2">
        <v>414.79708044843102</v>
      </c>
      <c r="D33" s="2">
        <v>681.309582419089</v>
      </c>
      <c r="E33" s="2">
        <v>564.168794988071</v>
      </c>
      <c r="F33" s="2">
        <v>1648.5865596123799</v>
      </c>
      <c r="H33">
        <f t="shared" si="0"/>
        <v>40770</v>
      </c>
      <c r="I33">
        <f t="shared" si="1"/>
        <v>8.2475003659947177</v>
      </c>
      <c r="K33">
        <f t="shared" si="2"/>
        <v>40770</v>
      </c>
      <c r="L33">
        <f t="shared" si="3"/>
        <v>13.546626278763625</v>
      </c>
      <c r="N33">
        <f t="shared" si="4"/>
        <v>40770</v>
      </c>
      <c r="O33">
        <f t="shared" si="5"/>
        <v>11.217490581458875</v>
      </c>
      <c r="Q33">
        <f t="shared" si="6"/>
        <v>40770</v>
      </c>
      <c r="R33">
        <f t="shared" si="7"/>
        <v>32.779204325830513</v>
      </c>
    </row>
    <row r="34" spans="1:18" x14ac:dyDescent="0.2">
      <c r="A34">
        <v>40862</v>
      </c>
      <c r="B34">
        <v>5241.4003728509297</v>
      </c>
      <c r="C34" s="2">
        <v>429.36494443269601</v>
      </c>
      <c r="D34" s="2">
        <v>735.85698355191096</v>
      </c>
      <c r="E34" s="2">
        <v>600.73421305340901</v>
      </c>
      <c r="F34" s="2">
        <v>1635.58799518926</v>
      </c>
      <c r="H34">
        <f t="shared" si="0"/>
        <v>40862</v>
      </c>
      <c r="I34">
        <f t="shared" si="1"/>
        <v>8.1917982578986539</v>
      </c>
      <c r="K34">
        <f t="shared" si="2"/>
        <v>40862</v>
      </c>
      <c r="L34">
        <f t="shared" si="3"/>
        <v>14.039320242801063</v>
      </c>
      <c r="N34">
        <f t="shared" si="4"/>
        <v>40862</v>
      </c>
      <c r="O34">
        <f t="shared" si="5"/>
        <v>11.46133037584867</v>
      </c>
      <c r="Q34">
        <f t="shared" si="6"/>
        <v>40862</v>
      </c>
      <c r="R34">
        <f t="shared" si="7"/>
        <v>31.205171878515024</v>
      </c>
    </row>
    <row r="35" spans="1:18" x14ac:dyDescent="0.2">
      <c r="A35">
        <v>40954</v>
      </c>
      <c r="B35">
        <v>5313.1266976527604</v>
      </c>
      <c r="C35" s="2">
        <v>457.78590173874102</v>
      </c>
      <c r="D35" s="2">
        <v>736.43516349024605</v>
      </c>
      <c r="E35" s="2">
        <v>619.265532356167</v>
      </c>
      <c r="F35" s="2">
        <v>1717.7639472542701</v>
      </c>
      <c r="H35">
        <f t="shared" si="0"/>
        <v>40954</v>
      </c>
      <c r="I35">
        <f t="shared" si="1"/>
        <v>8.6161299699663143</v>
      </c>
      <c r="K35">
        <f t="shared" si="2"/>
        <v>40954</v>
      </c>
      <c r="L35">
        <f t="shared" si="3"/>
        <v>13.860673863011572</v>
      </c>
      <c r="N35">
        <f t="shared" si="4"/>
        <v>40954</v>
      </c>
      <c r="O35">
        <f t="shared" si="5"/>
        <v>11.655388015304565</v>
      </c>
      <c r="Q35">
        <f t="shared" si="6"/>
        <v>40954</v>
      </c>
      <c r="R35">
        <f t="shared" si="7"/>
        <v>32.330566256083181</v>
      </c>
    </row>
    <row r="36" spans="1:18" x14ac:dyDescent="0.2">
      <c r="A36">
        <v>41044</v>
      </c>
      <c r="B36">
        <v>5392.37761974764</v>
      </c>
      <c r="C36" s="2">
        <v>437.71913242301503</v>
      </c>
      <c r="D36" s="2">
        <v>772.39086793847196</v>
      </c>
      <c r="E36" s="2">
        <v>618.67296848101</v>
      </c>
      <c r="F36" s="2">
        <v>1693.0407785826601</v>
      </c>
      <c r="H36">
        <f t="shared" si="0"/>
        <v>41044</v>
      </c>
      <c r="I36">
        <f t="shared" si="1"/>
        <v>8.1173679458209005</v>
      </c>
      <c r="K36">
        <f t="shared" si="2"/>
        <v>41044</v>
      </c>
      <c r="L36">
        <f t="shared" si="3"/>
        <v>14.323753312636502</v>
      </c>
      <c r="N36">
        <f t="shared" si="4"/>
        <v>41044</v>
      </c>
      <c r="O36">
        <f t="shared" si="5"/>
        <v>11.473101702212828</v>
      </c>
      <c r="Q36">
        <f t="shared" si="6"/>
        <v>41044</v>
      </c>
      <c r="R36">
        <f t="shared" si="7"/>
        <v>31.396925400448744</v>
      </c>
    </row>
    <row r="37" spans="1:18" x14ac:dyDescent="0.2">
      <c r="A37">
        <v>41136</v>
      </c>
      <c r="B37">
        <v>5358.6118574858701</v>
      </c>
      <c r="C37" s="2">
        <v>407.02605123940202</v>
      </c>
      <c r="D37" s="2">
        <v>773.57320263559905</v>
      </c>
      <c r="E37" s="2">
        <v>617.74991603557805</v>
      </c>
      <c r="F37" s="2">
        <v>1748.30802227817</v>
      </c>
      <c r="H37">
        <f t="shared" si="0"/>
        <v>41136</v>
      </c>
      <c r="I37">
        <f t="shared" si="1"/>
        <v>7.5957367703502365</v>
      </c>
      <c r="K37">
        <f t="shared" si="2"/>
        <v>41136</v>
      </c>
      <c r="L37">
        <f t="shared" si="3"/>
        <v>14.436074550817358</v>
      </c>
      <c r="N37">
        <f t="shared" si="4"/>
        <v>41136</v>
      </c>
      <c r="O37">
        <f t="shared" si="5"/>
        <v>11.528170587175374</v>
      </c>
      <c r="Q37">
        <f t="shared" si="6"/>
        <v>41136</v>
      </c>
      <c r="R37">
        <f t="shared" si="7"/>
        <v>32.626136558777247</v>
      </c>
    </row>
    <row r="38" spans="1:18" x14ac:dyDescent="0.2">
      <c r="A38">
        <v>41228</v>
      </c>
      <c r="B38">
        <v>5378.9865301161899</v>
      </c>
      <c r="C38" s="2">
        <v>417.18850404888599</v>
      </c>
      <c r="D38" s="2">
        <v>726.04554029380699</v>
      </c>
      <c r="E38" s="2">
        <v>610.35755148652197</v>
      </c>
      <c r="F38" s="2">
        <v>1727.08013376388</v>
      </c>
      <c r="H38">
        <f t="shared" si="0"/>
        <v>41228</v>
      </c>
      <c r="I38">
        <f t="shared" si="1"/>
        <v>7.7558941951816784</v>
      </c>
      <c r="K38">
        <f t="shared" si="2"/>
        <v>41228</v>
      </c>
      <c r="L38">
        <f t="shared" si="3"/>
        <v>13.497812947267668</v>
      </c>
      <c r="N38">
        <f t="shared" si="4"/>
        <v>41228</v>
      </c>
      <c r="O38">
        <f t="shared" si="5"/>
        <v>11.347073432313239</v>
      </c>
      <c r="Q38">
        <f t="shared" si="6"/>
        <v>41228</v>
      </c>
      <c r="R38">
        <f t="shared" si="7"/>
        <v>32.10790962375907</v>
      </c>
    </row>
    <row r="39" spans="1:18" x14ac:dyDescent="0.2">
      <c r="A39">
        <v>41320</v>
      </c>
      <c r="B39">
        <v>5402.0742901249696</v>
      </c>
      <c r="C39" s="2">
        <v>428.07794923057702</v>
      </c>
      <c r="D39" s="2">
        <v>775.13717985912797</v>
      </c>
      <c r="E39" s="2">
        <v>640.62510043637701</v>
      </c>
      <c r="F39" s="2">
        <v>1790.2320225805299</v>
      </c>
      <c r="H39">
        <f t="shared" ref="H39:H55" si="8">A39</f>
        <v>41320</v>
      </c>
      <c r="I39">
        <f t="shared" ref="I39:I55" si="9">C39/B39*100</f>
        <v>7.924325476476815</v>
      </c>
      <c r="K39">
        <f t="shared" ref="K39:K55" si="10">H39</f>
        <v>41320</v>
      </c>
      <c r="L39">
        <f t="shared" ref="L39:L55" si="11">100*D39/B39</f>
        <v>14.348880415733717</v>
      </c>
      <c r="N39">
        <f t="shared" ref="N39:N55" si="12">K39</f>
        <v>41320</v>
      </c>
      <c r="O39">
        <f t="shared" ref="O39:O55" si="13">E39/B39*100</f>
        <v>11.858872463258129</v>
      </c>
      <c r="Q39">
        <f t="shared" ref="Q39:Q55" si="14">N39</f>
        <v>41320</v>
      </c>
      <c r="R39">
        <f t="shared" ref="R39:R55" si="15">F39/B39*100</f>
        <v>33.139714976765255</v>
      </c>
    </row>
    <row r="40" spans="1:18" x14ac:dyDescent="0.2">
      <c r="A40">
        <v>41409</v>
      </c>
      <c r="B40">
        <v>5485.5089728715302</v>
      </c>
      <c r="C40" s="2">
        <v>454.97220651767299</v>
      </c>
      <c r="D40" s="2">
        <v>710.95066609545097</v>
      </c>
      <c r="E40" s="2">
        <v>635.66754975624997</v>
      </c>
      <c r="F40" s="2">
        <v>1840.12311935312</v>
      </c>
      <c r="H40">
        <f t="shared" si="8"/>
        <v>41409</v>
      </c>
      <c r="I40">
        <f t="shared" si="9"/>
        <v>8.2940746021513867</v>
      </c>
      <c r="K40">
        <f t="shared" si="10"/>
        <v>41409</v>
      </c>
      <c r="L40">
        <f t="shared" si="11"/>
        <v>12.960523255206448</v>
      </c>
      <c r="N40">
        <f t="shared" si="12"/>
        <v>41409</v>
      </c>
      <c r="O40">
        <f t="shared" si="13"/>
        <v>11.588123415710932</v>
      </c>
      <c r="Q40">
        <f t="shared" si="14"/>
        <v>41409</v>
      </c>
      <c r="R40">
        <f t="shared" si="15"/>
        <v>33.545166518793614</v>
      </c>
    </row>
    <row r="41" spans="1:18" x14ac:dyDescent="0.2">
      <c r="A41">
        <v>41501</v>
      </c>
      <c r="B41">
        <v>5494.4358981217501</v>
      </c>
      <c r="C41" s="2">
        <v>471.72307322293801</v>
      </c>
      <c r="D41" s="2">
        <v>741.18614991248398</v>
      </c>
      <c r="E41" s="2">
        <v>637.05262645923199</v>
      </c>
      <c r="F41" s="2">
        <v>1773.5006970801601</v>
      </c>
      <c r="H41">
        <f t="shared" si="8"/>
        <v>41501</v>
      </c>
      <c r="I41">
        <f t="shared" si="9"/>
        <v>8.5854686808557474</v>
      </c>
      <c r="K41">
        <f t="shared" si="10"/>
        <v>41501</v>
      </c>
      <c r="L41">
        <f t="shared" si="11"/>
        <v>13.489758797001441</v>
      </c>
      <c r="N41">
        <f t="shared" si="12"/>
        <v>41501</v>
      </c>
      <c r="O41">
        <f t="shared" si="13"/>
        <v>11.594504663836478</v>
      </c>
      <c r="Q41">
        <f t="shared" si="14"/>
        <v>41501</v>
      </c>
      <c r="R41">
        <f t="shared" si="15"/>
        <v>32.278121539035951</v>
      </c>
    </row>
    <row r="42" spans="1:18" x14ac:dyDescent="0.2">
      <c r="A42">
        <v>41593</v>
      </c>
      <c r="B42">
        <v>5480.0802388944603</v>
      </c>
      <c r="C42" s="2">
        <v>502.79858837725499</v>
      </c>
      <c r="D42" s="2">
        <v>735.57011102209106</v>
      </c>
      <c r="E42" s="2">
        <v>646.74572636375399</v>
      </c>
      <c r="F42" s="2">
        <v>1863.9435550452699</v>
      </c>
      <c r="H42">
        <f t="shared" si="8"/>
        <v>41593</v>
      </c>
      <c r="I42">
        <f t="shared" si="9"/>
        <v>9.1750223803053021</v>
      </c>
      <c r="K42">
        <f t="shared" si="10"/>
        <v>41593</v>
      </c>
      <c r="L42">
        <f t="shared" si="11"/>
        <v>13.422615709190479</v>
      </c>
      <c r="N42">
        <f t="shared" si="12"/>
        <v>41593</v>
      </c>
      <c r="O42">
        <f t="shared" si="13"/>
        <v>11.801756510306628</v>
      </c>
      <c r="Q42">
        <f t="shared" si="14"/>
        <v>41593</v>
      </c>
      <c r="R42">
        <f t="shared" si="15"/>
        <v>34.013070498787037</v>
      </c>
    </row>
    <row r="43" spans="1:18" x14ac:dyDescent="0.2">
      <c r="A43">
        <v>41685</v>
      </c>
      <c r="B43">
        <v>5523.2713575808502</v>
      </c>
      <c r="C43" s="2">
        <v>508.60504184127802</v>
      </c>
      <c r="D43" s="2">
        <v>750.02744918756196</v>
      </c>
      <c r="E43" s="2">
        <v>634.50552239298395</v>
      </c>
      <c r="F43" s="2">
        <v>1706.15091022909</v>
      </c>
      <c r="H43">
        <f t="shared" si="8"/>
        <v>41685</v>
      </c>
      <c r="I43">
        <f t="shared" si="9"/>
        <v>9.2084022115481048</v>
      </c>
      <c r="K43">
        <f t="shared" si="10"/>
        <v>41685</v>
      </c>
      <c r="L43">
        <f t="shared" si="11"/>
        <v>13.579406127821832</v>
      </c>
      <c r="N43">
        <f t="shared" si="12"/>
        <v>41685</v>
      </c>
      <c r="O43">
        <f t="shared" si="13"/>
        <v>11.487857128766754</v>
      </c>
      <c r="Q43">
        <f t="shared" si="14"/>
        <v>41685</v>
      </c>
      <c r="R43">
        <f t="shared" si="15"/>
        <v>30.890224285057954</v>
      </c>
    </row>
    <row r="44" spans="1:18" x14ac:dyDescent="0.2">
      <c r="A44">
        <v>41774</v>
      </c>
      <c r="B44">
        <v>5437.2812833734897</v>
      </c>
      <c r="C44" s="2">
        <v>500.75777572059201</v>
      </c>
      <c r="D44" s="2">
        <v>797.78315607058698</v>
      </c>
      <c r="E44" s="2">
        <v>621.83495598420905</v>
      </c>
      <c r="F44" s="2">
        <v>1698.61759153306</v>
      </c>
      <c r="H44">
        <f t="shared" si="8"/>
        <v>41774</v>
      </c>
      <c r="I44">
        <f t="shared" si="9"/>
        <v>9.2097088530594373</v>
      </c>
      <c r="K44">
        <f t="shared" si="10"/>
        <v>41774</v>
      </c>
      <c r="L44">
        <f t="shared" si="11"/>
        <v>14.672464316129934</v>
      </c>
      <c r="N44">
        <f t="shared" si="12"/>
        <v>41774</v>
      </c>
      <c r="O44">
        <f t="shared" si="13"/>
        <v>11.436505186621497</v>
      </c>
      <c r="Q44">
        <f t="shared" si="14"/>
        <v>41774</v>
      </c>
      <c r="R44">
        <f t="shared" si="15"/>
        <v>31.240200810048492</v>
      </c>
    </row>
    <row r="45" spans="1:18" x14ac:dyDescent="0.2">
      <c r="A45">
        <v>41866</v>
      </c>
      <c r="B45">
        <v>5506.7350515272101</v>
      </c>
      <c r="C45" s="2">
        <v>511.53921261849302</v>
      </c>
      <c r="D45" s="2">
        <v>782.95182350762798</v>
      </c>
      <c r="E45" s="2">
        <v>615.921933699335</v>
      </c>
      <c r="F45" s="2">
        <v>1767.7962798932299</v>
      </c>
      <c r="H45">
        <f t="shared" si="8"/>
        <v>41866</v>
      </c>
      <c r="I45">
        <f t="shared" si="9"/>
        <v>9.2893376534726393</v>
      </c>
      <c r="K45">
        <f t="shared" si="10"/>
        <v>41866</v>
      </c>
      <c r="L45">
        <f t="shared" si="11"/>
        <v>14.218076885512916</v>
      </c>
      <c r="N45">
        <f t="shared" si="12"/>
        <v>41866</v>
      </c>
      <c r="O45">
        <f t="shared" si="13"/>
        <v>11.184884108933447</v>
      </c>
      <c r="Q45">
        <f t="shared" si="14"/>
        <v>41866</v>
      </c>
      <c r="R45">
        <f t="shared" si="15"/>
        <v>32.102439346577214</v>
      </c>
    </row>
    <row r="46" spans="1:18" x14ac:dyDescent="0.2">
      <c r="A46">
        <v>41958</v>
      </c>
      <c r="B46">
        <v>5588.1648309264801</v>
      </c>
      <c r="C46" s="2">
        <v>488.18588243684098</v>
      </c>
      <c r="D46" s="2">
        <v>822.88581311922098</v>
      </c>
      <c r="E46" s="2">
        <v>600.64803508479395</v>
      </c>
      <c r="F46" s="2">
        <v>1752.9909951022</v>
      </c>
      <c r="H46">
        <f t="shared" si="8"/>
        <v>41958</v>
      </c>
      <c r="I46">
        <f t="shared" si="9"/>
        <v>8.7360680510904523</v>
      </c>
      <c r="K46">
        <f t="shared" si="10"/>
        <v>41958</v>
      </c>
      <c r="L46">
        <f t="shared" si="11"/>
        <v>14.725510753819194</v>
      </c>
      <c r="N46">
        <f t="shared" si="12"/>
        <v>41958</v>
      </c>
      <c r="O46">
        <f t="shared" si="13"/>
        <v>10.748574053518221</v>
      </c>
      <c r="Q46">
        <f t="shared" si="14"/>
        <v>41958</v>
      </c>
      <c r="R46">
        <f t="shared" si="15"/>
        <v>31.369708090939863</v>
      </c>
    </row>
    <row r="47" spans="1:18" x14ac:dyDescent="0.2">
      <c r="A47">
        <v>42050</v>
      </c>
      <c r="B47">
        <v>5412.1586137918603</v>
      </c>
      <c r="C47" s="2">
        <v>542.03061440690999</v>
      </c>
      <c r="D47" s="2">
        <v>767.30054343106201</v>
      </c>
      <c r="E47" s="2">
        <v>562.10060955897404</v>
      </c>
      <c r="F47" s="2">
        <v>1765.6604086513901</v>
      </c>
      <c r="H47">
        <f t="shared" si="8"/>
        <v>42050</v>
      </c>
      <c r="I47">
        <f t="shared" si="9"/>
        <v>10.015054123241098</v>
      </c>
      <c r="K47">
        <f t="shared" si="10"/>
        <v>42050</v>
      </c>
      <c r="L47">
        <f t="shared" si="11"/>
        <v>14.177347675578872</v>
      </c>
      <c r="N47">
        <f t="shared" si="12"/>
        <v>42050</v>
      </c>
      <c r="O47">
        <f t="shared" si="13"/>
        <v>10.385885737468358</v>
      </c>
      <c r="Q47">
        <f t="shared" si="14"/>
        <v>42050</v>
      </c>
      <c r="R47">
        <f t="shared" si="15"/>
        <v>32.623959027215854</v>
      </c>
    </row>
    <row r="48" spans="1:18" x14ac:dyDescent="0.2">
      <c r="A48">
        <v>42139</v>
      </c>
      <c r="B48">
        <v>5317.2744989891999</v>
      </c>
      <c r="C48" s="2">
        <v>483.377461459595</v>
      </c>
      <c r="D48" s="2">
        <v>706.24447050045603</v>
      </c>
      <c r="E48" s="2">
        <v>553.96299989772604</v>
      </c>
      <c r="F48" s="2">
        <v>1871.3904960846</v>
      </c>
      <c r="H48">
        <f t="shared" si="8"/>
        <v>42139</v>
      </c>
      <c r="I48">
        <f t="shared" si="9"/>
        <v>9.0906997852280114</v>
      </c>
      <c r="K48">
        <f t="shared" si="10"/>
        <v>42139</v>
      </c>
      <c r="L48">
        <f t="shared" si="11"/>
        <v>13.282076572024096</v>
      </c>
      <c r="N48">
        <f t="shared" si="12"/>
        <v>42139</v>
      </c>
      <c r="O48">
        <f t="shared" si="13"/>
        <v>10.418175702665584</v>
      </c>
      <c r="Q48">
        <f t="shared" si="14"/>
        <v>42139</v>
      </c>
      <c r="R48">
        <f t="shared" si="15"/>
        <v>35.194543679103766</v>
      </c>
    </row>
    <row r="49" spans="1:18" x14ac:dyDescent="0.2">
      <c r="A49">
        <v>42231</v>
      </c>
      <c r="B49">
        <v>5139.3446961682403</v>
      </c>
      <c r="C49" s="2">
        <v>452.39785098834301</v>
      </c>
      <c r="D49" s="2">
        <v>652.821485932428</v>
      </c>
      <c r="E49" s="2">
        <v>546.36426363806697</v>
      </c>
      <c r="F49" s="2">
        <v>1746.20002898692</v>
      </c>
      <c r="H49">
        <f t="shared" si="8"/>
        <v>42231</v>
      </c>
      <c r="I49">
        <f t="shared" si="9"/>
        <v>8.8026368678022102</v>
      </c>
      <c r="K49">
        <f t="shared" si="10"/>
        <v>42231</v>
      </c>
      <c r="L49">
        <f t="shared" si="11"/>
        <v>12.70242656459985</v>
      </c>
      <c r="N49">
        <f t="shared" si="12"/>
        <v>42231</v>
      </c>
      <c r="O49">
        <f t="shared" si="13"/>
        <v>10.631010292915782</v>
      </c>
      <c r="Q49">
        <f t="shared" si="14"/>
        <v>42231</v>
      </c>
      <c r="R49">
        <f t="shared" si="15"/>
        <v>33.977094984285458</v>
      </c>
    </row>
    <row r="50" spans="1:18" x14ac:dyDescent="0.2">
      <c r="A50">
        <v>42323</v>
      </c>
      <c r="B50">
        <v>4885.9510645318796</v>
      </c>
      <c r="C50" s="2">
        <v>443.872628642498</v>
      </c>
      <c r="D50" s="2">
        <v>663.42057739571999</v>
      </c>
      <c r="E50" s="2">
        <v>513.32965153425096</v>
      </c>
      <c r="F50" s="2">
        <v>1752.2859229884</v>
      </c>
      <c r="H50">
        <f t="shared" si="8"/>
        <v>42323</v>
      </c>
      <c r="I50">
        <f t="shared" si="9"/>
        <v>9.0846720071484217</v>
      </c>
      <c r="K50">
        <f t="shared" si="10"/>
        <v>42323</v>
      </c>
      <c r="L50">
        <f t="shared" si="11"/>
        <v>13.578125704361348</v>
      </c>
      <c r="N50">
        <f t="shared" si="12"/>
        <v>42323</v>
      </c>
      <c r="O50">
        <f t="shared" si="13"/>
        <v>10.506238084548496</v>
      </c>
      <c r="Q50">
        <f t="shared" si="14"/>
        <v>42323</v>
      </c>
      <c r="R50">
        <f t="shared" si="15"/>
        <v>35.86376326420055</v>
      </c>
    </row>
    <row r="51" spans="1:18" x14ac:dyDescent="0.2">
      <c r="A51">
        <v>42415</v>
      </c>
      <c r="B51">
        <v>4948.6250778551002</v>
      </c>
      <c r="C51" s="2">
        <v>459.43387299364599</v>
      </c>
      <c r="D51" s="2">
        <v>597.69703354661794</v>
      </c>
      <c r="E51" s="2">
        <v>518.45509948634003</v>
      </c>
      <c r="F51" s="2">
        <v>1729.26650747552</v>
      </c>
      <c r="H51">
        <f t="shared" si="8"/>
        <v>42415</v>
      </c>
      <c r="I51">
        <f t="shared" si="9"/>
        <v>9.2840711463390964</v>
      </c>
      <c r="K51">
        <f t="shared" si="10"/>
        <v>42415</v>
      </c>
      <c r="L51">
        <f t="shared" si="11"/>
        <v>12.078042368198156</v>
      </c>
      <c r="N51">
        <f t="shared" si="12"/>
        <v>42415</v>
      </c>
      <c r="O51">
        <f t="shared" si="13"/>
        <v>10.476750437336744</v>
      </c>
      <c r="Q51">
        <f t="shared" si="14"/>
        <v>42415</v>
      </c>
      <c r="R51">
        <f t="shared" si="15"/>
        <v>34.944383142176576</v>
      </c>
    </row>
    <row r="52" spans="1:18" x14ac:dyDescent="0.2">
      <c r="A52">
        <v>42505</v>
      </c>
      <c r="B52">
        <v>5032.2310925397996</v>
      </c>
      <c r="C52" s="2">
        <v>506.16871617711797</v>
      </c>
      <c r="D52" s="2">
        <v>681.004116602968</v>
      </c>
      <c r="E52" s="2">
        <v>518.31947404183404</v>
      </c>
      <c r="F52" s="2">
        <v>1699.27981023288</v>
      </c>
      <c r="H52">
        <f t="shared" si="8"/>
        <v>42505</v>
      </c>
      <c r="I52">
        <f t="shared" si="9"/>
        <v>10.058534810285339</v>
      </c>
      <c r="K52">
        <f t="shared" si="10"/>
        <v>42505</v>
      </c>
      <c r="L52">
        <f t="shared" si="11"/>
        <v>13.532846645547448</v>
      </c>
      <c r="N52">
        <f t="shared" si="12"/>
        <v>42505</v>
      </c>
      <c r="O52">
        <f t="shared" si="13"/>
        <v>10.299993472283779</v>
      </c>
      <c r="Q52">
        <f t="shared" si="14"/>
        <v>42505</v>
      </c>
      <c r="R52">
        <f t="shared" si="15"/>
        <v>33.767920808566096</v>
      </c>
    </row>
    <row r="53" spans="1:18" x14ac:dyDescent="0.2">
      <c r="A53">
        <v>42597</v>
      </c>
      <c r="B53">
        <v>5089.6491624910404</v>
      </c>
      <c r="C53" s="2">
        <v>552.45764908719298</v>
      </c>
      <c r="D53" s="2">
        <v>669.74292397453701</v>
      </c>
      <c r="E53" s="2">
        <v>508.17757854867898</v>
      </c>
      <c r="F53" s="2">
        <v>1797.0043206083101</v>
      </c>
      <c r="H53">
        <f t="shared" si="8"/>
        <v>42597</v>
      </c>
      <c r="I53">
        <f t="shared" si="9"/>
        <v>10.854533022798808</v>
      </c>
      <c r="K53">
        <f t="shared" si="10"/>
        <v>42597</v>
      </c>
      <c r="L53">
        <f t="shared" si="11"/>
        <v>13.158921226050538</v>
      </c>
      <c r="N53">
        <f t="shared" si="12"/>
        <v>42597</v>
      </c>
      <c r="O53">
        <f t="shared" si="13"/>
        <v>9.9845306095707453</v>
      </c>
      <c r="Q53">
        <f t="shared" si="14"/>
        <v>42597</v>
      </c>
      <c r="R53">
        <f t="shared" si="15"/>
        <v>35.30703715005766</v>
      </c>
    </row>
    <row r="54" spans="1:18" x14ac:dyDescent="0.2">
      <c r="A54">
        <v>42689</v>
      </c>
      <c r="B54">
        <v>5197.22599710755</v>
      </c>
      <c r="C54" s="2">
        <v>596.14093102596803</v>
      </c>
      <c r="D54" s="2">
        <v>693.75987391695799</v>
      </c>
      <c r="E54" s="2">
        <v>523.60219329115102</v>
      </c>
      <c r="F54" s="2">
        <v>1798.8134717666101</v>
      </c>
      <c r="H54">
        <f t="shared" si="8"/>
        <v>42689</v>
      </c>
      <c r="I54">
        <f t="shared" si="9"/>
        <v>11.470367679945854</v>
      </c>
      <c r="K54">
        <f t="shared" si="10"/>
        <v>42689</v>
      </c>
      <c r="L54">
        <f t="shared" si="11"/>
        <v>13.348657039410279</v>
      </c>
      <c r="N54">
        <f t="shared" si="12"/>
        <v>42689</v>
      </c>
      <c r="O54">
        <f t="shared" si="13"/>
        <v>10.074647390407019</v>
      </c>
      <c r="Q54">
        <f t="shared" si="14"/>
        <v>42689</v>
      </c>
      <c r="R54">
        <f t="shared" si="15"/>
        <v>34.611030437539505</v>
      </c>
    </row>
    <row r="55" spans="1:18" x14ac:dyDescent="0.2">
      <c r="A55">
        <v>42781</v>
      </c>
      <c r="B55">
        <v>5204.3641943551402</v>
      </c>
      <c r="C55" s="2">
        <v>556.38320842209396</v>
      </c>
      <c r="D55" s="2">
        <v>726.50650505015005</v>
      </c>
      <c r="E55" s="2">
        <v>527.17082832845995</v>
      </c>
      <c r="F55" s="2">
        <v>1906.9411885074001</v>
      </c>
      <c r="H55">
        <f t="shared" si="8"/>
        <v>42781</v>
      </c>
      <c r="I55">
        <f t="shared" si="9"/>
        <v>10.690704717121244</v>
      </c>
      <c r="K55">
        <f t="shared" si="10"/>
        <v>42781</v>
      </c>
      <c r="L55">
        <f t="shared" si="11"/>
        <v>13.959563126618766</v>
      </c>
      <c r="N55">
        <f t="shared" si="12"/>
        <v>42781</v>
      </c>
      <c r="O55">
        <f t="shared" si="13"/>
        <v>10.129399262646729</v>
      </c>
      <c r="Q55">
        <f t="shared" si="14"/>
        <v>42781</v>
      </c>
      <c r="R55">
        <f t="shared" si="15"/>
        <v>36.641194145785263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0.05</v>
      </c>
      <c r="B2">
        <v>0.1</v>
      </c>
      <c r="C2">
        <v>1</v>
      </c>
    </row>
    <row r="3" spans="1:3" x14ac:dyDescent="0.2">
      <c r="A3">
        <v>0.1</v>
      </c>
      <c r="B3">
        <v>0.15</v>
      </c>
      <c r="C3">
        <v>12</v>
      </c>
    </row>
    <row r="4" spans="1:3" x14ac:dyDescent="0.2">
      <c r="A4">
        <v>0.15</v>
      </c>
      <c r="B4">
        <v>0.2</v>
      </c>
      <c r="C4">
        <v>5</v>
      </c>
    </row>
    <row r="5" spans="1:3" x14ac:dyDescent="0.2">
      <c r="A5">
        <v>0.2</v>
      </c>
      <c r="B5">
        <v>0.25</v>
      </c>
      <c r="C5">
        <v>18</v>
      </c>
    </row>
    <row r="6" spans="1:3" x14ac:dyDescent="0.2">
      <c r="A6">
        <v>0.25</v>
      </c>
      <c r="B6">
        <v>0.3</v>
      </c>
      <c r="C6">
        <v>46</v>
      </c>
    </row>
    <row r="7" spans="1:3" x14ac:dyDescent="0.2">
      <c r="A7">
        <v>0.3</v>
      </c>
      <c r="B7">
        <v>0.35</v>
      </c>
      <c r="C7">
        <v>22</v>
      </c>
    </row>
    <row r="8" spans="1:3" x14ac:dyDescent="0.2">
      <c r="A8">
        <v>0.35</v>
      </c>
      <c r="B8">
        <v>0.4</v>
      </c>
      <c r="C8">
        <v>11</v>
      </c>
    </row>
    <row r="9" spans="1:3" x14ac:dyDescent="0.2">
      <c r="A9">
        <v>0.4</v>
      </c>
      <c r="B9">
        <v>0.45</v>
      </c>
      <c r="C9">
        <v>18</v>
      </c>
    </row>
    <row r="10" spans="1:3" x14ac:dyDescent="0.2">
      <c r="A10">
        <v>0.45</v>
      </c>
      <c r="B10">
        <v>0.5</v>
      </c>
      <c r="C10">
        <v>25</v>
      </c>
    </row>
    <row r="11" spans="1:3" x14ac:dyDescent="0.2">
      <c r="A11">
        <v>0.5</v>
      </c>
      <c r="B11">
        <v>0.55000000000000004</v>
      </c>
      <c r="C11">
        <v>21</v>
      </c>
    </row>
    <row r="12" spans="1:3" x14ac:dyDescent="0.2">
      <c r="A12">
        <v>0.55000000000000004</v>
      </c>
      <c r="B12">
        <v>0.6</v>
      </c>
      <c r="C12">
        <v>6</v>
      </c>
    </row>
    <row r="13" spans="1:3" x14ac:dyDescent="0.2">
      <c r="A13">
        <v>0.6</v>
      </c>
      <c r="B13">
        <v>0.65</v>
      </c>
      <c r="C13">
        <v>20</v>
      </c>
    </row>
    <row r="14" spans="1:3" x14ac:dyDescent="0.2">
      <c r="A14">
        <v>0.65</v>
      </c>
      <c r="B14">
        <v>0.7</v>
      </c>
      <c r="C14">
        <v>61</v>
      </c>
    </row>
    <row r="15" spans="1:3" x14ac:dyDescent="0.2">
      <c r="A15">
        <v>0.7</v>
      </c>
      <c r="B15">
        <v>0.75</v>
      </c>
      <c r="C15">
        <v>91</v>
      </c>
    </row>
    <row r="16" spans="1:3" x14ac:dyDescent="0.2">
      <c r="A16">
        <v>0.75</v>
      </c>
      <c r="B16">
        <v>0.8</v>
      </c>
      <c r="C16">
        <v>98</v>
      </c>
    </row>
    <row r="17" spans="1:3" x14ac:dyDescent="0.2">
      <c r="A17">
        <v>0.8</v>
      </c>
      <c r="B17">
        <v>0.85</v>
      </c>
      <c r="C17">
        <v>42</v>
      </c>
    </row>
    <row r="18" spans="1:3" x14ac:dyDescent="0.2">
      <c r="A18">
        <v>0.85</v>
      </c>
      <c r="B18">
        <v>0.9</v>
      </c>
      <c r="C1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Рис 1</vt:lpstr>
      <vt:lpstr>Рис 2</vt:lpstr>
      <vt:lpstr>Рис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пользователь Microsoft Office</cp:lastModifiedBy>
  <dcterms:created xsi:type="dcterms:W3CDTF">2017-11-27T08:00:26Z</dcterms:created>
  <dcterms:modified xsi:type="dcterms:W3CDTF">2017-11-30T11:10:37Z</dcterms:modified>
</cp:coreProperties>
</file>