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永辉超市" sheetId="8" r:id="rId7"/>
    <sheet name="兆日科技" sheetId="9" r:id="rId8"/>
    <sheet name="华谊兄弟" sheetId="10" r:id="rId9"/>
    <sheet name="360" sheetId="11" r:id="rId10"/>
    <sheet name="Sheet1" sheetId="2" r:id="rId11"/>
  </sheets>
  <calcPr calcId="152511"/>
</workbook>
</file>

<file path=xl/calcChain.xml><?xml version="1.0" encoding="utf-8"?>
<calcChain xmlns="http://schemas.openxmlformats.org/spreadsheetml/2006/main">
  <c r="J10" i="6" l="1"/>
  <c r="K10" i="6"/>
  <c r="K35" i="1"/>
  <c r="K36" i="1"/>
  <c r="J35" i="1"/>
  <c r="J36" i="1"/>
  <c r="J9" i="6"/>
  <c r="K9" i="6"/>
  <c r="J8" i="6" l="1"/>
  <c r="K8" i="6"/>
  <c r="K3" i="9" l="1"/>
  <c r="K4" i="9"/>
  <c r="J3" i="9"/>
  <c r="J4" i="9"/>
  <c r="K5" i="6" l="1"/>
  <c r="K7" i="6"/>
  <c r="J5" i="6"/>
  <c r="J6" i="6"/>
  <c r="K6" i="6" s="1"/>
  <c r="J7" i="6"/>
  <c r="K10" i="5"/>
  <c r="K14" i="5"/>
  <c r="K15" i="5"/>
  <c r="K16" i="5"/>
  <c r="K17" i="5"/>
  <c r="K18" i="5"/>
  <c r="K19" i="5"/>
  <c r="J9" i="5"/>
  <c r="K9" i="5" s="1"/>
  <c r="J10" i="5"/>
  <c r="J11" i="5"/>
  <c r="K11" i="5" s="1"/>
  <c r="J12" i="5"/>
  <c r="K12" i="5" s="1"/>
  <c r="J13" i="5"/>
  <c r="K13" i="5" s="1"/>
  <c r="J14" i="5"/>
  <c r="J15" i="5"/>
  <c r="J16" i="5"/>
  <c r="J17" i="5"/>
  <c r="J18" i="5"/>
  <c r="J2" i="8" l="1"/>
  <c r="J2" i="10"/>
  <c r="K2" i="9" l="1"/>
  <c r="J2" i="9"/>
  <c r="J2" i="7"/>
  <c r="K33" i="1"/>
  <c r="K34" i="1"/>
  <c r="J34" i="1"/>
  <c r="K4" i="6"/>
  <c r="J4" i="6"/>
  <c r="K4" i="7" l="1"/>
  <c r="J4" i="7"/>
  <c r="J31" i="1" l="1"/>
  <c r="J33" i="1"/>
  <c r="J32" i="1"/>
  <c r="K32" i="1" s="1"/>
  <c r="K3" i="7" l="1"/>
  <c r="K2" i="7"/>
  <c r="J3" i="7"/>
  <c r="K3" i="6"/>
  <c r="J3" i="6"/>
  <c r="J2" i="6"/>
  <c r="K2" i="6" s="1"/>
  <c r="J8" i="5" l="1"/>
  <c r="K8" i="5" s="1"/>
  <c r="J7" i="4" l="1"/>
  <c r="K7" i="4" s="1"/>
  <c r="K6" i="4" l="1"/>
  <c r="J5" i="4"/>
  <c r="K5" i="4" s="1"/>
  <c r="J6" i="4"/>
  <c r="K8" i="3" l="1"/>
  <c r="J3" i="4" l="1"/>
  <c r="J4" i="4"/>
  <c r="J5" i="5" l="1"/>
  <c r="K5" i="5" s="1"/>
  <c r="J6" i="5"/>
  <c r="K6" i="5" s="1"/>
  <c r="J7" i="5"/>
  <c r="K7" i="5" s="1"/>
  <c r="K9" i="3"/>
  <c r="J8" i="3"/>
  <c r="J9" i="3"/>
  <c r="J7" i="3" l="1"/>
  <c r="K7" i="3"/>
  <c r="K3" i="4" l="1"/>
  <c r="K4" i="4"/>
  <c r="K2" i="4" l="1"/>
  <c r="J2" i="4"/>
  <c r="K4" i="5" l="1"/>
  <c r="J3" i="5"/>
  <c r="K3" i="5" s="1"/>
  <c r="J4" i="5"/>
  <c r="J2" i="5"/>
  <c r="K2" i="5" s="1"/>
  <c r="K5" i="3" l="1"/>
  <c r="J5" i="3"/>
  <c r="J6" i="3"/>
  <c r="K6" i="3" s="1"/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<sst xmlns="http://schemas.openxmlformats.org/spreadsheetml/2006/main" count="241" uniqueCount="113">
  <si>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</si>
  <si>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</si>
  <si>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</si>
  <si>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</si>
  <si>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</si>
  <si>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</si>
  <si>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</si>
  <si>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</si>
  <si>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</si>
  <si>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</si>
  <si>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</si>
  <si>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</si>
  <si>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</si>
  <si>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</si>
  <si>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</si>
  <si>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</si>
  <si>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</si>
  <si>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</si>
  <si>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</si>
  <si>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</si>
  <si>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</si>
  <si>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</si>
  <si>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</si>
  <si>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</si>
  <si>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</si>
  <si>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</si>
  <si>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</si>
  <si>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</si>
  <si>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</si>
  <si>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</si>
  <si>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</si>
  <si>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</si>
  <si>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</si>
  <si>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</si>
  <si>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</si>
  <si>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</si>
  <si>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</si>
  <si>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</si>
  <si>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</si>
  <si>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</si>
  <si>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</si>
  <si>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</si>
  <si>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</si>
  <si>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</si>
  <si>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</si>
  <si>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</si>
  <si>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</si>
  <si>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</si>
  <si>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</si>
  <si>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</si>
  <si>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</si>
  <si>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</si>
  <si>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</si>
  <si>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</si>
  <si>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</si>
  <si>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</si>
  <si>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</si>
  <si>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</si>
  <si>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</si>
  <si>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</si>
  <si>
    <t xml:space="preserve"> 截至到2017-10-18,两年了还赔264</t>
  </si>
  <si>
    <t>5.97+7.46</t>
    <phoneticPr fontId="1" type="noConversion"/>
  </si>
  <si>
    <t>5+4.22</t>
    <phoneticPr fontId="1" type="noConversion"/>
  </si>
  <si>
    <t>5.92+7.4</t>
    <phoneticPr fontId="1" type="noConversion"/>
  </si>
  <si>
    <t>软件中盈利</t>
    <phoneticPr fontId="1" type="noConversion"/>
  </si>
  <si>
    <t>5+4.17</t>
    <phoneticPr fontId="1" type="noConversion"/>
  </si>
  <si>
    <t>5+5.71</t>
    <phoneticPr fontId="1" type="noConversion"/>
  </si>
  <si>
    <t>7.89+9.86</t>
    <phoneticPr fontId="1" type="noConversion"/>
  </si>
  <si>
    <t>5+4.96</t>
    <phoneticPr fontId="1" type="noConversion"/>
  </si>
  <si>
    <t>6.17+7.71</t>
    <phoneticPr fontId="1" type="noConversion"/>
  </si>
  <si>
    <t>该股票同一天一起卖了,因此该记录没有内容</t>
    <phoneticPr fontId="1" type="noConversion"/>
  </si>
  <si>
    <t>5+2.08</t>
    <phoneticPr fontId="1" type="noConversion"/>
  </si>
  <si>
    <t>5+5.94</t>
    <phoneticPr fontId="1" type="noConversion"/>
  </si>
  <si>
    <t>5+1.89</t>
    <phoneticPr fontId="1" type="noConversion"/>
  </si>
  <si>
    <t>5+4.99</t>
    <phoneticPr fontId="1" type="noConversion"/>
  </si>
  <si>
    <t>5+5.11</t>
    <phoneticPr fontId="1" type="noConversion"/>
  </si>
  <si>
    <t>5+0.06</t>
    <phoneticPr fontId="1" type="noConversion"/>
  </si>
  <si>
    <t>5+5.16</t>
    <phoneticPr fontId="1" type="noConversion"/>
  </si>
  <si>
    <t>5+5.12+0.1</t>
    <phoneticPr fontId="1" type="noConversion"/>
  </si>
  <si>
    <t>5+0.04</t>
    <phoneticPr fontId="1" type="noConversion"/>
  </si>
  <si>
    <t>分别卖了两次100股</t>
    <phoneticPr fontId="1" type="noConversion"/>
  </si>
  <si>
    <t>5+1.25+5+1.3</t>
    <phoneticPr fontId="1" type="noConversion"/>
  </si>
  <si>
    <t>12.47+13.03</t>
    <phoneticPr fontId="1" type="noConversion"/>
  </si>
  <si>
    <t>5+6.12</t>
    <phoneticPr fontId="1" type="noConversion"/>
  </si>
  <si>
    <t>5+5.68</t>
    <phoneticPr fontId="1" type="noConversion"/>
  </si>
  <si>
    <t>5+0.06</t>
    <phoneticPr fontId="1" type="noConversion"/>
  </si>
  <si>
    <t>5+3.22</t>
    <phoneticPr fontId="1" type="noConversion"/>
  </si>
  <si>
    <t>5+5.94</t>
    <phoneticPr fontId="1" type="noConversion"/>
  </si>
  <si>
    <t>5.08+6.35</t>
    <phoneticPr fontId="1" type="noConversion"/>
  </si>
  <si>
    <t>5+3.29</t>
    <phoneticPr fontId="1" type="noConversion"/>
  </si>
  <si>
    <t>5+3.26</t>
    <phoneticPr fontId="1" type="noConversion"/>
  </si>
  <si>
    <t>5+5.6</t>
    <phoneticPr fontId="1" type="noConversion"/>
  </si>
  <si>
    <t>5+1.82</t>
    <phoneticPr fontId="1" type="noConversion"/>
  </si>
  <si>
    <t>5+6.22</t>
    <phoneticPr fontId="1" type="noConversion"/>
  </si>
  <si>
    <t>5+4.13</t>
    <phoneticPr fontId="1" type="noConversion"/>
  </si>
  <si>
    <t>5+2.35</t>
    <phoneticPr fontId="1" type="noConversion"/>
  </si>
  <si>
    <t>5+5.1</t>
    <phoneticPr fontId="1" type="noConversion"/>
  </si>
  <si>
    <t>5+5.03</t>
    <phoneticPr fontId="1" type="noConversion"/>
  </si>
  <si>
    <t>5+5.7</t>
    <phoneticPr fontId="1" type="noConversion"/>
  </si>
  <si>
    <t>原是价格46多</t>
    <phoneticPr fontId="1" type="noConversion"/>
  </si>
  <si>
    <t>5+5.14</t>
    <phoneticPr fontId="1" type="noConversion"/>
  </si>
  <si>
    <t>5+3.25</t>
    <phoneticPr fontId="1" type="noConversion"/>
  </si>
  <si>
    <t>5+6.12</t>
    <phoneticPr fontId="1" type="noConversion"/>
  </si>
  <si>
    <t>5+6.15</t>
    <phoneticPr fontId="1" type="noConversion"/>
  </si>
  <si>
    <t>5+4</t>
    <phoneticPr fontId="1" type="noConversion"/>
  </si>
  <si>
    <t>卖了300股,给20171031日买的100股卖掉</t>
    <phoneticPr fontId="1" type="noConversion"/>
  </si>
  <si>
    <t>有100股票给20180202日买的卖掉了</t>
    <phoneticPr fontId="1" type="noConversion"/>
  </si>
  <si>
    <t>记录到2018-03-27</t>
    <phoneticPr fontId="1" type="noConversion"/>
  </si>
  <si>
    <t>5+6.21</t>
    <phoneticPr fontId="1" type="noConversion"/>
  </si>
  <si>
    <t>6+6.13</t>
    <phoneticPr fontId="1" type="noConversion"/>
  </si>
  <si>
    <t>5+6.13</t>
    <phoneticPr fontId="1" type="noConversion"/>
  </si>
  <si>
    <t>5+6.35</t>
    <phoneticPr fontId="1" type="noConversion"/>
  </si>
  <si>
    <t>5+1.4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</si>
</sst>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2" borderId="0" xfId="1" applyAlignment="1"/>
    <xf numFmtId="176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37" sqref="A37:XFD37"/>
    </sheetView>
  </sheetViews>
  <sheetFormatPr defaultRowHeight="13.5" x14ac:dyDescent="0.15"/>
  <cols>
    <col min="1" max="1" width="32.5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6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1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 t="shared" si="1"/>
        <v>4931.3099999999995</v>
      </c>
      <c r="K31">
        <f t="shared" si="0"/>
        <v>1.93456778015339</v>
      </c>
      <c r="L31" t="s">
        <v>39</v>
      </c>
    </row>
    <row r="32" spans="1:12" x14ac:dyDescent="0.15">
      <c r="A32">
        <v>20171121</v>
      </c>
      <c r="B32">
        <v>100</v>
      </c>
      <c r="C32">
        <v>30.84</v>
      </c>
      <c r="D32" t="s">
        <v>76</v>
      </c>
      <c r="E32">
        <v>3089.06</v>
      </c>
      <c r="F32">
        <v>20180118</v>
      </c>
      <c r="G32">
        <v>32.619999999999997</v>
      </c>
      <c r="H32" t="s">
        <v>90</v>
      </c>
      <c r="I32">
        <v>3253.67</v>
      </c>
      <c r="J32">
        <f>I32-E32</f>
        <v>164.61000000000013</v>
      </c>
      <c r="K32">
        <f t="shared" si="0"/>
        <v>5.328805526600329E-2</v>
      </c>
    </row>
    <row r="33" spans="1:11" x14ac:dyDescent="0.15">
      <c r="A33">
        <v>20180115</v>
      </c>
      <c r="B33">
        <v>100</v>
      </c>
      <c r="C33">
        <v>31.92</v>
      </c>
      <c r="D33" t="s">
        <v>85</v>
      </c>
      <c r="E33">
        <v>3197.06</v>
      </c>
      <c r="F33">
        <v>20180115</v>
      </c>
      <c r="G33">
        <v>32.229999999999997</v>
      </c>
      <c r="H33" t="s">
        <v>86</v>
      </c>
      <c r="I33">
        <v>3214.72</v>
      </c>
      <c r="J33">
        <f>I33-E33</f>
        <v>17.659999999999854</v>
      </c>
      <c r="K33">
        <f t="shared" si="0"/>
        <v>5.5238250142317803E-3</v>
      </c>
    </row>
    <row r="34" spans="1:11" x14ac:dyDescent="0.15">
      <c r="A34">
        <v>20180117</v>
      </c>
      <c r="B34">
        <v>100</v>
      </c>
      <c r="C34">
        <v>32.35</v>
      </c>
      <c r="D34" t="s">
        <v>76</v>
      </c>
      <c r="E34">
        <v>3240.06</v>
      </c>
      <c r="F34">
        <v>20180117</v>
      </c>
      <c r="G34">
        <v>32.89</v>
      </c>
      <c r="H34" t="s">
        <v>89</v>
      </c>
      <c r="I34">
        <v>3280.64</v>
      </c>
      <c r="J34">
        <f>I34-E34</f>
        <v>40.579999999999927</v>
      </c>
      <c r="K34">
        <f t="shared" si="0"/>
        <v>1.2524459423590898E-2</v>
      </c>
    </row>
    <row r="35" spans="1:11" x14ac:dyDescent="0.15">
      <c r="A35">
        <v>20180314</v>
      </c>
      <c r="B35">
        <v>200</v>
      </c>
      <c r="C35">
        <v>30.32</v>
      </c>
      <c r="D35">
        <v>5</v>
      </c>
      <c r="E35">
        <v>6069.12</v>
      </c>
      <c r="F35">
        <v>20180319</v>
      </c>
      <c r="G35">
        <v>30.64</v>
      </c>
      <c r="H35" t="s">
        <v>110</v>
      </c>
      <c r="I35">
        <v>6116.75</v>
      </c>
      <c r="J35">
        <f t="shared" ref="J35:J36" si="3">I35-E35</f>
        <v>47.630000000000109</v>
      </c>
      <c r="K35">
        <f t="shared" si="0"/>
        <v>7.8479252346304092E-3</v>
      </c>
    </row>
    <row r="36" spans="1:11" x14ac:dyDescent="0.15">
      <c r="A36">
        <v>20180316</v>
      </c>
      <c r="B36">
        <v>200</v>
      </c>
      <c r="C36">
        <v>30.4</v>
      </c>
      <c r="D36">
        <v>5</v>
      </c>
      <c r="E36">
        <v>6085.12</v>
      </c>
      <c r="F36">
        <v>20180316</v>
      </c>
      <c r="G36">
        <v>30.63</v>
      </c>
      <c r="H36" t="s">
        <v>109</v>
      </c>
      <c r="I36">
        <v>6114.75</v>
      </c>
      <c r="J36">
        <f t="shared" si="3"/>
        <v>29.630000000000109</v>
      </c>
      <c r="K36">
        <f t="shared" si="0"/>
        <v>4.8692548380311496E-3</v>
      </c>
    </row>
    <row r="37" spans="1:11" s="3" customFormat="1" x14ac:dyDescent="0.15">
      <c r="A37" s="3">
        <v>20180326</v>
      </c>
      <c r="B37" s="3">
        <v>200</v>
      </c>
      <c r="C37" s="3">
        <v>29.85</v>
      </c>
      <c r="D37" s="3">
        <v>5</v>
      </c>
      <c r="E37" s="3">
        <v>5975.12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M6" sqref="M6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s="3" customFormat="1" x14ac:dyDescent="0.15">
      <c r="A2" s="3">
        <v>20180326</v>
      </c>
      <c r="B2" s="3">
        <v>100</v>
      </c>
      <c r="C2" s="3">
        <v>39.69</v>
      </c>
      <c r="D2" s="3">
        <v>5</v>
      </c>
      <c r="E2" s="3">
        <v>3974.08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7" sqref="H7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  <row r="21" spans="7:7" x14ac:dyDescent="0.15">
      <c r="G21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2" sqref="E2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 t="shared" ref="J2:J9" si="0">I2-E2</f>
        <v>132.96999999999935</v>
      </c>
      <c r="K2">
        <f t="shared" ref="K2:K9" si="1"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 t="shared" si="0"/>
        <v>68.859999999999673</v>
      </c>
      <c r="K3">
        <f t="shared" si="1"/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 t="shared" si="0"/>
        <v>84.600000000000364</v>
      </c>
      <c r="K4">
        <f t="shared" si="1"/>
        <v>1.1441848764726696E-2</v>
      </c>
    </row>
    <row r="5" spans="1:11" x14ac:dyDescent="0.15">
      <c r="A5" s="2">
        <v>20171020</v>
      </c>
      <c r="B5">
        <v>400</v>
      </c>
      <c r="C5">
        <v>18.47</v>
      </c>
      <c r="D5">
        <v>5.91</v>
      </c>
      <c r="E5">
        <v>7393.91</v>
      </c>
      <c r="F5" s="2">
        <v>20171023</v>
      </c>
      <c r="G5">
        <v>18.649999999999999</v>
      </c>
      <c r="H5" t="s">
        <v>61</v>
      </c>
      <c r="I5">
        <v>7446.57</v>
      </c>
      <c r="J5">
        <f t="shared" si="0"/>
        <v>52.659999999999854</v>
      </c>
      <c r="K5">
        <f t="shared" si="1"/>
        <v>7.1220774935047701E-3</v>
      </c>
    </row>
    <row r="6" spans="1:11" x14ac:dyDescent="0.15">
      <c r="A6" s="2">
        <v>20171023</v>
      </c>
      <c r="B6">
        <v>400</v>
      </c>
      <c r="C6">
        <v>18.309999999999999</v>
      </c>
      <c r="D6">
        <v>5.86</v>
      </c>
      <c r="E6">
        <v>7329.86</v>
      </c>
      <c r="F6" s="2">
        <v>20171025</v>
      </c>
      <c r="G6">
        <v>18.489999999999998</v>
      </c>
      <c r="H6" t="s">
        <v>63</v>
      </c>
      <c r="I6">
        <v>7382.68</v>
      </c>
      <c r="J6">
        <f t="shared" si="0"/>
        <v>52.820000000000618</v>
      </c>
      <c r="K6">
        <f t="shared" si="1"/>
        <v>7.2061403628446681E-3</v>
      </c>
    </row>
    <row r="7" spans="1:11" x14ac:dyDescent="0.15">
      <c r="A7" s="2">
        <v>20171026</v>
      </c>
      <c r="B7">
        <v>400</v>
      </c>
      <c r="C7">
        <v>18.95</v>
      </c>
      <c r="D7">
        <v>6.06</v>
      </c>
      <c r="E7">
        <v>7586.06</v>
      </c>
      <c r="F7" s="2">
        <v>20171031</v>
      </c>
      <c r="G7">
        <v>19.27</v>
      </c>
      <c r="H7" t="s">
        <v>69</v>
      </c>
      <c r="I7">
        <v>7694.12</v>
      </c>
      <c r="J7">
        <f t="shared" si="0"/>
        <v>108.05999999999949</v>
      </c>
      <c r="K7">
        <f t="shared" si="1"/>
        <v>1.4244548553531014E-2</v>
      </c>
    </row>
    <row r="8" spans="1:11" x14ac:dyDescent="0.15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73</v>
      </c>
      <c r="I8">
        <v>1884.11</v>
      </c>
      <c r="J8">
        <f t="shared" si="0"/>
        <v>-20.8900000000001</v>
      </c>
      <c r="K8">
        <f t="shared" si="1"/>
        <v>-1.0965879265091917E-2</v>
      </c>
    </row>
    <row r="9" spans="1:11" x14ac:dyDescent="0.15">
      <c r="A9" s="2">
        <v>20171107</v>
      </c>
      <c r="B9">
        <v>100</v>
      </c>
      <c r="C9">
        <v>20.36</v>
      </c>
      <c r="D9">
        <v>5</v>
      </c>
      <c r="E9">
        <v>2041</v>
      </c>
      <c r="F9" s="2">
        <v>20171107</v>
      </c>
      <c r="G9">
        <v>20.78</v>
      </c>
      <c r="H9" t="s">
        <v>71</v>
      </c>
      <c r="I9">
        <v>2070.92</v>
      </c>
      <c r="J9">
        <f t="shared" si="0"/>
        <v>29.920000000000073</v>
      </c>
      <c r="K9">
        <f t="shared" si="1"/>
        <v>1.4659480646741829E-2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10" sqref="J10:J13"/>
    </sheetView>
  </sheetViews>
  <sheetFormatPr defaultRowHeight="13.5" x14ac:dyDescent="0.15"/>
  <cols>
    <col min="1" max="1" width="9.5" bestFit="1" customWidth="1"/>
    <col min="6" max="6" width="9.5" bestFit="1" customWidth="1"/>
    <col min="7" max="7" width="12.75" bestFit="1" customWidth="1"/>
    <col min="8" max="8" width="13.87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O1" t="s">
        <v>60</v>
      </c>
    </row>
    <row r="2" spans="1:15" x14ac:dyDescent="0.15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66</v>
      </c>
      <c r="I2">
        <v>5697.29</v>
      </c>
      <c r="J2">
        <f>I2-E2</f>
        <v>48.289999999999964</v>
      </c>
      <c r="K2">
        <f>J2/E2</f>
        <v>8.5484156487873903E-3</v>
      </c>
    </row>
    <row r="3" spans="1:15" x14ac:dyDescent="0.15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62</v>
      </c>
      <c r="I3">
        <v>4205.78</v>
      </c>
      <c r="J3">
        <f t="shared" ref="J3:J18" si="0">I3-E3</f>
        <v>60.779999999999745</v>
      </c>
      <c r="K3">
        <f t="shared" ref="K3:K19" si="1">J3/E3</f>
        <v>1.4663449939686308E-2</v>
      </c>
    </row>
    <row r="4" spans="1:15" x14ac:dyDescent="0.15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65</v>
      </c>
      <c r="I4">
        <v>4157.83</v>
      </c>
      <c r="J4">
        <f t="shared" si="0"/>
        <v>57.829999999999927</v>
      </c>
      <c r="K4">
        <f t="shared" si="1"/>
        <v>1.410487804878047E-2</v>
      </c>
    </row>
    <row r="5" spans="1:15" x14ac:dyDescent="0.15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>I5-E5</f>
        <v>-2893</v>
      </c>
      <c r="K5">
        <f>J5/E5</f>
        <v>-1</v>
      </c>
      <c r="L5" t="s">
        <v>70</v>
      </c>
    </row>
    <row r="6" spans="1:15" s="3" customFormat="1" x14ac:dyDescent="0.15">
      <c r="A6" s="3">
        <v>20171031</v>
      </c>
      <c r="B6" s="3">
        <v>200</v>
      </c>
      <c r="C6" s="3">
        <v>14.86</v>
      </c>
      <c r="D6" s="3">
        <v>5</v>
      </c>
      <c r="E6" s="3">
        <v>2977</v>
      </c>
      <c r="J6" s="3">
        <f t="shared" si="0"/>
        <v>-2977</v>
      </c>
      <c r="K6" s="3">
        <f t="shared" si="1"/>
        <v>-1</v>
      </c>
      <c r="L6" s="3" t="s">
        <v>106</v>
      </c>
    </row>
    <row r="7" spans="1:15" x14ac:dyDescent="0.15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72</v>
      </c>
      <c r="I7">
        <v>5925.06</v>
      </c>
      <c r="J7">
        <f t="shared" si="0"/>
        <v>3096.0600000000004</v>
      </c>
      <c r="K7">
        <f t="shared" si="1"/>
        <v>1.0944008483563097</v>
      </c>
    </row>
    <row r="8" spans="1:15" x14ac:dyDescent="0.15">
      <c r="A8">
        <v>20171110</v>
      </c>
      <c r="B8">
        <v>200</v>
      </c>
      <c r="C8">
        <v>14.01</v>
      </c>
      <c r="D8">
        <v>5</v>
      </c>
      <c r="E8">
        <v>2807</v>
      </c>
      <c r="F8">
        <v>20180110</v>
      </c>
      <c r="G8" t="s">
        <v>82</v>
      </c>
      <c r="H8" t="s">
        <v>81</v>
      </c>
      <c r="I8">
        <v>2537.4499999999998</v>
      </c>
      <c r="J8">
        <f t="shared" si="0"/>
        <v>-269.55000000000018</v>
      </c>
      <c r="K8">
        <f t="shared" si="1"/>
        <v>-9.6027787673673023E-2</v>
      </c>
      <c r="L8" t="s">
        <v>80</v>
      </c>
    </row>
    <row r="9" spans="1:15" x14ac:dyDescent="0.15">
      <c r="A9">
        <v>20180202</v>
      </c>
      <c r="B9">
        <v>200</v>
      </c>
      <c r="C9">
        <v>12.63</v>
      </c>
      <c r="D9">
        <v>5</v>
      </c>
      <c r="E9">
        <v>2531</v>
      </c>
      <c r="F9">
        <v>20180315</v>
      </c>
      <c r="G9">
        <v>13.49</v>
      </c>
      <c r="H9" t="s">
        <v>104</v>
      </c>
      <c r="I9">
        <v>4037.95</v>
      </c>
      <c r="J9">
        <f t="shared" si="0"/>
        <v>1506.9499999999998</v>
      </c>
      <c r="K9">
        <f t="shared" si="1"/>
        <v>0.59539707625444482</v>
      </c>
      <c r="L9" t="s">
        <v>105</v>
      </c>
    </row>
    <row r="10" spans="1:15" x14ac:dyDescent="0.15">
      <c r="A10">
        <v>20180207</v>
      </c>
      <c r="B10">
        <v>400</v>
      </c>
      <c r="C10">
        <v>12.04</v>
      </c>
      <c r="D10">
        <v>5</v>
      </c>
      <c r="E10">
        <v>4821</v>
      </c>
      <c r="F10">
        <v>20180228</v>
      </c>
      <c r="G10">
        <v>12.74</v>
      </c>
      <c r="H10" t="s">
        <v>96</v>
      </c>
      <c r="I10">
        <v>5085.8999999999996</v>
      </c>
      <c r="J10">
        <f t="shared" si="0"/>
        <v>264.89999999999964</v>
      </c>
      <c r="K10">
        <f t="shared" si="1"/>
        <v>5.4947106409458546E-2</v>
      </c>
    </row>
    <row r="11" spans="1:15" x14ac:dyDescent="0.15">
      <c r="A11">
        <v>20180301</v>
      </c>
      <c r="B11">
        <v>400</v>
      </c>
      <c r="C11">
        <v>12.4</v>
      </c>
      <c r="D11">
        <v>5</v>
      </c>
      <c r="E11">
        <v>4965</v>
      </c>
      <c r="F11">
        <v>20180301</v>
      </c>
      <c r="G11">
        <v>12.57</v>
      </c>
      <c r="H11" t="s">
        <v>97</v>
      </c>
      <c r="I11">
        <v>5017.97</v>
      </c>
      <c r="J11">
        <f t="shared" si="0"/>
        <v>52.970000000000255</v>
      </c>
      <c r="K11">
        <f t="shared" si="1"/>
        <v>1.0668680765357553E-2</v>
      </c>
    </row>
    <row r="12" spans="1:15" x14ac:dyDescent="0.15">
      <c r="A12">
        <v>20180302</v>
      </c>
      <c r="B12">
        <v>400</v>
      </c>
      <c r="C12">
        <v>12.51</v>
      </c>
      <c r="D12">
        <v>5</v>
      </c>
      <c r="E12">
        <v>5009</v>
      </c>
      <c r="F12">
        <v>20180302</v>
      </c>
      <c r="G12">
        <v>12.84</v>
      </c>
      <c r="H12" t="s">
        <v>100</v>
      </c>
      <c r="I12">
        <v>5125.8599999999997</v>
      </c>
      <c r="J12">
        <f t="shared" si="0"/>
        <v>116.85999999999967</v>
      </c>
      <c r="K12">
        <f t="shared" si="1"/>
        <v>2.3330005989219339E-2</v>
      </c>
    </row>
    <row r="13" spans="1:15" x14ac:dyDescent="0.15">
      <c r="A13">
        <v>20180322</v>
      </c>
      <c r="B13">
        <v>100</v>
      </c>
      <c r="C13">
        <v>14.03</v>
      </c>
      <c r="D13">
        <v>5</v>
      </c>
      <c r="E13">
        <v>1408</v>
      </c>
      <c r="F13">
        <v>20180322</v>
      </c>
      <c r="G13">
        <v>13.96</v>
      </c>
      <c r="H13" t="s">
        <v>112</v>
      </c>
      <c r="I13">
        <v>1389.6</v>
      </c>
      <c r="J13">
        <f t="shared" si="0"/>
        <v>-18.400000000000091</v>
      </c>
      <c r="K13">
        <f t="shared" si="1"/>
        <v>-1.3068181818181883E-2</v>
      </c>
    </row>
    <row r="14" spans="1:15" x14ac:dyDescent="0.15">
      <c r="J14">
        <f t="shared" si="0"/>
        <v>0</v>
      </c>
      <c r="K14" t="e">
        <f t="shared" si="1"/>
        <v>#DIV/0!</v>
      </c>
    </row>
    <row r="15" spans="1:15" x14ac:dyDescent="0.15">
      <c r="J15">
        <f t="shared" si="0"/>
        <v>0</v>
      </c>
      <c r="K15" t="e">
        <f t="shared" si="1"/>
        <v>#DIV/0!</v>
      </c>
    </row>
    <row r="16" spans="1:15" x14ac:dyDescent="0.15">
      <c r="J16">
        <f t="shared" si="0"/>
        <v>0</v>
      </c>
      <c r="K16" t="e">
        <f t="shared" si="1"/>
        <v>#DIV/0!</v>
      </c>
    </row>
    <row r="17" spans="10:11" x14ac:dyDescent="0.15">
      <c r="J17">
        <f t="shared" si="0"/>
        <v>0</v>
      </c>
      <c r="K17" t="e">
        <f t="shared" si="1"/>
        <v>#DIV/0!</v>
      </c>
    </row>
    <row r="18" spans="10:11" x14ac:dyDescent="0.15">
      <c r="J18">
        <f t="shared" si="0"/>
        <v>0</v>
      </c>
      <c r="K18" t="e">
        <f t="shared" si="1"/>
        <v>#DIV/0!</v>
      </c>
    </row>
    <row r="19" spans="10:11" x14ac:dyDescent="0.15">
      <c r="K19" t="e">
        <f t="shared" si="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8" sqref="C8"/>
    </sheetView>
  </sheetViews>
  <sheetFormatPr defaultRowHeight="13.5" x14ac:dyDescent="0.15"/>
  <cols>
    <col min="1" max="1" width="10.5" bestFit="1" customWidth="1"/>
    <col min="6" max="6" width="10.5" bestFit="1" customWidth="1"/>
  </cols>
  <sheetData>
    <row r="1" spans="1:12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L1" t="s">
        <v>64</v>
      </c>
    </row>
    <row r="2" spans="1:12" x14ac:dyDescent="0.15">
      <c r="A2" s="4">
        <v>20171017</v>
      </c>
      <c r="B2">
        <v>2000</v>
      </c>
      <c r="C2">
        <v>4.84</v>
      </c>
      <c r="D2">
        <v>7.74</v>
      </c>
      <c r="E2">
        <v>9687.94</v>
      </c>
      <c r="F2" s="2">
        <v>20171027</v>
      </c>
      <c r="G2">
        <v>4.93</v>
      </c>
      <c r="H2" t="s">
        <v>67</v>
      </c>
      <c r="I2">
        <v>9842.0499999999993</v>
      </c>
      <c r="J2">
        <f>I2-E2</f>
        <v>154.10999999999876</v>
      </c>
      <c r="K2">
        <f>J2/E2</f>
        <v>1.5907406528116272E-2</v>
      </c>
      <c r="L2">
        <v>144.25</v>
      </c>
    </row>
    <row r="3" spans="1:12" x14ac:dyDescent="0.15">
      <c r="A3" s="5">
        <v>20171027</v>
      </c>
      <c r="B3">
        <v>1000</v>
      </c>
      <c r="C3">
        <v>4.9400000000000004</v>
      </c>
      <c r="D3">
        <v>5</v>
      </c>
      <c r="E3">
        <v>4945.1000000000004</v>
      </c>
      <c r="F3">
        <v>20171108</v>
      </c>
      <c r="G3">
        <v>4.99</v>
      </c>
      <c r="H3" t="s">
        <v>74</v>
      </c>
      <c r="I3">
        <v>4979.91</v>
      </c>
      <c r="J3">
        <f t="shared" ref="J3:J7" si="0">I3-E3</f>
        <v>34.809999999999491</v>
      </c>
      <c r="K3">
        <f t="shared" ref="K3:K7" si="1">J3/E3</f>
        <v>7.0392914197891831E-3</v>
      </c>
    </row>
    <row r="4" spans="1:12" x14ac:dyDescent="0.15">
      <c r="A4" s="4">
        <v>20171030</v>
      </c>
      <c r="B4">
        <v>1000</v>
      </c>
      <c r="C4">
        <v>4.88</v>
      </c>
      <c r="D4">
        <v>5</v>
      </c>
      <c r="E4">
        <v>4885.1000000000004</v>
      </c>
      <c r="F4" s="2">
        <v>20171030</v>
      </c>
      <c r="G4">
        <v>4.96</v>
      </c>
      <c r="H4" t="s">
        <v>68</v>
      </c>
      <c r="I4">
        <v>4949.9399999999996</v>
      </c>
      <c r="J4">
        <f t="shared" si="0"/>
        <v>64.839999999999236</v>
      </c>
      <c r="K4">
        <f t="shared" si="1"/>
        <v>1.3273013858467428E-2</v>
      </c>
    </row>
    <row r="5" spans="1:12" x14ac:dyDescent="0.15">
      <c r="A5">
        <v>20171101</v>
      </c>
      <c r="B5">
        <v>1000</v>
      </c>
      <c r="C5">
        <v>5</v>
      </c>
      <c r="D5">
        <v>5</v>
      </c>
      <c r="E5">
        <v>5005</v>
      </c>
      <c r="F5">
        <v>20171211</v>
      </c>
      <c r="G5">
        <v>5.12</v>
      </c>
      <c r="H5" t="s">
        <v>78</v>
      </c>
      <c r="I5">
        <v>5109.78</v>
      </c>
      <c r="J5">
        <f>I5-E5</f>
        <v>104.77999999999975</v>
      </c>
      <c r="K5">
        <f>J5/E5</f>
        <v>2.0935064935064883E-2</v>
      </c>
    </row>
    <row r="6" spans="1:12" x14ac:dyDescent="0.15">
      <c r="A6" s="5">
        <v>20171110</v>
      </c>
      <c r="B6">
        <v>1000</v>
      </c>
      <c r="C6">
        <v>5.0599999999999996</v>
      </c>
      <c r="D6">
        <v>5</v>
      </c>
      <c r="E6">
        <v>5065.1000000000004</v>
      </c>
      <c r="F6">
        <v>20171110</v>
      </c>
      <c r="G6">
        <v>5.1100000000000003</v>
      </c>
      <c r="H6" t="s">
        <v>75</v>
      </c>
      <c r="I6">
        <v>5099</v>
      </c>
      <c r="J6">
        <f t="shared" si="0"/>
        <v>33.899999999999636</v>
      </c>
      <c r="K6">
        <f t="shared" si="1"/>
        <v>6.6928589761307052E-3</v>
      </c>
    </row>
    <row r="7" spans="1:12" x14ac:dyDescent="0.15">
      <c r="A7">
        <v>20171204</v>
      </c>
      <c r="B7">
        <v>1000</v>
      </c>
      <c r="C7">
        <v>5.1100000000000003</v>
      </c>
      <c r="D7">
        <v>5</v>
      </c>
      <c r="E7">
        <v>5115</v>
      </c>
      <c r="F7">
        <v>20171204</v>
      </c>
      <c r="G7">
        <v>5.16</v>
      </c>
      <c r="H7" t="s">
        <v>77</v>
      </c>
      <c r="I7">
        <v>5149.74</v>
      </c>
      <c r="J7">
        <f t="shared" si="0"/>
        <v>34.739999999999782</v>
      </c>
      <c r="K7">
        <f t="shared" si="1"/>
        <v>6.7917888563049427E-3</v>
      </c>
    </row>
    <row r="8" spans="1:12" s="3" customFormat="1" x14ac:dyDescent="0.15">
      <c r="A8" s="3">
        <v>20180326</v>
      </c>
      <c r="B8" s="3">
        <v>1000</v>
      </c>
      <c r="C8" s="3">
        <v>4.62</v>
      </c>
      <c r="D8" s="3">
        <v>5</v>
      </c>
      <c r="E8" s="3">
        <v>4625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24" sqref="H24"/>
    </sheetView>
  </sheetViews>
  <sheetFormatPr defaultRowHeight="13.5" x14ac:dyDescent="0.15"/>
  <cols>
    <col min="1" max="1" width="9.5" bestFit="1" customWidth="1"/>
    <col min="6" max="6" width="9.5" bestFit="1" customWidth="1"/>
    <col min="8" max="8" width="16.875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20171129</v>
      </c>
      <c r="B2">
        <v>100</v>
      </c>
      <c r="C2">
        <v>66.22</v>
      </c>
      <c r="D2">
        <v>5.3</v>
      </c>
      <c r="E2">
        <v>6627.3</v>
      </c>
      <c r="F2">
        <v>20180124</v>
      </c>
      <c r="G2">
        <v>62.17</v>
      </c>
      <c r="H2" t="s">
        <v>93</v>
      </c>
      <c r="I2">
        <v>6205.78</v>
      </c>
      <c r="J2">
        <f t="shared" ref="J2:J10" si="0">I2-E2</f>
        <v>-421.52000000000044</v>
      </c>
      <c r="K2">
        <f t="shared" ref="K2:K10" si="1">J2/E2</f>
        <v>-6.3603579134791005E-2</v>
      </c>
    </row>
    <row r="3" spans="1:11" x14ac:dyDescent="0.15">
      <c r="A3">
        <v>20180110</v>
      </c>
      <c r="B3">
        <v>100</v>
      </c>
      <c r="C3">
        <v>59.88</v>
      </c>
      <c r="D3">
        <v>5</v>
      </c>
      <c r="E3">
        <v>5993</v>
      </c>
      <c r="F3">
        <v>20180111</v>
      </c>
      <c r="G3">
        <v>61.24</v>
      </c>
      <c r="H3" t="s">
        <v>83</v>
      </c>
      <c r="I3">
        <v>6112.88</v>
      </c>
      <c r="J3">
        <f t="shared" si="0"/>
        <v>119.88000000000011</v>
      </c>
      <c r="K3">
        <f t="shared" si="1"/>
        <v>2.0003337226764575E-2</v>
      </c>
    </row>
    <row r="4" spans="1:11" x14ac:dyDescent="0.15">
      <c r="A4">
        <v>20180117</v>
      </c>
      <c r="B4">
        <v>100</v>
      </c>
      <c r="C4">
        <v>60.43</v>
      </c>
      <c r="D4">
        <v>5</v>
      </c>
      <c r="E4">
        <v>6048</v>
      </c>
      <c r="F4">
        <v>20180117</v>
      </c>
      <c r="G4">
        <v>63.46</v>
      </c>
      <c r="H4" t="s">
        <v>88</v>
      </c>
      <c r="I4">
        <v>6334.57</v>
      </c>
      <c r="J4">
        <f t="shared" si="0"/>
        <v>286.56999999999971</v>
      </c>
      <c r="K4">
        <f t="shared" si="1"/>
        <v>4.7382605820105769E-2</v>
      </c>
    </row>
    <row r="5" spans="1:11" s="3" customFormat="1" x14ac:dyDescent="0.15">
      <c r="A5" s="3">
        <v>20180125</v>
      </c>
      <c r="B5" s="3">
        <v>100</v>
      </c>
      <c r="C5" s="3">
        <v>61.71</v>
      </c>
      <c r="D5" s="3">
        <v>5</v>
      </c>
      <c r="E5" s="3">
        <v>6176</v>
      </c>
      <c r="J5">
        <f t="shared" si="0"/>
        <v>-6176</v>
      </c>
      <c r="K5">
        <f t="shared" si="1"/>
        <v>-1</v>
      </c>
    </row>
    <row r="6" spans="1:11" s="3" customFormat="1" x14ac:dyDescent="0.15">
      <c r="A6">
        <v>20180202</v>
      </c>
      <c r="B6">
        <v>100</v>
      </c>
      <c r="C6">
        <v>53.44</v>
      </c>
      <c r="D6">
        <v>5</v>
      </c>
      <c r="E6">
        <v>5349</v>
      </c>
      <c r="F6">
        <v>20180313</v>
      </c>
      <c r="G6">
        <v>61.45</v>
      </c>
      <c r="H6" t="s">
        <v>103</v>
      </c>
      <c r="I6">
        <v>6133.85</v>
      </c>
      <c r="J6">
        <f t="shared" si="0"/>
        <v>784.85000000000036</v>
      </c>
      <c r="K6">
        <f t="shared" si="1"/>
        <v>0.14672836044120402</v>
      </c>
    </row>
    <row r="7" spans="1:11" x14ac:dyDescent="0.15">
      <c r="A7">
        <v>20180301</v>
      </c>
      <c r="B7">
        <v>100</v>
      </c>
      <c r="C7">
        <v>56.47</v>
      </c>
      <c r="D7">
        <v>5</v>
      </c>
      <c r="E7">
        <v>5652</v>
      </c>
      <c r="F7">
        <v>20180301</v>
      </c>
      <c r="G7">
        <v>57.02</v>
      </c>
      <c r="H7" t="s">
        <v>98</v>
      </c>
      <c r="I7">
        <v>5691.3</v>
      </c>
      <c r="J7">
        <f t="shared" si="0"/>
        <v>39.300000000000182</v>
      </c>
      <c r="K7">
        <f t="shared" si="1"/>
        <v>6.953290870488355E-3</v>
      </c>
    </row>
    <row r="8" spans="1:11" x14ac:dyDescent="0.15">
      <c r="A8">
        <v>20180312</v>
      </c>
      <c r="B8">
        <v>100</v>
      </c>
      <c r="C8">
        <v>60.59</v>
      </c>
      <c r="D8">
        <v>5</v>
      </c>
      <c r="E8">
        <v>6064</v>
      </c>
      <c r="F8">
        <v>20180312</v>
      </c>
      <c r="G8">
        <v>61.2</v>
      </c>
      <c r="H8" t="s">
        <v>102</v>
      </c>
      <c r="I8">
        <v>6108.88</v>
      </c>
      <c r="J8">
        <f t="shared" si="0"/>
        <v>44.880000000000109</v>
      </c>
      <c r="K8">
        <f t="shared" si="1"/>
        <v>7.4010554089709944E-3</v>
      </c>
    </row>
    <row r="9" spans="1:11" x14ac:dyDescent="0.15">
      <c r="A9">
        <v>20180315</v>
      </c>
      <c r="B9">
        <v>100</v>
      </c>
      <c r="C9">
        <v>61.07</v>
      </c>
      <c r="D9">
        <v>5</v>
      </c>
      <c r="E9">
        <v>6112</v>
      </c>
      <c r="F9">
        <v>20180316</v>
      </c>
      <c r="G9">
        <v>62.06</v>
      </c>
      <c r="H9" t="s">
        <v>108</v>
      </c>
      <c r="I9">
        <v>6194.79</v>
      </c>
      <c r="J9">
        <f t="shared" si="0"/>
        <v>82.789999999999964</v>
      </c>
      <c r="K9">
        <f t="shared" si="1"/>
        <v>1.3545484293193711E-2</v>
      </c>
    </row>
    <row r="10" spans="1:11" x14ac:dyDescent="0.15">
      <c r="A10">
        <v>20180319</v>
      </c>
      <c r="B10">
        <v>100</v>
      </c>
      <c r="C10">
        <v>62.92</v>
      </c>
      <c r="D10">
        <v>5</v>
      </c>
      <c r="E10">
        <v>6297</v>
      </c>
      <c r="F10">
        <v>20180319</v>
      </c>
      <c r="G10">
        <v>63.46</v>
      </c>
      <c r="H10" t="s">
        <v>111</v>
      </c>
      <c r="I10">
        <v>6334.57</v>
      </c>
      <c r="J10">
        <f t="shared" si="0"/>
        <v>37.569999999999709</v>
      </c>
      <c r="K10">
        <f t="shared" si="1"/>
        <v>5.9663331745275069E-3</v>
      </c>
    </row>
    <row r="11" spans="1:11" s="3" customFormat="1" x14ac:dyDescent="0.15">
      <c r="A11" s="3">
        <v>20180321</v>
      </c>
      <c r="B11" s="3">
        <v>100</v>
      </c>
      <c r="C11" s="3">
        <v>61.07</v>
      </c>
      <c r="D11" s="3">
        <v>5</v>
      </c>
      <c r="E11" s="3">
        <v>6112</v>
      </c>
      <c r="F11" s="3">
        <v>20180322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8" sqref="J8"/>
    </sheetView>
  </sheetViews>
  <sheetFormatPr defaultRowHeight="13.5" x14ac:dyDescent="0.15"/>
  <cols>
    <col min="1" max="1" width="9.5" bestFit="1" customWidth="1"/>
    <col min="6" max="6" width="9.5" bestFit="1" customWidth="1"/>
    <col min="9" max="9" width="11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20171114</v>
      </c>
      <c r="B2">
        <v>100</v>
      </c>
      <c r="C2">
        <v>52.66</v>
      </c>
      <c r="D2">
        <v>5</v>
      </c>
      <c r="E2">
        <v>5271.11</v>
      </c>
      <c r="F2">
        <v>20180119</v>
      </c>
      <c r="G2">
        <v>56</v>
      </c>
      <c r="H2" t="s">
        <v>91</v>
      </c>
      <c r="I2">
        <v>5589.29</v>
      </c>
      <c r="J2">
        <f>I2-E2</f>
        <v>318.18000000000029</v>
      </c>
      <c r="K2">
        <f>J2/E2</f>
        <v>6.0362997547006289E-2</v>
      </c>
    </row>
    <row r="3" spans="1:11" x14ac:dyDescent="0.15">
      <c r="A3">
        <v>20180111</v>
      </c>
      <c r="B3">
        <v>100</v>
      </c>
      <c r="C3">
        <v>56.3</v>
      </c>
      <c r="D3">
        <v>5</v>
      </c>
      <c r="E3">
        <v>5635.11</v>
      </c>
      <c r="F3">
        <v>20180111</v>
      </c>
      <c r="G3">
        <v>56.76</v>
      </c>
      <c r="H3" t="s">
        <v>84</v>
      </c>
      <c r="I3">
        <v>5665.21</v>
      </c>
      <c r="J3">
        <f>I3-E3</f>
        <v>30.100000000000364</v>
      </c>
      <c r="K3">
        <f>J3/E3</f>
        <v>5.341510635994748E-3</v>
      </c>
    </row>
    <row r="4" spans="1:11" x14ac:dyDescent="0.15">
      <c r="A4">
        <v>20180116</v>
      </c>
      <c r="B4">
        <v>100</v>
      </c>
      <c r="C4">
        <v>58.76</v>
      </c>
      <c r="D4">
        <v>5</v>
      </c>
      <c r="E4">
        <v>5881.12</v>
      </c>
      <c r="F4">
        <v>20180116</v>
      </c>
      <c r="G4">
        <v>59.42</v>
      </c>
      <c r="H4" t="s">
        <v>87</v>
      </c>
      <c r="I4">
        <v>5930.94</v>
      </c>
      <c r="J4">
        <f>I4-E4</f>
        <v>49.819999999999709</v>
      </c>
      <c r="K4">
        <f>J4/E4</f>
        <v>8.471175558396991E-3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2" sqref="F2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20171218</v>
      </c>
      <c r="B2">
        <v>200</v>
      </c>
      <c r="C2">
        <v>10.76</v>
      </c>
      <c r="D2" t="s">
        <v>79</v>
      </c>
      <c r="E2">
        <v>2157.04</v>
      </c>
      <c r="F2">
        <v>20180125</v>
      </c>
      <c r="G2">
        <v>11.75</v>
      </c>
      <c r="H2" t="s">
        <v>95</v>
      </c>
      <c r="I2">
        <v>2342.6</v>
      </c>
      <c r="J2">
        <f>I2-E2</f>
        <v>185.55999999999995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4" sqref="F4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3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M1" t="s">
        <v>99</v>
      </c>
    </row>
    <row r="2" spans="1:13" x14ac:dyDescent="0.15">
      <c r="A2">
        <v>20180123</v>
      </c>
      <c r="B2">
        <v>200</v>
      </c>
      <c r="C2">
        <v>8.73</v>
      </c>
      <c r="D2">
        <v>5</v>
      </c>
      <c r="E2">
        <v>1751</v>
      </c>
      <c r="F2">
        <v>20180124</v>
      </c>
      <c r="G2">
        <v>9.11</v>
      </c>
      <c r="H2" t="s">
        <v>92</v>
      </c>
      <c r="I2">
        <v>1815.18</v>
      </c>
      <c r="J2">
        <f>I2-E2</f>
        <v>64.180000000000064</v>
      </c>
      <c r="K2">
        <f>J2/E2</f>
        <v>3.6653340948029731E-2</v>
      </c>
    </row>
    <row r="3" spans="1:13" s="3" customFormat="1" x14ac:dyDescent="0.15">
      <c r="A3" s="3">
        <v>20180126</v>
      </c>
      <c r="B3" s="3">
        <v>200</v>
      </c>
      <c r="C3" s="3">
        <v>8.9700000000000006</v>
      </c>
      <c r="D3" s="3">
        <v>5</v>
      </c>
      <c r="E3" s="3">
        <v>1799</v>
      </c>
      <c r="J3">
        <f t="shared" ref="J3:J4" si="0">I3-E3</f>
        <v>-1799</v>
      </c>
      <c r="K3">
        <f t="shared" ref="K3:K4" si="1">J3/E3</f>
        <v>-1</v>
      </c>
    </row>
    <row r="4" spans="1:13" x14ac:dyDescent="0.15">
      <c r="A4">
        <v>20180202</v>
      </c>
      <c r="B4">
        <v>400</v>
      </c>
      <c r="C4">
        <v>7.73</v>
      </c>
      <c r="D4">
        <v>5</v>
      </c>
      <c r="E4">
        <v>3097</v>
      </c>
      <c r="F4">
        <v>20180309</v>
      </c>
      <c r="G4">
        <v>8.1300000000000008</v>
      </c>
      <c r="H4" t="s">
        <v>101</v>
      </c>
      <c r="I4">
        <v>3243.75</v>
      </c>
      <c r="J4">
        <f t="shared" si="0"/>
        <v>146.75</v>
      </c>
      <c r="K4">
        <f t="shared" si="1"/>
        <v>4.7384565708750402E-2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N40" sqref="N40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>
        <v>20180125</v>
      </c>
      <c r="B2">
        <v>400</v>
      </c>
      <c r="C2">
        <v>10.46</v>
      </c>
      <c r="D2">
        <v>5</v>
      </c>
      <c r="E2">
        <v>4189</v>
      </c>
      <c r="F2">
        <v>20180126</v>
      </c>
      <c r="G2">
        <v>10.33</v>
      </c>
      <c r="H2" t="s">
        <v>94</v>
      </c>
      <c r="I2">
        <v>4122.87</v>
      </c>
      <c r="J2">
        <f>I2-E2</f>
        <v>-66.130000000000109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招商</vt:lpstr>
      <vt:lpstr>美年健康</vt:lpstr>
      <vt:lpstr>苏宁云商</vt:lpstr>
      <vt:lpstr>广深铁路</vt:lpstr>
      <vt:lpstr>科大讯飞</vt:lpstr>
      <vt:lpstr>海天味业</vt:lpstr>
      <vt:lpstr>永辉超市</vt:lpstr>
      <vt:lpstr>兆日科技</vt:lpstr>
      <vt:lpstr>华谊兄弟</vt:lpstr>
      <vt:lpstr>360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2018-03-27T09:35:34Z</dcterms:modified>
</cp:coreProperties>
</file>