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苏宁云商" sheetId="1" r:id="rId1"/>
    <sheet name="乐视网" sheetId="3" r:id="rId2"/>
    <sheet name="华谊兄弟" sheetId="4" r:id="rId3"/>
    <sheet name="格力电器" sheetId="5" r:id="rId4"/>
    <sheet name="P2P" sheetId="6" r:id="rId5"/>
    <sheet name="光线传媒" sheetId="7" r:id="rId6"/>
    <sheet name="兆日科技" sheetId="8" r:id="rId7"/>
    <sheet name="Sheet1" sheetId="2" r:id="rId8"/>
  </sheets>
  <calcPr calcId="152511"/>
</workbook>
</file>

<file path=xl/calcChain.xml><?xml version="1.0" encoding="utf-8"?>
<calcChain xmlns="http://schemas.openxmlformats.org/spreadsheetml/2006/main"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H3" i="8"/>
  <c r="J3" i="8" s="1"/>
  <c r="H4" i="8"/>
  <c r="J4" i="8" s="1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I4" i="8" l="1"/>
  <c r="I3" i="8"/>
  <c r="K2" i="8"/>
  <c r="H2" i="8"/>
  <c r="J2" i="8" s="1"/>
  <c r="G2" i="8"/>
  <c r="F2" i="8"/>
  <c r="I2" i="8" l="1"/>
  <c r="J3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K2" i="7" l="1"/>
  <c r="H2" i="7"/>
  <c r="J2" i="7" s="1"/>
  <c r="G2" i="7"/>
  <c r="F2" i="7"/>
  <c r="I2" i="7" l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" i="3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2" i="4"/>
  <c r="H36" i="6" l="1"/>
  <c r="I36" i="6" s="1"/>
  <c r="G36" i="6"/>
  <c r="F36" i="6"/>
  <c r="H35" i="6"/>
  <c r="I35" i="6" s="1"/>
  <c r="G35" i="6"/>
  <c r="F35" i="6"/>
  <c r="H34" i="6"/>
  <c r="I34" i="6" s="1"/>
  <c r="G34" i="6"/>
  <c r="F34" i="6"/>
  <c r="H33" i="6"/>
  <c r="I33" i="6" s="1"/>
  <c r="G33" i="6"/>
  <c r="F33" i="6"/>
  <c r="H32" i="6"/>
  <c r="I32" i="6" s="1"/>
  <c r="G32" i="6"/>
  <c r="F32" i="6"/>
  <c r="H31" i="6"/>
  <c r="I31" i="6" s="1"/>
  <c r="G31" i="6"/>
  <c r="F31" i="6"/>
  <c r="H30" i="6"/>
  <c r="I30" i="6" s="1"/>
  <c r="G30" i="6"/>
  <c r="F30" i="6"/>
  <c r="H29" i="6"/>
  <c r="I29" i="6" s="1"/>
  <c r="G29" i="6"/>
  <c r="F29" i="6"/>
  <c r="H28" i="6"/>
  <c r="I28" i="6" s="1"/>
  <c r="G28" i="6"/>
  <c r="F28" i="6"/>
  <c r="H27" i="6"/>
  <c r="I27" i="6" s="1"/>
  <c r="G27" i="6"/>
  <c r="F27" i="6"/>
  <c r="H26" i="6"/>
  <c r="I26" i="6" s="1"/>
  <c r="G26" i="6"/>
  <c r="F26" i="6"/>
  <c r="H25" i="6"/>
  <c r="I25" i="6" s="1"/>
  <c r="G25" i="6"/>
  <c r="F25" i="6"/>
  <c r="H24" i="6"/>
  <c r="I24" i="6" s="1"/>
  <c r="G24" i="6"/>
  <c r="F24" i="6"/>
  <c r="H23" i="6"/>
  <c r="I23" i="6" s="1"/>
  <c r="G23" i="6"/>
  <c r="F23" i="6"/>
  <c r="H22" i="6"/>
  <c r="I22" i="6" s="1"/>
  <c r="G22" i="6"/>
  <c r="F22" i="6"/>
  <c r="H21" i="6"/>
  <c r="I21" i="6" s="1"/>
  <c r="G21" i="6"/>
  <c r="F21" i="6"/>
  <c r="H20" i="6"/>
  <c r="I20" i="6" s="1"/>
  <c r="G20" i="6"/>
  <c r="F20" i="6"/>
  <c r="H19" i="6"/>
  <c r="I19" i="6" s="1"/>
  <c r="G19" i="6"/>
  <c r="F19" i="6"/>
  <c r="H18" i="6"/>
  <c r="I18" i="6" s="1"/>
  <c r="G18" i="6"/>
  <c r="F18" i="6"/>
  <c r="H17" i="6"/>
  <c r="I17" i="6" s="1"/>
  <c r="G17" i="6"/>
  <c r="F17" i="6"/>
  <c r="H16" i="6"/>
  <c r="I16" i="6" s="1"/>
  <c r="G16" i="6"/>
  <c r="F16" i="6"/>
  <c r="H15" i="6"/>
  <c r="I15" i="6" s="1"/>
  <c r="G15" i="6"/>
  <c r="F15" i="6"/>
  <c r="H14" i="6"/>
  <c r="I14" i="6" s="1"/>
  <c r="G14" i="6"/>
  <c r="F14" i="6"/>
  <c r="H13" i="6"/>
  <c r="I13" i="6" s="1"/>
  <c r="G13" i="6"/>
  <c r="F13" i="6"/>
  <c r="H12" i="6"/>
  <c r="I12" i="6" s="1"/>
  <c r="G12" i="6"/>
  <c r="F12" i="6"/>
  <c r="H11" i="6"/>
  <c r="I11" i="6" s="1"/>
  <c r="G11" i="6"/>
  <c r="F11" i="6"/>
  <c r="H10" i="6"/>
  <c r="I10" i="6" s="1"/>
  <c r="G10" i="6"/>
  <c r="F10" i="6"/>
  <c r="H9" i="6"/>
  <c r="I9" i="6" s="1"/>
  <c r="G9" i="6"/>
  <c r="F9" i="6"/>
  <c r="H8" i="6"/>
  <c r="I8" i="6" s="1"/>
  <c r="G8" i="6"/>
  <c r="F8" i="6"/>
  <c r="H7" i="6"/>
  <c r="I7" i="6" s="1"/>
  <c r="G7" i="6"/>
  <c r="F7" i="6"/>
  <c r="H6" i="6"/>
  <c r="I6" i="6" s="1"/>
  <c r="G6" i="6"/>
  <c r="F6" i="6"/>
  <c r="H5" i="6"/>
  <c r="I5" i="6" s="1"/>
  <c r="G5" i="6"/>
  <c r="F5" i="6"/>
  <c r="H4" i="6"/>
  <c r="I4" i="6" s="1"/>
  <c r="G4" i="6"/>
  <c r="F4" i="6"/>
  <c r="H3" i="6"/>
  <c r="I3" i="6" s="1"/>
  <c r="G3" i="6"/>
  <c r="F3" i="6"/>
  <c r="H2" i="6"/>
  <c r="J2" i="6" s="1"/>
  <c r="G2" i="6"/>
  <c r="F2" i="6"/>
  <c r="I2" i="6" l="1"/>
  <c r="I3" i="3"/>
  <c r="I9" i="3"/>
  <c r="I13" i="3"/>
  <c r="I17" i="3"/>
  <c r="I21" i="3"/>
  <c r="I25" i="3"/>
  <c r="H3" i="3"/>
  <c r="J3" i="3" s="1"/>
  <c r="H4" i="3"/>
  <c r="I4" i="3" s="1"/>
  <c r="H5" i="3"/>
  <c r="J5" i="3" s="1"/>
  <c r="H6" i="3"/>
  <c r="I6" i="3" s="1"/>
  <c r="H7" i="3"/>
  <c r="I7" i="3" s="1"/>
  <c r="H8" i="3"/>
  <c r="J8" i="3" s="1"/>
  <c r="H9" i="3"/>
  <c r="J9" i="3" s="1"/>
  <c r="H10" i="3"/>
  <c r="I10" i="3" s="1"/>
  <c r="H11" i="3"/>
  <c r="I11" i="3" s="1"/>
  <c r="H12" i="3"/>
  <c r="I12" i="3" s="1"/>
  <c r="H13" i="3"/>
  <c r="J13" i="3" s="1"/>
  <c r="H14" i="3"/>
  <c r="I14" i="3" s="1"/>
  <c r="H15" i="3"/>
  <c r="I15" i="3" s="1"/>
  <c r="H16" i="3"/>
  <c r="J16" i="3" s="1"/>
  <c r="H17" i="3"/>
  <c r="J17" i="3" s="1"/>
  <c r="H18" i="3"/>
  <c r="I18" i="3" s="1"/>
  <c r="H19" i="3"/>
  <c r="I19" i="3" s="1"/>
  <c r="H20" i="3"/>
  <c r="J20" i="3" s="1"/>
  <c r="H21" i="3"/>
  <c r="J21" i="3" s="1"/>
  <c r="H22" i="3"/>
  <c r="I22" i="3" s="1"/>
  <c r="H23" i="3"/>
  <c r="I23" i="3" s="1"/>
  <c r="H24" i="3"/>
  <c r="I24" i="3" s="1"/>
  <c r="H25" i="3"/>
  <c r="J25" i="3" s="1"/>
  <c r="H26" i="3"/>
  <c r="I26" i="3" s="1"/>
  <c r="H27" i="3"/>
  <c r="I27" i="3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J24" i="3" l="1"/>
  <c r="J12" i="3"/>
  <c r="I20" i="3"/>
  <c r="I16" i="3"/>
  <c r="I8" i="3"/>
  <c r="J27" i="3"/>
  <c r="J23" i="3"/>
  <c r="J19" i="3"/>
  <c r="J15" i="3"/>
  <c r="J11" i="3"/>
  <c r="J7" i="3"/>
  <c r="J26" i="3"/>
  <c r="J22" i="3"/>
  <c r="J18" i="3"/>
  <c r="J14" i="3"/>
  <c r="J10" i="3"/>
  <c r="J6" i="3"/>
  <c r="I5" i="3"/>
  <c r="J4" i="3"/>
  <c r="J2" i="5"/>
  <c r="J3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2" i="4"/>
  <c r="I14" i="1" l="1"/>
  <c r="I18" i="1"/>
  <c r="I22" i="1"/>
  <c r="I26" i="1"/>
  <c r="I30" i="1"/>
  <c r="I34" i="1"/>
  <c r="I38" i="1"/>
  <c r="H6" i="1"/>
  <c r="H7" i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I10" i="1" l="1"/>
  <c r="I33" i="1"/>
  <c r="I25" i="1"/>
  <c r="I17" i="1"/>
  <c r="I37" i="1"/>
  <c r="I29" i="1"/>
  <c r="I21" i="1"/>
  <c r="I13" i="1"/>
  <c r="I36" i="1"/>
  <c r="I32" i="1"/>
  <c r="I28" i="1"/>
  <c r="I24" i="1"/>
  <c r="I20" i="1"/>
  <c r="I12" i="1"/>
  <c r="I9" i="1"/>
  <c r="I6" i="1"/>
  <c r="J6" i="1"/>
  <c r="I35" i="1"/>
  <c r="I31" i="1"/>
  <c r="I27" i="1"/>
  <c r="I23" i="1"/>
  <c r="I19" i="1"/>
  <c r="I15" i="1"/>
  <c r="I11" i="1"/>
  <c r="I16" i="1"/>
  <c r="I8" i="1"/>
  <c r="I7" i="1"/>
  <c r="J7" i="1"/>
  <c r="H4" i="4"/>
  <c r="H5" i="4"/>
  <c r="J5" i="4" s="1"/>
  <c r="G4" i="4"/>
  <c r="G5" i="4"/>
  <c r="F4" i="4"/>
  <c r="F5" i="4"/>
  <c r="F3" i="4"/>
  <c r="G3" i="4"/>
  <c r="H3" i="4"/>
  <c r="I3" i="4" s="1"/>
  <c r="H37" i="5"/>
  <c r="I37" i="5" s="1"/>
  <c r="G37" i="5"/>
  <c r="F37" i="5"/>
  <c r="H36" i="5"/>
  <c r="I36" i="5" s="1"/>
  <c r="G36" i="5"/>
  <c r="F36" i="5"/>
  <c r="H35" i="5"/>
  <c r="I35" i="5" s="1"/>
  <c r="G35" i="5"/>
  <c r="F35" i="5"/>
  <c r="H34" i="5"/>
  <c r="I34" i="5" s="1"/>
  <c r="G34" i="5"/>
  <c r="F34" i="5"/>
  <c r="H33" i="5"/>
  <c r="I33" i="5" s="1"/>
  <c r="G33" i="5"/>
  <c r="F33" i="5"/>
  <c r="H32" i="5"/>
  <c r="I32" i="5" s="1"/>
  <c r="G32" i="5"/>
  <c r="F32" i="5"/>
  <c r="H31" i="5"/>
  <c r="I31" i="5" s="1"/>
  <c r="G31" i="5"/>
  <c r="F31" i="5"/>
  <c r="H30" i="5"/>
  <c r="I30" i="5" s="1"/>
  <c r="G30" i="5"/>
  <c r="F30" i="5"/>
  <c r="H29" i="5"/>
  <c r="I29" i="5" s="1"/>
  <c r="G29" i="5"/>
  <c r="F29" i="5"/>
  <c r="H28" i="5"/>
  <c r="I28" i="5" s="1"/>
  <c r="G28" i="5"/>
  <c r="F28" i="5"/>
  <c r="H27" i="5"/>
  <c r="I27" i="5" s="1"/>
  <c r="G27" i="5"/>
  <c r="F27" i="5"/>
  <c r="H26" i="5"/>
  <c r="I26" i="5" s="1"/>
  <c r="G26" i="5"/>
  <c r="F26" i="5"/>
  <c r="H25" i="5"/>
  <c r="I25" i="5" s="1"/>
  <c r="G25" i="5"/>
  <c r="F25" i="5"/>
  <c r="H24" i="5"/>
  <c r="I24" i="5" s="1"/>
  <c r="G24" i="5"/>
  <c r="F24" i="5"/>
  <c r="H23" i="5"/>
  <c r="I23" i="5" s="1"/>
  <c r="G23" i="5"/>
  <c r="F23" i="5"/>
  <c r="H22" i="5"/>
  <c r="I22" i="5" s="1"/>
  <c r="G22" i="5"/>
  <c r="F22" i="5"/>
  <c r="H21" i="5"/>
  <c r="I21" i="5" s="1"/>
  <c r="G21" i="5"/>
  <c r="F21" i="5"/>
  <c r="H20" i="5"/>
  <c r="I20" i="5" s="1"/>
  <c r="G20" i="5"/>
  <c r="F20" i="5"/>
  <c r="H19" i="5"/>
  <c r="I19" i="5" s="1"/>
  <c r="G19" i="5"/>
  <c r="F19" i="5"/>
  <c r="H18" i="5"/>
  <c r="I18" i="5" s="1"/>
  <c r="G18" i="5"/>
  <c r="F18" i="5"/>
  <c r="H17" i="5"/>
  <c r="I17" i="5" s="1"/>
  <c r="G17" i="5"/>
  <c r="F17" i="5"/>
  <c r="H16" i="5"/>
  <c r="I16" i="5" s="1"/>
  <c r="G16" i="5"/>
  <c r="F16" i="5"/>
  <c r="H15" i="5"/>
  <c r="I15" i="5" s="1"/>
  <c r="G15" i="5"/>
  <c r="F15" i="5"/>
  <c r="H14" i="5"/>
  <c r="I14" i="5" s="1"/>
  <c r="G14" i="5"/>
  <c r="F14" i="5"/>
  <c r="H13" i="5"/>
  <c r="I13" i="5" s="1"/>
  <c r="G13" i="5"/>
  <c r="F13" i="5"/>
  <c r="H12" i="5"/>
  <c r="I12" i="5" s="1"/>
  <c r="G12" i="5"/>
  <c r="F12" i="5"/>
  <c r="H11" i="5"/>
  <c r="I11" i="5" s="1"/>
  <c r="G11" i="5"/>
  <c r="F11" i="5"/>
  <c r="H10" i="5"/>
  <c r="I10" i="5" s="1"/>
  <c r="G10" i="5"/>
  <c r="F10" i="5"/>
  <c r="H9" i="5"/>
  <c r="I9" i="5" s="1"/>
  <c r="G9" i="5"/>
  <c r="F9" i="5"/>
  <c r="H8" i="5"/>
  <c r="I8" i="5" s="1"/>
  <c r="G8" i="5"/>
  <c r="F8" i="5"/>
  <c r="H7" i="5"/>
  <c r="I7" i="5" s="1"/>
  <c r="G7" i="5"/>
  <c r="F7" i="5"/>
  <c r="H6" i="5"/>
  <c r="I6" i="5" s="1"/>
  <c r="G6" i="5"/>
  <c r="F6" i="5"/>
  <c r="H5" i="5"/>
  <c r="I5" i="5" s="1"/>
  <c r="G5" i="5"/>
  <c r="F5" i="5"/>
  <c r="H4" i="5"/>
  <c r="G4" i="5"/>
  <c r="F4" i="5"/>
  <c r="H3" i="5"/>
  <c r="I3" i="5" s="1"/>
  <c r="G3" i="5"/>
  <c r="F3" i="5"/>
  <c r="H2" i="5"/>
  <c r="I2" i="5" s="1"/>
  <c r="G2" i="5"/>
  <c r="F2" i="5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H6" i="4"/>
  <c r="J6" i="4" s="1"/>
  <c r="H7" i="4"/>
  <c r="J7" i="4" s="1"/>
  <c r="H8" i="4"/>
  <c r="J8" i="4" s="1"/>
  <c r="H9" i="4"/>
  <c r="J9" i="4" s="1"/>
  <c r="H10" i="4"/>
  <c r="J10" i="4" s="1"/>
  <c r="H11" i="4"/>
  <c r="J11" i="4" s="1"/>
  <c r="H12" i="4"/>
  <c r="J12" i="4" s="1"/>
  <c r="H13" i="4"/>
  <c r="J13" i="4" s="1"/>
  <c r="H14" i="4"/>
  <c r="J14" i="4" s="1"/>
  <c r="H15" i="4"/>
  <c r="J15" i="4" s="1"/>
  <c r="H16" i="4"/>
  <c r="J16" i="4" s="1"/>
  <c r="H17" i="4"/>
  <c r="J17" i="4" s="1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H2" i="4"/>
  <c r="I2" i="4" s="1"/>
  <c r="G2" i="4"/>
  <c r="F2" i="4"/>
  <c r="I17" i="4" l="1"/>
  <c r="I4" i="5"/>
  <c r="J4" i="5"/>
  <c r="I16" i="4"/>
  <c r="I15" i="4"/>
  <c r="I14" i="4"/>
  <c r="I13" i="4"/>
  <c r="I12" i="4"/>
  <c r="I11" i="4"/>
  <c r="I10" i="4"/>
  <c r="I9" i="4"/>
  <c r="I8" i="4"/>
  <c r="I7" i="4"/>
  <c r="I6" i="4"/>
  <c r="I5" i="4"/>
  <c r="I4" i="4"/>
  <c r="J4" i="4"/>
  <c r="H2" i="3"/>
  <c r="G2" i="3"/>
  <c r="F2" i="3"/>
  <c r="F6" i="1"/>
  <c r="G6" i="1"/>
  <c r="I2" i="3" l="1"/>
  <c r="J2" i="3"/>
  <c r="H4" i="1"/>
  <c r="G4" i="1"/>
  <c r="F4" i="1"/>
  <c r="I4" i="1" l="1"/>
  <c r="J4" i="1"/>
  <c r="H3" i="1"/>
  <c r="H5" i="1"/>
  <c r="J5" i="1" s="1"/>
  <c r="I5" i="1" l="1"/>
  <c r="I3" i="1"/>
  <c r="J3" i="1"/>
  <c r="F5" i="1"/>
  <c r="G5" i="1"/>
  <c r="F3" i="1"/>
  <c r="G3" i="1"/>
  <c r="D2" i="2" l="1"/>
  <c r="C2" i="2"/>
  <c r="H2" i="1"/>
  <c r="J2" i="1" s="1"/>
  <c r="G2" i="1"/>
  <c r="F2" i="1"/>
  <c r="I2" i="1" l="1"/>
</calcChain>
</file>

<file path=xl/sharedStrings.xml><?xml version="1.0" encoding="utf-8"?>
<sst xmlns="http://schemas.openxmlformats.org/spreadsheetml/2006/main" count="89" uniqueCount="23">
  <si>
    <t>日期</t>
    <phoneticPr fontId="1" type="noConversion"/>
  </si>
  <si>
    <t>买入</t>
    <phoneticPr fontId="1" type="noConversion"/>
  </si>
  <si>
    <t>卖出</t>
    <phoneticPr fontId="1" type="noConversion"/>
  </si>
  <si>
    <t>股份</t>
    <phoneticPr fontId="1" type="noConversion"/>
  </si>
  <si>
    <t>期望盈利3%</t>
    <phoneticPr fontId="1" type="noConversion"/>
  </si>
  <si>
    <t>期望盈利2.5%</t>
    <phoneticPr fontId="1" type="noConversion"/>
  </si>
  <si>
    <t>盈利比例%</t>
    <phoneticPr fontId="1" type="noConversion"/>
  </si>
  <si>
    <t>盈利(元)</t>
    <phoneticPr fontId="1" type="noConversion"/>
  </si>
  <si>
    <t>卖出价格</t>
    <phoneticPr fontId="1" type="noConversion"/>
  </si>
  <si>
    <t>总盈利</t>
    <phoneticPr fontId="1" type="noConversion"/>
  </si>
  <si>
    <t>误操作卖出</t>
    <phoneticPr fontId="1" type="noConversion"/>
  </si>
  <si>
    <t>期望盈利1%</t>
    <phoneticPr fontId="1" type="noConversion"/>
  </si>
  <si>
    <t>经验</t>
    <phoneticPr fontId="1" type="noConversion"/>
  </si>
  <si>
    <t>股票</t>
    <phoneticPr fontId="1" type="noConversion"/>
  </si>
  <si>
    <t>月份</t>
    <phoneticPr fontId="1" type="noConversion"/>
  </si>
  <si>
    <t>有贺岁片,要买传媒股票</t>
    <phoneticPr fontId="1" type="noConversion"/>
  </si>
  <si>
    <t>万达,光线传媒,华谊兄弟</t>
    <phoneticPr fontId="1" type="noConversion"/>
  </si>
  <si>
    <t>10月底</t>
    <phoneticPr fontId="1" type="noConversion"/>
  </si>
  <si>
    <t>有双十一,要买阿里巴巴旗下股票</t>
    <phoneticPr fontId="1" type="noConversion"/>
  </si>
  <si>
    <t>苏宁,恒生电子</t>
    <phoneticPr fontId="1" type="noConversion"/>
  </si>
  <si>
    <t>以下观点还买的时候还需要看一下历史价格</t>
    <phoneticPr fontId="1" type="noConversion"/>
  </si>
  <si>
    <t>搜索中国票房</t>
    <phoneticPr fontId="1" type="noConversion"/>
  </si>
  <si>
    <t xml:space="preserve">     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</si>
</sst>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/>
    <xf numFmtId="9" fontId="0" fillId="0" borderId="0" xfId="0" applyNumberFormat="1"/>
    <xf numFmtId="10" fontId="0" fillId="0" borderId="0" xfId="0" applyNumberFormat="1"/>
    <xf numFmtId="0" fontId="2" fillId="2" borderId="0" xfId="1" applyAlignment="1"/>
    <xf numFmtId="0" fontId="0" fillId="0" borderId="0" xfId="0" applyAlignment="1">
      <alignment horizontal="center"/>
    </xf>
  </cellXfs>
  <cellStyles count="2">
    <cellStyle name="差" xfId="1" builtinId="27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F17" sqref="F17"/>
    </sheetView>
  </sheetViews>
  <sheetFormatPr defaultRowHeight="13.5" x14ac:dyDescent="0.15"/>
  <cols>
    <col min="1" max="1" width="10.625" bestFit="1" customWidth="1"/>
    <col min="2" max="3" width="9.125" bestFit="1" customWidth="1"/>
    <col min="4" max="4" width="9.5" bestFit="1" customWidth="1"/>
    <col min="5" max="5" width="9.125" bestFit="1" customWidth="1"/>
    <col min="6" max="6" width="32.25" customWidth="1"/>
    <col min="7" max="7" width="13.5" bestFit="1" customWidth="1"/>
    <col min="8" max="8" width="9.125" bestFit="1" customWidth="1"/>
    <col min="9" max="9" width="18.5" customWidth="1"/>
  </cols>
  <sheetData>
    <row r="1" spans="1:12" x14ac:dyDescent="0.15">
      <c r="A1" t="s">
        <v>0</v>
      </c>
      <c r="B1" t="s">
        <v>1</v>
      </c>
      <c r="C1" t="s">
        <v>3</v>
      </c>
      <c r="D1" t="s">
        <v>0</v>
      </c>
      <c r="E1" t="s">
        <v>2</v>
      </c>
      <c r="F1" t="s">
        <v>5</v>
      </c>
      <c r="G1" t="s">
        <v>4</v>
      </c>
      <c r="H1" t="s">
        <v>7</v>
      </c>
      <c r="I1" t="s">
        <v>6</v>
      </c>
      <c r="J1" t="s">
        <v>9</v>
      </c>
      <c r="K1" t="s">
        <v>11</v>
      </c>
    </row>
    <row r="2" spans="1:12" x14ac:dyDescent="0.15">
      <c r="A2">
        <v>20151001</v>
      </c>
      <c r="B2">
        <v>14.6</v>
      </c>
      <c r="C2">
        <v>300</v>
      </c>
      <c r="D2">
        <v>20151029</v>
      </c>
      <c r="E2">
        <v>15.85</v>
      </c>
      <c r="F2">
        <f>(B2*0.025)+B2</f>
        <v>14.965</v>
      </c>
      <c r="G2">
        <f>(B2*0.03)+B2</f>
        <v>15.038</v>
      </c>
      <c r="H2">
        <f>E2-B2</f>
        <v>1.25</v>
      </c>
      <c r="I2">
        <f>(H2/B2)*100</f>
        <v>8.5616438356164384</v>
      </c>
      <c r="J2">
        <f>H2*C2</f>
        <v>375</v>
      </c>
      <c r="K2">
        <f>B2+B2*0.01</f>
        <v>14.746</v>
      </c>
    </row>
    <row r="3" spans="1:12" s="3" customFormat="1" x14ac:dyDescent="0.15">
      <c r="A3" s="3">
        <v>20151101</v>
      </c>
      <c r="B3" s="3">
        <v>16.510000000000002</v>
      </c>
      <c r="C3" s="3">
        <v>100</v>
      </c>
      <c r="E3" s="3">
        <v>17.2</v>
      </c>
      <c r="F3" s="3">
        <f>(B3*0.025)+B3</f>
        <v>16.922750000000001</v>
      </c>
      <c r="G3" s="3">
        <f>(B3*0.03)+B3</f>
        <v>17.005300000000002</v>
      </c>
      <c r="H3" s="3">
        <f t="shared" ref="H3:H38" si="0">E3-B3</f>
        <v>0.68999999999999773</v>
      </c>
      <c r="I3">
        <f t="shared" ref="I3:I4" si="1">(H3/B3)*100</f>
        <v>4.1792852816474717</v>
      </c>
      <c r="J3">
        <f t="shared" ref="J3:J38" si="2">H3*C3</f>
        <v>68.999999999999773</v>
      </c>
      <c r="K3">
        <f t="shared" ref="K3:K14" si="3">B3+B3*0.01</f>
        <v>16.6751</v>
      </c>
    </row>
    <row r="4" spans="1:12" x14ac:dyDescent="0.15">
      <c r="A4">
        <v>20151101</v>
      </c>
      <c r="B4">
        <v>16.510000000000002</v>
      </c>
      <c r="C4">
        <v>100</v>
      </c>
      <c r="D4">
        <v>20151102</v>
      </c>
      <c r="E4">
        <v>16.96</v>
      </c>
      <c r="F4">
        <f>(B4*0.025)+B4</f>
        <v>16.922750000000001</v>
      </c>
      <c r="G4">
        <f>(B4*0.03)+B4</f>
        <v>17.005300000000002</v>
      </c>
      <c r="H4">
        <f t="shared" si="0"/>
        <v>0.44999999999999929</v>
      </c>
      <c r="I4">
        <f t="shared" si="1"/>
        <v>2.7256208358570517</v>
      </c>
      <c r="J4">
        <f t="shared" si="2"/>
        <v>44.999999999999929</v>
      </c>
      <c r="K4">
        <f t="shared" si="3"/>
        <v>16.6751</v>
      </c>
    </row>
    <row r="5" spans="1:12" x14ac:dyDescent="0.15">
      <c r="A5">
        <v>20151102</v>
      </c>
      <c r="B5">
        <v>16.010000000000002</v>
      </c>
      <c r="C5">
        <v>100</v>
      </c>
      <c r="D5">
        <v>20151102</v>
      </c>
      <c r="E5">
        <v>16.54</v>
      </c>
      <c r="F5">
        <f>(B5*0.025)+B5</f>
        <v>16.410250000000001</v>
      </c>
      <c r="G5">
        <f>(B5*0.03)+B5</f>
        <v>16.490300000000001</v>
      </c>
      <c r="H5">
        <f t="shared" si="0"/>
        <v>0.52999999999999758</v>
      </c>
      <c r="I5">
        <f t="shared" ref="I5:I38" si="4">(H5/B5)*100</f>
        <v>3.3104309806370864</v>
      </c>
      <c r="J5">
        <f t="shared" si="2"/>
        <v>52.999999999999758</v>
      </c>
      <c r="K5">
        <f t="shared" si="3"/>
        <v>16.170100000000001</v>
      </c>
    </row>
    <row r="6" spans="1:12" s="3" customFormat="1" x14ac:dyDescent="0.15">
      <c r="A6" s="3">
        <v>20151106</v>
      </c>
      <c r="B6" s="3">
        <v>17.25</v>
      </c>
      <c r="C6" s="3">
        <v>100</v>
      </c>
      <c r="E6" s="3">
        <v>17.760000000000002</v>
      </c>
      <c r="F6" s="3">
        <f>(B6*0.025)+B6</f>
        <v>17.681249999999999</v>
      </c>
      <c r="G6" s="3">
        <f>(B6*0.03)+B6</f>
        <v>17.767499999999998</v>
      </c>
      <c r="H6" s="3">
        <f t="shared" si="0"/>
        <v>0.51000000000000156</v>
      </c>
      <c r="I6" s="3">
        <f t="shared" si="4"/>
        <v>2.9565217391304439</v>
      </c>
      <c r="J6" s="3">
        <f t="shared" si="2"/>
        <v>51.000000000000156</v>
      </c>
      <c r="K6">
        <f t="shared" si="3"/>
        <v>17.422499999999999</v>
      </c>
    </row>
    <row r="7" spans="1:12" x14ac:dyDescent="0.15">
      <c r="A7">
        <v>20151109</v>
      </c>
      <c r="B7">
        <v>16.88</v>
      </c>
      <c r="C7">
        <v>200</v>
      </c>
      <c r="D7">
        <v>20151117</v>
      </c>
      <c r="E7">
        <v>15.79</v>
      </c>
      <c r="F7">
        <f t="shared" ref="F7:F38" si="5">(B7*0.025)+B7</f>
        <v>17.302</v>
      </c>
      <c r="G7">
        <f t="shared" ref="G7:G38" si="6">(B7*0.03)+B7</f>
        <v>17.386399999999998</v>
      </c>
      <c r="H7">
        <f t="shared" si="0"/>
        <v>-1.0899999999999999</v>
      </c>
      <c r="I7">
        <f t="shared" si="4"/>
        <v>-6.4573459715639814</v>
      </c>
      <c r="J7">
        <f t="shared" si="2"/>
        <v>-217.99999999999997</v>
      </c>
      <c r="K7">
        <f t="shared" si="3"/>
        <v>17.0488</v>
      </c>
      <c r="L7" t="s">
        <v>10</v>
      </c>
    </row>
    <row r="8" spans="1:12" x14ac:dyDescent="0.15">
      <c r="A8">
        <v>20151217</v>
      </c>
      <c r="B8">
        <v>13.68</v>
      </c>
      <c r="C8">
        <v>200</v>
      </c>
      <c r="D8">
        <v>20151217</v>
      </c>
      <c r="E8">
        <v>13.79</v>
      </c>
      <c r="F8">
        <f t="shared" si="5"/>
        <v>14.022</v>
      </c>
      <c r="G8">
        <f t="shared" si="6"/>
        <v>14.090399999999999</v>
      </c>
      <c r="H8">
        <f t="shared" si="0"/>
        <v>0.10999999999999943</v>
      </c>
      <c r="I8">
        <f t="shared" si="4"/>
        <v>0.80409356725145775</v>
      </c>
      <c r="J8">
        <f t="shared" si="2"/>
        <v>21.999999999999886</v>
      </c>
      <c r="K8">
        <f t="shared" si="3"/>
        <v>13.816799999999999</v>
      </c>
    </row>
    <row r="9" spans="1:12" x14ac:dyDescent="0.15">
      <c r="A9">
        <v>20151221</v>
      </c>
      <c r="B9">
        <v>13.96</v>
      </c>
      <c r="C9">
        <v>200</v>
      </c>
      <c r="D9">
        <v>20151221</v>
      </c>
      <c r="E9">
        <v>14.26</v>
      </c>
      <c r="F9">
        <f t="shared" si="5"/>
        <v>14.309000000000001</v>
      </c>
      <c r="G9">
        <f t="shared" si="6"/>
        <v>14.3788</v>
      </c>
      <c r="H9">
        <f t="shared" si="0"/>
        <v>0.29999999999999893</v>
      </c>
      <c r="I9">
        <f t="shared" si="4"/>
        <v>2.1489971346704793</v>
      </c>
      <c r="J9">
        <f t="shared" si="2"/>
        <v>59.999999999999787</v>
      </c>
      <c r="K9">
        <f t="shared" si="3"/>
        <v>14.099600000000001</v>
      </c>
    </row>
    <row r="10" spans="1:12" x14ac:dyDescent="0.15">
      <c r="A10">
        <v>20151224</v>
      </c>
      <c r="B10">
        <v>13.88</v>
      </c>
      <c r="C10">
        <v>200</v>
      </c>
      <c r="D10">
        <v>20151229</v>
      </c>
      <c r="E10">
        <v>13.74</v>
      </c>
      <c r="F10">
        <f t="shared" si="5"/>
        <v>14.227</v>
      </c>
      <c r="G10">
        <f t="shared" si="6"/>
        <v>14.2964</v>
      </c>
      <c r="H10">
        <f t="shared" si="0"/>
        <v>-0.14000000000000057</v>
      </c>
      <c r="I10">
        <f t="shared" si="4"/>
        <v>-1.0086455331412143</v>
      </c>
      <c r="J10">
        <f t="shared" si="2"/>
        <v>-28.000000000000114</v>
      </c>
      <c r="K10">
        <f t="shared" si="3"/>
        <v>14.018800000000001</v>
      </c>
      <c r="L10" t="s">
        <v>10</v>
      </c>
    </row>
    <row r="11" spans="1:12" x14ac:dyDescent="0.15">
      <c r="A11">
        <v>20151229</v>
      </c>
      <c r="B11">
        <v>13.5</v>
      </c>
      <c r="C11">
        <v>200</v>
      </c>
      <c r="D11">
        <v>20151229</v>
      </c>
      <c r="E11">
        <v>13.62</v>
      </c>
      <c r="F11">
        <f t="shared" si="5"/>
        <v>13.8375</v>
      </c>
      <c r="G11">
        <f t="shared" si="6"/>
        <v>13.904999999999999</v>
      </c>
      <c r="H11">
        <f t="shared" si="0"/>
        <v>0.11999999999999922</v>
      </c>
      <c r="I11">
        <f t="shared" si="4"/>
        <v>0.88888888888888318</v>
      </c>
      <c r="J11">
        <f t="shared" si="2"/>
        <v>23.999999999999844</v>
      </c>
      <c r="K11">
        <f t="shared" si="3"/>
        <v>13.635</v>
      </c>
    </row>
    <row r="12" spans="1:12" x14ac:dyDescent="0.15">
      <c r="A12">
        <v>20151230</v>
      </c>
      <c r="B12">
        <v>13.59</v>
      </c>
      <c r="C12">
        <v>400</v>
      </c>
      <c r="F12">
        <f t="shared" si="5"/>
        <v>13.92975</v>
      </c>
      <c r="G12">
        <f t="shared" si="6"/>
        <v>13.9977</v>
      </c>
      <c r="H12">
        <f t="shared" si="0"/>
        <v>-13.59</v>
      </c>
      <c r="I12">
        <f t="shared" si="4"/>
        <v>-100</v>
      </c>
      <c r="J12">
        <f t="shared" si="2"/>
        <v>-5436</v>
      </c>
      <c r="K12" s="3">
        <f t="shared" si="3"/>
        <v>13.725899999999999</v>
      </c>
    </row>
    <row r="13" spans="1:12" x14ac:dyDescent="0.15">
      <c r="A13">
        <v>20160104</v>
      </c>
      <c r="B13">
        <v>13.37</v>
      </c>
      <c r="C13">
        <v>200</v>
      </c>
      <c r="F13">
        <f t="shared" si="5"/>
        <v>13.70425</v>
      </c>
      <c r="G13">
        <f t="shared" si="6"/>
        <v>13.771099999999999</v>
      </c>
      <c r="H13">
        <f t="shared" si="0"/>
        <v>-13.37</v>
      </c>
      <c r="I13">
        <f t="shared" si="4"/>
        <v>-100</v>
      </c>
      <c r="J13">
        <f t="shared" si="2"/>
        <v>-2674</v>
      </c>
      <c r="K13">
        <f t="shared" si="3"/>
        <v>13.503699999999998</v>
      </c>
    </row>
    <row r="14" spans="1:12" x14ac:dyDescent="0.15">
      <c r="F14">
        <f t="shared" si="5"/>
        <v>0</v>
      </c>
      <c r="G14">
        <f t="shared" si="6"/>
        <v>0</v>
      </c>
      <c r="H14">
        <f t="shared" si="0"/>
        <v>0</v>
      </c>
      <c r="I14" t="e">
        <f t="shared" si="4"/>
        <v>#DIV/0!</v>
      </c>
      <c r="J14">
        <f t="shared" si="2"/>
        <v>0</v>
      </c>
      <c r="K14">
        <f t="shared" si="3"/>
        <v>0</v>
      </c>
    </row>
    <row r="15" spans="1:12" x14ac:dyDescent="0.15">
      <c r="F15">
        <f t="shared" si="5"/>
        <v>0</v>
      </c>
      <c r="G15">
        <f t="shared" si="6"/>
        <v>0</v>
      </c>
      <c r="H15">
        <f t="shared" si="0"/>
        <v>0</v>
      </c>
      <c r="I15" t="e">
        <f t="shared" si="4"/>
        <v>#DIV/0!</v>
      </c>
      <c r="J15">
        <f t="shared" si="2"/>
        <v>0</v>
      </c>
    </row>
    <row r="16" spans="1:12" x14ac:dyDescent="0.15">
      <c r="F16">
        <f t="shared" si="5"/>
        <v>0</v>
      </c>
      <c r="G16">
        <f t="shared" si="6"/>
        <v>0</v>
      </c>
      <c r="H16">
        <f t="shared" si="0"/>
        <v>0</v>
      </c>
      <c r="I16" t="e">
        <f t="shared" si="4"/>
        <v>#DIV/0!</v>
      </c>
      <c r="J16">
        <f t="shared" si="2"/>
        <v>0</v>
      </c>
    </row>
    <row r="17" spans="6:10" x14ac:dyDescent="0.15">
      <c r="F17">
        <f t="shared" si="5"/>
        <v>0</v>
      </c>
      <c r="G17">
        <f t="shared" si="6"/>
        <v>0</v>
      </c>
      <c r="H17">
        <f t="shared" si="0"/>
        <v>0</v>
      </c>
      <c r="I17" t="e">
        <f t="shared" si="4"/>
        <v>#DIV/0!</v>
      </c>
      <c r="J17">
        <f t="shared" si="2"/>
        <v>0</v>
      </c>
    </row>
    <row r="18" spans="6:10" x14ac:dyDescent="0.15">
      <c r="F18">
        <f t="shared" si="5"/>
        <v>0</v>
      </c>
      <c r="G18">
        <f t="shared" si="6"/>
        <v>0</v>
      </c>
      <c r="H18">
        <f t="shared" si="0"/>
        <v>0</v>
      </c>
      <c r="I18" t="e">
        <f t="shared" si="4"/>
        <v>#DIV/0!</v>
      </c>
      <c r="J18">
        <f t="shared" si="2"/>
        <v>0</v>
      </c>
    </row>
    <row r="19" spans="6:10" x14ac:dyDescent="0.15">
      <c r="F19">
        <f t="shared" si="5"/>
        <v>0</v>
      </c>
      <c r="G19">
        <f t="shared" si="6"/>
        <v>0</v>
      </c>
      <c r="H19">
        <f t="shared" si="0"/>
        <v>0</v>
      </c>
      <c r="I19" t="e">
        <f t="shared" si="4"/>
        <v>#DIV/0!</v>
      </c>
      <c r="J19">
        <f t="shared" si="2"/>
        <v>0</v>
      </c>
    </row>
    <row r="20" spans="6:10" x14ac:dyDescent="0.15">
      <c r="F20">
        <f t="shared" si="5"/>
        <v>0</v>
      </c>
      <c r="G20">
        <f t="shared" si="6"/>
        <v>0</v>
      </c>
      <c r="H20">
        <f t="shared" si="0"/>
        <v>0</v>
      </c>
      <c r="I20" t="e">
        <f t="shared" si="4"/>
        <v>#DIV/0!</v>
      </c>
      <c r="J20">
        <f t="shared" si="2"/>
        <v>0</v>
      </c>
    </row>
    <row r="21" spans="6:10" x14ac:dyDescent="0.15">
      <c r="F21">
        <f t="shared" si="5"/>
        <v>0</v>
      </c>
      <c r="G21">
        <f t="shared" si="6"/>
        <v>0</v>
      </c>
      <c r="H21">
        <f t="shared" si="0"/>
        <v>0</v>
      </c>
      <c r="I21" t="e">
        <f t="shared" si="4"/>
        <v>#DIV/0!</v>
      </c>
      <c r="J21">
        <f t="shared" si="2"/>
        <v>0</v>
      </c>
    </row>
    <row r="22" spans="6:10" x14ac:dyDescent="0.15">
      <c r="F22">
        <f t="shared" si="5"/>
        <v>0</v>
      </c>
      <c r="G22">
        <f t="shared" si="6"/>
        <v>0</v>
      </c>
      <c r="H22">
        <f t="shared" si="0"/>
        <v>0</v>
      </c>
      <c r="I22" t="e">
        <f t="shared" si="4"/>
        <v>#DIV/0!</v>
      </c>
      <c r="J22">
        <f t="shared" si="2"/>
        <v>0</v>
      </c>
    </row>
    <row r="23" spans="6:10" x14ac:dyDescent="0.15">
      <c r="F23">
        <f t="shared" si="5"/>
        <v>0</v>
      </c>
      <c r="G23">
        <f t="shared" si="6"/>
        <v>0</v>
      </c>
      <c r="H23">
        <f t="shared" si="0"/>
        <v>0</v>
      </c>
      <c r="I23" t="e">
        <f t="shared" si="4"/>
        <v>#DIV/0!</v>
      </c>
      <c r="J23">
        <f t="shared" si="2"/>
        <v>0</v>
      </c>
    </row>
    <row r="24" spans="6:10" x14ac:dyDescent="0.15">
      <c r="F24">
        <f t="shared" si="5"/>
        <v>0</v>
      </c>
      <c r="G24">
        <f t="shared" si="6"/>
        <v>0</v>
      </c>
      <c r="H24">
        <f t="shared" si="0"/>
        <v>0</v>
      </c>
      <c r="I24" t="e">
        <f t="shared" si="4"/>
        <v>#DIV/0!</v>
      </c>
      <c r="J24">
        <f t="shared" si="2"/>
        <v>0</v>
      </c>
    </row>
    <row r="25" spans="6:10" x14ac:dyDescent="0.15">
      <c r="F25">
        <f t="shared" si="5"/>
        <v>0</v>
      </c>
      <c r="G25">
        <f t="shared" si="6"/>
        <v>0</v>
      </c>
      <c r="H25">
        <f t="shared" si="0"/>
        <v>0</v>
      </c>
      <c r="I25" t="e">
        <f t="shared" si="4"/>
        <v>#DIV/0!</v>
      </c>
      <c r="J25">
        <f t="shared" si="2"/>
        <v>0</v>
      </c>
    </row>
    <row r="26" spans="6:10" x14ac:dyDescent="0.15">
      <c r="F26">
        <f t="shared" si="5"/>
        <v>0</v>
      </c>
      <c r="G26">
        <f t="shared" si="6"/>
        <v>0</v>
      </c>
      <c r="H26">
        <f t="shared" si="0"/>
        <v>0</v>
      </c>
      <c r="I26" t="e">
        <f t="shared" si="4"/>
        <v>#DIV/0!</v>
      </c>
      <c r="J26">
        <f t="shared" si="2"/>
        <v>0</v>
      </c>
    </row>
    <row r="27" spans="6:10" x14ac:dyDescent="0.15">
      <c r="F27">
        <f t="shared" si="5"/>
        <v>0</v>
      </c>
      <c r="G27">
        <f t="shared" si="6"/>
        <v>0</v>
      </c>
      <c r="H27">
        <f t="shared" si="0"/>
        <v>0</v>
      </c>
      <c r="I27" t="e">
        <f t="shared" si="4"/>
        <v>#DIV/0!</v>
      </c>
      <c r="J27">
        <f t="shared" si="2"/>
        <v>0</v>
      </c>
    </row>
    <row r="28" spans="6:10" x14ac:dyDescent="0.15">
      <c r="F28">
        <f t="shared" si="5"/>
        <v>0</v>
      </c>
      <c r="G28">
        <f t="shared" si="6"/>
        <v>0</v>
      </c>
      <c r="H28">
        <f t="shared" si="0"/>
        <v>0</v>
      </c>
      <c r="I28" t="e">
        <f t="shared" si="4"/>
        <v>#DIV/0!</v>
      </c>
      <c r="J28">
        <f t="shared" si="2"/>
        <v>0</v>
      </c>
    </row>
    <row r="29" spans="6:10" x14ac:dyDescent="0.15">
      <c r="F29">
        <f t="shared" si="5"/>
        <v>0</v>
      </c>
      <c r="G29">
        <f t="shared" si="6"/>
        <v>0</v>
      </c>
      <c r="H29">
        <f t="shared" si="0"/>
        <v>0</v>
      </c>
      <c r="I29" t="e">
        <f t="shared" si="4"/>
        <v>#DIV/0!</v>
      </c>
      <c r="J29">
        <f t="shared" si="2"/>
        <v>0</v>
      </c>
    </row>
    <row r="30" spans="6:10" x14ac:dyDescent="0.15">
      <c r="F30">
        <f t="shared" si="5"/>
        <v>0</v>
      </c>
      <c r="G30">
        <f t="shared" si="6"/>
        <v>0</v>
      </c>
      <c r="H30">
        <f t="shared" si="0"/>
        <v>0</v>
      </c>
      <c r="I30" t="e">
        <f t="shared" si="4"/>
        <v>#DIV/0!</v>
      </c>
      <c r="J30">
        <f t="shared" si="2"/>
        <v>0</v>
      </c>
    </row>
    <row r="31" spans="6:10" x14ac:dyDescent="0.15">
      <c r="F31">
        <f t="shared" si="5"/>
        <v>0</v>
      </c>
      <c r="G31">
        <f t="shared" si="6"/>
        <v>0</v>
      </c>
      <c r="H31">
        <f t="shared" si="0"/>
        <v>0</v>
      </c>
      <c r="I31" t="e">
        <f t="shared" si="4"/>
        <v>#DIV/0!</v>
      </c>
      <c r="J31">
        <f t="shared" si="2"/>
        <v>0</v>
      </c>
    </row>
    <row r="32" spans="6:10" x14ac:dyDescent="0.15">
      <c r="F32">
        <f t="shared" si="5"/>
        <v>0</v>
      </c>
      <c r="G32">
        <f t="shared" si="6"/>
        <v>0</v>
      </c>
      <c r="H32">
        <f t="shared" si="0"/>
        <v>0</v>
      </c>
      <c r="I32" t="e">
        <f t="shared" si="4"/>
        <v>#DIV/0!</v>
      </c>
      <c r="J32">
        <f t="shared" si="2"/>
        <v>0</v>
      </c>
    </row>
    <row r="33" spans="6:10" x14ac:dyDescent="0.15">
      <c r="F33">
        <f t="shared" si="5"/>
        <v>0</v>
      </c>
      <c r="G33">
        <f t="shared" si="6"/>
        <v>0</v>
      </c>
      <c r="H33">
        <f t="shared" si="0"/>
        <v>0</v>
      </c>
      <c r="I33" t="e">
        <f t="shared" si="4"/>
        <v>#DIV/0!</v>
      </c>
      <c r="J33">
        <f t="shared" si="2"/>
        <v>0</v>
      </c>
    </row>
    <row r="34" spans="6:10" x14ac:dyDescent="0.15">
      <c r="F34">
        <f t="shared" si="5"/>
        <v>0</v>
      </c>
      <c r="G34">
        <f t="shared" si="6"/>
        <v>0</v>
      </c>
      <c r="H34">
        <f t="shared" si="0"/>
        <v>0</v>
      </c>
      <c r="I34" t="e">
        <f t="shared" si="4"/>
        <v>#DIV/0!</v>
      </c>
      <c r="J34">
        <f t="shared" si="2"/>
        <v>0</v>
      </c>
    </row>
    <row r="35" spans="6:10" x14ac:dyDescent="0.15">
      <c r="F35">
        <f t="shared" si="5"/>
        <v>0</v>
      </c>
      <c r="G35">
        <f t="shared" si="6"/>
        <v>0</v>
      </c>
      <c r="H35">
        <f t="shared" si="0"/>
        <v>0</v>
      </c>
      <c r="I35" t="e">
        <f t="shared" si="4"/>
        <v>#DIV/0!</v>
      </c>
      <c r="J35">
        <f t="shared" si="2"/>
        <v>0</v>
      </c>
    </row>
    <row r="36" spans="6:10" x14ac:dyDescent="0.15">
      <c r="F36">
        <f t="shared" si="5"/>
        <v>0</v>
      </c>
      <c r="G36">
        <f t="shared" si="6"/>
        <v>0</v>
      </c>
      <c r="H36">
        <f t="shared" si="0"/>
        <v>0</v>
      </c>
      <c r="I36" t="e">
        <f t="shared" si="4"/>
        <v>#DIV/0!</v>
      </c>
      <c r="J36">
        <f t="shared" si="2"/>
        <v>0</v>
      </c>
    </row>
    <row r="37" spans="6:10" x14ac:dyDescent="0.15">
      <c r="F37">
        <f t="shared" si="5"/>
        <v>0</v>
      </c>
      <c r="G37">
        <f t="shared" si="6"/>
        <v>0</v>
      </c>
      <c r="H37">
        <f t="shared" si="0"/>
        <v>0</v>
      </c>
      <c r="I37" t="e">
        <f t="shared" si="4"/>
        <v>#DIV/0!</v>
      </c>
      <c r="J37">
        <f t="shared" si="2"/>
        <v>0</v>
      </c>
    </row>
    <row r="38" spans="6:10" x14ac:dyDescent="0.15">
      <c r="F38">
        <f t="shared" si="5"/>
        <v>0</v>
      </c>
      <c r="G38">
        <f t="shared" si="6"/>
        <v>0</v>
      </c>
      <c r="H38">
        <f t="shared" si="0"/>
        <v>0</v>
      </c>
      <c r="I38" t="e">
        <f t="shared" si="4"/>
        <v>#DIV/0!</v>
      </c>
      <c r="J38">
        <f t="shared" si="2"/>
        <v>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J2" sqref="J2:J8"/>
    </sheetView>
  </sheetViews>
  <sheetFormatPr defaultRowHeight="13.5" x14ac:dyDescent="0.15"/>
  <cols>
    <col min="1" max="1" width="9.5" bestFit="1" customWidth="1"/>
    <col min="2" max="3" width="9.125" bestFit="1" customWidth="1"/>
    <col min="4" max="4" width="18.375" customWidth="1"/>
    <col min="5" max="5" width="9.125" bestFit="1" customWidth="1"/>
    <col min="6" max="6" width="23.625" customWidth="1"/>
    <col min="7" max="7" width="22.75" customWidth="1"/>
    <col min="8" max="8" width="23" customWidth="1"/>
    <col min="9" max="9" width="24.625" customWidth="1"/>
    <col min="10" max="10" width="9.125" bestFit="1" customWidth="1"/>
  </cols>
  <sheetData>
    <row r="1" spans="1:11" x14ac:dyDescent="0.15">
      <c r="A1" t="s">
        <v>0</v>
      </c>
      <c r="B1" t="s">
        <v>1</v>
      </c>
      <c r="C1" t="s">
        <v>3</v>
      </c>
      <c r="D1" t="s">
        <v>0</v>
      </c>
      <c r="E1" t="s">
        <v>2</v>
      </c>
      <c r="F1" t="s">
        <v>5</v>
      </c>
      <c r="G1" t="s">
        <v>4</v>
      </c>
      <c r="H1" t="s">
        <v>7</v>
      </c>
      <c r="I1" t="s">
        <v>6</v>
      </c>
      <c r="J1" t="s">
        <v>9</v>
      </c>
      <c r="K1" t="s">
        <v>11</v>
      </c>
    </row>
    <row r="2" spans="1:11" x14ac:dyDescent="0.15">
      <c r="A2">
        <v>20151001</v>
      </c>
      <c r="B2">
        <v>51.85</v>
      </c>
      <c r="C2">
        <v>100</v>
      </c>
      <c r="D2">
        <v>20151106</v>
      </c>
      <c r="E2">
        <v>52.11</v>
      </c>
      <c r="F2">
        <f>(B2*0.025)+B2</f>
        <v>53.146250000000002</v>
      </c>
      <c r="G2">
        <f>(B2*0.03)+B2</f>
        <v>53.405500000000004</v>
      </c>
      <c r="H2">
        <f>E2-B2</f>
        <v>0.25999999999999801</v>
      </c>
      <c r="I2">
        <f>(H2/B2)*100</f>
        <v>0.50144648023143301</v>
      </c>
      <c r="J2">
        <f>H2*C2</f>
        <v>25.999999999999801</v>
      </c>
      <c r="K2">
        <f>B2+B2*0.01</f>
        <v>52.368500000000004</v>
      </c>
    </row>
    <row r="3" spans="1:11" x14ac:dyDescent="0.15">
      <c r="A3">
        <v>20151119</v>
      </c>
      <c r="B3">
        <v>51.41</v>
      </c>
      <c r="C3">
        <v>100</v>
      </c>
      <c r="D3">
        <v>20151120</v>
      </c>
      <c r="E3">
        <v>52.71</v>
      </c>
      <c r="F3">
        <f t="shared" ref="F3:F27" si="0">(B3*0.025)+B3</f>
        <v>52.695249999999994</v>
      </c>
      <c r="G3">
        <f t="shared" ref="G3:G27" si="1">(B3*0.03)+B3</f>
        <v>52.952299999999994</v>
      </c>
      <c r="H3">
        <f t="shared" ref="H3:H27" si="2">E3-B3</f>
        <v>1.3000000000000043</v>
      </c>
      <c r="I3">
        <f t="shared" ref="I3:I27" si="3">(H3/B3)*100</f>
        <v>2.5286909161641788</v>
      </c>
      <c r="J3">
        <f t="shared" ref="J3:J27" si="4">H3*C3</f>
        <v>130.00000000000043</v>
      </c>
      <c r="K3">
        <f t="shared" ref="K3:K27" si="5">B3+B3*0.01</f>
        <v>51.924099999999996</v>
      </c>
    </row>
    <row r="4" spans="1:11" x14ac:dyDescent="0.15">
      <c r="A4">
        <v>20151120</v>
      </c>
      <c r="B4">
        <v>52.11</v>
      </c>
      <c r="C4">
        <v>100</v>
      </c>
      <c r="D4">
        <v>20151125</v>
      </c>
      <c r="E4">
        <v>53.61</v>
      </c>
      <c r="F4">
        <f t="shared" si="0"/>
        <v>53.412750000000003</v>
      </c>
      <c r="G4">
        <f t="shared" si="1"/>
        <v>53.673299999999998</v>
      </c>
      <c r="H4">
        <f t="shared" si="2"/>
        <v>1.5</v>
      </c>
      <c r="I4">
        <f t="shared" si="3"/>
        <v>2.8785261945883707</v>
      </c>
      <c r="J4">
        <f t="shared" si="4"/>
        <v>150</v>
      </c>
      <c r="K4">
        <f t="shared" si="5"/>
        <v>52.631099999999996</v>
      </c>
    </row>
    <row r="5" spans="1:11" x14ac:dyDescent="0.15">
      <c r="A5">
        <v>20151123</v>
      </c>
      <c r="B5">
        <v>50.76</v>
      </c>
      <c r="C5">
        <v>100</v>
      </c>
      <c r="D5">
        <v>20151124</v>
      </c>
      <c r="E5">
        <v>51.55</v>
      </c>
      <c r="F5">
        <f t="shared" si="0"/>
        <v>52.028999999999996</v>
      </c>
      <c r="G5">
        <f t="shared" si="1"/>
        <v>52.282799999999995</v>
      </c>
      <c r="H5">
        <f t="shared" si="2"/>
        <v>0.78999999999999915</v>
      </c>
      <c r="I5">
        <f t="shared" si="3"/>
        <v>1.5563435776201717</v>
      </c>
      <c r="J5">
        <f t="shared" si="4"/>
        <v>78.999999999999915</v>
      </c>
      <c r="K5">
        <f t="shared" si="5"/>
        <v>51.267599999999995</v>
      </c>
    </row>
    <row r="6" spans="1:11" x14ac:dyDescent="0.15">
      <c r="A6">
        <v>20151124</v>
      </c>
      <c r="B6">
        <v>53.15</v>
      </c>
      <c r="C6">
        <v>100</v>
      </c>
      <c r="D6">
        <v>20151125</v>
      </c>
      <c r="E6">
        <v>52.78</v>
      </c>
      <c r="F6">
        <f t="shared" si="0"/>
        <v>54.478749999999998</v>
      </c>
      <c r="G6">
        <f t="shared" si="1"/>
        <v>54.744499999999995</v>
      </c>
      <c r="H6">
        <f t="shared" si="2"/>
        <v>-0.36999999999999744</v>
      </c>
      <c r="I6">
        <f t="shared" si="3"/>
        <v>-0.69614299153339132</v>
      </c>
      <c r="J6">
        <f t="shared" si="4"/>
        <v>-36.999999999999744</v>
      </c>
      <c r="K6">
        <f t="shared" si="5"/>
        <v>53.6815</v>
      </c>
    </row>
    <row r="7" spans="1:11" x14ac:dyDescent="0.15">
      <c r="A7">
        <v>20151126</v>
      </c>
      <c r="B7">
        <v>51.83</v>
      </c>
      <c r="C7">
        <v>100</v>
      </c>
      <c r="D7">
        <v>20151127</v>
      </c>
      <c r="E7">
        <v>53</v>
      </c>
      <c r="F7">
        <f t="shared" si="0"/>
        <v>53.125749999999996</v>
      </c>
      <c r="G7">
        <f t="shared" si="1"/>
        <v>53.384900000000002</v>
      </c>
      <c r="H7">
        <f t="shared" si="2"/>
        <v>1.1700000000000017</v>
      </c>
      <c r="I7">
        <f t="shared" si="3"/>
        <v>2.2573798958132389</v>
      </c>
      <c r="J7">
        <f t="shared" si="4"/>
        <v>117.00000000000017</v>
      </c>
      <c r="K7">
        <f t="shared" si="5"/>
        <v>52.348299999999995</v>
      </c>
    </row>
    <row r="8" spans="1:11" x14ac:dyDescent="0.15">
      <c r="A8">
        <v>20151127</v>
      </c>
      <c r="B8">
        <v>51.32</v>
      </c>
      <c r="C8">
        <v>100</v>
      </c>
      <c r="D8">
        <v>20151203</v>
      </c>
      <c r="E8">
        <v>53.2</v>
      </c>
      <c r="F8">
        <f t="shared" si="0"/>
        <v>52.603000000000002</v>
      </c>
      <c r="G8">
        <f t="shared" si="1"/>
        <v>52.8596</v>
      </c>
      <c r="H8">
        <f t="shared" si="2"/>
        <v>1.8800000000000026</v>
      </c>
      <c r="I8">
        <f t="shared" si="3"/>
        <v>3.6632891660171523</v>
      </c>
      <c r="J8">
        <f t="shared" si="4"/>
        <v>188.00000000000026</v>
      </c>
      <c r="K8">
        <f t="shared" si="5"/>
        <v>51.833199999999998</v>
      </c>
    </row>
    <row r="9" spans="1:11" x14ac:dyDescent="0.15">
      <c r="A9">
        <v>20151128</v>
      </c>
      <c r="B9">
        <v>54.76</v>
      </c>
      <c r="C9">
        <v>100</v>
      </c>
      <c r="F9">
        <f t="shared" si="0"/>
        <v>56.128999999999998</v>
      </c>
      <c r="G9">
        <f t="shared" si="1"/>
        <v>56.402799999999999</v>
      </c>
      <c r="H9">
        <f t="shared" si="2"/>
        <v>-54.76</v>
      </c>
      <c r="I9">
        <f t="shared" si="3"/>
        <v>-100</v>
      </c>
      <c r="J9">
        <f t="shared" si="4"/>
        <v>-5476</v>
      </c>
      <c r="K9">
        <f t="shared" si="5"/>
        <v>55.307600000000001</v>
      </c>
    </row>
    <row r="10" spans="1:11" x14ac:dyDescent="0.15">
      <c r="F10">
        <f t="shared" si="0"/>
        <v>0</v>
      </c>
      <c r="G10">
        <f t="shared" si="1"/>
        <v>0</v>
      </c>
      <c r="H10">
        <f t="shared" si="2"/>
        <v>0</v>
      </c>
      <c r="I10" t="e">
        <f t="shared" si="3"/>
        <v>#DIV/0!</v>
      </c>
      <c r="J10">
        <f t="shared" si="4"/>
        <v>0</v>
      </c>
      <c r="K10">
        <f t="shared" si="5"/>
        <v>0</v>
      </c>
    </row>
    <row r="11" spans="1:11" x14ac:dyDescent="0.15">
      <c r="F11">
        <f t="shared" si="0"/>
        <v>0</v>
      </c>
      <c r="G11">
        <f t="shared" si="1"/>
        <v>0</v>
      </c>
      <c r="H11">
        <f t="shared" si="2"/>
        <v>0</v>
      </c>
      <c r="I11" t="e">
        <f t="shared" si="3"/>
        <v>#DIV/0!</v>
      </c>
      <c r="J11">
        <f t="shared" si="4"/>
        <v>0</v>
      </c>
      <c r="K11">
        <f t="shared" si="5"/>
        <v>0</v>
      </c>
    </row>
    <row r="12" spans="1:11" x14ac:dyDescent="0.15">
      <c r="F12">
        <f t="shared" si="0"/>
        <v>0</v>
      </c>
      <c r="G12">
        <f t="shared" si="1"/>
        <v>0</v>
      </c>
      <c r="H12">
        <f t="shared" si="2"/>
        <v>0</v>
      </c>
      <c r="I12" t="e">
        <f t="shared" si="3"/>
        <v>#DIV/0!</v>
      </c>
      <c r="J12">
        <f t="shared" si="4"/>
        <v>0</v>
      </c>
      <c r="K12">
        <f t="shared" si="5"/>
        <v>0</v>
      </c>
    </row>
    <row r="13" spans="1:11" x14ac:dyDescent="0.15">
      <c r="F13">
        <f t="shared" si="0"/>
        <v>0</v>
      </c>
      <c r="G13">
        <f t="shared" si="1"/>
        <v>0</v>
      </c>
      <c r="H13">
        <f t="shared" si="2"/>
        <v>0</v>
      </c>
      <c r="I13" t="e">
        <f t="shared" si="3"/>
        <v>#DIV/0!</v>
      </c>
      <c r="J13">
        <f t="shared" si="4"/>
        <v>0</v>
      </c>
      <c r="K13">
        <f t="shared" si="5"/>
        <v>0</v>
      </c>
    </row>
    <row r="14" spans="1:11" x14ac:dyDescent="0.15">
      <c r="F14">
        <f t="shared" si="0"/>
        <v>0</v>
      </c>
      <c r="G14">
        <f t="shared" si="1"/>
        <v>0</v>
      </c>
      <c r="H14">
        <f t="shared" si="2"/>
        <v>0</v>
      </c>
      <c r="I14" t="e">
        <f t="shared" si="3"/>
        <v>#DIV/0!</v>
      </c>
      <c r="J14">
        <f t="shared" si="4"/>
        <v>0</v>
      </c>
      <c r="K14">
        <f t="shared" si="5"/>
        <v>0</v>
      </c>
    </row>
    <row r="15" spans="1:11" x14ac:dyDescent="0.15">
      <c r="F15">
        <f t="shared" si="0"/>
        <v>0</v>
      </c>
      <c r="G15">
        <f t="shared" si="1"/>
        <v>0</v>
      </c>
      <c r="H15">
        <f t="shared" si="2"/>
        <v>0</v>
      </c>
      <c r="I15" t="e">
        <f t="shared" si="3"/>
        <v>#DIV/0!</v>
      </c>
      <c r="J15">
        <f t="shared" si="4"/>
        <v>0</v>
      </c>
      <c r="K15">
        <f t="shared" si="5"/>
        <v>0</v>
      </c>
    </row>
    <row r="16" spans="1:11" x14ac:dyDescent="0.15">
      <c r="F16">
        <f t="shared" si="0"/>
        <v>0</v>
      </c>
      <c r="G16">
        <f t="shared" si="1"/>
        <v>0</v>
      </c>
      <c r="H16">
        <f t="shared" si="2"/>
        <v>0</v>
      </c>
      <c r="I16" t="e">
        <f t="shared" si="3"/>
        <v>#DIV/0!</v>
      </c>
      <c r="J16">
        <f t="shared" si="4"/>
        <v>0</v>
      </c>
      <c r="K16">
        <f t="shared" si="5"/>
        <v>0</v>
      </c>
    </row>
    <row r="17" spans="6:11" x14ac:dyDescent="0.15">
      <c r="F17">
        <f t="shared" si="0"/>
        <v>0</v>
      </c>
      <c r="G17">
        <f t="shared" si="1"/>
        <v>0</v>
      </c>
      <c r="H17">
        <f t="shared" si="2"/>
        <v>0</v>
      </c>
      <c r="I17" t="e">
        <f t="shared" si="3"/>
        <v>#DIV/0!</v>
      </c>
      <c r="J17">
        <f t="shared" si="4"/>
        <v>0</v>
      </c>
      <c r="K17">
        <f t="shared" si="5"/>
        <v>0</v>
      </c>
    </row>
    <row r="18" spans="6:11" x14ac:dyDescent="0.15">
      <c r="F18">
        <f t="shared" si="0"/>
        <v>0</v>
      </c>
      <c r="G18">
        <f t="shared" si="1"/>
        <v>0</v>
      </c>
      <c r="H18">
        <f t="shared" si="2"/>
        <v>0</v>
      </c>
      <c r="I18" t="e">
        <f t="shared" si="3"/>
        <v>#DIV/0!</v>
      </c>
      <c r="J18">
        <f t="shared" si="4"/>
        <v>0</v>
      </c>
      <c r="K18">
        <f t="shared" si="5"/>
        <v>0</v>
      </c>
    </row>
    <row r="19" spans="6:11" x14ac:dyDescent="0.15">
      <c r="F19">
        <f t="shared" si="0"/>
        <v>0</v>
      </c>
      <c r="G19">
        <f t="shared" si="1"/>
        <v>0</v>
      </c>
      <c r="H19">
        <f t="shared" si="2"/>
        <v>0</v>
      </c>
      <c r="I19" t="e">
        <f t="shared" si="3"/>
        <v>#DIV/0!</v>
      </c>
      <c r="J19">
        <f t="shared" si="4"/>
        <v>0</v>
      </c>
      <c r="K19">
        <f t="shared" si="5"/>
        <v>0</v>
      </c>
    </row>
    <row r="20" spans="6:11" x14ac:dyDescent="0.15">
      <c r="F20">
        <f t="shared" si="0"/>
        <v>0</v>
      </c>
      <c r="G20">
        <f t="shared" si="1"/>
        <v>0</v>
      </c>
      <c r="H20">
        <f t="shared" si="2"/>
        <v>0</v>
      </c>
      <c r="I20" t="e">
        <f t="shared" si="3"/>
        <v>#DIV/0!</v>
      </c>
      <c r="J20">
        <f t="shared" si="4"/>
        <v>0</v>
      </c>
      <c r="K20">
        <f t="shared" si="5"/>
        <v>0</v>
      </c>
    </row>
    <row r="21" spans="6:11" x14ac:dyDescent="0.15">
      <c r="F21">
        <f t="shared" si="0"/>
        <v>0</v>
      </c>
      <c r="G21">
        <f t="shared" si="1"/>
        <v>0</v>
      </c>
      <c r="H21">
        <f t="shared" si="2"/>
        <v>0</v>
      </c>
      <c r="I21" t="e">
        <f t="shared" si="3"/>
        <v>#DIV/0!</v>
      </c>
      <c r="J21">
        <f t="shared" si="4"/>
        <v>0</v>
      </c>
      <c r="K21">
        <f t="shared" si="5"/>
        <v>0</v>
      </c>
    </row>
    <row r="22" spans="6:11" x14ac:dyDescent="0.15">
      <c r="F22">
        <f t="shared" si="0"/>
        <v>0</v>
      </c>
      <c r="G22">
        <f t="shared" si="1"/>
        <v>0</v>
      </c>
      <c r="H22">
        <f t="shared" si="2"/>
        <v>0</v>
      </c>
      <c r="I22" t="e">
        <f t="shared" si="3"/>
        <v>#DIV/0!</v>
      </c>
      <c r="J22">
        <f t="shared" si="4"/>
        <v>0</v>
      </c>
      <c r="K22">
        <f t="shared" si="5"/>
        <v>0</v>
      </c>
    </row>
    <row r="23" spans="6:11" x14ac:dyDescent="0.15">
      <c r="F23">
        <f t="shared" si="0"/>
        <v>0</v>
      </c>
      <c r="G23">
        <f t="shared" si="1"/>
        <v>0</v>
      </c>
      <c r="H23">
        <f t="shared" si="2"/>
        <v>0</v>
      </c>
      <c r="I23" t="e">
        <f t="shared" si="3"/>
        <v>#DIV/0!</v>
      </c>
      <c r="J23">
        <f t="shared" si="4"/>
        <v>0</v>
      </c>
      <c r="K23">
        <f t="shared" si="5"/>
        <v>0</v>
      </c>
    </row>
    <row r="24" spans="6:11" x14ac:dyDescent="0.15">
      <c r="F24">
        <f t="shared" si="0"/>
        <v>0</v>
      </c>
      <c r="G24">
        <f t="shared" si="1"/>
        <v>0</v>
      </c>
      <c r="H24">
        <f t="shared" si="2"/>
        <v>0</v>
      </c>
      <c r="I24" t="e">
        <f t="shared" si="3"/>
        <v>#DIV/0!</v>
      </c>
      <c r="J24">
        <f t="shared" si="4"/>
        <v>0</v>
      </c>
      <c r="K24">
        <f t="shared" si="5"/>
        <v>0</v>
      </c>
    </row>
    <row r="25" spans="6:11" x14ac:dyDescent="0.15">
      <c r="F25">
        <f t="shared" si="0"/>
        <v>0</v>
      </c>
      <c r="G25">
        <f t="shared" si="1"/>
        <v>0</v>
      </c>
      <c r="H25">
        <f t="shared" si="2"/>
        <v>0</v>
      </c>
      <c r="I25" t="e">
        <f t="shared" si="3"/>
        <v>#DIV/0!</v>
      </c>
      <c r="J25">
        <f t="shared" si="4"/>
        <v>0</v>
      </c>
      <c r="K25">
        <f t="shared" si="5"/>
        <v>0</v>
      </c>
    </row>
    <row r="26" spans="6:11" x14ac:dyDescent="0.15">
      <c r="F26">
        <f t="shared" si="0"/>
        <v>0</v>
      </c>
      <c r="G26">
        <f t="shared" si="1"/>
        <v>0</v>
      </c>
      <c r="H26">
        <f t="shared" si="2"/>
        <v>0</v>
      </c>
      <c r="I26" t="e">
        <f t="shared" si="3"/>
        <v>#DIV/0!</v>
      </c>
      <c r="J26">
        <f t="shared" si="4"/>
        <v>0</v>
      </c>
      <c r="K26">
        <f t="shared" si="5"/>
        <v>0</v>
      </c>
    </row>
    <row r="27" spans="6:11" x14ac:dyDescent="0.15">
      <c r="F27">
        <f t="shared" si="0"/>
        <v>0</v>
      </c>
      <c r="G27">
        <f t="shared" si="1"/>
        <v>0</v>
      </c>
      <c r="H27">
        <f t="shared" si="2"/>
        <v>0</v>
      </c>
      <c r="I27" t="e">
        <f t="shared" si="3"/>
        <v>#DIV/0!</v>
      </c>
      <c r="J27">
        <f t="shared" si="4"/>
        <v>0</v>
      </c>
      <c r="K27">
        <f t="shared" si="5"/>
        <v>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17" sqref="C17"/>
    </sheetView>
  </sheetViews>
  <sheetFormatPr defaultRowHeight="13.5" x14ac:dyDescent="0.15"/>
  <cols>
    <col min="1" max="1" width="9.5" bestFit="1" customWidth="1"/>
    <col min="4" max="4" width="9.5" bestFit="1" customWidth="1"/>
  </cols>
  <sheetData>
    <row r="1" spans="1:11" x14ac:dyDescent="0.15">
      <c r="A1" t="s">
        <v>0</v>
      </c>
      <c r="B1" t="s">
        <v>1</v>
      </c>
      <c r="C1" t="s">
        <v>3</v>
      </c>
      <c r="D1" t="s">
        <v>0</v>
      </c>
      <c r="E1" t="s">
        <v>2</v>
      </c>
      <c r="F1" t="s">
        <v>5</v>
      </c>
      <c r="G1" t="s">
        <v>4</v>
      </c>
      <c r="H1" t="s">
        <v>7</v>
      </c>
      <c r="I1" t="s">
        <v>6</v>
      </c>
      <c r="J1" t="s">
        <v>9</v>
      </c>
      <c r="K1" t="s">
        <v>11</v>
      </c>
    </row>
    <row r="2" spans="1:11" x14ac:dyDescent="0.15">
      <c r="A2">
        <v>20151001</v>
      </c>
      <c r="B2">
        <v>39.42</v>
      </c>
      <c r="C2">
        <v>100</v>
      </c>
      <c r="D2">
        <v>20151110</v>
      </c>
      <c r="E2">
        <v>40.61</v>
      </c>
      <c r="F2">
        <f>(B2*0.025)+B2</f>
        <v>40.405500000000004</v>
      </c>
      <c r="G2">
        <f>(B2*0.03)+B2</f>
        <v>40.602600000000002</v>
      </c>
      <c r="H2">
        <f>E2-B2</f>
        <v>1.1899999999999977</v>
      </c>
      <c r="I2">
        <f>(H2/B2)*100</f>
        <v>3.0187721968543824</v>
      </c>
      <c r="J2">
        <f>H2*C2</f>
        <v>118.99999999999977</v>
      </c>
      <c r="K2">
        <f>B2+B2*0.01</f>
        <v>39.8142</v>
      </c>
    </row>
    <row r="3" spans="1:11" x14ac:dyDescent="0.15">
      <c r="A3">
        <v>20151105</v>
      </c>
      <c r="B3">
        <v>40.299999999999997</v>
      </c>
      <c r="C3">
        <v>100</v>
      </c>
      <c r="D3">
        <v>20151110</v>
      </c>
      <c r="E3">
        <v>41.52</v>
      </c>
      <c r="F3">
        <f t="shared" ref="F3:F37" si="0">(B3*0.025)+B3</f>
        <v>41.307499999999997</v>
      </c>
      <c r="G3">
        <f t="shared" ref="G3:G37" si="1">(B3*0.03)+B3</f>
        <v>41.509</v>
      </c>
      <c r="H3">
        <f t="shared" ref="H3:H37" si="2">E3-B3</f>
        <v>1.220000000000006</v>
      </c>
      <c r="I3">
        <f t="shared" ref="I3:I37" si="3">(H3/B3)*100</f>
        <v>3.0272952853598167</v>
      </c>
      <c r="J3">
        <f t="shared" ref="J3:J37" si="4">H3*C3</f>
        <v>122.0000000000006</v>
      </c>
      <c r="K3">
        <f t="shared" ref="K3:K37" si="5">B3+B3*0.01</f>
        <v>40.702999999999996</v>
      </c>
    </row>
    <row r="4" spans="1:11" x14ac:dyDescent="0.15">
      <c r="A4">
        <v>20151112</v>
      </c>
      <c r="B4">
        <v>39.549999999999997</v>
      </c>
      <c r="C4">
        <v>100</v>
      </c>
      <c r="D4">
        <v>20151119</v>
      </c>
      <c r="E4">
        <v>42.07</v>
      </c>
      <c r="F4">
        <f>(B4*0.025)+B4</f>
        <v>40.53875</v>
      </c>
      <c r="G4">
        <f>(B4*0.03)+B4</f>
        <v>40.736499999999999</v>
      </c>
      <c r="H4">
        <f>E4-B4</f>
        <v>2.5200000000000031</v>
      </c>
      <c r="I4">
        <f>(H4/B4)*100</f>
        <v>6.3716814159292117</v>
      </c>
      <c r="J4">
        <f t="shared" si="4"/>
        <v>252.00000000000031</v>
      </c>
      <c r="K4">
        <f t="shared" si="5"/>
        <v>39.945499999999996</v>
      </c>
    </row>
    <row r="5" spans="1:11" x14ac:dyDescent="0.15">
      <c r="A5">
        <v>20151119</v>
      </c>
      <c r="B5">
        <v>41.43</v>
      </c>
      <c r="C5">
        <v>100</v>
      </c>
      <c r="D5">
        <v>20151120</v>
      </c>
      <c r="E5">
        <v>42.53</v>
      </c>
      <c r="F5">
        <f t="shared" si="0"/>
        <v>42.46575</v>
      </c>
      <c r="G5">
        <f t="shared" si="1"/>
        <v>42.672899999999998</v>
      </c>
      <c r="H5">
        <f t="shared" si="2"/>
        <v>1.1000000000000014</v>
      </c>
      <c r="I5">
        <f t="shared" si="3"/>
        <v>2.655080859280718</v>
      </c>
      <c r="J5">
        <f t="shared" si="4"/>
        <v>110.00000000000014</v>
      </c>
      <c r="K5">
        <f t="shared" si="5"/>
        <v>41.844299999999997</v>
      </c>
    </row>
    <row r="6" spans="1:11" x14ac:dyDescent="0.15">
      <c r="A6">
        <v>20151124</v>
      </c>
      <c r="B6">
        <v>40.67</v>
      </c>
      <c r="C6">
        <v>100</v>
      </c>
      <c r="D6">
        <v>20151216</v>
      </c>
      <c r="E6">
        <v>41.47</v>
      </c>
      <c r="F6">
        <f t="shared" si="0"/>
        <v>41.686750000000004</v>
      </c>
      <c r="G6">
        <f t="shared" si="1"/>
        <v>41.890100000000004</v>
      </c>
      <c r="H6">
        <f t="shared" si="2"/>
        <v>0.79999999999999716</v>
      </c>
      <c r="I6">
        <f t="shared" si="3"/>
        <v>1.9670518809933542</v>
      </c>
      <c r="J6">
        <f t="shared" si="4"/>
        <v>79.999999999999716</v>
      </c>
      <c r="K6">
        <f t="shared" si="5"/>
        <v>41.076700000000002</v>
      </c>
    </row>
    <row r="7" spans="1:11" x14ac:dyDescent="0.15">
      <c r="A7">
        <v>20151126</v>
      </c>
      <c r="B7">
        <v>40.369999999999997</v>
      </c>
      <c r="C7">
        <v>100</v>
      </c>
      <c r="D7">
        <v>20151216</v>
      </c>
      <c r="E7">
        <v>41.21</v>
      </c>
      <c r="F7">
        <f t="shared" si="0"/>
        <v>41.379249999999999</v>
      </c>
      <c r="G7">
        <f t="shared" si="1"/>
        <v>41.581099999999999</v>
      </c>
      <c r="H7">
        <f t="shared" si="2"/>
        <v>0.84000000000000341</v>
      </c>
      <c r="I7">
        <f t="shared" si="3"/>
        <v>2.0807530344315173</v>
      </c>
      <c r="J7">
        <f t="shared" si="4"/>
        <v>84.000000000000341</v>
      </c>
      <c r="K7">
        <f t="shared" si="5"/>
        <v>40.773699999999998</v>
      </c>
    </row>
    <row r="8" spans="1:11" x14ac:dyDescent="0.15">
      <c r="A8">
        <v>20151127</v>
      </c>
      <c r="B8">
        <v>40</v>
      </c>
      <c r="C8">
        <v>100</v>
      </c>
      <c r="D8">
        <v>20151203</v>
      </c>
      <c r="E8">
        <v>37.950000000000003</v>
      </c>
      <c r="F8">
        <f t="shared" si="0"/>
        <v>41</v>
      </c>
      <c r="G8">
        <f t="shared" si="1"/>
        <v>41.2</v>
      </c>
      <c r="H8">
        <f t="shared" si="2"/>
        <v>-2.0499999999999972</v>
      </c>
      <c r="I8">
        <f t="shared" si="3"/>
        <v>-5.1249999999999929</v>
      </c>
      <c r="J8">
        <f t="shared" si="4"/>
        <v>-204.99999999999972</v>
      </c>
      <c r="K8">
        <f t="shared" si="5"/>
        <v>40.4</v>
      </c>
    </row>
    <row r="9" spans="1:11" x14ac:dyDescent="0.15">
      <c r="A9">
        <v>20151203</v>
      </c>
      <c r="B9">
        <v>37.61</v>
      </c>
      <c r="C9">
        <v>100</v>
      </c>
      <c r="D9">
        <v>20151203</v>
      </c>
      <c r="E9">
        <v>37.979999999999997</v>
      </c>
      <c r="F9">
        <f t="shared" si="0"/>
        <v>38.550249999999998</v>
      </c>
      <c r="G9">
        <f t="shared" si="1"/>
        <v>38.738300000000002</v>
      </c>
      <c r="H9">
        <f t="shared" si="2"/>
        <v>0.36999999999999744</v>
      </c>
      <c r="I9">
        <f t="shared" si="3"/>
        <v>0.98378090933261741</v>
      </c>
      <c r="J9">
        <f t="shared" si="4"/>
        <v>36.999999999999744</v>
      </c>
      <c r="K9">
        <f t="shared" si="5"/>
        <v>37.9861</v>
      </c>
    </row>
    <row r="10" spans="1:11" x14ac:dyDescent="0.15">
      <c r="A10">
        <v>20151203</v>
      </c>
      <c r="B10">
        <v>39.01</v>
      </c>
      <c r="C10">
        <v>100</v>
      </c>
      <c r="D10">
        <v>20151207</v>
      </c>
      <c r="E10">
        <v>40.18</v>
      </c>
      <c r="F10">
        <f t="shared" si="0"/>
        <v>39.985250000000001</v>
      </c>
      <c r="G10">
        <f t="shared" si="1"/>
        <v>40.180299999999995</v>
      </c>
      <c r="H10">
        <f t="shared" si="2"/>
        <v>1.1700000000000017</v>
      </c>
      <c r="I10">
        <f t="shared" si="3"/>
        <v>2.9992309664188714</v>
      </c>
      <c r="J10">
        <f t="shared" si="4"/>
        <v>117.00000000000017</v>
      </c>
      <c r="K10">
        <f t="shared" si="5"/>
        <v>39.400099999999995</v>
      </c>
    </row>
    <row r="11" spans="1:11" x14ac:dyDescent="0.15">
      <c r="A11">
        <v>20151204</v>
      </c>
      <c r="B11">
        <v>38.130000000000003</v>
      </c>
      <c r="C11">
        <v>100</v>
      </c>
      <c r="D11">
        <v>20151204</v>
      </c>
      <c r="E11">
        <v>38.43</v>
      </c>
      <c r="F11">
        <f t="shared" si="0"/>
        <v>39.08325</v>
      </c>
      <c r="G11">
        <f t="shared" si="1"/>
        <v>39.273900000000005</v>
      </c>
      <c r="H11">
        <f t="shared" si="2"/>
        <v>0.29999999999999716</v>
      </c>
      <c r="I11">
        <f t="shared" si="3"/>
        <v>0.78678206136899331</v>
      </c>
      <c r="J11">
        <f t="shared" si="4"/>
        <v>29.999999999999716</v>
      </c>
      <c r="K11">
        <f t="shared" si="5"/>
        <v>38.511300000000006</v>
      </c>
    </row>
    <row r="12" spans="1:11" x14ac:dyDescent="0.15">
      <c r="A12">
        <v>20151204</v>
      </c>
      <c r="B12">
        <v>38.130000000000003</v>
      </c>
      <c r="C12">
        <v>100</v>
      </c>
      <c r="D12">
        <v>20151207</v>
      </c>
      <c r="E12">
        <v>38.76</v>
      </c>
      <c r="F12">
        <f t="shared" si="0"/>
        <v>39.08325</v>
      </c>
      <c r="G12">
        <f t="shared" si="1"/>
        <v>39.273900000000005</v>
      </c>
      <c r="H12">
        <f t="shared" si="2"/>
        <v>0.62999999999999545</v>
      </c>
      <c r="I12">
        <f t="shared" si="3"/>
        <v>1.6522423288748898</v>
      </c>
      <c r="J12">
        <f t="shared" si="4"/>
        <v>62.999999999999545</v>
      </c>
      <c r="K12">
        <f t="shared" si="5"/>
        <v>38.511300000000006</v>
      </c>
    </row>
    <row r="13" spans="1:11" x14ac:dyDescent="0.15">
      <c r="A13">
        <v>20151207</v>
      </c>
      <c r="B13">
        <v>40.36</v>
      </c>
      <c r="C13">
        <v>100</v>
      </c>
      <c r="D13">
        <v>20151207</v>
      </c>
      <c r="E13">
        <v>41.65</v>
      </c>
      <c r="F13">
        <f t="shared" si="0"/>
        <v>41.369</v>
      </c>
      <c r="G13">
        <f t="shared" si="1"/>
        <v>41.570799999999998</v>
      </c>
      <c r="H13">
        <f t="shared" si="2"/>
        <v>1.2899999999999991</v>
      </c>
      <c r="I13">
        <f t="shared" si="3"/>
        <v>3.1962338949454883</v>
      </c>
      <c r="J13">
        <f t="shared" si="4"/>
        <v>128.99999999999991</v>
      </c>
      <c r="K13">
        <f t="shared" si="5"/>
        <v>40.763599999999997</v>
      </c>
    </row>
    <row r="14" spans="1:11" x14ac:dyDescent="0.15">
      <c r="A14">
        <v>20151209</v>
      </c>
      <c r="B14">
        <v>39.409999999999997</v>
      </c>
      <c r="C14">
        <v>100</v>
      </c>
      <c r="D14">
        <v>20151215</v>
      </c>
      <c r="E14">
        <v>40.22</v>
      </c>
      <c r="F14">
        <f t="shared" si="0"/>
        <v>40.395249999999997</v>
      </c>
      <c r="G14">
        <f t="shared" si="1"/>
        <v>40.592299999999994</v>
      </c>
      <c r="H14">
        <f t="shared" si="2"/>
        <v>0.81000000000000227</v>
      </c>
      <c r="I14">
        <f t="shared" si="3"/>
        <v>2.0553159096676028</v>
      </c>
      <c r="J14">
        <f t="shared" si="4"/>
        <v>81.000000000000227</v>
      </c>
      <c r="K14">
        <f t="shared" si="5"/>
        <v>39.804099999999998</v>
      </c>
    </row>
    <row r="15" spans="1:11" x14ac:dyDescent="0.15">
      <c r="A15">
        <v>20151211</v>
      </c>
      <c r="B15">
        <v>37.9</v>
      </c>
      <c r="C15">
        <v>100</v>
      </c>
      <c r="D15">
        <v>20151214</v>
      </c>
      <c r="E15">
        <v>39.200000000000003</v>
      </c>
      <c r="F15">
        <f t="shared" si="0"/>
        <v>38.847499999999997</v>
      </c>
      <c r="G15">
        <f t="shared" si="1"/>
        <v>39.036999999999999</v>
      </c>
      <c r="H15">
        <f t="shared" si="2"/>
        <v>1.3000000000000043</v>
      </c>
      <c r="I15">
        <f t="shared" si="3"/>
        <v>3.4300791556728347</v>
      </c>
      <c r="J15">
        <f t="shared" si="4"/>
        <v>130.00000000000043</v>
      </c>
      <c r="K15">
        <f t="shared" si="5"/>
        <v>38.278999999999996</v>
      </c>
    </row>
    <row r="16" spans="1:11" x14ac:dyDescent="0.15">
      <c r="A16">
        <v>20151217</v>
      </c>
      <c r="B16">
        <v>44.15</v>
      </c>
      <c r="C16">
        <v>100</v>
      </c>
      <c r="D16">
        <v>20151221</v>
      </c>
      <c r="E16">
        <v>44.85</v>
      </c>
      <c r="F16">
        <f t="shared" si="0"/>
        <v>45.253749999999997</v>
      </c>
      <c r="G16">
        <f t="shared" si="1"/>
        <v>45.474499999999999</v>
      </c>
      <c r="H16">
        <f t="shared" si="2"/>
        <v>0.70000000000000284</v>
      </c>
      <c r="I16">
        <f t="shared" si="3"/>
        <v>1.585503963759916</v>
      </c>
      <c r="J16">
        <f t="shared" si="4"/>
        <v>70.000000000000284</v>
      </c>
      <c r="K16">
        <f t="shared" si="5"/>
        <v>44.591499999999996</v>
      </c>
    </row>
    <row r="17" spans="1:11" x14ac:dyDescent="0.15">
      <c r="A17">
        <v>20160108</v>
      </c>
      <c r="B17">
        <v>34.369999999999997</v>
      </c>
      <c r="C17">
        <v>200</v>
      </c>
      <c r="F17">
        <f t="shared" si="0"/>
        <v>35.22925</v>
      </c>
      <c r="G17">
        <f t="shared" si="1"/>
        <v>35.4011</v>
      </c>
      <c r="H17">
        <f t="shared" si="2"/>
        <v>-34.369999999999997</v>
      </c>
      <c r="I17">
        <f t="shared" si="3"/>
        <v>-100</v>
      </c>
      <c r="J17">
        <f t="shared" si="4"/>
        <v>-6873.9999999999991</v>
      </c>
      <c r="K17">
        <f t="shared" si="5"/>
        <v>34.713699999999996</v>
      </c>
    </row>
    <row r="18" spans="1:11" x14ac:dyDescent="0.15">
      <c r="F18">
        <f t="shared" si="0"/>
        <v>0</v>
      </c>
      <c r="G18">
        <f t="shared" si="1"/>
        <v>0</v>
      </c>
      <c r="H18">
        <f t="shared" si="2"/>
        <v>0</v>
      </c>
      <c r="I18" t="e">
        <f t="shared" si="3"/>
        <v>#DIV/0!</v>
      </c>
      <c r="J18">
        <f t="shared" si="4"/>
        <v>0</v>
      </c>
      <c r="K18">
        <f t="shared" si="5"/>
        <v>0</v>
      </c>
    </row>
    <row r="19" spans="1:11" x14ac:dyDescent="0.15">
      <c r="F19">
        <f t="shared" si="0"/>
        <v>0</v>
      </c>
      <c r="G19">
        <f t="shared" si="1"/>
        <v>0</v>
      </c>
      <c r="H19">
        <f t="shared" si="2"/>
        <v>0</v>
      </c>
      <c r="I19" t="e">
        <f t="shared" si="3"/>
        <v>#DIV/0!</v>
      </c>
      <c r="J19">
        <f t="shared" si="4"/>
        <v>0</v>
      </c>
      <c r="K19">
        <f t="shared" si="5"/>
        <v>0</v>
      </c>
    </row>
    <row r="20" spans="1:11" x14ac:dyDescent="0.15">
      <c r="F20">
        <f t="shared" si="0"/>
        <v>0</v>
      </c>
      <c r="G20">
        <f t="shared" si="1"/>
        <v>0</v>
      </c>
      <c r="H20">
        <f t="shared" si="2"/>
        <v>0</v>
      </c>
      <c r="I20" t="e">
        <f t="shared" si="3"/>
        <v>#DIV/0!</v>
      </c>
      <c r="J20">
        <f t="shared" si="4"/>
        <v>0</v>
      </c>
      <c r="K20">
        <f t="shared" si="5"/>
        <v>0</v>
      </c>
    </row>
    <row r="21" spans="1:11" x14ac:dyDescent="0.15">
      <c r="F21">
        <f t="shared" si="0"/>
        <v>0</v>
      </c>
      <c r="G21">
        <f t="shared" si="1"/>
        <v>0</v>
      </c>
      <c r="H21">
        <f t="shared" si="2"/>
        <v>0</v>
      </c>
      <c r="I21" t="e">
        <f t="shared" si="3"/>
        <v>#DIV/0!</v>
      </c>
      <c r="J21">
        <f t="shared" si="4"/>
        <v>0</v>
      </c>
      <c r="K21">
        <f t="shared" si="5"/>
        <v>0</v>
      </c>
    </row>
    <row r="22" spans="1:11" x14ac:dyDescent="0.15">
      <c r="F22">
        <f t="shared" si="0"/>
        <v>0</v>
      </c>
      <c r="G22">
        <f t="shared" si="1"/>
        <v>0</v>
      </c>
      <c r="H22">
        <f t="shared" si="2"/>
        <v>0</v>
      </c>
      <c r="I22" t="e">
        <f t="shared" si="3"/>
        <v>#DIV/0!</v>
      </c>
      <c r="J22">
        <f t="shared" si="4"/>
        <v>0</v>
      </c>
      <c r="K22">
        <f t="shared" si="5"/>
        <v>0</v>
      </c>
    </row>
    <row r="23" spans="1:11" x14ac:dyDescent="0.15">
      <c r="F23">
        <f t="shared" si="0"/>
        <v>0</v>
      </c>
      <c r="G23">
        <f t="shared" si="1"/>
        <v>0</v>
      </c>
      <c r="H23">
        <f t="shared" si="2"/>
        <v>0</v>
      </c>
      <c r="I23" t="e">
        <f t="shared" si="3"/>
        <v>#DIV/0!</v>
      </c>
      <c r="J23">
        <f t="shared" si="4"/>
        <v>0</v>
      </c>
      <c r="K23">
        <f t="shared" si="5"/>
        <v>0</v>
      </c>
    </row>
    <row r="24" spans="1:11" x14ac:dyDescent="0.15">
      <c r="F24">
        <f t="shared" si="0"/>
        <v>0</v>
      </c>
      <c r="G24">
        <f t="shared" si="1"/>
        <v>0</v>
      </c>
      <c r="H24">
        <f t="shared" si="2"/>
        <v>0</v>
      </c>
      <c r="I24" t="e">
        <f t="shared" si="3"/>
        <v>#DIV/0!</v>
      </c>
      <c r="J24">
        <f t="shared" si="4"/>
        <v>0</v>
      </c>
      <c r="K24">
        <f t="shared" si="5"/>
        <v>0</v>
      </c>
    </row>
    <row r="25" spans="1:11" x14ac:dyDescent="0.15">
      <c r="F25">
        <f t="shared" si="0"/>
        <v>0</v>
      </c>
      <c r="G25">
        <f t="shared" si="1"/>
        <v>0</v>
      </c>
      <c r="H25">
        <f t="shared" si="2"/>
        <v>0</v>
      </c>
      <c r="I25" t="e">
        <f t="shared" si="3"/>
        <v>#DIV/0!</v>
      </c>
      <c r="J25">
        <f t="shared" si="4"/>
        <v>0</v>
      </c>
      <c r="K25">
        <f t="shared" si="5"/>
        <v>0</v>
      </c>
    </row>
    <row r="26" spans="1:11" x14ac:dyDescent="0.15">
      <c r="F26">
        <f t="shared" si="0"/>
        <v>0</v>
      </c>
      <c r="G26">
        <f t="shared" si="1"/>
        <v>0</v>
      </c>
      <c r="H26">
        <f t="shared" si="2"/>
        <v>0</v>
      </c>
      <c r="I26" t="e">
        <f t="shared" si="3"/>
        <v>#DIV/0!</v>
      </c>
      <c r="J26">
        <f t="shared" si="4"/>
        <v>0</v>
      </c>
      <c r="K26">
        <f t="shared" si="5"/>
        <v>0</v>
      </c>
    </row>
    <row r="27" spans="1:11" x14ac:dyDescent="0.15">
      <c r="F27">
        <f t="shared" si="0"/>
        <v>0</v>
      </c>
      <c r="G27">
        <f t="shared" si="1"/>
        <v>0</v>
      </c>
      <c r="H27">
        <f t="shared" si="2"/>
        <v>0</v>
      </c>
      <c r="I27" t="e">
        <f t="shared" si="3"/>
        <v>#DIV/0!</v>
      </c>
      <c r="J27">
        <f t="shared" si="4"/>
        <v>0</v>
      </c>
      <c r="K27">
        <f t="shared" si="5"/>
        <v>0</v>
      </c>
    </row>
    <row r="28" spans="1:11" x14ac:dyDescent="0.15">
      <c r="F28">
        <f t="shared" si="0"/>
        <v>0</v>
      </c>
      <c r="G28">
        <f t="shared" si="1"/>
        <v>0</v>
      </c>
      <c r="H28">
        <f t="shared" si="2"/>
        <v>0</v>
      </c>
      <c r="I28" t="e">
        <f t="shared" si="3"/>
        <v>#DIV/0!</v>
      </c>
      <c r="J28">
        <f t="shared" si="4"/>
        <v>0</v>
      </c>
      <c r="K28">
        <f t="shared" si="5"/>
        <v>0</v>
      </c>
    </row>
    <row r="29" spans="1:11" x14ac:dyDescent="0.15">
      <c r="F29">
        <f t="shared" si="0"/>
        <v>0</v>
      </c>
      <c r="G29">
        <f t="shared" si="1"/>
        <v>0</v>
      </c>
      <c r="H29">
        <f t="shared" si="2"/>
        <v>0</v>
      </c>
      <c r="I29" t="e">
        <f t="shared" si="3"/>
        <v>#DIV/0!</v>
      </c>
      <c r="J29">
        <f t="shared" si="4"/>
        <v>0</v>
      </c>
      <c r="K29">
        <f t="shared" si="5"/>
        <v>0</v>
      </c>
    </row>
    <row r="30" spans="1:11" x14ac:dyDescent="0.15">
      <c r="F30">
        <f t="shared" si="0"/>
        <v>0</v>
      </c>
      <c r="G30">
        <f t="shared" si="1"/>
        <v>0</v>
      </c>
      <c r="H30">
        <f t="shared" si="2"/>
        <v>0</v>
      </c>
      <c r="I30" t="e">
        <f t="shared" si="3"/>
        <v>#DIV/0!</v>
      </c>
      <c r="J30">
        <f t="shared" si="4"/>
        <v>0</v>
      </c>
      <c r="K30">
        <f t="shared" si="5"/>
        <v>0</v>
      </c>
    </row>
    <row r="31" spans="1:11" x14ac:dyDescent="0.15">
      <c r="F31">
        <f t="shared" si="0"/>
        <v>0</v>
      </c>
      <c r="G31">
        <f t="shared" si="1"/>
        <v>0</v>
      </c>
      <c r="H31">
        <f t="shared" si="2"/>
        <v>0</v>
      </c>
      <c r="I31" t="e">
        <f t="shared" si="3"/>
        <v>#DIV/0!</v>
      </c>
      <c r="J31">
        <f t="shared" si="4"/>
        <v>0</v>
      </c>
      <c r="K31">
        <f t="shared" si="5"/>
        <v>0</v>
      </c>
    </row>
    <row r="32" spans="1:11" x14ac:dyDescent="0.15">
      <c r="F32">
        <f t="shared" si="0"/>
        <v>0</v>
      </c>
      <c r="G32">
        <f t="shared" si="1"/>
        <v>0</v>
      </c>
      <c r="H32">
        <f t="shared" si="2"/>
        <v>0</v>
      </c>
      <c r="I32" t="e">
        <f t="shared" si="3"/>
        <v>#DIV/0!</v>
      </c>
      <c r="J32">
        <f t="shared" si="4"/>
        <v>0</v>
      </c>
      <c r="K32">
        <f t="shared" si="5"/>
        <v>0</v>
      </c>
    </row>
    <row r="33" spans="6:11" x14ac:dyDescent="0.15">
      <c r="F33">
        <f t="shared" si="0"/>
        <v>0</v>
      </c>
      <c r="G33">
        <f t="shared" si="1"/>
        <v>0</v>
      </c>
      <c r="H33">
        <f t="shared" si="2"/>
        <v>0</v>
      </c>
      <c r="I33" t="e">
        <f t="shared" si="3"/>
        <v>#DIV/0!</v>
      </c>
      <c r="J33">
        <f t="shared" si="4"/>
        <v>0</v>
      </c>
      <c r="K33">
        <f t="shared" si="5"/>
        <v>0</v>
      </c>
    </row>
    <row r="34" spans="6:11" x14ac:dyDescent="0.15">
      <c r="F34">
        <f t="shared" si="0"/>
        <v>0</v>
      </c>
      <c r="G34">
        <f t="shared" si="1"/>
        <v>0</v>
      </c>
      <c r="H34">
        <f t="shared" si="2"/>
        <v>0</v>
      </c>
      <c r="I34" t="e">
        <f t="shared" si="3"/>
        <v>#DIV/0!</v>
      </c>
      <c r="J34">
        <f t="shared" si="4"/>
        <v>0</v>
      </c>
      <c r="K34">
        <f t="shared" si="5"/>
        <v>0</v>
      </c>
    </row>
    <row r="35" spans="6:11" x14ac:dyDescent="0.15">
      <c r="F35">
        <f t="shared" si="0"/>
        <v>0</v>
      </c>
      <c r="G35">
        <f t="shared" si="1"/>
        <v>0</v>
      </c>
      <c r="H35">
        <f t="shared" si="2"/>
        <v>0</v>
      </c>
      <c r="I35" t="e">
        <f t="shared" si="3"/>
        <v>#DIV/0!</v>
      </c>
      <c r="J35">
        <f t="shared" si="4"/>
        <v>0</v>
      </c>
      <c r="K35">
        <f t="shared" si="5"/>
        <v>0</v>
      </c>
    </row>
    <row r="36" spans="6:11" x14ac:dyDescent="0.15">
      <c r="F36">
        <f t="shared" si="0"/>
        <v>0</v>
      </c>
      <c r="G36">
        <f t="shared" si="1"/>
        <v>0</v>
      </c>
      <c r="H36">
        <f t="shared" si="2"/>
        <v>0</v>
      </c>
      <c r="I36" t="e">
        <f t="shared" si="3"/>
        <v>#DIV/0!</v>
      </c>
      <c r="J36">
        <f t="shared" si="4"/>
        <v>0</v>
      </c>
      <c r="K36">
        <f t="shared" si="5"/>
        <v>0</v>
      </c>
    </row>
    <row r="37" spans="6:11" x14ac:dyDescent="0.15">
      <c r="F37">
        <f t="shared" si="0"/>
        <v>0</v>
      </c>
      <c r="G37">
        <f t="shared" si="1"/>
        <v>0</v>
      </c>
      <c r="H37">
        <f t="shared" si="2"/>
        <v>0</v>
      </c>
      <c r="I37" t="e">
        <f t="shared" si="3"/>
        <v>#DIV/0!</v>
      </c>
      <c r="J37">
        <f t="shared" si="4"/>
        <v>0</v>
      </c>
      <c r="K37">
        <f t="shared" si="5"/>
        <v>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P6" sqref="P6"/>
    </sheetView>
  </sheetViews>
  <sheetFormatPr defaultRowHeight="13.5" x14ac:dyDescent="0.15"/>
  <cols>
    <col min="1" max="1" width="9.5" bestFit="1" customWidth="1"/>
    <col min="4" max="4" width="9.5" bestFit="1" customWidth="1"/>
    <col min="7" max="7" width="15.125" customWidth="1"/>
  </cols>
  <sheetData>
    <row r="1" spans="1:11" x14ac:dyDescent="0.15">
      <c r="A1" t="s">
        <v>0</v>
      </c>
      <c r="B1" t="s">
        <v>1</v>
      </c>
      <c r="C1" t="s">
        <v>3</v>
      </c>
      <c r="D1" t="s">
        <v>0</v>
      </c>
      <c r="E1" t="s">
        <v>2</v>
      </c>
      <c r="F1" t="s">
        <v>5</v>
      </c>
      <c r="G1" t="s">
        <v>4</v>
      </c>
      <c r="H1" t="s">
        <v>7</v>
      </c>
      <c r="I1" t="s">
        <v>6</v>
      </c>
      <c r="J1" t="s">
        <v>9</v>
      </c>
    </row>
    <row r="2" spans="1:11" x14ac:dyDescent="0.15">
      <c r="A2">
        <v>20151001</v>
      </c>
      <c r="B2">
        <v>18.96</v>
      </c>
      <c r="C2">
        <v>200</v>
      </c>
      <c r="D2">
        <v>20151105</v>
      </c>
      <c r="E2">
        <v>18.96</v>
      </c>
      <c r="F2">
        <f>(B2*0.025)+B2</f>
        <v>19.434000000000001</v>
      </c>
      <c r="G2">
        <f>(B2*0.03)+B2</f>
        <v>19.5288</v>
      </c>
      <c r="H2">
        <f>E2-B2</f>
        <v>0</v>
      </c>
      <c r="I2">
        <f>(H2/B2)*100</f>
        <v>0</v>
      </c>
      <c r="J2">
        <f>H2*C2</f>
        <v>0</v>
      </c>
      <c r="K2">
        <v>22.5</v>
      </c>
    </row>
    <row r="3" spans="1:11" x14ac:dyDescent="0.15">
      <c r="A3">
        <v>20151001</v>
      </c>
      <c r="B3">
        <v>25.59</v>
      </c>
      <c r="C3">
        <v>200</v>
      </c>
      <c r="F3">
        <f t="shared" ref="F3:F37" si="0">(B3*0.025)+B3</f>
        <v>26.229749999999999</v>
      </c>
      <c r="G3">
        <f t="shared" ref="G3:G37" si="1">(B3*0.03)+B3</f>
        <v>26.357700000000001</v>
      </c>
      <c r="H3">
        <f t="shared" ref="H3:H37" si="2">E3-B3</f>
        <v>-25.59</v>
      </c>
      <c r="I3">
        <f t="shared" ref="I3:I37" si="3">(H3/B3)*100</f>
        <v>-100</v>
      </c>
      <c r="J3">
        <f t="shared" ref="J3:J37" si="4">H3*C3</f>
        <v>-5118</v>
      </c>
    </row>
    <row r="4" spans="1:11" x14ac:dyDescent="0.15">
      <c r="A4">
        <v>20151222</v>
      </c>
      <c r="B4">
        <v>23.18</v>
      </c>
      <c r="C4">
        <v>200</v>
      </c>
      <c r="D4">
        <v>20151223</v>
      </c>
      <c r="E4">
        <v>24</v>
      </c>
      <c r="F4">
        <f t="shared" si="0"/>
        <v>23.759499999999999</v>
      </c>
      <c r="G4">
        <f t="shared" si="1"/>
        <v>23.875399999999999</v>
      </c>
      <c r="H4">
        <f t="shared" si="2"/>
        <v>0.82000000000000028</v>
      </c>
      <c r="I4">
        <f t="shared" si="3"/>
        <v>3.5375323554788625</v>
      </c>
      <c r="J4">
        <f t="shared" si="4"/>
        <v>164.00000000000006</v>
      </c>
      <c r="K4" t="s">
        <v>22</v>
      </c>
    </row>
    <row r="5" spans="1:11" x14ac:dyDescent="0.15">
      <c r="F5">
        <f t="shared" si="0"/>
        <v>0</v>
      </c>
      <c r="G5">
        <f t="shared" si="1"/>
        <v>0</v>
      </c>
      <c r="H5">
        <f t="shared" si="2"/>
        <v>0</v>
      </c>
      <c r="I5" t="e">
        <f t="shared" si="3"/>
        <v>#DIV/0!</v>
      </c>
      <c r="J5">
        <f t="shared" si="4"/>
        <v>0</v>
      </c>
    </row>
    <row r="6" spans="1:11" x14ac:dyDescent="0.15">
      <c r="F6">
        <f t="shared" si="0"/>
        <v>0</v>
      </c>
      <c r="G6">
        <f t="shared" si="1"/>
        <v>0</v>
      </c>
      <c r="H6">
        <f t="shared" si="2"/>
        <v>0</v>
      </c>
      <c r="I6" t="e">
        <f t="shared" si="3"/>
        <v>#DIV/0!</v>
      </c>
      <c r="J6">
        <f t="shared" si="4"/>
        <v>0</v>
      </c>
    </row>
    <row r="7" spans="1:11" x14ac:dyDescent="0.15">
      <c r="F7">
        <f t="shared" si="0"/>
        <v>0</v>
      </c>
      <c r="G7">
        <f t="shared" si="1"/>
        <v>0</v>
      </c>
      <c r="H7">
        <f t="shared" si="2"/>
        <v>0</v>
      </c>
      <c r="I7" t="e">
        <f t="shared" si="3"/>
        <v>#DIV/0!</v>
      </c>
      <c r="J7">
        <f t="shared" si="4"/>
        <v>0</v>
      </c>
    </row>
    <row r="8" spans="1:11" x14ac:dyDescent="0.15">
      <c r="F8">
        <f t="shared" si="0"/>
        <v>0</v>
      </c>
      <c r="G8">
        <f t="shared" si="1"/>
        <v>0</v>
      </c>
      <c r="H8">
        <f t="shared" si="2"/>
        <v>0</v>
      </c>
      <c r="I8" t="e">
        <f t="shared" si="3"/>
        <v>#DIV/0!</v>
      </c>
      <c r="J8">
        <f t="shared" si="4"/>
        <v>0</v>
      </c>
    </row>
    <row r="9" spans="1:11" x14ac:dyDescent="0.15">
      <c r="F9">
        <f t="shared" si="0"/>
        <v>0</v>
      </c>
      <c r="G9">
        <f t="shared" si="1"/>
        <v>0</v>
      </c>
      <c r="H9">
        <f t="shared" si="2"/>
        <v>0</v>
      </c>
      <c r="I9" t="e">
        <f t="shared" si="3"/>
        <v>#DIV/0!</v>
      </c>
      <c r="J9">
        <f t="shared" si="4"/>
        <v>0</v>
      </c>
    </row>
    <row r="10" spans="1:11" x14ac:dyDescent="0.15">
      <c r="F10">
        <f t="shared" si="0"/>
        <v>0</v>
      </c>
      <c r="G10">
        <f t="shared" si="1"/>
        <v>0</v>
      </c>
      <c r="H10">
        <f t="shared" si="2"/>
        <v>0</v>
      </c>
      <c r="I10" t="e">
        <f t="shared" si="3"/>
        <v>#DIV/0!</v>
      </c>
      <c r="J10">
        <f t="shared" si="4"/>
        <v>0</v>
      </c>
    </row>
    <row r="11" spans="1:11" x14ac:dyDescent="0.15">
      <c r="F11">
        <f t="shared" si="0"/>
        <v>0</v>
      </c>
      <c r="G11">
        <f t="shared" si="1"/>
        <v>0</v>
      </c>
      <c r="H11">
        <f t="shared" si="2"/>
        <v>0</v>
      </c>
      <c r="I11" t="e">
        <f t="shared" si="3"/>
        <v>#DIV/0!</v>
      </c>
      <c r="J11">
        <f t="shared" si="4"/>
        <v>0</v>
      </c>
    </row>
    <row r="12" spans="1:11" x14ac:dyDescent="0.15">
      <c r="F12">
        <f t="shared" si="0"/>
        <v>0</v>
      </c>
      <c r="G12">
        <f t="shared" si="1"/>
        <v>0</v>
      </c>
      <c r="H12">
        <f t="shared" si="2"/>
        <v>0</v>
      </c>
      <c r="I12" t="e">
        <f t="shared" si="3"/>
        <v>#DIV/0!</v>
      </c>
      <c r="J12">
        <f t="shared" si="4"/>
        <v>0</v>
      </c>
    </row>
    <row r="13" spans="1:11" x14ac:dyDescent="0.15">
      <c r="F13">
        <f t="shared" si="0"/>
        <v>0</v>
      </c>
      <c r="G13">
        <f t="shared" si="1"/>
        <v>0</v>
      </c>
      <c r="H13">
        <f t="shared" si="2"/>
        <v>0</v>
      </c>
      <c r="I13" t="e">
        <f t="shared" si="3"/>
        <v>#DIV/0!</v>
      </c>
      <c r="J13">
        <f t="shared" si="4"/>
        <v>0</v>
      </c>
    </row>
    <row r="14" spans="1:11" x14ac:dyDescent="0.15">
      <c r="F14">
        <f t="shared" si="0"/>
        <v>0</v>
      </c>
      <c r="G14">
        <f t="shared" si="1"/>
        <v>0</v>
      </c>
      <c r="H14">
        <f t="shared" si="2"/>
        <v>0</v>
      </c>
      <c r="I14" t="e">
        <f t="shared" si="3"/>
        <v>#DIV/0!</v>
      </c>
      <c r="J14">
        <f t="shared" si="4"/>
        <v>0</v>
      </c>
    </row>
    <row r="15" spans="1:11" x14ac:dyDescent="0.15">
      <c r="F15">
        <f t="shared" si="0"/>
        <v>0</v>
      </c>
      <c r="G15">
        <f t="shared" si="1"/>
        <v>0</v>
      </c>
      <c r="H15">
        <f t="shared" si="2"/>
        <v>0</v>
      </c>
      <c r="I15" t="e">
        <f t="shared" si="3"/>
        <v>#DIV/0!</v>
      </c>
      <c r="J15">
        <f t="shared" si="4"/>
        <v>0</v>
      </c>
    </row>
    <row r="16" spans="1:11" x14ac:dyDescent="0.15">
      <c r="F16">
        <f t="shared" si="0"/>
        <v>0</v>
      </c>
      <c r="G16">
        <f t="shared" si="1"/>
        <v>0</v>
      </c>
      <c r="H16">
        <f t="shared" si="2"/>
        <v>0</v>
      </c>
      <c r="I16" t="e">
        <f t="shared" si="3"/>
        <v>#DIV/0!</v>
      </c>
      <c r="J16">
        <f t="shared" si="4"/>
        <v>0</v>
      </c>
    </row>
    <row r="17" spans="6:10" x14ac:dyDescent="0.15">
      <c r="F17">
        <f t="shared" si="0"/>
        <v>0</v>
      </c>
      <c r="G17">
        <f t="shared" si="1"/>
        <v>0</v>
      </c>
      <c r="H17">
        <f t="shared" si="2"/>
        <v>0</v>
      </c>
      <c r="I17" t="e">
        <f t="shared" si="3"/>
        <v>#DIV/0!</v>
      </c>
      <c r="J17">
        <f t="shared" si="4"/>
        <v>0</v>
      </c>
    </row>
    <row r="18" spans="6:10" x14ac:dyDescent="0.15">
      <c r="F18">
        <f t="shared" si="0"/>
        <v>0</v>
      </c>
      <c r="G18">
        <f t="shared" si="1"/>
        <v>0</v>
      </c>
      <c r="H18">
        <f t="shared" si="2"/>
        <v>0</v>
      </c>
      <c r="I18" t="e">
        <f t="shared" si="3"/>
        <v>#DIV/0!</v>
      </c>
      <c r="J18">
        <f t="shared" si="4"/>
        <v>0</v>
      </c>
    </row>
    <row r="19" spans="6:10" x14ac:dyDescent="0.15">
      <c r="F19">
        <f t="shared" si="0"/>
        <v>0</v>
      </c>
      <c r="G19">
        <f t="shared" si="1"/>
        <v>0</v>
      </c>
      <c r="H19">
        <f t="shared" si="2"/>
        <v>0</v>
      </c>
      <c r="I19" t="e">
        <f t="shared" si="3"/>
        <v>#DIV/0!</v>
      </c>
      <c r="J19">
        <f t="shared" si="4"/>
        <v>0</v>
      </c>
    </row>
    <row r="20" spans="6:10" x14ac:dyDescent="0.15">
      <c r="F20">
        <f t="shared" si="0"/>
        <v>0</v>
      </c>
      <c r="G20">
        <f t="shared" si="1"/>
        <v>0</v>
      </c>
      <c r="H20">
        <f t="shared" si="2"/>
        <v>0</v>
      </c>
      <c r="I20" t="e">
        <f t="shared" si="3"/>
        <v>#DIV/0!</v>
      </c>
      <c r="J20">
        <f t="shared" si="4"/>
        <v>0</v>
      </c>
    </row>
    <row r="21" spans="6:10" x14ac:dyDescent="0.15">
      <c r="F21">
        <f t="shared" si="0"/>
        <v>0</v>
      </c>
      <c r="G21">
        <f t="shared" si="1"/>
        <v>0</v>
      </c>
      <c r="H21">
        <f t="shared" si="2"/>
        <v>0</v>
      </c>
      <c r="I21" t="e">
        <f t="shared" si="3"/>
        <v>#DIV/0!</v>
      </c>
      <c r="J21">
        <f t="shared" si="4"/>
        <v>0</v>
      </c>
    </row>
    <row r="22" spans="6:10" x14ac:dyDescent="0.15">
      <c r="F22">
        <f t="shared" si="0"/>
        <v>0</v>
      </c>
      <c r="G22">
        <f t="shared" si="1"/>
        <v>0</v>
      </c>
      <c r="H22">
        <f t="shared" si="2"/>
        <v>0</v>
      </c>
      <c r="I22" t="e">
        <f t="shared" si="3"/>
        <v>#DIV/0!</v>
      </c>
      <c r="J22">
        <f t="shared" si="4"/>
        <v>0</v>
      </c>
    </row>
    <row r="23" spans="6:10" x14ac:dyDescent="0.15">
      <c r="F23">
        <f t="shared" si="0"/>
        <v>0</v>
      </c>
      <c r="G23">
        <f t="shared" si="1"/>
        <v>0</v>
      </c>
      <c r="H23">
        <f t="shared" si="2"/>
        <v>0</v>
      </c>
      <c r="I23" t="e">
        <f t="shared" si="3"/>
        <v>#DIV/0!</v>
      </c>
      <c r="J23">
        <f t="shared" si="4"/>
        <v>0</v>
      </c>
    </row>
    <row r="24" spans="6:10" x14ac:dyDescent="0.15">
      <c r="F24">
        <f t="shared" si="0"/>
        <v>0</v>
      </c>
      <c r="G24">
        <f t="shared" si="1"/>
        <v>0</v>
      </c>
      <c r="H24">
        <f t="shared" si="2"/>
        <v>0</v>
      </c>
      <c r="I24" t="e">
        <f t="shared" si="3"/>
        <v>#DIV/0!</v>
      </c>
      <c r="J24">
        <f t="shared" si="4"/>
        <v>0</v>
      </c>
    </row>
    <row r="25" spans="6:10" x14ac:dyDescent="0.15">
      <c r="F25">
        <f t="shared" si="0"/>
        <v>0</v>
      </c>
      <c r="G25">
        <f t="shared" si="1"/>
        <v>0</v>
      </c>
      <c r="H25">
        <f t="shared" si="2"/>
        <v>0</v>
      </c>
      <c r="I25" t="e">
        <f t="shared" si="3"/>
        <v>#DIV/0!</v>
      </c>
      <c r="J25">
        <f t="shared" si="4"/>
        <v>0</v>
      </c>
    </row>
    <row r="26" spans="6:10" x14ac:dyDescent="0.15">
      <c r="F26">
        <f t="shared" si="0"/>
        <v>0</v>
      </c>
      <c r="G26">
        <f t="shared" si="1"/>
        <v>0</v>
      </c>
      <c r="H26">
        <f t="shared" si="2"/>
        <v>0</v>
      </c>
      <c r="I26" t="e">
        <f t="shared" si="3"/>
        <v>#DIV/0!</v>
      </c>
      <c r="J26">
        <f t="shared" si="4"/>
        <v>0</v>
      </c>
    </row>
    <row r="27" spans="6:10" x14ac:dyDescent="0.15">
      <c r="F27">
        <f t="shared" si="0"/>
        <v>0</v>
      </c>
      <c r="G27">
        <f t="shared" si="1"/>
        <v>0</v>
      </c>
      <c r="H27">
        <f t="shared" si="2"/>
        <v>0</v>
      </c>
      <c r="I27" t="e">
        <f t="shared" si="3"/>
        <v>#DIV/0!</v>
      </c>
      <c r="J27">
        <f t="shared" si="4"/>
        <v>0</v>
      </c>
    </row>
    <row r="28" spans="6:10" x14ac:dyDescent="0.15">
      <c r="F28">
        <f t="shared" si="0"/>
        <v>0</v>
      </c>
      <c r="G28">
        <f t="shared" si="1"/>
        <v>0</v>
      </c>
      <c r="H28">
        <f t="shared" si="2"/>
        <v>0</v>
      </c>
      <c r="I28" t="e">
        <f t="shared" si="3"/>
        <v>#DIV/0!</v>
      </c>
      <c r="J28">
        <f t="shared" si="4"/>
        <v>0</v>
      </c>
    </row>
    <row r="29" spans="6:10" x14ac:dyDescent="0.15">
      <c r="F29">
        <f t="shared" si="0"/>
        <v>0</v>
      </c>
      <c r="G29">
        <f t="shared" si="1"/>
        <v>0</v>
      </c>
      <c r="H29">
        <f t="shared" si="2"/>
        <v>0</v>
      </c>
      <c r="I29" t="e">
        <f t="shared" si="3"/>
        <v>#DIV/0!</v>
      </c>
      <c r="J29">
        <f t="shared" si="4"/>
        <v>0</v>
      </c>
    </row>
    <row r="30" spans="6:10" x14ac:dyDescent="0.15">
      <c r="F30">
        <f t="shared" si="0"/>
        <v>0</v>
      </c>
      <c r="G30">
        <f t="shared" si="1"/>
        <v>0</v>
      </c>
      <c r="H30">
        <f t="shared" si="2"/>
        <v>0</v>
      </c>
      <c r="I30" t="e">
        <f t="shared" si="3"/>
        <v>#DIV/0!</v>
      </c>
      <c r="J30">
        <f t="shared" si="4"/>
        <v>0</v>
      </c>
    </row>
    <row r="31" spans="6:10" x14ac:dyDescent="0.15">
      <c r="F31">
        <f t="shared" si="0"/>
        <v>0</v>
      </c>
      <c r="G31">
        <f t="shared" si="1"/>
        <v>0</v>
      </c>
      <c r="H31">
        <f t="shared" si="2"/>
        <v>0</v>
      </c>
      <c r="I31" t="e">
        <f t="shared" si="3"/>
        <v>#DIV/0!</v>
      </c>
      <c r="J31">
        <f t="shared" si="4"/>
        <v>0</v>
      </c>
    </row>
    <row r="32" spans="6:10" x14ac:dyDescent="0.15">
      <c r="F32">
        <f t="shared" si="0"/>
        <v>0</v>
      </c>
      <c r="G32">
        <f t="shared" si="1"/>
        <v>0</v>
      </c>
      <c r="H32">
        <f t="shared" si="2"/>
        <v>0</v>
      </c>
      <c r="I32" t="e">
        <f t="shared" si="3"/>
        <v>#DIV/0!</v>
      </c>
      <c r="J32">
        <f t="shared" si="4"/>
        <v>0</v>
      </c>
    </row>
    <row r="33" spans="6:10" x14ac:dyDescent="0.15">
      <c r="F33">
        <f t="shared" si="0"/>
        <v>0</v>
      </c>
      <c r="G33">
        <f t="shared" si="1"/>
        <v>0</v>
      </c>
      <c r="H33">
        <f t="shared" si="2"/>
        <v>0</v>
      </c>
      <c r="I33" t="e">
        <f t="shared" si="3"/>
        <v>#DIV/0!</v>
      </c>
      <c r="J33">
        <f t="shared" si="4"/>
        <v>0</v>
      </c>
    </row>
    <row r="34" spans="6:10" x14ac:dyDescent="0.15">
      <c r="F34">
        <f t="shared" si="0"/>
        <v>0</v>
      </c>
      <c r="G34">
        <f t="shared" si="1"/>
        <v>0</v>
      </c>
      <c r="H34">
        <f t="shared" si="2"/>
        <v>0</v>
      </c>
      <c r="I34" t="e">
        <f t="shared" si="3"/>
        <v>#DIV/0!</v>
      </c>
      <c r="J34">
        <f t="shared" si="4"/>
        <v>0</v>
      </c>
    </row>
    <row r="35" spans="6:10" x14ac:dyDescent="0.15">
      <c r="F35">
        <f t="shared" si="0"/>
        <v>0</v>
      </c>
      <c r="G35">
        <f t="shared" si="1"/>
        <v>0</v>
      </c>
      <c r="H35">
        <f t="shared" si="2"/>
        <v>0</v>
      </c>
      <c r="I35" t="e">
        <f t="shared" si="3"/>
        <v>#DIV/0!</v>
      </c>
      <c r="J35">
        <f t="shared" si="4"/>
        <v>0</v>
      </c>
    </row>
    <row r="36" spans="6:10" x14ac:dyDescent="0.15">
      <c r="F36">
        <f t="shared" si="0"/>
        <v>0</v>
      </c>
      <c r="G36">
        <f t="shared" si="1"/>
        <v>0</v>
      </c>
      <c r="H36">
        <f t="shared" si="2"/>
        <v>0</v>
      </c>
      <c r="I36" t="e">
        <f t="shared" si="3"/>
        <v>#DIV/0!</v>
      </c>
      <c r="J36">
        <f t="shared" si="4"/>
        <v>0</v>
      </c>
    </row>
    <row r="37" spans="6:10" x14ac:dyDescent="0.15">
      <c r="F37">
        <f t="shared" si="0"/>
        <v>0</v>
      </c>
      <c r="G37">
        <f t="shared" si="1"/>
        <v>0</v>
      </c>
      <c r="H37">
        <f t="shared" si="2"/>
        <v>0</v>
      </c>
      <c r="I37" t="e">
        <f t="shared" si="3"/>
        <v>#DIV/0!</v>
      </c>
      <c r="J37">
        <f t="shared" si="4"/>
        <v>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J2" sqref="A2:J2"/>
    </sheetView>
  </sheetViews>
  <sheetFormatPr defaultRowHeight="13.5" x14ac:dyDescent="0.15"/>
  <cols>
    <col min="4" max="4" width="9.5" bestFit="1" customWidth="1"/>
  </cols>
  <sheetData>
    <row r="1" spans="1:10" x14ac:dyDescent="0.15">
      <c r="A1" t="s">
        <v>0</v>
      </c>
      <c r="B1" t="s">
        <v>1</v>
      </c>
      <c r="C1" t="s">
        <v>3</v>
      </c>
      <c r="D1" t="s">
        <v>0</v>
      </c>
      <c r="E1" t="s">
        <v>2</v>
      </c>
      <c r="F1" t="s">
        <v>5</v>
      </c>
      <c r="G1" t="s">
        <v>4</v>
      </c>
      <c r="H1" t="s">
        <v>7</v>
      </c>
      <c r="I1" t="s">
        <v>6</v>
      </c>
      <c r="J1" t="s">
        <v>9</v>
      </c>
    </row>
    <row r="2" spans="1:10" ht="12.75" customHeight="1" x14ac:dyDescent="0.15">
      <c r="A2">
        <v>20151001</v>
      </c>
      <c r="B2">
        <v>11.04</v>
      </c>
      <c r="C2">
        <v>300</v>
      </c>
      <c r="D2">
        <v>20151125</v>
      </c>
      <c r="E2">
        <v>12.42</v>
      </c>
      <c r="F2">
        <f>(B2*0.025)+B2</f>
        <v>11.315999999999999</v>
      </c>
      <c r="G2">
        <f>(B2*0.03)+B2</f>
        <v>11.371199999999998</v>
      </c>
      <c r="H2">
        <f>E2-B2</f>
        <v>1.3800000000000008</v>
      </c>
      <c r="I2">
        <f>(H2/B2)*100</f>
        <v>12.500000000000009</v>
      </c>
      <c r="J2">
        <f>H2*C2</f>
        <v>414.00000000000023</v>
      </c>
    </row>
    <row r="3" spans="1:10" x14ac:dyDescent="0.15">
      <c r="F3">
        <f t="shared" ref="F3:F36" si="0">(B3*0.025)+B3</f>
        <v>0</v>
      </c>
      <c r="G3">
        <f t="shared" ref="G3:G36" si="1">(B3*0.03)+B3</f>
        <v>0</v>
      </c>
      <c r="H3">
        <f t="shared" ref="H3:H36" si="2">E3-B3</f>
        <v>0</v>
      </c>
      <c r="I3" t="e">
        <f t="shared" ref="I3:I36" si="3">(H3/B3)*100</f>
        <v>#DIV/0!</v>
      </c>
    </row>
    <row r="4" spans="1:10" x14ac:dyDescent="0.15">
      <c r="F4">
        <f t="shared" si="0"/>
        <v>0</v>
      </c>
      <c r="G4">
        <f t="shared" si="1"/>
        <v>0</v>
      </c>
      <c r="H4">
        <f t="shared" si="2"/>
        <v>0</v>
      </c>
      <c r="I4" t="e">
        <f t="shared" si="3"/>
        <v>#DIV/0!</v>
      </c>
    </row>
    <row r="5" spans="1:10" x14ac:dyDescent="0.15">
      <c r="F5">
        <f t="shared" si="0"/>
        <v>0</v>
      </c>
      <c r="G5">
        <f t="shared" si="1"/>
        <v>0</v>
      </c>
      <c r="H5">
        <f t="shared" si="2"/>
        <v>0</v>
      </c>
      <c r="I5" t="e">
        <f t="shared" si="3"/>
        <v>#DIV/0!</v>
      </c>
    </row>
    <row r="6" spans="1:10" x14ac:dyDescent="0.15">
      <c r="F6">
        <f t="shared" si="0"/>
        <v>0</v>
      </c>
      <c r="G6">
        <f t="shared" si="1"/>
        <v>0</v>
      </c>
      <c r="H6">
        <f t="shared" si="2"/>
        <v>0</v>
      </c>
      <c r="I6" t="e">
        <f t="shared" si="3"/>
        <v>#DIV/0!</v>
      </c>
    </row>
    <row r="7" spans="1:10" x14ac:dyDescent="0.15">
      <c r="F7">
        <f t="shared" si="0"/>
        <v>0</v>
      </c>
      <c r="G7">
        <f t="shared" si="1"/>
        <v>0</v>
      </c>
      <c r="H7">
        <f t="shared" si="2"/>
        <v>0</v>
      </c>
      <c r="I7" t="e">
        <f t="shared" si="3"/>
        <v>#DIV/0!</v>
      </c>
    </row>
    <row r="8" spans="1:10" x14ac:dyDescent="0.15">
      <c r="F8">
        <f t="shared" si="0"/>
        <v>0</v>
      </c>
      <c r="G8">
        <f t="shared" si="1"/>
        <v>0</v>
      </c>
      <c r="H8">
        <f t="shared" si="2"/>
        <v>0</v>
      </c>
      <c r="I8" t="e">
        <f t="shared" si="3"/>
        <v>#DIV/0!</v>
      </c>
    </row>
    <row r="9" spans="1:10" x14ac:dyDescent="0.15">
      <c r="F9">
        <f t="shared" si="0"/>
        <v>0</v>
      </c>
      <c r="G9">
        <f t="shared" si="1"/>
        <v>0</v>
      </c>
      <c r="H9">
        <f t="shared" si="2"/>
        <v>0</v>
      </c>
      <c r="I9" t="e">
        <f t="shared" si="3"/>
        <v>#DIV/0!</v>
      </c>
    </row>
    <row r="10" spans="1:10" x14ac:dyDescent="0.15">
      <c r="F10">
        <f t="shared" si="0"/>
        <v>0</v>
      </c>
      <c r="G10">
        <f t="shared" si="1"/>
        <v>0</v>
      </c>
      <c r="H10">
        <f t="shared" si="2"/>
        <v>0</v>
      </c>
      <c r="I10" t="e">
        <f t="shared" si="3"/>
        <v>#DIV/0!</v>
      </c>
    </row>
    <row r="11" spans="1:10" x14ac:dyDescent="0.15">
      <c r="F11">
        <f t="shared" si="0"/>
        <v>0</v>
      </c>
      <c r="G11">
        <f t="shared" si="1"/>
        <v>0</v>
      </c>
      <c r="H11">
        <f t="shared" si="2"/>
        <v>0</v>
      </c>
      <c r="I11" t="e">
        <f t="shared" si="3"/>
        <v>#DIV/0!</v>
      </c>
    </row>
    <row r="12" spans="1:10" x14ac:dyDescent="0.15">
      <c r="F12">
        <f t="shared" si="0"/>
        <v>0</v>
      </c>
      <c r="G12">
        <f t="shared" si="1"/>
        <v>0</v>
      </c>
      <c r="H12">
        <f t="shared" si="2"/>
        <v>0</v>
      </c>
      <c r="I12" t="e">
        <f t="shared" si="3"/>
        <v>#DIV/0!</v>
      </c>
    </row>
    <row r="13" spans="1:10" x14ac:dyDescent="0.15">
      <c r="F13">
        <f t="shared" si="0"/>
        <v>0</v>
      </c>
      <c r="G13">
        <f t="shared" si="1"/>
        <v>0</v>
      </c>
      <c r="H13">
        <f t="shared" si="2"/>
        <v>0</v>
      </c>
      <c r="I13" t="e">
        <f t="shared" si="3"/>
        <v>#DIV/0!</v>
      </c>
    </row>
    <row r="14" spans="1:10" x14ac:dyDescent="0.15">
      <c r="F14">
        <f t="shared" si="0"/>
        <v>0</v>
      </c>
      <c r="G14">
        <f t="shared" si="1"/>
        <v>0</v>
      </c>
      <c r="H14">
        <f t="shared" si="2"/>
        <v>0</v>
      </c>
      <c r="I14" t="e">
        <f t="shared" si="3"/>
        <v>#DIV/0!</v>
      </c>
    </row>
    <row r="15" spans="1:10" x14ac:dyDescent="0.15">
      <c r="F15">
        <f t="shared" si="0"/>
        <v>0</v>
      </c>
      <c r="G15">
        <f t="shared" si="1"/>
        <v>0</v>
      </c>
      <c r="H15">
        <f t="shared" si="2"/>
        <v>0</v>
      </c>
      <c r="I15" t="e">
        <f t="shared" si="3"/>
        <v>#DIV/0!</v>
      </c>
    </row>
    <row r="16" spans="1:10" x14ac:dyDescent="0.15">
      <c r="F16">
        <f t="shared" si="0"/>
        <v>0</v>
      </c>
      <c r="G16">
        <f t="shared" si="1"/>
        <v>0</v>
      </c>
      <c r="H16">
        <f t="shared" si="2"/>
        <v>0</v>
      </c>
      <c r="I16" t="e">
        <f t="shared" si="3"/>
        <v>#DIV/0!</v>
      </c>
    </row>
    <row r="17" spans="6:9" x14ac:dyDescent="0.15">
      <c r="F17">
        <f t="shared" si="0"/>
        <v>0</v>
      </c>
      <c r="G17">
        <f t="shared" si="1"/>
        <v>0</v>
      </c>
      <c r="H17">
        <f t="shared" si="2"/>
        <v>0</v>
      </c>
      <c r="I17" t="e">
        <f t="shared" si="3"/>
        <v>#DIV/0!</v>
      </c>
    </row>
    <row r="18" spans="6:9" x14ac:dyDescent="0.15">
      <c r="F18">
        <f t="shared" si="0"/>
        <v>0</v>
      </c>
      <c r="G18">
        <f t="shared" si="1"/>
        <v>0</v>
      </c>
      <c r="H18">
        <f t="shared" si="2"/>
        <v>0</v>
      </c>
      <c r="I18" t="e">
        <f t="shared" si="3"/>
        <v>#DIV/0!</v>
      </c>
    </row>
    <row r="19" spans="6:9" x14ac:dyDescent="0.15">
      <c r="F19">
        <f t="shared" si="0"/>
        <v>0</v>
      </c>
      <c r="G19">
        <f t="shared" si="1"/>
        <v>0</v>
      </c>
      <c r="H19">
        <f t="shared" si="2"/>
        <v>0</v>
      </c>
      <c r="I19" t="e">
        <f t="shared" si="3"/>
        <v>#DIV/0!</v>
      </c>
    </row>
    <row r="20" spans="6:9" x14ac:dyDescent="0.15">
      <c r="F20">
        <f t="shared" si="0"/>
        <v>0</v>
      </c>
      <c r="G20">
        <f t="shared" si="1"/>
        <v>0</v>
      </c>
      <c r="H20">
        <f t="shared" si="2"/>
        <v>0</v>
      </c>
      <c r="I20" t="e">
        <f t="shared" si="3"/>
        <v>#DIV/0!</v>
      </c>
    </row>
    <row r="21" spans="6:9" x14ac:dyDescent="0.15">
      <c r="F21">
        <f t="shared" si="0"/>
        <v>0</v>
      </c>
      <c r="G21">
        <f t="shared" si="1"/>
        <v>0</v>
      </c>
      <c r="H21">
        <f t="shared" si="2"/>
        <v>0</v>
      </c>
      <c r="I21" t="e">
        <f t="shared" si="3"/>
        <v>#DIV/0!</v>
      </c>
    </row>
    <row r="22" spans="6:9" x14ac:dyDescent="0.15">
      <c r="F22">
        <f t="shared" si="0"/>
        <v>0</v>
      </c>
      <c r="G22">
        <f t="shared" si="1"/>
        <v>0</v>
      </c>
      <c r="H22">
        <f t="shared" si="2"/>
        <v>0</v>
      </c>
      <c r="I22" t="e">
        <f t="shared" si="3"/>
        <v>#DIV/0!</v>
      </c>
    </row>
    <row r="23" spans="6:9" x14ac:dyDescent="0.15">
      <c r="F23">
        <f t="shared" si="0"/>
        <v>0</v>
      </c>
      <c r="G23">
        <f t="shared" si="1"/>
        <v>0</v>
      </c>
      <c r="H23">
        <f t="shared" si="2"/>
        <v>0</v>
      </c>
      <c r="I23" t="e">
        <f t="shared" si="3"/>
        <v>#DIV/0!</v>
      </c>
    </row>
    <row r="24" spans="6:9" x14ac:dyDescent="0.15">
      <c r="F24">
        <f t="shared" si="0"/>
        <v>0</v>
      </c>
      <c r="G24">
        <f t="shared" si="1"/>
        <v>0</v>
      </c>
      <c r="H24">
        <f t="shared" si="2"/>
        <v>0</v>
      </c>
      <c r="I24" t="e">
        <f t="shared" si="3"/>
        <v>#DIV/0!</v>
      </c>
    </row>
    <row r="25" spans="6:9" x14ac:dyDescent="0.15">
      <c r="F25">
        <f t="shared" si="0"/>
        <v>0</v>
      </c>
      <c r="G25">
        <f t="shared" si="1"/>
        <v>0</v>
      </c>
      <c r="H25">
        <f t="shared" si="2"/>
        <v>0</v>
      </c>
      <c r="I25" t="e">
        <f t="shared" si="3"/>
        <v>#DIV/0!</v>
      </c>
    </row>
    <row r="26" spans="6:9" x14ac:dyDescent="0.15">
      <c r="F26">
        <f t="shared" si="0"/>
        <v>0</v>
      </c>
      <c r="G26">
        <f t="shared" si="1"/>
        <v>0</v>
      </c>
      <c r="H26">
        <f t="shared" si="2"/>
        <v>0</v>
      </c>
      <c r="I26" t="e">
        <f t="shared" si="3"/>
        <v>#DIV/0!</v>
      </c>
    </row>
    <row r="27" spans="6:9" x14ac:dyDescent="0.15">
      <c r="F27">
        <f t="shared" si="0"/>
        <v>0</v>
      </c>
      <c r="G27">
        <f t="shared" si="1"/>
        <v>0</v>
      </c>
      <c r="H27">
        <f t="shared" si="2"/>
        <v>0</v>
      </c>
      <c r="I27" t="e">
        <f t="shared" si="3"/>
        <v>#DIV/0!</v>
      </c>
    </row>
    <row r="28" spans="6:9" x14ac:dyDescent="0.15">
      <c r="F28">
        <f t="shared" si="0"/>
        <v>0</v>
      </c>
      <c r="G28">
        <f t="shared" si="1"/>
        <v>0</v>
      </c>
      <c r="H28">
        <f t="shared" si="2"/>
        <v>0</v>
      </c>
      <c r="I28" t="e">
        <f t="shared" si="3"/>
        <v>#DIV/0!</v>
      </c>
    </row>
    <row r="29" spans="6:9" x14ac:dyDescent="0.15">
      <c r="F29">
        <f t="shared" si="0"/>
        <v>0</v>
      </c>
      <c r="G29">
        <f t="shared" si="1"/>
        <v>0</v>
      </c>
      <c r="H29">
        <f t="shared" si="2"/>
        <v>0</v>
      </c>
      <c r="I29" t="e">
        <f t="shared" si="3"/>
        <v>#DIV/0!</v>
      </c>
    </row>
    <row r="30" spans="6:9" x14ac:dyDescent="0.15">
      <c r="F30">
        <f t="shared" si="0"/>
        <v>0</v>
      </c>
      <c r="G30">
        <f t="shared" si="1"/>
        <v>0</v>
      </c>
      <c r="H30">
        <f t="shared" si="2"/>
        <v>0</v>
      </c>
      <c r="I30" t="e">
        <f t="shared" si="3"/>
        <v>#DIV/0!</v>
      </c>
    </row>
    <row r="31" spans="6:9" x14ac:dyDescent="0.15">
      <c r="F31">
        <f t="shared" si="0"/>
        <v>0</v>
      </c>
      <c r="G31">
        <f t="shared" si="1"/>
        <v>0</v>
      </c>
      <c r="H31">
        <f t="shared" si="2"/>
        <v>0</v>
      </c>
      <c r="I31" t="e">
        <f t="shared" si="3"/>
        <v>#DIV/0!</v>
      </c>
    </row>
    <row r="32" spans="6:9" x14ac:dyDescent="0.15">
      <c r="F32">
        <f t="shared" si="0"/>
        <v>0</v>
      </c>
      <c r="G32">
        <f t="shared" si="1"/>
        <v>0</v>
      </c>
      <c r="H32">
        <f t="shared" si="2"/>
        <v>0</v>
      </c>
      <c r="I32" t="e">
        <f t="shared" si="3"/>
        <v>#DIV/0!</v>
      </c>
    </row>
    <row r="33" spans="6:9" x14ac:dyDescent="0.15">
      <c r="F33">
        <f t="shared" si="0"/>
        <v>0</v>
      </c>
      <c r="G33">
        <f t="shared" si="1"/>
        <v>0</v>
      </c>
      <c r="H33">
        <f t="shared" si="2"/>
        <v>0</v>
      </c>
      <c r="I33" t="e">
        <f t="shared" si="3"/>
        <v>#DIV/0!</v>
      </c>
    </row>
    <row r="34" spans="6:9" x14ac:dyDescent="0.15">
      <c r="F34">
        <f t="shared" si="0"/>
        <v>0</v>
      </c>
      <c r="G34">
        <f t="shared" si="1"/>
        <v>0</v>
      </c>
      <c r="H34">
        <f t="shared" si="2"/>
        <v>0</v>
      </c>
      <c r="I34" t="e">
        <f t="shared" si="3"/>
        <v>#DIV/0!</v>
      </c>
    </row>
    <row r="35" spans="6:9" x14ac:dyDescent="0.15">
      <c r="F35">
        <f t="shared" si="0"/>
        <v>0</v>
      </c>
      <c r="G35">
        <f t="shared" si="1"/>
        <v>0</v>
      </c>
      <c r="H35">
        <f t="shared" si="2"/>
        <v>0</v>
      </c>
      <c r="I35" t="e">
        <f t="shared" si="3"/>
        <v>#DIV/0!</v>
      </c>
    </row>
    <row r="36" spans="6:9" x14ac:dyDescent="0.15">
      <c r="F36">
        <f t="shared" si="0"/>
        <v>0</v>
      </c>
      <c r="G36">
        <f t="shared" si="1"/>
        <v>0</v>
      </c>
      <c r="H36">
        <f t="shared" si="2"/>
        <v>0</v>
      </c>
      <c r="I36" t="e">
        <f t="shared" si="3"/>
        <v>#DIV/0!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K35" sqref="K35"/>
    </sheetView>
  </sheetViews>
  <sheetFormatPr defaultRowHeight="13.5" x14ac:dyDescent="0.15"/>
  <cols>
    <col min="1" max="1" width="9.5" bestFit="1" customWidth="1"/>
    <col min="4" max="4" width="9.5" bestFit="1" customWidth="1"/>
  </cols>
  <sheetData>
    <row r="1" spans="1:11" x14ac:dyDescent="0.15">
      <c r="A1" t="s">
        <v>0</v>
      </c>
      <c r="B1" t="s">
        <v>1</v>
      </c>
      <c r="C1" t="s">
        <v>3</v>
      </c>
      <c r="D1" t="s">
        <v>0</v>
      </c>
      <c r="E1" t="s">
        <v>2</v>
      </c>
      <c r="F1" t="s">
        <v>5</v>
      </c>
      <c r="G1" t="s">
        <v>4</v>
      </c>
      <c r="H1" t="s">
        <v>7</v>
      </c>
      <c r="I1" t="s">
        <v>6</v>
      </c>
      <c r="J1" t="s">
        <v>9</v>
      </c>
      <c r="K1" t="s">
        <v>11</v>
      </c>
    </row>
    <row r="2" spans="1:11" x14ac:dyDescent="0.15">
      <c r="A2">
        <v>20151217</v>
      </c>
      <c r="B2">
        <v>34.32</v>
      </c>
      <c r="C2">
        <v>100</v>
      </c>
      <c r="D2">
        <v>20151223</v>
      </c>
      <c r="E2">
        <v>33.94</v>
      </c>
      <c r="F2">
        <f>(B2*0.025)+B2</f>
        <v>35.177999999999997</v>
      </c>
      <c r="G2">
        <f>(B2*0.03)+B2</f>
        <v>35.349600000000002</v>
      </c>
      <c r="H2">
        <f>E2-B2</f>
        <v>-0.38000000000000256</v>
      </c>
      <c r="I2">
        <f>(H2/B2)*100</f>
        <v>-1.1072261072261147</v>
      </c>
      <c r="J2">
        <f>H2*C2</f>
        <v>-38.000000000000256</v>
      </c>
      <c r="K2">
        <f>B2+B2*0.01</f>
        <v>34.663200000000003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K4" sqref="A4:K4"/>
    </sheetView>
  </sheetViews>
  <sheetFormatPr defaultRowHeight="13.5" x14ac:dyDescent="0.15"/>
  <cols>
    <col min="1" max="1" width="9.5" bestFit="1" customWidth="1"/>
    <col min="4" max="4" width="9.5" bestFit="1" customWidth="1"/>
    <col min="7" max="7" width="27.75" customWidth="1"/>
  </cols>
  <sheetData>
    <row r="1" spans="1:11" x14ac:dyDescent="0.15">
      <c r="A1" t="s">
        <v>0</v>
      </c>
      <c r="B1" t="s">
        <v>1</v>
      </c>
      <c r="C1" t="s">
        <v>3</v>
      </c>
      <c r="D1" t="s">
        <v>0</v>
      </c>
      <c r="E1" t="s">
        <v>2</v>
      </c>
      <c r="F1" t="s">
        <v>5</v>
      </c>
      <c r="G1" t="s">
        <v>4</v>
      </c>
      <c r="H1" t="s">
        <v>7</v>
      </c>
      <c r="I1" t="s">
        <v>6</v>
      </c>
      <c r="J1" t="s">
        <v>9</v>
      </c>
      <c r="K1" t="s">
        <v>11</v>
      </c>
    </row>
    <row r="2" spans="1:11" x14ac:dyDescent="0.15">
      <c r="A2">
        <v>20151223</v>
      </c>
      <c r="B2">
        <v>47.92</v>
      </c>
      <c r="C2">
        <v>100</v>
      </c>
      <c r="D2">
        <v>20151230</v>
      </c>
      <c r="E2">
        <v>48.11</v>
      </c>
      <c r="F2">
        <f>(B2*0.025)+B2</f>
        <v>49.118000000000002</v>
      </c>
      <c r="G2">
        <f>(B2*0.03)+B2</f>
        <v>49.357600000000005</v>
      </c>
      <c r="H2">
        <f>E2-B2</f>
        <v>0.18999999999999773</v>
      </c>
      <c r="I2">
        <f>(H2/B2)*100</f>
        <v>0.39649415692820889</v>
      </c>
      <c r="J2">
        <f>H2*C2</f>
        <v>18.999999999999773</v>
      </c>
      <c r="K2">
        <f>B2+B2*0.01</f>
        <v>48.3992</v>
      </c>
    </row>
    <row r="3" spans="1:11" x14ac:dyDescent="0.15">
      <c r="A3">
        <v>20151229</v>
      </c>
      <c r="B3">
        <v>45.48</v>
      </c>
      <c r="C3">
        <v>100</v>
      </c>
      <c r="D3">
        <v>20151229</v>
      </c>
      <c r="E3">
        <v>46.49</v>
      </c>
      <c r="F3">
        <f t="shared" ref="F3:F36" si="0">(B3*0.025)+B3</f>
        <v>46.616999999999997</v>
      </c>
      <c r="G3">
        <f t="shared" ref="G3:G37" si="1">(B3*0.03)+B3</f>
        <v>46.844399999999993</v>
      </c>
      <c r="H3">
        <f t="shared" ref="H3:H39" si="2">E3-B3</f>
        <v>1.0100000000000051</v>
      </c>
      <c r="I3">
        <f t="shared" ref="I3:I38" si="3">(H3/B3)*100</f>
        <v>2.2207563764292111</v>
      </c>
      <c r="J3">
        <f t="shared" ref="J3:J48" si="4">H3*C3</f>
        <v>101.00000000000051</v>
      </c>
      <c r="K3">
        <f t="shared" ref="K3:K48" si="5">B3+B3*0.01</f>
        <v>45.934799999999996</v>
      </c>
    </row>
    <row r="4" spans="1:11" x14ac:dyDescent="0.15">
      <c r="A4">
        <v>20160104</v>
      </c>
      <c r="B4">
        <v>46.3</v>
      </c>
      <c r="C4">
        <v>100</v>
      </c>
      <c r="F4">
        <f t="shared" si="0"/>
        <v>47.457499999999996</v>
      </c>
      <c r="G4">
        <f t="shared" si="1"/>
        <v>47.689</v>
      </c>
      <c r="H4">
        <f t="shared" si="2"/>
        <v>-46.3</v>
      </c>
      <c r="I4">
        <f t="shared" si="3"/>
        <v>-100</v>
      </c>
      <c r="J4">
        <f t="shared" si="4"/>
        <v>-4630</v>
      </c>
      <c r="K4">
        <f t="shared" si="5"/>
        <v>46.762999999999998</v>
      </c>
    </row>
    <row r="5" spans="1:11" x14ac:dyDescent="0.15">
      <c r="F5">
        <f t="shared" si="0"/>
        <v>0</v>
      </c>
      <c r="G5">
        <f t="shared" si="1"/>
        <v>0</v>
      </c>
      <c r="H5">
        <f t="shared" si="2"/>
        <v>0</v>
      </c>
      <c r="I5" t="e">
        <f t="shared" si="3"/>
        <v>#DIV/0!</v>
      </c>
      <c r="J5">
        <f t="shared" si="4"/>
        <v>0</v>
      </c>
      <c r="K5">
        <f t="shared" si="5"/>
        <v>0</v>
      </c>
    </row>
    <row r="6" spans="1:11" x14ac:dyDescent="0.15">
      <c r="F6">
        <f t="shared" si="0"/>
        <v>0</v>
      </c>
      <c r="G6">
        <f t="shared" si="1"/>
        <v>0</v>
      </c>
      <c r="H6">
        <f t="shared" si="2"/>
        <v>0</v>
      </c>
      <c r="I6" t="e">
        <f t="shared" si="3"/>
        <v>#DIV/0!</v>
      </c>
      <c r="J6">
        <f t="shared" si="4"/>
        <v>0</v>
      </c>
      <c r="K6">
        <f t="shared" si="5"/>
        <v>0</v>
      </c>
    </row>
    <row r="7" spans="1:11" x14ac:dyDescent="0.15">
      <c r="F7">
        <f t="shared" si="0"/>
        <v>0</v>
      </c>
      <c r="G7">
        <f t="shared" si="1"/>
        <v>0</v>
      </c>
      <c r="H7">
        <f t="shared" si="2"/>
        <v>0</v>
      </c>
      <c r="I7" t="e">
        <f t="shared" si="3"/>
        <v>#DIV/0!</v>
      </c>
      <c r="J7">
        <f t="shared" si="4"/>
        <v>0</v>
      </c>
      <c r="K7">
        <f t="shared" si="5"/>
        <v>0</v>
      </c>
    </row>
    <row r="8" spans="1:11" x14ac:dyDescent="0.15">
      <c r="F8">
        <f t="shared" si="0"/>
        <v>0</v>
      </c>
      <c r="G8">
        <f t="shared" si="1"/>
        <v>0</v>
      </c>
      <c r="H8">
        <f t="shared" si="2"/>
        <v>0</v>
      </c>
      <c r="I8" t="e">
        <f t="shared" si="3"/>
        <v>#DIV/0!</v>
      </c>
      <c r="J8">
        <f t="shared" si="4"/>
        <v>0</v>
      </c>
      <c r="K8">
        <f t="shared" si="5"/>
        <v>0</v>
      </c>
    </row>
    <row r="9" spans="1:11" x14ac:dyDescent="0.15">
      <c r="F9">
        <f t="shared" si="0"/>
        <v>0</v>
      </c>
      <c r="G9">
        <f t="shared" si="1"/>
        <v>0</v>
      </c>
      <c r="H9">
        <f t="shared" si="2"/>
        <v>0</v>
      </c>
      <c r="I9" t="e">
        <f t="shared" si="3"/>
        <v>#DIV/0!</v>
      </c>
      <c r="J9">
        <f t="shared" si="4"/>
        <v>0</v>
      </c>
      <c r="K9">
        <f t="shared" si="5"/>
        <v>0</v>
      </c>
    </row>
    <row r="10" spans="1:11" x14ac:dyDescent="0.15">
      <c r="F10">
        <f t="shared" si="0"/>
        <v>0</v>
      </c>
      <c r="G10">
        <f t="shared" si="1"/>
        <v>0</v>
      </c>
      <c r="H10">
        <f t="shared" si="2"/>
        <v>0</v>
      </c>
      <c r="I10" t="e">
        <f t="shared" si="3"/>
        <v>#DIV/0!</v>
      </c>
      <c r="J10">
        <f t="shared" si="4"/>
        <v>0</v>
      </c>
      <c r="K10">
        <f t="shared" si="5"/>
        <v>0</v>
      </c>
    </row>
    <row r="11" spans="1:11" x14ac:dyDescent="0.15">
      <c r="F11">
        <f t="shared" si="0"/>
        <v>0</v>
      </c>
      <c r="G11">
        <f t="shared" si="1"/>
        <v>0</v>
      </c>
      <c r="H11">
        <f t="shared" si="2"/>
        <v>0</v>
      </c>
      <c r="I11" t="e">
        <f t="shared" si="3"/>
        <v>#DIV/0!</v>
      </c>
      <c r="J11">
        <f t="shared" si="4"/>
        <v>0</v>
      </c>
      <c r="K11">
        <f t="shared" si="5"/>
        <v>0</v>
      </c>
    </row>
    <row r="12" spans="1:11" x14ac:dyDescent="0.15">
      <c r="F12">
        <f t="shared" si="0"/>
        <v>0</v>
      </c>
      <c r="G12">
        <f t="shared" si="1"/>
        <v>0</v>
      </c>
      <c r="H12">
        <f t="shared" si="2"/>
        <v>0</v>
      </c>
      <c r="I12" t="e">
        <f t="shared" si="3"/>
        <v>#DIV/0!</v>
      </c>
      <c r="J12">
        <f t="shared" si="4"/>
        <v>0</v>
      </c>
      <c r="K12">
        <f t="shared" si="5"/>
        <v>0</v>
      </c>
    </row>
    <row r="13" spans="1:11" x14ac:dyDescent="0.15">
      <c r="F13">
        <f t="shared" si="0"/>
        <v>0</v>
      </c>
      <c r="G13">
        <f t="shared" si="1"/>
        <v>0</v>
      </c>
      <c r="H13">
        <f t="shared" si="2"/>
        <v>0</v>
      </c>
      <c r="I13" t="e">
        <f t="shared" si="3"/>
        <v>#DIV/0!</v>
      </c>
      <c r="J13">
        <f t="shared" si="4"/>
        <v>0</v>
      </c>
      <c r="K13">
        <f t="shared" si="5"/>
        <v>0</v>
      </c>
    </row>
    <row r="14" spans="1:11" x14ac:dyDescent="0.15">
      <c r="F14">
        <f t="shared" si="0"/>
        <v>0</v>
      </c>
      <c r="G14">
        <f t="shared" si="1"/>
        <v>0</v>
      </c>
      <c r="H14">
        <f t="shared" si="2"/>
        <v>0</v>
      </c>
      <c r="I14" t="e">
        <f t="shared" si="3"/>
        <v>#DIV/0!</v>
      </c>
      <c r="J14">
        <f t="shared" si="4"/>
        <v>0</v>
      </c>
      <c r="K14">
        <f t="shared" si="5"/>
        <v>0</v>
      </c>
    </row>
    <row r="15" spans="1:11" x14ac:dyDescent="0.15">
      <c r="F15">
        <f t="shared" si="0"/>
        <v>0</v>
      </c>
      <c r="G15">
        <f t="shared" si="1"/>
        <v>0</v>
      </c>
      <c r="H15">
        <f t="shared" si="2"/>
        <v>0</v>
      </c>
      <c r="I15" t="e">
        <f t="shared" si="3"/>
        <v>#DIV/0!</v>
      </c>
      <c r="J15">
        <f t="shared" si="4"/>
        <v>0</v>
      </c>
      <c r="K15">
        <f t="shared" si="5"/>
        <v>0</v>
      </c>
    </row>
    <row r="16" spans="1:11" x14ac:dyDescent="0.15">
      <c r="F16">
        <f t="shared" si="0"/>
        <v>0</v>
      </c>
      <c r="G16">
        <f t="shared" si="1"/>
        <v>0</v>
      </c>
      <c r="H16">
        <f t="shared" si="2"/>
        <v>0</v>
      </c>
      <c r="I16" t="e">
        <f t="shared" si="3"/>
        <v>#DIV/0!</v>
      </c>
      <c r="J16">
        <f t="shared" si="4"/>
        <v>0</v>
      </c>
      <c r="K16">
        <f t="shared" si="5"/>
        <v>0</v>
      </c>
    </row>
    <row r="17" spans="6:11" x14ac:dyDescent="0.15">
      <c r="F17">
        <f t="shared" si="0"/>
        <v>0</v>
      </c>
      <c r="G17">
        <f t="shared" si="1"/>
        <v>0</v>
      </c>
      <c r="H17">
        <f t="shared" si="2"/>
        <v>0</v>
      </c>
      <c r="I17" t="e">
        <f t="shared" si="3"/>
        <v>#DIV/0!</v>
      </c>
      <c r="J17">
        <f t="shared" si="4"/>
        <v>0</v>
      </c>
      <c r="K17">
        <f t="shared" si="5"/>
        <v>0</v>
      </c>
    </row>
    <row r="18" spans="6:11" x14ac:dyDescent="0.15">
      <c r="F18">
        <f t="shared" si="0"/>
        <v>0</v>
      </c>
      <c r="G18">
        <f t="shared" si="1"/>
        <v>0</v>
      </c>
      <c r="H18">
        <f t="shared" si="2"/>
        <v>0</v>
      </c>
      <c r="I18" t="e">
        <f t="shared" si="3"/>
        <v>#DIV/0!</v>
      </c>
      <c r="J18">
        <f t="shared" si="4"/>
        <v>0</v>
      </c>
      <c r="K18">
        <f t="shared" si="5"/>
        <v>0</v>
      </c>
    </row>
    <row r="19" spans="6:11" x14ac:dyDescent="0.15">
      <c r="F19">
        <f t="shared" si="0"/>
        <v>0</v>
      </c>
      <c r="G19">
        <f t="shared" si="1"/>
        <v>0</v>
      </c>
      <c r="H19">
        <f t="shared" si="2"/>
        <v>0</v>
      </c>
      <c r="I19" t="e">
        <f t="shared" si="3"/>
        <v>#DIV/0!</v>
      </c>
      <c r="J19">
        <f t="shared" si="4"/>
        <v>0</v>
      </c>
      <c r="K19">
        <f t="shared" si="5"/>
        <v>0</v>
      </c>
    </row>
    <row r="20" spans="6:11" x14ac:dyDescent="0.15">
      <c r="F20">
        <f t="shared" si="0"/>
        <v>0</v>
      </c>
      <c r="G20">
        <f t="shared" si="1"/>
        <v>0</v>
      </c>
      <c r="H20">
        <f t="shared" si="2"/>
        <v>0</v>
      </c>
      <c r="I20" t="e">
        <f t="shared" si="3"/>
        <v>#DIV/0!</v>
      </c>
      <c r="J20">
        <f t="shared" si="4"/>
        <v>0</v>
      </c>
      <c r="K20">
        <f t="shared" si="5"/>
        <v>0</v>
      </c>
    </row>
    <row r="21" spans="6:11" x14ac:dyDescent="0.15">
      <c r="F21">
        <f t="shared" si="0"/>
        <v>0</v>
      </c>
      <c r="G21">
        <f t="shared" si="1"/>
        <v>0</v>
      </c>
      <c r="H21">
        <f t="shared" si="2"/>
        <v>0</v>
      </c>
      <c r="I21" t="e">
        <f t="shared" si="3"/>
        <v>#DIV/0!</v>
      </c>
      <c r="J21">
        <f t="shared" si="4"/>
        <v>0</v>
      </c>
      <c r="K21">
        <f t="shared" si="5"/>
        <v>0</v>
      </c>
    </row>
    <row r="22" spans="6:11" x14ac:dyDescent="0.15">
      <c r="F22">
        <f t="shared" si="0"/>
        <v>0</v>
      </c>
      <c r="G22">
        <f t="shared" si="1"/>
        <v>0</v>
      </c>
      <c r="H22">
        <f t="shared" si="2"/>
        <v>0</v>
      </c>
      <c r="I22" t="e">
        <f t="shared" si="3"/>
        <v>#DIV/0!</v>
      </c>
      <c r="J22">
        <f t="shared" si="4"/>
        <v>0</v>
      </c>
      <c r="K22">
        <f t="shared" si="5"/>
        <v>0</v>
      </c>
    </row>
    <row r="23" spans="6:11" x14ac:dyDescent="0.15">
      <c r="F23">
        <f t="shared" si="0"/>
        <v>0</v>
      </c>
      <c r="G23">
        <f t="shared" si="1"/>
        <v>0</v>
      </c>
      <c r="H23">
        <f t="shared" si="2"/>
        <v>0</v>
      </c>
      <c r="I23" t="e">
        <f t="shared" si="3"/>
        <v>#DIV/0!</v>
      </c>
      <c r="J23">
        <f t="shared" si="4"/>
        <v>0</v>
      </c>
      <c r="K23">
        <f t="shared" si="5"/>
        <v>0</v>
      </c>
    </row>
    <row r="24" spans="6:11" x14ac:dyDescent="0.15">
      <c r="F24">
        <f t="shared" si="0"/>
        <v>0</v>
      </c>
      <c r="G24">
        <f t="shared" si="1"/>
        <v>0</v>
      </c>
      <c r="H24">
        <f t="shared" si="2"/>
        <v>0</v>
      </c>
      <c r="I24" t="e">
        <f t="shared" si="3"/>
        <v>#DIV/0!</v>
      </c>
      <c r="J24">
        <f t="shared" si="4"/>
        <v>0</v>
      </c>
      <c r="K24">
        <f t="shared" si="5"/>
        <v>0</v>
      </c>
    </row>
    <row r="25" spans="6:11" x14ac:dyDescent="0.15">
      <c r="F25">
        <f t="shared" si="0"/>
        <v>0</v>
      </c>
      <c r="G25">
        <f t="shared" si="1"/>
        <v>0</v>
      </c>
      <c r="H25">
        <f t="shared" si="2"/>
        <v>0</v>
      </c>
      <c r="I25" t="e">
        <f t="shared" si="3"/>
        <v>#DIV/0!</v>
      </c>
      <c r="J25">
        <f t="shared" si="4"/>
        <v>0</v>
      </c>
      <c r="K25">
        <f t="shared" si="5"/>
        <v>0</v>
      </c>
    </row>
    <row r="26" spans="6:11" x14ac:dyDescent="0.15">
      <c r="F26">
        <f t="shared" si="0"/>
        <v>0</v>
      </c>
      <c r="G26">
        <f t="shared" si="1"/>
        <v>0</v>
      </c>
      <c r="H26">
        <f t="shared" si="2"/>
        <v>0</v>
      </c>
      <c r="I26" t="e">
        <f t="shared" si="3"/>
        <v>#DIV/0!</v>
      </c>
      <c r="J26">
        <f t="shared" si="4"/>
        <v>0</v>
      </c>
      <c r="K26">
        <f t="shared" si="5"/>
        <v>0</v>
      </c>
    </row>
    <row r="27" spans="6:11" x14ac:dyDescent="0.15">
      <c r="F27">
        <f t="shared" si="0"/>
        <v>0</v>
      </c>
      <c r="G27">
        <f t="shared" si="1"/>
        <v>0</v>
      </c>
      <c r="H27">
        <f t="shared" si="2"/>
        <v>0</v>
      </c>
      <c r="I27" t="e">
        <f t="shared" si="3"/>
        <v>#DIV/0!</v>
      </c>
      <c r="J27">
        <f t="shared" si="4"/>
        <v>0</v>
      </c>
      <c r="K27">
        <f t="shared" si="5"/>
        <v>0</v>
      </c>
    </row>
    <row r="28" spans="6:11" x14ac:dyDescent="0.15">
      <c r="F28">
        <f t="shared" si="0"/>
        <v>0</v>
      </c>
      <c r="G28">
        <f t="shared" si="1"/>
        <v>0</v>
      </c>
      <c r="H28">
        <f t="shared" si="2"/>
        <v>0</v>
      </c>
      <c r="I28" t="e">
        <f t="shared" si="3"/>
        <v>#DIV/0!</v>
      </c>
      <c r="J28">
        <f t="shared" si="4"/>
        <v>0</v>
      </c>
      <c r="K28">
        <f t="shared" si="5"/>
        <v>0</v>
      </c>
    </row>
    <row r="29" spans="6:11" x14ac:dyDescent="0.15">
      <c r="F29">
        <f t="shared" si="0"/>
        <v>0</v>
      </c>
      <c r="G29">
        <f t="shared" si="1"/>
        <v>0</v>
      </c>
      <c r="H29">
        <f t="shared" si="2"/>
        <v>0</v>
      </c>
      <c r="I29" t="e">
        <f t="shared" si="3"/>
        <v>#DIV/0!</v>
      </c>
      <c r="J29">
        <f t="shared" si="4"/>
        <v>0</v>
      </c>
      <c r="K29">
        <f t="shared" si="5"/>
        <v>0</v>
      </c>
    </row>
    <row r="30" spans="6:11" x14ac:dyDescent="0.15">
      <c r="F30">
        <f t="shared" si="0"/>
        <v>0</v>
      </c>
      <c r="G30">
        <f t="shared" si="1"/>
        <v>0</v>
      </c>
      <c r="H30">
        <f t="shared" si="2"/>
        <v>0</v>
      </c>
      <c r="I30" t="e">
        <f t="shared" si="3"/>
        <v>#DIV/0!</v>
      </c>
      <c r="J30">
        <f t="shared" si="4"/>
        <v>0</v>
      </c>
      <c r="K30">
        <f t="shared" si="5"/>
        <v>0</v>
      </c>
    </row>
    <row r="31" spans="6:11" x14ac:dyDescent="0.15">
      <c r="F31">
        <f t="shared" si="0"/>
        <v>0</v>
      </c>
      <c r="G31">
        <f t="shared" si="1"/>
        <v>0</v>
      </c>
      <c r="H31">
        <f t="shared" si="2"/>
        <v>0</v>
      </c>
      <c r="I31" t="e">
        <f t="shared" si="3"/>
        <v>#DIV/0!</v>
      </c>
      <c r="J31">
        <f t="shared" si="4"/>
        <v>0</v>
      </c>
      <c r="K31">
        <f t="shared" si="5"/>
        <v>0</v>
      </c>
    </row>
    <row r="32" spans="6:11" x14ac:dyDescent="0.15">
      <c r="F32">
        <f t="shared" si="0"/>
        <v>0</v>
      </c>
      <c r="G32">
        <f t="shared" si="1"/>
        <v>0</v>
      </c>
      <c r="H32">
        <f t="shared" si="2"/>
        <v>0</v>
      </c>
      <c r="I32" t="e">
        <f t="shared" si="3"/>
        <v>#DIV/0!</v>
      </c>
      <c r="J32">
        <f t="shared" si="4"/>
        <v>0</v>
      </c>
      <c r="K32">
        <f t="shared" si="5"/>
        <v>0</v>
      </c>
    </row>
    <row r="33" spans="6:11" x14ac:dyDescent="0.15">
      <c r="F33">
        <f t="shared" si="0"/>
        <v>0</v>
      </c>
      <c r="G33">
        <f t="shared" si="1"/>
        <v>0</v>
      </c>
      <c r="H33">
        <f t="shared" si="2"/>
        <v>0</v>
      </c>
      <c r="I33" t="e">
        <f t="shared" si="3"/>
        <v>#DIV/0!</v>
      </c>
      <c r="J33">
        <f t="shared" si="4"/>
        <v>0</v>
      </c>
      <c r="K33">
        <f t="shared" si="5"/>
        <v>0</v>
      </c>
    </row>
    <row r="34" spans="6:11" x14ac:dyDescent="0.15">
      <c r="F34">
        <f t="shared" si="0"/>
        <v>0</v>
      </c>
      <c r="G34">
        <f t="shared" si="1"/>
        <v>0</v>
      </c>
      <c r="H34">
        <f t="shared" si="2"/>
        <v>0</v>
      </c>
      <c r="I34" t="e">
        <f t="shared" si="3"/>
        <v>#DIV/0!</v>
      </c>
      <c r="J34">
        <f t="shared" si="4"/>
        <v>0</v>
      </c>
      <c r="K34">
        <f t="shared" si="5"/>
        <v>0</v>
      </c>
    </row>
    <row r="35" spans="6:11" x14ac:dyDescent="0.15">
      <c r="F35">
        <f t="shared" si="0"/>
        <v>0</v>
      </c>
      <c r="G35">
        <f t="shared" si="1"/>
        <v>0</v>
      </c>
      <c r="H35">
        <f t="shared" si="2"/>
        <v>0</v>
      </c>
      <c r="I35" t="e">
        <f t="shared" si="3"/>
        <v>#DIV/0!</v>
      </c>
      <c r="J35">
        <f t="shared" si="4"/>
        <v>0</v>
      </c>
      <c r="K35">
        <f t="shared" si="5"/>
        <v>0</v>
      </c>
    </row>
    <row r="36" spans="6:11" x14ac:dyDescent="0.15">
      <c r="F36">
        <f t="shared" si="0"/>
        <v>0</v>
      </c>
      <c r="G36">
        <f t="shared" si="1"/>
        <v>0</v>
      </c>
      <c r="H36">
        <f t="shared" si="2"/>
        <v>0</v>
      </c>
      <c r="I36" t="e">
        <f t="shared" si="3"/>
        <v>#DIV/0!</v>
      </c>
      <c r="J36">
        <f t="shared" si="4"/>
        <v>0</v>
      </c>
      <c r="K36">
        <f t="shared" si="5"/>
        <v>0</v>
      </c>
    </row>
    <row r="37" spans="6:11" x14ac:dyDescent="0.15">
      <c r="G37">
        <f t="shared" si="1"/>
        <v>0</v>
      </c>
      <c r="H37">
        <f t="shared" si="2"/>
        <v>0</v>
      </c>
      <c r="I37" t="e">
        <f t="shared" si="3"/>
        <v>#DIV/0!</v>
      </c>
      <c r="J37">
        <f t="shared" si="4"/>
        <v>0</v>
      </c>
      <c r="K37">
        <f t="shared" si="5"/>
        <v>0</v>
      </c>
    </row>
    <row r="38" spans="6:11" x14ac:dyDescent="0.15">
      <c r="H38">
        <f t="shared" si="2"/>
        <v>0</v>
      </c>
      <c r="I38" t="e">
        <f t="shared" si="3"/>
        <v>#DIV/0!</v>
      </c>
      <c r="J38">
        <f t="shared" si="4"/>
        <v>0</v>
      </c>
      <c r="K38">
        <f t="shared" si="5"/>
        <v>0</v>
      </c>
    </row>
    <row r="39" spans="6:11" x14ac:dyDescent="0.15">
      <c r="H39">
        <f t="shared" si="2"/>
        <v>0</v>
      </c>
      <c r="J39">
        <f t="shared" si="4"/>
        <v>0</v>
      </c>
      <c r="K39">
        <f t="shared" si="5"/>
        <v>0</v>
      </c>
    </row>
    <row r="40" spans="6:11" x14ac:dyDescent="0.15">
      <c r="J40">
        <f t="shared" si="4"/>
        <v>0</v>
      </c>
      <c r="K40">
        <f t="shared" si="5"/>
        <v>0</v>
      </c>
    </row>
    <row r="41" spans="6:11" x14ac:dyDescent="0.15">
      <c r="J41">
        <f t="shared" si="4"/>
        <v>0</v>
      </c>
      <c r="K41">
        <f t="shared" si="5"/>
        <v>0</v>
      </c>
    </row>
    <row r="42" spans="6:11" x14ac:dyDescent="0.15">
      <c r="J42">
        <f t="shared" si="4"/>
        <v>0</v>
      </c>
      <c r="K42">
        <f t="shared" si="5"/>
        <v>0</v>
      </c>
    </row>
    <row r="43" spans="6:11" x14ac:dyDescent="0.15">
      <c r="J43">
        <f t="shared" si="4"/>
        <v>0</v>
      </c>
      <c r="K43">
        <f t="shared" si="5"/>
        <v>0</v>
      </c>
    </row>
    <row r="44" spans="6:11" x14ac:dyDescent="0.15">
      <c r="J44">
        <f t="shared" si="4"/>
        <v>0</v>
      </c>
      <c r="K44">
        <f t="shared" si="5"/>
        <v>0</v>
      </c>
    </row>
    <row r="45" spans="6:11" x14ac:dyDescent="0.15">
      <c r="J45">
        <f t="shared" si="4"/>
        <v>0</v>
      </c>
      <c r="K45">
        <f t="shared" si="5"/>
        <v>0</v>
      </c>
    </row>
    <row r="46" spans="6:11" x14ac:dyDescent="0.15">
      <c r="J46">
        <f t="shared" si="4"/>
        <v>0</v>
      </c>
      <c r="K46">
        <f t="shared" si="5"/>
        <v>0</v>
      </c>
    </row>
    <row r="47" spans="6:11" x14ac:dyDescent="0.15">
      <c r="J47">
        <f t="shared" si="4"/>
        <v>0</v>
      </c>
      <c r="K47">
        <f t="shared" si="5"/>
        <v>0</v>
      </c>
    </row>
    <row r="48" spans="6:11" x14ac:dyDescent="0.15">
      <c r="J48">
        <f t="shared" si="4"/>
        <v>0</v>
      </c>
      <c r="K48">
        <f t="shared" si="5"/>
        <v>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27" sqref="E27"/>
    </sheetView>
  </sheetViews>
  <sheetFormatPr defaultRowHeight="13.5" x14ac:dyDescent="0.15"/>
  <cols>
    <col min="2" max="2" width="34" bestFit="1" customWidth="1"/>
  </cols>
  <sheetData>
    <row r="1" spans="1:6" x14ac:dyDescent="0.15">
      <c r="B1" t="s">
        <v>8</v>
      </c>
      <c r="C1" s="1">
        <v>0.03</v>
      </c>
      <c r="D1" s="2">
        <v>2.5000000000000001E-2</v>
      </c>
    </row>
    <row r="2" spans="1:6" x14ac:dyDescent="0.15">
      <c r="B2">
        <v>15.85</v>
      </c>
      <c r="C2">
        <f>B2-(B2*0.03)</f>
        <v>15.374499999999999</v>
      </c>
      <c r="D2">
        <f>B2-(B2*0.025)</f>
        <v>15.453749999999999</v>
      </c>
    </row>
    <row r="6" spans="1:6" x14ac:dyDescent="0.15">
      <c r="A6" s="4" t="s">
        <v>20</v>
      </c>
      <c r="B6" s="4"/>
      <c r="C6" s="4"/>
    </row>
    <row r="7" spans="1:6" x14ac:dyDescent="0.15">
      <c r="A7" t="s">
        <v>14</v>
      </c>
      <c r="B7" t="s">
        <v>12</v>
      </c>
      <c r="C7" t="s">
        <v>13</v>
      </c>
    </row>
    <row r="8" spans="1:6" x14ac:dyDescent="0.15">
      <c r="A8">
        <v>12</v>
      </c>
      <c r="B8" t="s">
        <v>15</v>
      </c>
      <c r="C8" t="s">
        <v>16</v>
      </c>
      <c r="F8" t="s">
        <v>21</v>
      </c>
    </row>
    <row r="9" spans="1:6" x14ac:dyDescent="0.15">
      <c r="A9" t="s">
        <v>17</v>
      </c>
      <c r="B9" t="s">
        <v>18</v>
      </c>
      <c r="C9" t="s">
        <v>19</v>
      </c>
    </row>
  </sheetData>
  <mergeCells count="1">
    <mergeCell ref="A6:C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苏宁云商</vt:lpstr>
      <vt:lpstr>乐视网</vt:lpstr>
      <vt:lpstr>华谊兄弟</vt:lpstr>
      <vt:lpstr>格力电器</vt:lpstr>
      <vt:lpstr>P2P</vt:lpstr>
      <vt:lpstr>光线传媒</vt:lpstr>
      <vt:lpstr>兆日科技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2016-02-16T05:54:16Z</dcterms:modified>
</cp:coreProperties>
</file>