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tabRatio="675" firstSheet="3" activeTab="8"/>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刷题时间安排" sheetId="3" r:id="rId10"/>
    <sheet name="模拟考试安排" sheetId="4" r:id="rId11"/>
    <sheet name="考试内容分析" sheetId="5" r:id="rId12"/>
    <sheet name="反思回顾" sheetId="7" r:id="rId13"/>
  </sheets>
  <externalReferences>
    <externalReference r:id="rId14"/>
  </externalReferences>
  <definedNames>
    <definedName name="程度">[1]辅助!$A$2:$A$5</definedName>
  </definedNames>
  <calcPr calcId="144525"/>
</workbook>
</file>

<file path=xl/sharedStrings.xml><?xml version="1.0" encoding="utf-8"?>
<sst xmlns="http://schemas.openxmlformats.org/spreadsheetml/2006/main" count="563" uniqueCount="219">
  <si>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</si>
  <si>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</si>
  <si>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</si>
  <si>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</si>
  <si>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</si>
  <si>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</si>
  <si>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</si>
  <si>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</si>
  <si>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</si>
  <si>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</si>
  <si>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</si>
  <si>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</si>
  <si>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</si>
  <si>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</si>
  <si>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</si>
  <si>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</si>
  <si>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</si>
  <si>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</si>
  <si>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</si>
  <si>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</si>
  <si>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</si>
  <si>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</si>
  <si>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</si>
  <si>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</si>
  <si>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</si>
  <si>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</si>
  <si>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</si>
  <si>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</si>
  <si>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</si>
  <si>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</si>
  <si>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</si>
  <si>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</si>
  <si>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</si>
  <si>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</si>
  <si>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</si>
  <si>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</si>
  <si>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</si>
  <si>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</si>
  <si>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</si>
  <si>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</si>
  <si>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</si>
  <si>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</si>
  <si>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</si>
  <si>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</si>
  <si>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</si>
  <si>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</si>
  <si>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</si>
  <si>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</si>
  <si>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</si>
  <si>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</si>
  <si>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</si>
  <si>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</si>
  <si>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</si>
  <si>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</si>
  <si>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</si>
  <si>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</si>
  <si>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</si>
  <si>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</si>
  <si>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</si>
  <si>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</si>
  <si>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</si>
  <si>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</si>
  <si>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</si>
  <si>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</si>
  <si>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</si>
  <si>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</si>
  <si>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</si>
  <si>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</si>
  <si>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</si>
  <si>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</si>
  <si>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</si>
  <si>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</si>
  <si>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</si>
  <si>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</si>
  <si>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</si>
  <si>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</si>
  <si>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</si>
  <si>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</si>
  <si>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</si>
  <si>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</si>
  <si>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</si>
  <si>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</si>
  <si>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</si>
  <si>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</si>
  <si>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</si>
  <si>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</si>
  <si>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</si>
  <si>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</si>
  <si>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</si>
  <si>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</si>
  <si>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</si>
  <si>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</si>
  <si>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</si>
  <si>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</si>
  <si>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</si>
  <si>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</si>
  <si>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</si>
  <si>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</si>
  <si>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</si>
  <si>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</si>
  <si>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</si>
  <si>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</si>
  <si>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</si>
  <si>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</si>
  <si>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</si>
  <si>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</si>
  <si>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</si>
  <si>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</si>
  <si>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</si>
  <si>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</si>
  <si>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</si>
  <si>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</si>
  <si>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</si>
  <si>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</si>
  <si>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</si>
  <si>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</si>
  <si>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</si>
  <si>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</si>
  <si>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</si>
  <si>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</si>
  <si>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</si>
  <si>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</si>
  <si>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</si>
  <si>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</si>
  <si>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</si>
  <si>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</si>
  <si>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</si>
  <si>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</si>
  <si>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</si>
  <si>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</si>
  <si>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</si>
  <si>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</si>
  <si>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</si>
  <si>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</si>
  <si>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</si>
  <si>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</si>
  <si>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</si>
  <si>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</si>
  <si>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</si>
  <si>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</si>
  <si>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</si>
  <si>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</si>
  <si>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</si>
  <si>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</si>
  <si>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</si>
  <si>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</si>
  <si>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</si>
  <si>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</si>
  <si>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</si>
  <si>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</si>
  <si>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</si>
  <si>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</si>
  <si>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</si>
  <si>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</si>
  <si>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</si>
  <si>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</si>
  <si>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</si>
  <si>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</si>
  <si>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</si>
  <si>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</si>
  <si>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</si>
  <si>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</si>
  <si>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</si>
  <si>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</si>
  <si>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</si>
  <si>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</si>
  <si>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</si>
  <si>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t>
  </si>
  <si>
    <t>□</t>
  </si>
  <si>
    <t>数据结构导论3</t>
  </si>
  <si>
    <t>数据结构导论5</t>
  </si>
  <si>
    <t>数据结构导论7</t>
  </si>
  <si>
    <t>数据结构导论9</t>
  </si>
  <si>
    <t>数据结构导论-串2</t>
  </si>
  <si>
    <t>数据结构导论-串3</t>
  </si>
  <si>
    <t>数据结构导论2</t>
  </si>
  <si>
    <t>数据结构导论4</t>
  </si>
  <si>
    <t>数据结构导论6</t>
  </si>
  <si>
    <t>数据结构导论8</t>
  </si>
  <si>
    <t>数据结构导论-串1</t>
  </si>
  <si>
    <t xml:space="preserve">C++程序设计-串1 </t>
  </si>
  <si>
    <t xml:space="preserve">C++程序设计-急救1 </t>
  </si>
  <si>
    <t>C++程序设计 1</t>
  </si>
  <si>
    <t xml:space="preserve">C++程序设计4 </t>
  </si>
  <si>
    <t xml:space="preserve">C++程序设计 7 </t>
  </si>
  <si>
    <t xml:space="preserve">C++程序设计10 </t>
  </si>
  <si>
    <t xml:space="preserve">C++程序设计13 </t>
  </si>
  <si>
    <t xml:space="preserve">C++程序设计-串2 </t>
  </si>
  <si>
    <t xml:space="preserve">C++程序设计-急救2 </t>
  </si>
  <si>
    <t>C++程序设计 2</t>
  </si>
  <si>
    <t>C++程序设计 5</t>
  </si>
  <si>
    <t xml:space="preserve">C++程序设计 8 </t>
  </si>
  <si>
    <t xml:space="preserve">C++程序设计11 </t>
  </si>
  <si>
    <t xml:space="preserve">C++程序设计14 </t>
  </si>
  <si>
    <t xml:space="preserve">C++程序设计-串3 </t>
  </si>
  <si>
    <t xml:space="preserve">C++程序设计-急救3 </t>
  </si>
  <si>
    <t>C++程序设计 3</t>
  </si>
  <si>
    <t>C++程序设计 6</t>
  </si>
  <si>
    <t xml:space="preserve">C++程序设计 9 </t>
  </si>
  <si>
    <t xml:space="preserve">C++程序设计12 </t>
  </si>
  <si>
    <t xml:space="preserve">C++程序设计15 </t>
  </si>
  <si>
    <t>数据库原理-串1</t>
  </si>
  <si>
    <t>数据库原理-串3</t>
  </si>
  <si>
    <t>数据库原理 1</t>
  </si>
  <si>
    <t>数据库原理 4</t>
  </si>
  <si>
    <t>数据库原理 7</t>
  </si>
  <si>
    <t>数据库原理 10</t>
  </si>
  <si>
    <t>数据库原理 13</t>
  </si>
  <si>
    <t>数据库原理-串2</t>
  </si>
  <si>
    <t>数据库原理 2</t>
  </si>
  <si>
    <t>数据库原理 5</t>
  </si>
  <si>
    <t>数据库原理 8</t>
  </si>
  <si>
    <t>数据库原理 11</t>
  </si>
  <si>
    <t>数据库原理 14</t>
  </si>
  <si>
    <t>数据库原理 3</t>
  </si>
  <si>
    <t>数据库原理 6</t>
  </si>
  <si>
    <t>数据库原理 9</t>
  </si>
  <si>
    <t>数据库原理 12</t>
  </si>
  <si>
    <t>数据库原理 15</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</si>
</sst>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m\ dd"/>
    <numFmt numFmtId="177" formatCode="ddd"/>
    <numFmt numFmtId="178" formatCode="[$-F800]dddd\,\ mmmm\ dd\,\ yyyy"/>
    <numFmt numFmtId="179" formatCode="0&quot;年&quot;"/>
    <numFmt numFmtId="180" formatCode="0&quot;月&quot;"/>
    <numFmt numFmtId="181" formatCode="0&quot;日&quot;"/>
    <numFmt numFmtId="182" formatCode="aaa"/>
    <numFmt numFmtId="183" formatCode="d"/>
  </numFmts>
  <fonts count="71">
    <font>
      <sz val="11"/>
      <color theme="1"/>
      <name val="宋体"/>
      <charset val="134"/>
      <scheme val="minor"/>
    </font>
    <font>
      <b/>
      <sz val="12"/>
      <color theme="9" tint="-0.499984740745262"/>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0000FF"/>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style="hair">
        <color rgb="FFACA1E0"/>
      </right>
      <top/>
      <bottom style="hair">
        <color rgb="FFACA1E0"/>
      </bottom>
      <diagonal/>
    </border>
    <border>
      <left/>
      <right style="hair">
        <color rgb="FFACA1E0"/>
      </right>
      <top/>
      <bottom style="hair">
        <color rgb="FFACA1E0"/>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50" fillId="12" borderId="0" applyNumberFormat="0" applyBorder="0" applyAlignment="0" applyProtection="0">
      <alignment vertical="center"/>
    </xf>
    <xf numFmtId="0" fontId="51" fillId="13" borderId="9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0" fillId="14" borderId="0" applyNumberFormat="0" applyBorder="0" applyAlignment="0" applyProtection="0">
      <alignment vertical="center"/>
    </xf>
    <xf numFmtId="0" fontId="52" fillId="15" borderId="0" applyNumberFormat="0" applyBorder="0" applyAlignment="0" applyProtection="0">
      <alignment vertical="center"/>
    </xf>
    <xf numFmtId="43" fontId="0" fillId="0" borderId="0" applyFont="0" applyFill="0" applyBorder="0" applyAlignment="0" applyProtection="0">
      <alignment vertical="center"/>
    </xf>
    <xf numFmtId="0" fontId="53" fillId="16" borderId="0" applyNumberFormat="0" applyBorder="0" applyAlignment="0" applyProtection="0">
      <alignment vertical="center"/>
    </xf>
    <xf numFmtId="0" fontId="5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7" borderId="95" applyNumberFormat="0" applyFont="0" applyAlignment="0" applyProtection="0">
      <alignment vertical="center"/>
    </xf>
    <xf numFmtId="0" fontId="53" fillId="18"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96" applyNumberFormat="0" applyFill="0" applyAlignment="0" applyProtection="0">
      <alignment vertical="center"/>
    </xf>
    <xf numFmtId="0" fontId="60" fillId="0" borderId="96" applyNumberFormat="0" applyFill="0" applyAlignment="0" applyProtection="0">
      <alignment vertical="center"/>
    </xf>
    <xf numFmtId="0" fontId="53" fillId="19" borderId="0" applyNumberFormat="0" applyBorder="0" applyAlignment="0" applyProtection="0">
      <alignment vertical="center"/>
    </xf>
    <xf numFmtId="0" fontId="55" fillId="0" borderId="97" applyNumberFormat="0" applyFill="0" applyAlignment="0" applyProtection="0">
      <alignment vertical="center"/>
    </xf>
    <xf numFmtId="0" fontId="53" fillId="20" borderId="0" applyNumberFormat="0" applyBorder="0" applyAlignment="0" applyProtection="0">
      <alignment vertical="center"/>
    </xf>
    <xf numFmtId="0" fontId="61" fillId="21" borderId="98" applyNumberFormat="0" applyAlignment="0" applyProtection="0">
      <alignment vertical="center"/>
    </xf>
    <xf numFmtId="0" fontId="62" fillId="21" borderId="94" applyNumberFormat="0" applyAlignment="0" applyProtection="0">
      <alignment vertical="center"/>
    </xf>
    <xf numFmtId="0" fontId="63" fillId="22" borderId="99" applyNumberFormat="0" applyAlignment="0" applyProtection="0">
      <alignment vertical="center"/>
    </xf>
    <xf numFmtId="0" fontId="50" fillId="23" borderId="0" applyNumberFormat="0" applyBorder="0" applyAlignment="0" applyProtection="0">
      <alignment vertical="center"/>
    </xf>
    <xf numFmtId="0" fontId="53" fillId="24" borderId="0" applyNumberFormat="0" applyBorder="0" applyAlignment="0" applyProtection="0">
      <alignment vertical="center"/>
    </xf>
    <xf numFmtId="0" fontId="64" fillId="0" borderId="100" applyNumberFormat="0" applyFill="0" applyAlignment="0" applyProtection="0">
      <alignment vertical="center"/>
    </xf>
    <xf numFmtId="0" fontId="65" fillId="0" borderId="101" applyNumberFormat="0" applyFill="0" applyAlignment="0" applyProtection="0">
      <alignment vertical="center"/>
    </xf>
    <xf numFmtId="0" fontId="66" fillId="25" borderId="0" applyNumberFormat="0" applyBorder="0" applyAlignment="0" applyProtection="0">
      <alignment vertical="center"/>
    </xf>
    <xf numFmtId="0" fontId="67" fillId="26" borderId="0" applyNumberFormat="0" applyBorder="0" applyAlignment="0" applyProtection="0">
      <alignment vertical="center"/>
    </xf>
    <xf numFmtId="0" fontId="50" fillId="27" borderId="0" applyNumberFormat="0" applyBorder="0" applyAlignment="0" applyProtection="0">
      <alignment vertical="center"/>
    </xf>
    <xf numFmtId="0" fontId="53" fillId="28" borderId="0" applyNumberFormat="0" applyBorder="0" applyAlignment="0" applyProtection="0">
      <alignment vertical="center"/>
    </xf>
    <xf numFmtId="0" fontId="50"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53" fillId="37" borderId="0" applyNumberFormat="0" applyBorder="0" applyAlignment="0" applyProtection="0">
      <alignment vertical="center"/>
    </xf>
    <xf numFmtId="0" fontId="50"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0" fillId="41" borderId="0" applyNumberFormat="0" applyBorder="0" applyAlignment="0" applyProtection="0">
      <alignment vertical="center"/>
    </xf>
    <xf numFmtId="0" fontId="53" fillId="42" borderId="0" applyNumberFormat="0" applyBorder="0" applyAlignment="0" applyProtection="0">
      <alignment vertical="center"/>
    </xf>
    <xf numFmtId="0" fontId="0" fillId="0" borderId="0"/>
    <xf numFmtId="0" fontId="0" fillId="0" borderId="0"/>
    <xf numFmtId="0" fontId="68" fillId="0" borderId="0" applyNumberFormat="0" applyFill="0" applyBorder="0" applyAlignment="0" applyProtection="0"/>
  </cellStyleXfs>
  <cellXfs count="243">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177" fontId="3" fillId="0" borderId="0" xfId="0" applyNumberFormat="1" applyFont="1" applyFill="1" applyBorder="1" applyAlignment="1">
      <alignment horizontal="center" vertical="center"/>
    </xf>
    <xf numFmtId="0" fontId="3" fillId="3" borderId="0" xfId="0" applyFont="1" applyFill="1" applyBorder="1" applyAlignment="1"/>
    <xf numFmtId="177" fontId="3"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9" fontId="1" fillId="0" borderId="0" xfId="11" applyFont="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8" fillId="4" borderId="1" xfId="0" applyFont="1" applyFill="1" applyBorder="1" applyAlignment="1">
      <alignment horizontal="center" vertical="center"/>
    </xf>
    <xf numFmtId="0" fontId="8" fillId="0" borderId="2" xfId="0" applyFont="1" applyBorder="1" applyAlignment="1">
      <alignment horizontal="center" vertical="center"/>
    </xf>
    <xf numFmtId="0" fontId="10" fillId="5" borderId="0" xfId="0" applyFont="1" applyFill="1" applyAlignment="1">
      <alignment horizontal="center" vertical="center"/>
    </xf>
    <xf numFmtId="0" fontId="11" fillId="0" borderId="0" xfId="0" applyFont="1" applyFill="1" applyAlignment="1">
      <alignment horizontal="center" vertical="center"/>
    </xf>
    <xf numFmtId="0" fontId="12" fillId="5" borderId="0" xfId="0" applyFont="1" applyFill="1" applyAlignment="1">
      <alignment horizontal="center" vertical="center"/>
    </xf>
    <xf numFmtId="179" fontId="8" fillId="0" borderId="0" xfId="0" applyNumberFormat="1" applyFont="1" applyBorder="1" applyAlignment="1">
      <alignment horizontal="center" vertical="center"/>
    </xf>
    <xf numFmtId="180" fontId="8" fillId="0" borderId="0" xfId="0" applyNumberFormat="1" applyFont="1" applyBorder="1" applyAlignment="1">
      <alignment horizontal="center" vertical="center"/>
    </xf>
    <xf numFmtId="181" fontId="8" fillId="0" borderId="0" xfId="0" applyNumberFormat="1" applyFont="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14" fontId="8" fillId="0" borderId="10" xfId="0" applyNumberFormat="1" applyFont="1" applyBorder="1" applyAlignment="1">
      <alignment horizontal="center" vertical="center"/>
    </xf>
    <xf numFmtId="0" fontId="8" fillId="0" borderId="10" xfId="0" applyFont="1" applyFill="1" applyBorder="1" applyAlignment="1">
      <alignment horizontal="center" vertical="center"/>
    </xf>
    <xf numFmtId="0" fontId="8" fillId="0" borderId="7" xfId="0" applyFont="1" applyBorder="1" applyAlignment="1">
      <alignment vertical="center" wrapText="1"/>
    </xf>
    <xf numFmtId="0" fontId="8" fillId="0" borderId="8" xfId="0" applyFont="1" applyBorder="1" applyAlignment="1">
      <alignment horizontal="center" vertical="center"/>
    </xf>
    <xf numFmtId="0" fontId="13" fillId="0" borderId="0" xfId="0" applyFont="1" applyFill="1" applyBorder="1" applyAlignment="1">
      <alignment horizontal="center" vertical="center"/>
    </xf>
    <xf numFmtId="14" fontId="8" fillId="0" borderId="11" xfId="0" applyNumberFormat="1" applyFont="1" applyBorder="1" applyAlignment="1">
      <alignment horizontal="center" vertical="center"/>
    </xf>
    <xf numFmtId="0" fontId="8" fillId="0" borderId="12" xfId="0" applyFont="1" applyBorder="1" applyAlignment="1">
      <alignment horizontal="center" vertical="center"/>
    </xf>
    <xf numFmtId="0" fontId="8" fillId="0" borderId="2" xfId="0" applyFont="1" applyFill="1" applyBorder="1" applyAlignment="1">
      <alignment horizontal="center" vertical="center"/>
    </xf>
    <xf numFmtId="0" fontId="8" fillId="0" borderId="7" xfId="0" applyFont="1" applyBorder="1" applyAlignment="1">
      <alignment vertical="center" wrapText="1"/>
    </xf>
    <xf numFmtId="0" fontId="8" fillId="0" borderId="13" xfId="0" applyFont="1" applyBorder="1" applyAlignment="1">
      <alignment horizontal="center" vertical="center"/>
    </xf>
    <xf numFmtId="14" fontId="8" fillId="0" borderId="9" xfId="0" applyNumberFormat="1" applyFont="1" applyBorder="1" applyAlignment="1">
      <alignment horizontal="center" vertical="center"/>
    </xf>
    <xf numFmtId="0" fontId="8" fillId="4" borderId="14" xfId="0" applyFont="1" applyFill="1" applyBorder="1" applyAlignment="1">
      <alignment horizontal="center" vertical="center"/>
    </xf>
    <xf numFmtId="0" fontId="8" fillId="0" borderId="11" xfId="0" applyFont="1" applyBorder="1" applyAlignment="1">
      <alignment horizontal="center" vertical="center" wrapText="1"/>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7" xfId="0" applyFont="1" applyBorder="1" applyAlignment="1">
      <alignment horizontal="center" vertical="center" wrapText="1"/>
    </xf>
    <xf numFmtId="0" fontId="8" fillId="0" borderId="16" xfId="0" applyFont="1" applyFill="1" applyBorder="1" applyAlignment="1">
      <alignment horizontal="center" vertical="center"/>
    </xf>
    <xf numFmtId="0" fontId="8" fillId="0" borderId="0" xfId="0" applyFont="1" applyBorder="1" applyAlignment="1">
      <alignment horizontal="center" vertical="center"/>
    </xf>
    <xf numFmtId="0" fontId="8" fillId="0" borderId="0" xfId="0" applyFont="1" applyFill="1" applyBorder="1" applyAlignment="1">
      <alignment horizontal="center" vertical="center"/>
    </xf>
    <xf numFmtId="183" fontId="12" fillId="5" borderId="4" xfId="0" applyNumberFormat="1" applyFont="1" applyFill="1" applyBorder="1" applyAlignment="1">
      <alignment horizontal="center" vertical="center"/>
    </xf>
    <xf numFmtId="182" fontId="12" fillId="5" borderId="6" xfId="0" applyNumberFormat="1" applyFont="1" applyFill="1" applyBorder="1" applyAlignment="1">
      <alignment horizontal="center" vertical="center"/>
    </xf>
    <xf numFmtId="183" fontId="14" fillId="5" borderId="0" xfId="0" applyNumberFormat="1" applyFont="1" applyFill="1" applyBorder="1" applyAlignment="1" applyProtection="1">
      <alignment horizontal="center" vertical="center"/>
    </xf>
    <xf numFmtId="183" fontId="12" fillId="5" borderId="17" xfId="0" applyNumberFormat="1" applyFont="1" applyFill="1" applyBorder="1" applyAlignment="1">
      <alignment horizontal="center" vertical="center"/>
    </xf>
    <xf numFmtId="182" fontId="12" fillId="5" borderId="18" xfId="0" applyNumberFormat="1" applyFont="1" applyFill="1" applyBorder="1" applyAlignment="1">
      <alignment horizontal="center" vertical="center"/>
    </xf>
    <xf numFmtId="0" fontId="15" fillId="0" borderId="0" xfId="0" applyFont="1" applyFill="1" applyAlignment="1">
      <alignment vertical="center"/>
    </xf>
    <xf numFmtId="0" fontId="15" fillId="0" borderId="0" xfId="0" applyFont="1" applyFill="1" applyAlignment="1">
      <alignment horizontal="center" vertical="center"/>
    </xf>
    <xf numFmtId="0" fontId="16" fillId="6" borderId="0" xfId="0" applyNumberFormat="1" applyFont="1" applyFill="1" applyAlignment="1">
      <alignment horizontal="center" vertical="center" wrapText="1"/>
    </xf>
    <xf numFmtId="0" fontId="17" fillId="0" borderId="0" xfId="0" applyNumberFormat="1" applyFont="1" applyFill="1" applyAlignment="1">
      <alignment horizontal="center" vertical="center" wrapText="1"/>
    </xf>
    <xf numFmtId="0" fontId="15" fillId="0" borderId="0" xfId="0" applyNumberFormat="1" applyFont="1" applyFill="1" applyAlignment="1">
      <alignment horizontal="center" vertical="center" wrapText="1"/>
    </xf>
    <xf numFmtId="0" fontId="18" fillId="7" borderId="19" xfId="0" applyNumberFormat="1" applyFont="1" applyFill="1" applyBorder="1" applyAlignment="1">
      <alignment horizontal="center" vertical="center" wrapText="1"/>
    </xf>
    <xf numFmtId="0" fontId="19" fillId="8" borderId="20" xfId="0" applyNumberFormat="1" applyFont="1" applyFill="1" applyBorder="1" applyAlignment="1">
      <alignment horizontal="center" vertical="center" wrapText="1"/>
    </xf>
    <xf numFmtId="0" fontId="19" fillId="8" borderId="21" xfId="0" applyNumberFormat="1" applyFont="1" applyFill="1" applyBorder="1" applyAlignment="1">
      <alignment horizontal="center" vertical="center" wrapText="1"/>
    </xf>
    <xf numFmtId="49" fontId="20" fillId="7" borderId="22" xfId="0" applyNumberFormat="1" applyFont="1" applyFill="1" applyBorder="1" applyAlignment="1">
      <alignment horizontal="center" vertical="center" wrapText="1"/>
    </xf>
    <xf numFmtId="49" fontId="21" fillId="9" borderId="20" xfId="0" applyNumberFormat="1" applyFont="1" applyFill="1" applyBorder="1" applyAlignment="1">
      <alignment horizontal="center" vertical="center" wrapText="1"/>
    </xf>
    <xf numFmtId="0" fontId="21" fillId="9" borderId="21" xfId="0" applyFont="1" applyFill="1" applyBorder="1" applyAlignment="1">
      <alignment horizontal="center" vertical="center" wrapText="1"/>
    </xf>
    <xf numFmtId="49" fontId="21" fillId="8" borderId="20" xfId="0" applyNumberFormat="1" applyFont="1" applyFill="1" applyBorder="1" applyAlignment="1">
      <alignment horizontal="center" vertical="center" wrapText="1"/>
    </xf>
    <xf numFmtId="0" fontId="21" fillId="8" borderId="21" xfId="0" applyFont="1" applyFill="1" applyBorder="1" applyAlignment="1">
      <alignment horizontal="center" vertical="center" wrapText="1"/>
    </xf>
    <xf numFmtId="49" fontId="20" fillId="7" borderId="23" xfId="0" applyNumberFormat="1" applyFont="1" applyFill="1" applyBorder="1" applyAlignment="1">
      <alignment horizontal="center" vertical="center" wrapText="1"/>
    </xf>
    <xf numFmtId="0" fontId="18" fillId="0" borderId="24" xfId="0" applyNumberFormat="1" applyFont="1" applyFill="1" applyBorder="1" applyAlignment="1">
      <alignment horizontal="center" vertical="center" wrapText="1"/>
    </xf>
    <xf numFmtId="0" fontId="15" fillId="0" borderId="0" xfId="0" applyNumberFormat="1" applyFont="1" applyFill="1" applyAlignment="1"/>
    <xf numFmtId="0" fontId="19" fillId="8" borderId="25" xfId="0" applyNumberFormat="1" applyFont="1" applyFill="1" applyBorder="1" applyAlignment="1">
      <alignment horizontal="center" vertical="center" wrapText="1"/>
    </xf>
    <xf numFmtId="0" fontId="22" fillId="0" borderId="0" xfId="0" applyNumberFormat="1" applyFont="1" applyFill="1" applyAlignment="1">
      <alignment horizontal="center" vertical="center"/>
    </xf>
    <xf numFmtId="0" fontId="21" fillId="9" borderId="25" xfId="0" applyFont="1" applyFill="1" applyBorder="1" applyAlignment="1">
      <alignment horizontal="center" vertical="center" wrapText="1"/>
    </xf>
    <xf numFmtId="0" fontId="21" fillId="8" borderId="25" xfId="0" applyFont="1" applyFill="1" applyBorder="1" applyAlignment="1">
      <alignment horizontal="center" vertical="center" wrapText="1"/>
    </xf>
    <xf numFmtId="0" fontId="23" fillId="0" borderId="0" xfId="10" applyFont="1" applyAlignment="1">
      <alignment horizontal="center" vertical="center"/>
    </xf>
    <xf numFmtId="0" fontId="23" fillId="0" borderId="0" xfId="10" applyFont="1" applyAlignment="1">
      <alignment horizontal="center" vertical="center"/>
    </xf>
    <xf numFmtId="0" fontId="0" fillId="0" borderId="0" xfId="0" applyAlignment="1">
      <alignment horizontal="center" vertical="center"/>
    </xf>
    <xf numFmtId="0" fontId="24" fillId="0" borderId="26" xfId="51" applyFont="1" applyBorder="1" applyAlignment="1">
      <alignment vertical="center"/>
    </xf>
    <xf numFmtId="0" fontId="25" fillId="10" borderId="27" xfId="10" applyFont="1" applyFill="1" applyBorder="1" applyAlignment="1">
      <alignment horizontal="center" vertical="center" wrapText="1"/>
    </xf>
    <xf numFmtId="0" fontId="25" fillId="10" borderId="28" xfId="1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31"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18" fillId="10" borderId="33" xfId="0" applyFont="1" applyFill="1" applyBorder="1" applyAlignment="1">
      <alignment horizontal="center" vertical="center" wrapText="1"/>
    </xf>
    <xf numFmtId="49" fontId="18" fillId="10" borderId="34" xfId="0" applyNumberFormat="1" applyFont="1" applyFill="1" applyBorder="1" applyAlignment="1">
      <alignment horizontal="center" vertical="center" wrapText="1"/>
    </xf>
    <xf numFmtId="0" fontId="18" fillId="10" borderId="34" xfId="0" applyFont="1" applyFill="1" applyBorder="1" applyAlignment="1">
      <alignment horizontal="center" vertical="center" wrapText="1"/>
    </xf>
    <xf numFmtId="0" fontId="18" fillId="10" borderId="34" xfId="0" applyNumberFormat="1" applyFont="1" applyFill="1" applyBorder="1" applyAlignment="1">
      <alignment horizontal="center" vertical="center" wrapText="1"/>
    </xf>
    <xf numFmtId="0" fontId="21" fillId="8" borderId="35" xfId="0" applyNumberFormat="1" applyFont="1" applyFill="1" applyBorder="1" applyAlignment="1">
      <alignment horizontal="center" vertical="center" wrapText="1"/>
    </xf>
    <xf numFmtId="49" fontId="21" fillId="8" borderId="36" xfId="0" applyNumberFormat="1" applyFont="1" applyFill="1" applyBorder="1" applyAlignment="1">
      <alignment horizontal="center" vertical="center" wrapText="1"/>
    </xf>
    <xf numFmtId="0" fontId="21" fillId="8" borderId="36" xfId="0" applyFont="1" applyFill="1" applyBorder="1" applyAlignment="1">
      <alignment horizontal="center" vertical="center" wrapText="1"/>
    </xf>
    <xf numFmtId="0" fontId="21" fillId="11" borderId="35" xfId="0" applyNumberFormat="1" applyFont="1" applyFill="1" applyBorder="1" applyAlignment="1">
      <alignment horizontal="center" vertical="center" wrapText="1"/>
    </xf>
    <xf numFmtId="49" fontId="21" fillId="11" borderId="36" xfId="0" applyNumberFormat="1" applyFont="1" applyFill="1" applyBorder="1" applyAlignment="1">
      <alignment horizontal="center" vertical="center" wrapText="1"/>
    </xf>
    <xf numFmtId="0" fontId="21" fillId="11" borderId="36" xfId="0" applyFont="1" applyFill="1" applyBorder="1" applyAlignment="1">
      <alignment horizontal="center" vertical="center" wrapText="1"/>
    </xf>
    <xf numFmtId="0" fontId="26" fillId="0" borderId="29" xfId="0" applyFont="1" applyFill="1" applyBorder="1" applyAlignment="1">
      <alignment horizontal="left" vertical="center" wrapText="1"/>
    </xf>
    <xf numFmtId="0" fontId="21" fillId="11" borderId="37" xfId="0" applyNumberFormat="1" applyFont="1" applyFill="1" applyBorder="1" applyAlignment="1">
      <alignment horizontal="center" vertical="center" wrapText="1"/>
    </xf>
    <xf numFmtId="0" fontId="21" fillId="11" borderId="38" xfId="0" applyNumberFormat="1" applyFont="1" applyFill="1" applyBorder="1" applyAlignment="1">
      <alignment horizontal="center" vertical="center" wrapText="1"/>
    </xf>
    <xf numFmtId="0" fontId="28" fillId="0" borderId="29" xfId="51" applyFont="1" applyBorder="1" applyAlignment="1">
      <alignment vertical="center"/>
    </xf>
    <xf numFmtId="0" fontId="21" fillId="11" borderId="39" xfId="0" applyNumberFormat="1" applyFont="1" applyFill="1" applyBorder="1" applyAlignment="1">
      <alignment horizontal="center" vertical="center" wrapText="1"/>
    </xf>
    <xf numFmtId="0" fontId="21" fillId="11" borderId="40"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0" fontId="21" fillId="11" borderId="41" xfId="0" applyNumberFormat="1" applyFont="1" applyFill="1" applyBorder="1" applyAlignment="1">
      <alignment horizontal="center" vertical="center" wrapText="1"/>
    </xf>
    <xf numFmtId="0" fontId="21" fillId="11" borderId="42" xfId="0" applyNumberFormat="1" applyFont="1" applyFill="1" applyBorder="1" applyAlignment="1">
      <alignment horizontal="center" vertical="center" wrapText="1"/>
    </xf>
    <xf numFmtId="0" fontId="25" fillId="10" borderId="43" xfId="10" applyFont="1" applyFill="1" applyBorder="1" applyAlignment="1">
      <alignment horizontal="center" vertical="center" wrapText="1"/>
    </xf>
    <xf numFmtId="0" fontId="27" fillId="10" borderId="44" xfId="0" applyFont="1" applyFill="1" applyBorder="1" applyAlignment="1">
      <alignment horizontal="center" vertical="center" wrapText="1"/>
    </xf>
    <xf numFmtId="0" fontId="27" fillId="10" borderId="45" xfId="0" applyFont="1" applyFill="1" applyBorder="1" applyAlignment="1">
      <alignment horizontal="center" vertical="center" wrapText="1"/>
    </xf>
    <xf numFmtId="0" fontId="18" fillId="10" borderId="46" xfId="0" applyFont="1" applyFill="1" applyBorder="1" applyAlignment="1">
      <alignment horizontal="center" vertical="center" wrapText="1"/>
    </xf>
    <xf numFmtId="0" fontId="21" fillId="8" borderId="47" xfId="0" applyFont="1" applyFill="1" applyBorder="1" applyAlignment="1">
      <alignment horizontal="center" vertical="center" wrapText="1"/>
    </xf>
    <xf numFmtId="0" fontId="21" fillId="11" borderId="47" xfId="0" applyFont="1" applyFill="1" applyBorder="1" applyAlignment="1">
      <alignment horizontal="center" vertical="center" wrapText="1"/>
    </xf>
    <xf numFmtId="49" fontId="21" fillId="8" borderId="47" xfId="0" applyNumberFormat="1" applyFont="1" applyFill="1" applyBorder="1" applyAlignment="1">
      <alignment horizontal="center" vertical="center" wrapText="1"/>
    </xf>
    <xf numFmtId="0" fontId="21" fillId="11" borderId="48" xfId="0" applyNumberFormat="1" applyFont="1" applyFill="1" applyBorder="1" applyAlignment="1">
      <alignment horizontal="center" vertical="center" wrapText="1"/>
    </xf>
    <xf numFmtId="0" fontId="21" fillId="11" borderId="49" xfId="0" applyNumberFormat="1" applyFont="1" applyFill="1" applyBorder="1" applyAlignment="1">
      <alignment horizontal="center" vertical="center" wrapText="1"/>
    </xf>
    <xf numFmtId="0" fontId="21" fillId="11" borderId="50" xfId="0" applyNumberFormat="1" applyFont="1" applyFill="1" applyBorder="1" applyAlignment="1">
      <alignment horizontal="center" vertical="center" wrapText="1"/>
    </xf>
    <xf numFmtId="0" fontId="29" fillId="0" borderId="0" xfId="49" applyFont="1" applyFill="1" applyAlignment="1">
      <alignment vertical="center"/>
    </xf>
    <xf numFmtId="0" fontId="30" fillId="0" borderId="0" xfId="0" applyFont="1" applyFill="1" applyAlignment="1">
      <alignment vertical="center"/>
    </xf>
    <xf numFmtId="0" fontId="29" fillId="0" borderId="0" xfId="0" applyFont="1" applyFill="1" applyAlignment="1">
      <alignment horizontal="center" vertical="center"/>
    </xf>
    <xf numFmtId="0" fontId="30" fillId="0" borderId="0" xfId="50" applyFont="1" applyAlignment="1">
      <alignment vertical="center"/>
    </xf>
    <xf numFmtId="0" fontId="26" fillId="0" borderId="0" xfId="0" applyFont="1" applyFill="1" applyAlignment="1">
      <alignment horizontal="center" vertical="center" wrapText="1"/>
    </xf>
    <xf numFmtId="0" fontId="26" fillId="0" borderId="0" xfId="0" applyFont="1" applyFill="1" applyAlignment="1">
      <alignment horizontal="left" vertical="center" wrapText="1"/>
    </xf>
    <xf numFmtId="0" fontId="29" fillId="0" borderId="0" xfId="50" applyFont="1" applyAlignment="1">
      <alignment horizontal="center" vertical="center"/>
    </xf>
    <xf numFmtId="0" fontId="0" fillId="0" borderId="0" xfId="0" applyFill="1" applyAlignment="1"/>
    <xf numFmtId="0" fontId="29" fillId="0" borderId="0" xfId="49" applyFont="1" applyAlignment="1">
      <alignment horizontal="center" vertical="center"/>
    </xf>
    <xf numFmtId="0" fontId="26" fillId="0" borderId="0" xfId="49" applyFont="1" applyAlignment="1">
      <alignment horizontal="center" vertical="center"/>
    </xf>
    <xf numFmtId="0" fontId="26" fillId="0" borderId="0" xfId="50" applyFont="1" applyFill="1" applyAlignment="1">
      <alignment horizontal="center" vertical="center"/>
    </xf>
    <xf numFmtId="0" fontId="26" fillId="0" borderId="0" xfId="49" applyFont="1" applyFill="1" applyAlignment="1">
      <alignment horizontal="center" vertical="center"/>
    </xf>
    <xf numFmtId="0" fontId="26" fillId="0" borderId="0" xfId="50" applyFont="1" applyAlignment="1">
      <alignment vertical="center"/>
    </xf>
    <xf numFmtId="0" fontId="24" fillId="0" borderId="51" xfId="51" applyFont="1" applyBorder="1" applyAlignment="1">
      <alignment vertical="center"/>
    </xf>
    <xf numFmtId="0" fontId="31" fillId="0" borderId="52" xfId="10" applyFont="1" applyBorder="1" applyAlignment="1">
      <alignment horizontal="center" vertical="center" wrapText="1"/>
    </xf>
    <xf numFmtId="0" fontId="24" fillId="0" borderId="53" xfId="51" applyFont="1" applyBorder="1" applyAlignment="1">
      <alignment vertical="center"/>
    </xf>
    <xf numFmtId="0" fontId="32" fillId="0" borderId="0" xfId="10" applyFont="1" applyBorder="1" applyAlignment="1">
      <alignment horizontal="center" vertical="center" wrapText="1"/>
    </xf>
    <xf numFmtId="0" fontId="32" fillId="0" borderId="53" xfId="10" applyFont="1" applyBorder="1" applyAlignment="1">
      <alignment vertical="center"/>
    </xf>
    <xf numFmtId="0" fontId="33" fillId="0" borderId="0" xfId="10" applyFont="1" applyBorder="1" applyAlignment="1">
      <alignment horizontal="center" vertical="center" wrapText="1"/>
    </xf>
    <xf numFmtId="0" fontId="34" fillId="0" borderId="0"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50" applyFont="1" applyFill="1" applyBorder="1" applyAlignment="1">
      <alignment horizontal="center" vertical="center" wrapText="1"/>
    </xf>
    <xf numFmtId="0" fontId="37" fillId="0" borderId="0" xfId="50" applyFont="1" applyBorder="1" applyAlignment="1">
      <alignment horizontal="center" vertical="center" wrapText="1"/>
    </xf>
    <xf numFmtId="0" fontId="38" fillId="0" borderId="53" xfId="10" applyFont="1" applyBorder="1" applyAlignment="1">
      <alignment horizontal="center" vertical="center"/>
    </xf>
    <xf numFmtId="0" fontId="29" fillId="0" borderId="0" xfId="0" applyFont="1" applyFill="1" applyBorder="1" applyAlignment="1">
      <alignment horizontal="center" vertical="center" wrapText="1"/>
    </xf>
    <xf numFmtId="0" fontId="31" fillId="0" borderId="54" xfId="50" applyFont="1" applyBorder="1" applyAlignment="1">
      <alignment horizontal="center" vertical="center" wrapText="1"/>
    </xf>
    <xf numFmtId="0" fontId="31" fillId="0" borderId="55" xfId="50" applyFont="1" applyBorder="1" applyAlignment="1">
      <alignment horizontal="center" vertical="center" wrapText="1"/>
    </xf>
    <xf numFmtId="0" fontId="39" fillId="0" borderId="56" xfId="50" applyFont="1" applyBorder="1" applyAlignment="1">
      <alignment horizontal="center" vertical="center" wrapText="1"/>
    </xf>
    <xf numFmtId="0" fontId="39" fillId="0" borderId="57" xfId="50" applyFont="1" applyBorder="1" applyAlignment="1">
      <alignment horizontal="center" vertical="center" wrapText="1"/>
    </xf>
    <xf numFmtId="49" fontId="40" fillId="0" borderId="56" xfId="0" applyNumberFormat="1" applyFont="1" applyFill="1" applyBorder="1" applyAlignment="1">
      <alignment horizontal="center" vertical="center" wrapText="1"/>
    </xf>
    <xf numFmtId="49" fontId="40" fillId="0" borderId="58" xfId="0" applyNumberFormat="1" applyFont="1" applyFill="1" applyBorder="1" applyAlignment="1">
      <alignment horizontal="center" vertical="center" wrapText="1"/>
    </xf>
    <xf numFmtId="49" fontId="40" fillId="0" borderId="59" xfId="0" applyNumberFormat="1" applyFont="1" applyFill="1" applyBorder="1" applyAlignment="1">
      <alignment horizontal="center" vertical="center" wrapText="1"/>
    </xf>
    <xf numFmtId="49" fontId="40" fillId="0" borderId="60" xfId="0" applyNumberFormat="1" applyFont="1" applyFill="1" applyBorder="1" applyAlignment="1">
      <alignment horizontal="center" vertical="center" wrapText="1"/>
    </xf>
    <xf numFmtId="0" fontId="41" fillId="0" borderId="61" xfId="0" applyFont="1" applyFill="1" applyBorder="1" applyAlignment="1">
      <alignment horizontal="left" vertical="center" wrapText="1"/>
    </xf>
    <xf numFmtId="0" fontId="41" fillId="0" borderId="62" xfId="0" applyFont="1" applyFill="1" applyBorder="1" applyAlignment="1">
      <alignment horizontal="center" vertical="center" wrapText="1"/>
    </xf>
    <xf numFmtId="49" fontId="41" fillId="0" borderId="29" xfId="0" applyNumberFormat="1" applyFont="1" applyFill="1" applyBorder="1" applyAlignment="1">
      <alignment horizontal="center" vertical="center" wrapText="1"/>
    </xf>
    <xf numFmtId="49" fontId="41" fillId="0" borderId="0" xfId="0" applyNumberFormat="1" applyFont="1" applyFill="1" applyBorder="1" applyAlignment="1">
      <alignment horizontal="center" vertical="center" wrapText="1"/>
    </xf>
    <xf numFmtId="0" fontId="39" fillId="0" borderId="63" xfId="50" applyFont="1" applyBorder="1" applyAlignment="1">
      <alignment horizontal="center" vertical="center" wrapText="1"/>
    </xf>
    <xf numFmtId="0" fontId="41" fillId="0" borderId="64" xfId="0" applyFont="1" applyFill="1" applyBorder="1" applyAlignment="1">
      <alignment horizontal="center" vertical="center" wrapText="1"/>
    </xf>
    <xf numFmtId="0" fontId="41" fillId="0" borderId="65" xfId="0" applyFont="1" applyFill="1" applyBorder="1" applyAlignment="1">
      <alignment horizontal="center" vertical="center" wrapText="1"/>
    </xf>
    <xf numFmtId="49" fontId="41" fillId="0" borderId="64" xfId="0" applyNumberFormat="1" applyFont="1" applyFill="1" applyBorder="1" applyAlignment="1">
      <alignment horizontal="center" vertical="center" wrapText="1"/>
    </xf>
    <xf numFmtId="49" fontId="41" fillId="0" borderId="66" xfId="0" applyNumberFormat="1" applyFont="1" applyFill="1" applyBorder="1" applyAlignment="1">
      <alignment horizontal="center" vertical="center" wrapText="1"/>
    </xf>
    <xf numFmtId="0" fontId="42" fillId="0" borderId="67" xfId="50" applyFont="1" applyFill="1" applyBorder="1" applyAlignment="1">
      <alignment horizontal="center" vertical="center" wrapText="1"/>
    </xf>
    <xf numFmtId="0" fontId="42" fillId="0" borderId="63" xfId="50" applyFont="1" applyFill="1" applyBorder="1" applyAlignment="1">
      <alignment horizontal="center" vertical="center" wrapText="1"/>
    </xf>
    <xf numFmtId="0" fontId="41" fillId="0" borderId="68" xfId="0" applyFont="1" applyFill="1" applyBorder="1" applyAlignment="1">
      <alignment horizontal="center" vertical="center" wrapText="1"/>
    </xf>
    <xf numFmtId="0" fontId="41" fillId="0" borderId="69" xfId="0" applyFont="1" applyFill="1" applyBorder="1" applyAlignment="1">
      <alignment horizontal="center" vertical="center" wrapText="1"/>
    </xf>
    <xf numFmtId="49" fontId="41" fillId="0" borderId="68" xfId="0" applyNumberFormat="1" applyFont="1" applyFill="1" applyBorder="1" applyAlignment="1">
      <alignment horizontal="center" vertical="center" wrapText="1"/>
    </xf>
    <xf numFmtId="49" fontId="41" fillId="0" borderId="70" xfId="0" applyNumberFormat="1" applyFont="1" applyFill="1" applyBorder="1" applyAlignment="1">
      <alignment horizontal="center" vertical="center" wrapText="1"/>
    </xf>
    <xf numFmtId="0" fontId="42" fillId="0" borderId="71" xfId="50" applyFont="1" applyFill="1" applyBorder="1" applyAlignment="1">
      <alignment horizontal="center" vertical="center" wrapText="1"/>
    </xf>
    <xf numFmtId="0" fontId="41" fillId="0" borderId="29" xfId="0" applyFont="1" applyFill="1" applyBorder="1" applyAlignment="1">
      <alignment horizontal="center" vertical="center" wrapText="1"/>
    </xf>
    <xf numFmtId="0" fontId="41" fillId="0" borderId="72" xfId="0" applyFont="1" applyFill="1" applyBorder="1" applyAlignment="1">
      <alignment horizontal="center" vertical="center" wrapText="1"/>
    </xf>
    <xf numFmtId="0" fontId="0" fillId="0" borderId="0" xfId="0" applyFill="1" applyBorder="1" applyAlignment="1">
      <alignment vertical="center"/>
    </xf>
    <xf numFmtId="0" fontId="29" fillId="0" borderId="73" xfId="49" applyFont="1" applyFill="1" applyBorder="1" applyAlignment="1">
      <alignment vertical="center"/>
    </xf>
    <xf numFmtId="0" fontId="29" fillId="0" borderId="70" xfId="49" applyFont="1" applyFill="1" applyBorder="1" applyAlignment="1">
      <alignment vertical="center"/>
    </xf>
    <xf numFmtId="0" fontId="32" fillId="0" borderId="74" xfId="10" applyFont="1" applyBorder="1" applyAlignment="1">
      <alignment vertical="center"/>
    </xf>
    <xf numFmtId="0" fontId="32" fillId="0" borderId="72" xfId="10" applyFont="1" applyBorder="1" applyAlignment="1">
      <alignment vertical="center"/>
    </xf>
    <xf numFmtId="0" fontId="32" fillId="0" borderId="72" xfId="10" applyFont="1" applyBorder="1" applyAlignment="1">
      <alignment horizontal="center" vertical="center"/>
    </xf>
    <xf numFmtId="0" fontId="29" fillId="0" borderId="72" xfId="0" applyFont="1" applyFill="1" applyBorder="1" applyAlignment="1">
      <alignment horizontal="left" vertical="center"/>
    </xf>
    <xf numFmtId="0" fontId="31" fillId="0" borderId="75" xfId="50" applyFont="1" applyBorder="1" applyAlignment="1">
      <alignment horizontal="center" vertical="center" wrapText="1"/>
    </xf>
    <xf numFmtId="0" fontId="29" fillId="0" borderId="72" xfId="0" applyFont="1" applyFill="1" applyBorder="1" applyAlignment="1">
      <alignment horizontal="center" vertical="center"/>
    </xf>
    <xf numFmtId="49" fontId="40" fillId="0" borderId="57" xfId="0" applyNumberFormat="1" applyFont="1" applyFill="1" applyBorder="1" applyAlignment="1">
      <alignment horizontal="center" vertical="center" wrapText="1"/>
    </xf>
    <xf numFmtId="0" fontId="43" fillId="0" borderId="72" xfId="0" applyFont="1" applyFill="1" applyBorder="1" applyAlignment="1">
      <alignment horizontal="center" vertical="center" wrapText="1"/>
    </xf>
    <xf numFmtId="0" fontId="42" fillId="0" borderId="72" xfId="50" applyFont="1" applyFill="1" applyBorder="1" applyAlignment="1">
      <alignment horizontal="center" vertical="center" wrapText="1"/>
    </xf>
    <xf numFmtId="0" fontId="0" fillId="0" borderId="72" xfId="0" applyFill="1" applyBorder="1" applyAlignment="1">
      <alignment vertical="center"/>
    </xf>
    <xf numFmtId="0" fontId="29" fillId="0" borderId="69" xfId="49" applyFont="1" applyFill="1" applyBorder="1" applyAlignment="1">
      <alignment vertical="center"/>
    </xf>
    <xf numFmtId="0" fontId="31" fillId="0" borderId="52" xfId="51"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29" fillId="0" borderId="29" xfId="49" applyFont="1" applyBorder="1" applyAlignment="1">
      <alignment horizontal="center" vertical="center"/>
    </xf>
    <xf numFmtId="0" fontId="41" fillId="0" borderId="76" xfId="50" applyFont="1" applyBorder="1" applyAlignment="1">
      <alignment horizontal="center" vertical="center" wrapText="1"/>
    </xf>
    <xf numFmtId="0" fontId="44" fillId="4" borderId="77" xfId="10" applyFont="1" applyFill="1" applyBorder="1" applyAlignment="1">
      <alignment horizontal="center" vertical="center" wrapText="1"/>
    </xf>
    <xf numFmtId="0" fontId="26" fillId="0" borderId="29" xfId="49" applyFont="1" applyBorder="1" applyAlignment="1">
      <alignment horizontal="center" vertical="center"/>
    </xf>
    <xf numFmtId="0" fontId="41" fillId="0" borderId="78" xfId="50" applyFont="1" applyBorder="1" applyAlignment="1">
      <alignment horizontal="center" vertical="center" wrapText="1"/>
    </xf>
    <xf numFmtId="0" fontId="41" fillId="0" borderId="79" xfId="50" applyFont="1" applyFill="1" applyBorder="1" applyAlignment="1">
      <alignment horizontal="center" vertical="center" wrapText="1"/>
    </xf>
    <xf numFmtId="0" fontId="26" fillId="0" borderId="29" xfId="50" applyFont="1" applyFill="1" applyBorder="1" applyAlignment="1">
      <alignment horizontal="center" vertical="center"/>
    </xf>
    <xf numFmtId="0" fontId="41" fillId="0" borderId="79" xfId="50" applyFont="1" applyBorder="1" applyAlignment="1">
      <alignment horizontal="center" vertical="center" wrapText="1"/>
    </xf>
    <xf numFmtId="0" fontId="45" fillId="4" borderId="79" xfId="10" applyFont="1" applyFill="1" applyBorder="1" applyAlignment="1">
      <alignment horizontal="center" vertical="center" wrapText="1"/>
    </xf>
    <xf numFmtId="0" fontId="46" fillId="0" borderId="80" xfId="49" applyFont="1" applyFill="1" applyBorder="1" applyAlignment="1">
      <alignment horizontal="center" vertical="center" wrapText="1"/>
    </xf>
    <xf numFmtId="0" fontId="47" fillId="0" borderId="79" xfId="50" applyFont="1" applyFill="1" applyBorder="1" applyAlignment="1">
      <alignment horizontal="center" vertical="center" wrapText="1"/>
    </xf>
    <xf numFmtId="0" fontId="45" fillId="0" borderId="81" xfId="10" applyNumberFormat="1" applyFont="1" applyFill="1" applyBorder="1" applyAlignment="1" applyProtection="1">
      <alignment horizontal="center" vertical="center" wrapText="1"/>
    </xf>
    <xf numFmtId="0" fontId="46" fillId="0" borderId="82" xfId="49" applyFont="1" applyFill="1" applyBorder="1" applyAlignment="1">
      <alignment horizontal="center" vertical="center" wrapText="1"/>
    </xf>
    <xf numFmtId="0" fontId="48" fillId="0" borderId="83" xfId="10" applyNumberFormat="1" applyFont="1" applyFill="1" applyBorder="1" applyAlignment="1" applyProtection="1">
      <alignment horizontal="center" vertical="center" wrapText="1"/>
    </xf>
    <xf numFmtId="0" fontId="26" fillId="0" borderId="29" xfId="49" applyFont="1" applyFill="1" applyBorder="1" applyAlignment="1">
      <alignment horizontal="center" vertical="center"/>
    </xf>
    <xf numFmtId="0" fontId="46" fillId="0" borderId="78" xfId="49" applyFont="1" applyFill="1" applyBorder="1" applyAlignment="1">
      <alignment horizontal="center" vertical="center" wrapText="1"/>
    </xf>
    <xf numFmtId="0" fontId="46" fillId="0" borderId="84" xfId="49" applyFont="1" applyFill="1" applyBorder="1" applyAlignment="1">
      <alignment horizontal="center" vertical="center" wrapText="1"/>
    </xf>
    <xf numFmtId="0" fontId="46" fillId="0" borderId="81" xfId="49" applyFont="1" applyFill="1" applyBorder="1" applyAlignment="1">
      <alignment horizontal="left" vertical="center" wrapText="1"/>
    </xf>
    <xf numFmtId="0" fontId="46" fillId="0" borderId="85" xfId="49" applyFont="1" applyFill="1" applyBorder="1" applyAlignment="1">
      <alignment horizontal="center" vertical="center" wrapText="1"/>
    </xf>
    <xf numFmtId="0" fontId="46" fillId="0" borderId="84" xfId="49" applyFont="1" applyFill="1" applyBorder="1" applyAlignment="1">
      <alignment horizontal="left" vertical="center" wrapText="1"/>
    </xf>
    <xf numFmtId="0" fontId="26" fillId="0" borderId="29" xfId="50" applyFont="1" applyBorder="1" applyAlignment="1">
      <alignment vertical="center"/>
    </xf>
    <xf numFmtId="0" fontId="33" fillId="0" borderId="78" xfId="50" applyFont="1" applyBorder="1" applyAlignment="1">
      <alignment horizontal="center" vertical="center" wrapText="1"/>
    </xf>
    <xf numFmtId="0" fontId="33" fillId="0" borderId="79" xfId="50" applyFont="1" applyBorder="1" applyAlignment="1">
      <alignment horizontal="center" vertical="center" wrapText="1"/>
    </xf>
    <xf numFmtId="0" fontId="49" fillId="0" borderId="79" xfId="49" applyFont="1" applyFill="1" applyBorder="1" applyAlignment="1">
      <alignment horizontal="center" vertical="center" wrapText="1"/>
    </xf>
    <xf numFmtId="0" fontId="41" fillId="4" borderId="79" xfId="49" applyFont="1" applyFill="1" applyBorder="1" applyAlignment="1">
      <alignment horizontal="center" vertical="center" wrapText="1"/>
    </xf>
    <xf numFmtId="0" fontId="46" fillId="0" borderId="79" xfId="49" applyFont="1" applyFill="1" applyBorder="1" applyAlignment="1">
      <alignment horizontal="left" vertical="center" wrapText="1"/>
    </xf>
    <xf numFmtId="0" fontId="46" fillId="0" borderId="79" xfId="49" applyFont="1" applyFill="1" applyBorder="1" applyAlignment="1">
      <alignment horizontal="center" vertical="center" wrapText="1"/>
    </xf>
    <xf numFmtId="0" fontId="41" fillId="0" borderId="80" xfId="50" applyFont="1" applyBorder="1" applyAlignment="1">
      <alignment horizontal="center" vertical="center" wrapText="1"/>
    </xf>
    <xf numFmtId="0" fontId="41" fillId="4" borderId="84" xfId="49" applyFont="1" applyFill="1" applyBorder="1" applyAlignment="1">
      <alignment horizontal="center" vertical="center" wrapText="1"/>
    </xf>
    <xf numFmtId="0" fontId="33" fillId="4" borderId="79" xfId="49" applyFont="1" applyFill="1" applyBorder="1" applyAlignment="1">
      <alignment horizontal="center" vertical="center" wrapText="1"/>
    </xf>
    <xf numFmtId="0" fontId="33" fillId="0" borderId="86" xfId="50" applyFont="1" applyBorder="1" applyAlignment="1">
      <alignment horizontal="center" vertical="center" wrapText="1"/>
    </xf>
    <xf numFmtId="0" fontId="33" fillId="4" borderId="87" xfId="49" applyFont="1" applyFill="1" applyBorder="1" applyAlignment="1">
      <alignment horizontal="center" vertical="center" wrapText="1"/>
    </xf>
    <xf numFmtId="0" fontId="49" fillId="0" borderId="87" xfId="49" applyFont="1" applyFill="1" applyBorder="1" applyAlignment="1">
      <alignment horizontal="center" vertical="center" wrapText="1"/>
    </xf>
    <xf numFmtId="0" fontId="29" fillId="0" borderId="29" xfId="49" applyFont="1" applyFill="1" applyBorder="1" applyAlignment="1">
      <alignment vertical="center"/>
    </xf>
    <xf numFmtId="0" fontId="29" fillId="0" borderId="0" xfId="49" applyFont="1" applyFill="1" applyBorder="1" applyAlignment="1">
      <alignment vertical="center"/>
    </xf>
    <xf numFmtId="0" fontId="29" fillId="0" borderId="68" xfId="49" applyFont="1" applyFill="1" applyBorder="1" applyAlignment="1">
      <alignment vertical="center"/>
    </xf>
    <xf numFmtId="0" fontId="32" fillId="0" borderId="74" xfId="51" applyFont="1" applyBorder="1" applyAlignment="1">
      <alignment vertical="center"/>
    </xf>
    <xf numFmtId="0" fontId="0" fillId="0" borderId="72" xfId="0" applyFill="1" applyBorder="1" applyAlignment="1"/>
    <xf numFmtId="0" fontId="44" fillId="4" borderId="88" xfId="10" applyFont="1" applyFill="1" applyBorder="1" applyAlignment="1">
      <alignment horizontal="center" vertical="center" wrapText="1"/>
    </xf>
    <xf numFmtId="0" fontId="29" fillId="0" borderId="72" xfId="49" applyFont="1" applyBorder="1" applyAlignment="1">
      <alignment horizontal="center" vertical="center"/>
    </xf>
    <xf numFmtId="0" fontId="41" fillId="0" borderId="89" xfId="50" applyFont="1" applyFill="1" applyBorder="1" applyAlignment="1">
      <alignment horizontal="center" vertical="center" wrapText="1"/>
    </xf>
    <xf numFmtId="0" fontId="26" fillId="0" borderId="72" xfId="49" applyFont="1" applyBorder="1" applyAlignment="1">
      <alignment horizontal="center" vertical="center"/>
    </xf>
    <xf numFmtId="0" fontId="26" fillId="0" borderId="72" xfId="50" applyFont="1" applyFill="1" applyBorder="1" applyAlignment="1">
      <alignment horizontal="center" vertical="center"/>
    </xf>
    <xf numFmtId="0" fontId="41" fillId="0" borderId="89" xfId="50" applyFont="1" applyBorder="1" applyAlignment="1">
      <alignment horizontal="center" vertical="center" wrapText="1"/>
    </xf>
    <xf numFmtId="0" fontId="45" fillId="4" borderId="89" xfId="10" applyFont="1" applyFill="1" applyBorder="1" applyAlignment="1">
      <alignment horizontal="center" vertical="center" wrapText="1"/>
    </xf>
    <xf numFmtId="0" fontId="48" fillId="0" borderId="90" xfId="10" applyNumberFormat="1" applyFont="1" applyFill="1" applyBorder="1" applyAlignment="1" applyProtection="1">
      <alignment horizontal="center" vertical="center" wrapText="1"/>
    </xf>
    <xf numFmtId="0" fontId="48" fillId="0" borderId="91" xfId="10" applyNumberFormat="1" applyFont="1" applyFill="1" applyBorder="1" applyAlignment="1" applyProtection="1">
      <alignment horizontal="center" vertical="center" wrapText="1"/>
    </xf>
    <xf numFmtId="0" fontId="46" fillId="0" borderId="90" xfId="49" applyFont="1" applyFill="1" applyBorder="1" applyAlignment="1">
      <alignment horizontal="center" vertical="center" wrapText="1"/>
    </xf>
    <xf numFmtId="0" fontId="26" fillId="0" borderId="72" xfId="49" applyFont="1" applyFill="1" applyBorder="1" applyAlignment="1">
      <alignment horizontal="center" vertical="center"/>
    </xf>
    <xf numFmtId="0" fontId="46" fillId="0" borderId="92" xfId="49" applyFont="1" applyFill="1" applyBorder="1" applyAlignment="1">
      <alignment horizontal="center" vertical="center" wrapText="1"/>
    </xf>
    <xf numFmtId="0" fontId="49" fillId="0" borderId="89" xfId="49" applyFont="1" applyFill="1" applyBorder="1" applyAlignment="1">
      <alignment horizontal="center" vertical="center" wrapText="1"/>
    </xf>
    <xf numFmtId="0" fontId="26" fillId="0" borderId="72" xfId="50" applyFont="1" applyBorder="1" applyAlignment="1">
      <alignment vertical="center"/>
    </xf>
    <xf numFmtId="0" fontId="46" fillId="0" borderId="89" xfId="49" applyFont="1" applyFill="1" applyBorder="1" applyAlignment="1">
      <alignment horizontal="center" vertical="center" wrapText="1"/>
    </xf>
    <xf numFmtId="0" fontId="49" fillId="0" borderId="93" xfId="49" applyFont="1" applyFill="1" applyBorder="1" applyAlignment="1">
      <alignment horizontal="center" vertical="center" wrapText="1"/>
    </xf>
    <xf numFmtId="0" fontId="29" fillId="0" borderId="72"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811905"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3</xdr:col>
      <xdr:colOff>2930525</xdr:colOff>
      <xdr:row>14</xdr:row>
      <xdr:rowOff>2329180</xdr:rowOff>
    </xdr:to>
    <xdr:pic>
      <xdr:nvPicPr>
        <xdr:cNvPr id="5" name="图片 4"/>
        <xdr:cNvPicPr>
          <a:picLocks noChangeAspect="1"/>
        </xdr:cNvPicPr>
      </xdr:nvPicPr>
      <xdr:blipFill>
        <a:blip r:embed="rId2"/>
        <a:srcRect l="6012" r="11751"/>
        <a:stretch>
          <a:fillRect/>
        </a:stretch>
      </xdr:blipFill>
      <xdr:spPr>
        <a:xfrm>
          <a:off x="3876040" y="15522575"/>
          <a:ext cx="2866390" cy="2230755"/>
        </a:xfrm>
        <a:prstGeom prst="rect">
          <a:avLst/>
        </a:prstGeom>
        <a:noFill/>
        <a:ln w="9525">
          <a:noFill/>
        </a:ln>
      </xdr:spPr>
    </xdr:pic>
    <xdr:clientData/>
  </xdr:twoCellAnchor>
  <xdr:twoCellAnchor editAs="oneCell">
    <xdr:from>
      <xdr:col>3</xdr:col>
      <xdr:colOff>64135</xdr:colOff>
      <xdr:row>6</xdr:row>
      <xdr:rowOff>31750</xdr:rowOff>
    </xdr:from>
    <xdr:to>
      <xdr:col>3</xdr:col>
      <xdr:colOff>2766060</xdr:colOff>
      <xdr:row>6</xdr:row>
      <xdr:rowOff>1402715</xdr:rowOff>
    </xdr:to>
    <xdr:pic>
      <xdr:nvPicPr>
        <xdr:cNvPr id="2" name="图片 1"/>
        <xdr:cNvPicPr>
          <a:picLocks noChangeAspect="1"/>
        </xdr:cNvPicPr>
      </xdr:nvPicPr>
      <xdr:blipFill>
        <a:blip r:embed="rId3"/>
        <a:stretch>
          <a:fillRect/>
        </a:stretch>
      </xdr:blipFill>
      <xdr:spPr>
        <a:xfrm>
          <a:off x="3876040" y="4775200"/>
          <a:ext cx="2701925"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71525" y="531495"/>
          <a:ext cx="617410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K8" sqref="K8"/>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83"/>
      <c r="B1" s="185" t="s">
        <v>0</v>
      </c>
      <c r="C1" s="185"/>
      <c r="D1" s="185"/>
      <c r="E1" s="185"/>
      <c r="F1" s="185"/>
      <c r="G1" s="185"/>
      <c r="H1" s="185"/>
      <c r="I1" s="185"/>
      <c r="J1" s="224"/>
    </row>
    <row r="2" ht="18.5" customHeight="1" spans="1:10">
      <c r="A2" s="186"/>
      <c r="B2" s="187"/>
      <c r="C2" s="187"/>
      <c r="D2" s="187"/>
      <c r="E2" s="187"/>
      <c r="F2" s="187"/>
      <c r="G2" s="187"/>
      <c r="H2" s="187"/>
      <c r="I2" s="187"/>
      <c r="J2" s="225"/>
    </row>
    <row r="3" ht="35" customHeight="1" spans="1:10">
      <c r="A3" s="188"/>
      <c r="B3" s="189" t="s">
        <v>1</v>
      </c>
      <c r="C3" s="190" t="s">
        <v>2</v>
      </c>
      <c r="D3" s="190"/>
      <c r="E3" s="190"/>
      <c r="F3" s="190"/>
      <c r="G3" s="190"/>
      <c r="H3" s="190"/>
      <c r="I3" s="226"/>
      <c r="J3" s="227"/>
    </row>
    <row r="4" ht="18.5" customHeight="1" spans="1:10">
      <c r="A4" s="191"/>
      <c r="B4" s="192" t="s">
        <v>3</v>
      </c>
      <c r="C4" s="193" t="s">
        <v>4</v>
      </c>
      <c r="D4" s="193"/>
      <c r="E4" s="193"/>
      <c r="F4" s="193"/>
      <c r="G4" s="193"/>
      <c r="H4" s="193"/>
      <c r="I4" s="228"/>
      <c r="J4" s="229"/>
    </row>
    <row r="5" ht="18.5" customHeight="1" spans="1:10">
      <c r="A5" s="194"/>
      <c r="B5" s="192"/>
      <c r="C5" s="193" t="s">
        <v>5</v>
      </c>
      <c r="D5" s="193"/>
      <c r="E5" s="193"/>
      <c r="F5" s="193"/>
      <c r="G5" s="193"/>
      <c r="H5" s="193"/>
      <c r="I5" s="228"/>
      <c r="J5" s="230"/>
    </row>
    <row r="6" ht="35" customHeight="1" spans="1:10">
      <c r="A6" s="191"/>
      <c r="B6" s="192" t="s">
        <v>6</v>
      </c>
      <c r="C6" s="193" t="s">
        <v>7</v>
      </c>
      <c r="D6" s="193"/>
      <c r="E6" s="193"/>
      <c r="F6" s="193"/>
      <c r="G6" s="193"/>
      <c r="H6" s="193"/>
      <c r="I6" s="228"/>
      <c r="J6" s="229"/>
    </row>
    <row r="7" ht="18.5" customHeight="1" spans="1:10">
      <c r="A7" s="191"/>
      <c r="B7" s="192" t="s">
        <v>8</v>
      </c>
      <c r="C7" s="193" t="s">
        <v>9</v>
      </c>
      <c r="D7" s="193"/>
      <c r="E7" s="193"/>
      <c r="F7" s="193"/>
      <c r="G7" s="193"/>
      <c r="H7" s="193"/>
      <c r="I7" s="228"/>
      <c r="J7" s="229"/>
    </row>
    <row r="8" ht="68" customHeight="1" spans="1:10">
      <c r="A8" s="191"/>
      <c r="B8" s="192" t="s">
        <v>10</v>
      </c>
      <c r="C8" s="193" t="s">
        <v>11</v>
      </c>
      <c r="D8" s="193"/>
      <c r="E8" s="193"/>
      <c r="F8" s="193"/>
      <c r="G8" s="193"/>
      <c r="H8" s="193"/>
      <c r="I8" s="228"/>
      <c r="J8" s="229"/>
    </row>
    <row r="9" ht="18.5" customHeight="1" spans="1:10">
      <c r="A9" s="191"/>
      <c r="B9" s="192" t="s">
        <v>12</v>
      </c>
      <c r="C9" s="195" t="s">
        <v>13</v>
      </c>
      <c r="D9" s="195"/>
      <c r="E9" s="195"/>
      <c r="F9" s="195"/>
      <c r="G9" s="195"/>
      <c r="H9" s="195"/>
      <c r="I9" s="231"/>
      <c r="J9" s="229"/>
    </row>
    <row r="10" ht="18.5" customHeight="1" spans="1:10">
      <c r="A10" s="191"/>
      <c r="B10" s="192"/>
      <c r="C10" s="196" t="s">
        <v>2</v>
      </c>
      <c r="D10" s="196"/>
      <c r="E10" s="196"/>
      <c r="F10" s="196"/>
      <c r="G10" s="196"/>
      <c r="H10" s="196"/>
      <c r="I10" s="232"/>
      <c r="J10" s="229"/>
    </row>
    <row r="11" ht="18.5" customHeight="1" spans="1:10">
      <c r="A11" s="191"/>
      <c r="B11" s="192" t="s">
        <v>14</v>
      </c>
      <c r="C11" s="195" t="s">
        <v>15</v>
      </c>
      <c r="D11" s="195"/>
      <c r="E11" s="195"/>
      <c r="F11" s="195"/>
      <c r="G11" s="195"/>
      <c r="H11" s="195"/>
      <c r="I11" s="231"/>
      <c r="J11" s="229"/>
    </row>
    <row r="12" ht="18.5" customHeight="1" spans="1:10">
      <c r="A12" s="188"/>
      <c r="B12" s="192" t="s">
        <v>16</v>
      </c>
      <c r="C12" s="195" t="s">
        <v>17</v>
      </c>
      <c r="D12" s="195"/>
      <c r="E12" s="195"/>
      <c r="F12" s="195"/>
      <c r="G12" s="195"/>
      <c r="H12" s="195"/>
      <c r="I12" s="231"/>
      <c r="J12" s="227"/>
    </row>
    <row r="13" ht="18.5" customHeight="1" spans="1:10">
      <c r="A13" s="188"/>
      <c r="B13" s="197" t="s">
        <v>18</v>
      </c>
      <c r="C13" s="193" t="s">
        <v>19</v>
      </c>
      <c r="D13" s="193"/>
      <c r="E13" s="193"/>
      <c r="F13" s="193"/>
      <c r="G13" s="198"/>
      <c r="H13" s="199" t="s">
        <v>20</v>
      </c>
      <c r="I13" s="233"/>
      <c r="J13" s="227"/>
    </row>
    <row r="14" ht="18.5" customHeight="1" spans="1:10">
      <c r="A14" s="188"/>
      <c r="B14" s="200"/>
      <c r="C14" s="193" t="s">
        <v>21</v>
      </c>
      <c r="D14" s="193"/>
      <c r="E14" s="193"/>
      <c r="F14" s="193"/>
      <c r="G14" s="198"/>
      <c r="H14" s="201"/>
      <c r="I14" s="234"/>
      <c r="J14" s="227"/>
    </row>
    <row r="15" ht="68" customHeight="1" spans="1:10">
      <c r="A15" s="202"/>
      <c r="B15" s="203" t="s">
        <v>22</v>
      </c>
      <c r="C15" s="204" t="s">
        <v>23</v>
      </c>
      <c r="D15" s="205" t="s">
        <v>24</v>
      </c>
      <c r="E15" s="206"/>
      <c r="F15" s="206"/>
      <c r="G15" s="206"/>
      <c r="H15" s="206"/>
      <c r="I15" s="235"/>
      <c r="J15" s="236"/>
    </row>
    <row r="16" ht="35" customHeight="1" spans="1:10">
      <c r="A16" s="202"/>
      <c r="B16" s="197"/>
      <c r="C16" s="204" t="s">
        <v>25</v>
      </c>
      <c r="D16" s="207" t="s">
        <v>26</v>
      </c>
      <c r="E16" s="204"/>
      <c r="F16" s="204"/>
      <c r="G16" s="204"/>
      <c r="H16" s="204"/>
      <c r="I16" s="237"/>
      <c r="J16" s="236"/>
    </row>
    <row r="17" ht="18.5" customHeight="1" spans="1:10">
      <c r="A17" s="208"/>
      <c r="B17" s="209" t="s">
        <v>27</v>
      </c>
      <c r="C17" s="210" t="s">
        <v>28</v>
      </c>
      <c r="D17" s="211" t="s">
        <v>29</v>
      </c>
      <c r="E17" s="211"/>
      <c r="F17" s="211"/>
      <c r="G17" s="211"/>
      <c r="H17" s="211"/>
      <c r="I17" s="238"/>
      <c r="J17" s="239"/>
    </row>
    <row r="18" ht="54" customHeight="1" spans="1:14">
      <c r="A18" s="202"/>
      <c r="B18" s="192"/>
      <c r="C18" s="212" t="s">
        <v>30</v>
      </c>
      <c r="D18" s="213" t="s">
        <v>31</v>
      </c>
      <c r="E18" s="214"/>
      <c r="F18" s="214"/>
      <c r="G18" s="214"/>
      <c r="H18" s="214"/>
      <c r="I18" s="240"/>
      <c r="J18" s="236"/>
      <c r="N18" t="s">
        <v>32</v>
      </c>
    </row>
    <row r="19" ht="35" customHeight="1" spans="1:10">
      <c r="A19" s="202"/>
      <c r="B19" s="192"/>
      <c r="C19" s="212" t="s">
        <v>25</v>
      </c>
      <c r="D19" s="214" t="s">
        <v>33</v>
      </c>
      <c r="E19" s="214"/>
      <c r="F19" s="214"/>
      <c r="G19" s="214"/>
      <c r="H19" s="214"/>
      <c r="I19" s="240"/>
      <c r="J19" s="236"/>
    </row>
    <row r="20" ht="18.5" customHeight="1" spans="1:10">
      <c r="A20" s="202"/>
      <c r="B20" s="192"/>
      <c r="C20" s="212" t="s">
        <v>34</v>
      </c>
      <c r="D20" s="214" t="s">
        <v>35</v>
      </c>
      <c r="E20" s="214"/>
      <c r="F20" s="214"/>
      <c r="G20" s="214"/>
      <c r="H20" s="214"/>
      <c r="I20" s="240"/>
      <c r="J20" s="236"/>
    </row>
    <row r="21" ht="18.5" customHeight="1" spans="1:10">
      <c r="A21" s="202"/>
      <c r="B21" s="192"/>
      <c r="C21" s="212" t="s">
        <v>36</v>
      </c>
      <c r="D21" s="214" t="s">
        <v>37</v>
      </c>
      <c r="E21" s="214"/>
      <c r="F21" s="214"/>
      <c r="G21" s="214"/>
      <c r="H21" s="214"/>
      <c r="I21" s="240"/>
      <c r="J21" s="236"/>
    </row>
    <row r="22" ht="18.5" customHeight="1" spans="1:10">
      <c r="A22" s="202"/>
      <c r="B22" s="215"/>
      <c r="C22" s="216" t="s">
        <v>38</v>
      </c>
      <c r="D22" s="204" t="s">
        <v>39</v>
      </c>
      <c r="E22" s="204"/>
      <c r="F22" s="204"/>
      <c r="G22" s="204"/>
      <c r="H22" s="204"/>
      <c r="I22" s="237"/>
      <c r="J22" s="236"/>
    </row>
    <row r="23" ht="18.5" customHeight="1" spans="1:10">
      <c r="A23" s="202"/>
      <c r="B23" s="209" t="s">
        <v>27</v>
      </c>
      <c r="C23" s="210" t="s">
        <v>28</v>
      </c>
      <c r="D23" s="211" t="s">
        <v>40</v>
      </c>
      <c r="E23" s="211"/>
      <c r="F23" s="211"/>
      <c r="G23" s="211"/>
      <c r="H23" s="211"/>
      <c r="I23" s="238"/>
      <c r="J23" s="236"/>
    </row>
    <row r="24" ht="80" customHeight="1" spans="1:10">
      <c r="A24" s="202"/>
      <c r="B24" s="209"/>
      <c r="C24" s="217" t="s">
        <v>30</v>
      </c>
      <c r="D24" s="211" t="s">
        <v>41</v>
      </c>
      <c r="E24" s="211"/>
      <c r="F24" s="211"/>
      <c r="G24" s="211"/>
      <c r="H24" s="211"/>
      <c r="I24" s="238"/>
      <c r="J24" s="236"/>
    </row>
    <row r="25" ht="32" customHeight="1" spans="1:10">
      <c r="A25" s="202"/>
      <c r="B25" s="218"/>
      <c r="C25" s="219" t="s">
        <v>42</v>
      </c>
      <c r="D25" s="220" t="s">
        <v>43</v>
      </c>
      <c r="E25" s="220"/>
      <c r="F25" s="220"/>
      <c r="G25" s="220"/>
      <c r="H25" s="220"/>
      <c r="I25" s="241"/>
      <c r="J25" s="236"/>
    </row>
    <row r="26" ht="16.5" spans="1:10">
      <c r="A26" s="221"/>
      <c r="B26" s="222"/>
      <c r="C26" s="222"/>
      <c r="D26" s="222"/>
      <c r="E26" s="222"/>
      <c r="F26" s="222"/>
      <c r="G26" s="222"/>
      <c r="H26" s="222"/>
      <c r="I26" s="222"/>
      <c r="J26" s="242"/>
    </row>
    <row r="27" ht="17.25" spans="1:10">
      <c r="A27" s="223"/>
      <c r="B27" s="173"/>
      <c r="C27" s="173"/>
      <c r="D27" s="173"/>
      <c r="E27" s="173"/>
      <c r="F27" s="173"/>
      <c r="G27" s="173"/>
      <c r="H27" s="173"/>
      <c r="I27" s="173"/>
      <c r="J27" s="184"/>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3.5" outlineLevelRow="6"/>
  <cols>
    <col min="1" max="1" width="16.675"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120" customWidth="1"/>
    <col min="2" max="2" width="5.63333333333333" style="120" customWidth="1"/>
    <col min="3" max="3" width="10.3416666666667" style="120" customWidth="1"/>
    <col min="4" max="4" width="10.0083333333333" style="120" customWidth="1"/>
    <col min="5" max="5" width="25.3416666666667" style="120" customWidth="1"/>
    <col min="6" max="6" width="10.675" style="120" customWidth="1"/>
    <col min="7" max="7" width="10.0083333333333" style="120" customWidth="1"/>
    <col min="8" max="8" width="25.3416666666667" style="120" customWidth="1"/>
    <col min="9" max="9" width="6.45" style="120" customWidth="1"/>
    <col min="10" max="10" width="11.375" style="120" customWidth="1"/>
    <col min="11" max="11" width="11.625" style="120" customWidth="1"/>
    <col min="12" max="16384" width="9" style="120"/>
  </cols>
  <sheetData>
    <row r="1" s="120" customFormat="1" ht="28.5" customHeight="1" spans="1:10">
      <c r="A1" s="133"/>
      <c r="B1" s="134" t="s">
        <v>44</v>
      </c>
      <c r="C1" s="134"/>
      <c r="D1" s="134"/>
      <c r="E1" s="134"/>
      <c r="F1" s="134"/>
      <c r="G1" s="134"/>
      <c r="H1" s="134"/>
      <c r="I1" s="134"/>
      <c r="J1" s="174"/>
    </row>
    <row r="2" s="121" customFormat="1" ht="22.5" customHeight="1" spans="1:21">
      <c r="A2" s="135"/>
      <c r="B2" s="136"/>
      <c r="C2" s="136"/>
      <c r="D2" s="136"/>
      <c r="E2" s="136"/>
      <c r="F2" s="136"/>
      <c r="G2" s="136"/>
      <c r="H2" s="136"/>
      <c r="I2" s="136"/>
      <c r="J2" s="175"/>
      <c r="L2"/>
      <c r="M2"/>
      <c r="N2"/>
      <c r="O2"/>
      <c r="P2"/>
      <c r="Q2"/>
      <c r="R2"/>
      <c r="S2"/>
      <c r="T2"/>
      <c r="U2"/>
    </row>
    <row r="3" s="121" customFormat="1" ht="22.5" customHeight="1" spans="1:21">
      <c r="A3" s="137"/>
      <c r="B3" s="138"/>
      <c r="C3" s="139" t="s">
        <v>45</v>
      </c>
      <c r="D3" s="140" t="s">
        <v>46</v>
      </c>
      <c r="E3" s="140"/>
      <c r="F3" s="141" t="s">
        <v>47</v>
      </c>
      <c r="G3" s="142" t="s">
        <v>48</v>
      </c>
      <c r="H3" s="142"/>
      <c r="I3" s="138"/>
      <c r="J3" s="176"/>
      <c r="L3"/>
      <c r="M3"/>
      <c r="N3"/>
      <c r="O3"/>
      <c r="P3"/>
      <c r="Q3"/>
      <c r="R3"/>
      <c r="S3"/>
      <c r="T3"/>
      <c r="U3"/>
    </row>
    <row r="4" s="121" customFormat="1" ht="22.5" customHeight="1" spans="1:21">
      <c r="A4" s="143"/>
      <c r="B4" s="144"/>
      <c r="C4" s="144"/>
      <c r="D4" s="144"/>
      <c r="E4" s="144"/>
      <c r="F4" s="144"/>
      <c r="G4" s="144"/>
      <c r="H4" s="144"/>
      <c r="I4" s="144"/>
      <c r="J4" s="177"/>
      <c r="L4"/>
      <c r="M4"/>
      <c r="N4"/>
      <c r="O4"/>
      <c r="P4"/>
      <c r="Q4"/>
      <c r="R4"/>
      <c r="S4"/>
      <c r="T4"/>
      <c r="U4"/>
    </row>
    <row r="5" s="122" customFormat="1" ht="28.5" customHeight="1" spans="1:21">
      <c r="A5" s="143"/>
      <c r="B5" s="145" t="s">
        <v>49</v>
      </c>
      <c r="C5" s="146"/>
      <c r="D5" s="146"/>
      <c r="E5" s="146"/>
      <c r="F5" s="146"/>
      <c r="G5" s="146"/>
      <c r="H5" s="146"/>
      <c r="I5" s="178"/>
      <c r="J5" s="179"/>
      <c r="L5"/>
      <c r="M5"/>
      <c r="N5"/>
      <c r="O5"/>
      <c r="P5"/>
      <c r="Q5"/>
      <c r="R5"/>
      <c r="S5"/>
      <c r="T5"/>
      <c r="U5"/>
    </row>
    <row r="6" s="122" customFormat="1" ht="22.5" customHeight="1" spans="1:21">
      <c r="A6" s="143"/>
      <c r="B6" s="147" t="s">
        <v>50</v>
      </c>
      <c r="C6" s="148"/>
      <c r="D6" s="149" t="s">
        <v>51</v>
      </c>
      <c r="E6" s="150"/>
      <c r="F6" s="151"/>
      <c r="G6" s="152" t="s">
        <v>52</v>
      </c>
      <c r="H6" s="150"/>
      <c r="I6" s="180"/>
      <c r="J6" s="179"/>
      <c r="L6"/>
      <c r="M6"/>
      <c r="N6"/>
      <c r="O6"/>
      <c r="P6"/>
      <c r="Q6"/>
      <c r="R6"/>
      <c r="S6"/>
      <c r="T6"/>
      <c r="U6"/>
    </row>
    <row r="7" s="122" customFormat="1" ht="22.5" customHeight="1" spans="1:21">
      <c r="A7" s="143"/>
      <c r="B7" s="153" t="s">
        <v>53</v>
      </c>
      <c r="C7" s="154"/>
      <c r="D7" s="155" t="s">
        <v>54</v>
      </c>
      <c r="E7" s="156" t="s">
        <v>55</v>
      </c>
      <c r="F7" s="157"/>
      <c r="G7" s="156" t="s">
        <v>56</v>
      </c>
      <c r="H7" s="156" t="s">
        <v>57</v>
      </c>
      <c r="I7" s="181"/>
      <c r="J7" s="179"/>
      <c r="L7"/>
      <c r="M7"/>
      <c r="N7"/>
      <c r="O7"/>
      <c r="P7"/>
      <c r="Q7"/>
      <c r="R7"/>
      <c r="S7"/>
      <c r="T7"/>
      <c r="U7"/>
    </row>
    <row r="8" s="122" customFormat="1" ht="22.5" customHeight="1" spans="1:21">
      <c r="A8" s="143"/>
      <c r="B8" s="158"/>
      <c r="C8" s="159"/>
      <c r="D8" s="160" t="s">
        <v>58</v>
      </c>
      <c r="E8" s="161" t="s">
        <v>59</v>
      </c>
      <c r="F8" s="162"/>
      <c r="G8" s="161"/>
      <c r="H8" s="161"/>
      <c r="I8" s="159"/>
      <c r="J8" s="179"/>
      <c r="L8"/>
      <c r="M8"/>
      <c r="N8"/>
      <c r="O8"/>
      <c r="P8"/>
      <c r="Q8"/>
      <c r="R8"/>
      <c r="S8"/>
      <c r="T8"/>
      <c r="U8"/>
    </row>
    <row r="9" s="122" customFormat="1" ht="22.5" customHeight="1" spans="1:21">
      <c r="A9" s="143"/>
      <c r="B9" s="153" t="s">
        <v>60</v>
      </c>
      <c r="C9" s="154"/>
      <c r="D9" s="155" t="s">
        <v>61</v>
      </c>
      <c r="E9" s="156" t="s">
        <v>62</v>
      </c>
      <c r="F9" s="163" t="s">
        <v>63</v>
      </c>
      <c r="G9" s="156" t="s">
        <v>64</v>
      </c>
      <c r="H9" s="156" t="s">
        <v>65</v>
      </c>
      <c r="I9" s="182" t="s">
        <v>63</v>
      </c>
      <c r="J9" s="179"/>
      <c r="L9"/>
      <c r="M9"/>
      <c r="N9"/>
      <c r="O9"/>
      <c r="P9"/>
      <c r="Q9"/>
      <c r="R9"/>
      <c r="S9"/>
      <c r="T9"/>
      <c r="U9"/>
    </row>
    <row r="10" s="122" customFormat="1" ht="22.5" customHeight="1" spans="1:21">
      <c r="A10" s="143"/>
      <c r="B10" s="164"/>
      <c r="C10" s="165"/>
      <c r="D10" s="166"/>
      <c r="E10" s="167"/>
      <c r="F10" s="168"/>
      <c r="G10" s="167" t="s">
        <v>66</v>
      </c>
      <c r="H10" s="167" t="s">
        <v>67</v>
      </c>
      <c r="I10" s="165"/>
      <c r="J10" s="179"/>
      <c r="L10"/>
      <c r="M10"/>
      <c r="N10"/>
      <c r="O10"/>
      <c r="P10"/>
      <c r="Q10"/>
      <c r="R10"/>
      <c r="S10"/>
      <c r="T10"/>
      <c r="U10"/>
    </row>
    <row r="11" s="122" customFormat="1" ht="22.5" customHeight="1" spans="1:21">
      <c r="A11" s="143"/>
      <c r="B11" s="144"/>
      <c r="C11" s="144"/>
      <c r="D11" s="144"/>
      <c r="E11" s="144"/>
      <c r="F11" s="144"/>
      <c r="G11" s="144"/>
      <c r="H11" s="144"/>
      <c r="I11" s="144"/>
      <c r="J11" s="179"/>
      <c r="L11"/>
      <c r="M11"/>
      <c r="N11"/>
      <c r="O11"/>
      <c r="P11"/>
      <c r="Q11"/>
      <c r="R11"/>
      <c r="S11"/>
      <c r="T11"/>
      <c r="U11"/>
    </row>
    <row r="12" s="122" customFormat="1" ht="28.5" customHeight="1" spans="1:21">
      <c r="A12" s="143"/>
      <c r="B12" s="145" t="s">
        <v>68</v>
      </c>
      <c r="C12" s="146"/>
      <c r="D12" s="146"/>
      <c r="E12" s="146"/>
      <c r="F12" s="146"/>
      <c r="G12" s="146"/>
      <c r="H12" s="146"/>
      <c r="I12" s="178"/>
      <c r="J12" s="179"/>
      <c r="L12"/>
      <c r="M12"/>
      <c r="N12"/>
      <c r="O12"/>
      <c r="P12"/>
      <c r="Q12"/>
      <c r="R12"/>
      <c r="S12"/>
      <c r="T12"/>
      <c r="U12"/>
    </row>
    <row r="13" s="122" customFormat="1" ht="22.5" customHeight="1" spans="1:21">
      <c r="A13" s="143"/>
      <c r="B13" s="147" t="s">
        <v>50</v>
      </c>
      <c r="C13" s="148"/>
      <c r="D13" s="149" t="s">
        <v>51</v>
      </c>
      <c r="E13" s="150"/>
      <c r="F13" s="151"/>
      <c r="G13" s="152" t="s">
        <v>52</v>
      </c>
      <c r="H13" s="150"/>
      <c r="I13" s="180"/>
      <c r="J13" s="179"/>
      <c r="L13"/>
      <c r="M13"/>
      <c r="N13"/>
      <c r="O13"/>
      <c r="P13"/>
      <c r="Q13"/>
      <c r="R13"/>
      <c r="S13"/>
      <c r="T13"/>
      <c r="U13"/>
    </row>
    <row r="14" s="122" customFormat="1" ht="22.5" customHeight="1" spans="1:21">
      <c r="A14" s="143"/>
      <c r="B14" s="153" t="s">
        <v>69</v>
      </c>
      <c r="C14" s="154"/>
      <c r="D14" s="155" t="s">
        <v>70</v>
      </c>
      <c r="E14" s="156" t="s">
        <v>71</v>
      </c>
      <c r="F14" s="163" t="s">
        <v>63</v>
      </c>
      <c r="G14" s="156" t="s">
        <v>72</v>
      </c>
      <c r="H14" s="156" t="s">
        <v>73</v>
      </c>
      <c r="I14" s="181"/>
      <c r="J14" s="179"/>
      <c r="L14"/>
      <c r="M14"/>
      <c r="N14"/>
      <c r="O14"/>
      <c r="P14"/>
      <c r="Q14"/>
      <c r="R14"/>
      <c r="S14"/>
      <c r="T14"/>
      <c r="U14"/>
    </row>
    <row r="15" s="122" customFormat="1" ht="22.5" customHeight="1" spans="1:21">
      <c r="A15" s="143"/>
      <c r="B15" s="169"/>
      <c r="C15" s="170"/>
      <c r="D15" s="155" t="s">
        <v>56</v>
      </c>
      <c r="E15" s="156" t="s">
        <v>57</v>
      </c>
      <c r="F15" s="157"/>
      <c r="G15" s="156"/>
      <c r="H15" s="156"/>
      <c r="I15" s="181"/>
      <c r="J15" s="179"/>
      <c r="L15"/>
      <c r="M15"/>
      <c r="N15"/>
      <c r="O15"/>
      <c r="P15"/>
      <c r="Q15"/>
      <c r="R15"/>
      <c r="S15"/>
      <c r="T15"/>
      <c r="U15"/>
    </row>
    <row r="16" s="122" customFormat="1" ht="22.5" customHeight="1" spans="1:21">
      <c r="A16" s="143"/>
      <c r="B16" s="169"/>
      <c r="C16" s="170"/>
      <c r="D16" s="155" t="s">
        <v>74</v>
      </c>
      <c r="E16" s="156" t="s">
        <v>75</v>
      </c>
      <c r="F16" s="157"/>
      <c r="G16" s="156"/>
      <c r="H16" s="156"/>
      <c r="I16" s="181"/>
      <c r="J16" s="179"/>
      <c r="L16"/>
      <c r="M16"/>
      <c r="N16"/>
      <c r="O16"/>
      <c r="P16"/>
      <c r="Q16"/>
      <c r="R16"/>
      <c r="S16"/>
      <c r="T16"/>
      <c r="U16"/>
    </row>
    <row r="17" s="122" customFormat="1" ht="22.5" customHeight="1" spans="1:21">
      <c r="A17" s="143"/>
      <c r="B17" s="158"/>
      <c r="C17" s="159"/>
      <c r="D17" s="160" t="s">
        <v>76</v>
      </c>
      <c r="E17" s="161" t="s">
        <v>77</v>
      </c>
      <c r="F17" s="162" t="s">
        <v>63</v>
      </c>
      <c r="G17" s="161"/>
      <c r="H17" s="161"/>
      <c r="I17" s="159"/>
      <c r="J17" s="179"/>
      <c r="L17"/>
      <c r="M17"/>
      <c r="N17"/>
      <c r="O17"/>
      <c r="P17"/>
      <c r="Q17"/>
      <c r="R17"/>
      <c r="S17"/>
      <c r="T17"/>
      <c r="U17"/>
    </row>
    <row r="18" s="122" customFormat="1" ht="22.5" customHeight="1" spans="1:21">
      <c r="A18" s="143"/>
      <c r="B18" s="153" t="s">
        <v>78</v>
      </c>
      <c r="C18" s="154"/>
      <c r="D18" s="155" t="s">
        <v>58</v>
      </c>
      <c r="E18" s="156" t="s">
        <v>59</v>
      </c>
      <c r="F18" s="163"/>
      <c r="G18" s="156" t="s">
        <v>79</v>
      </c>
      <c r="H18" s="156" t="s">
        <v>80</v>
      </c>
      <c r="I18" s="182" t="s">
        <v>63</v>
      </c>
      <c r="J18" s="179"/>
      <c r="L18"/>
      <c r="M18"/>
      <c r="N18"/>
      <c r="O18"/>
      <c r="P18"/>
      <c r="Q18"/>
      <c r="R18"/>
      <c r="S18"/>
      <c r="T18"/>
      <c r="U18"/>
    </row>
    <row r="19" s="122" customFormat="1" ht="22.5" customHeight="1" spans="1:21">
      <c r="A19" s="143"/>
      <c r="B19" s="164"/>
      <c r="C19" s="165"/>
      <c r="D19" s="166" t="s">
        <v>81</v>
      </c>
      <c r="E19" s="167" t="s">
        <v>82</v>
      </c>
      <c r="F19" s="168" t="s">
        <v>63</v>
      </c>
      <c r="G19" s="167"/>
      <c r="H19" s="167"/>
      <c r="I19" s="165"/>
      <c r="J19" s="179"/>
      <c r="L19"/>
      <c r="M19"/>
      <c r="N19"/>
      <c r="O19"/>
      <c r="P19"/>
      <c r="Q19"/>
      <c r="R19"/>
      <c r="S19"/>
      <c r="T19"/>
      <c r="U19"/>
    </row>
    <row r="20" s="122" customFormat="1" spans="1:21">
      <c r="A20" s="143"/>
      <c r="B20" s="171"/>
      <c r="C20" s="171"/>
      <c r="D20" s="171"/>
      <c r="E20" s="171"/>
      <c r="F20" s="171"/>
      <c r="G20" s="171"/>
      <c r="H20" s="171"/>
      <c r="I20" s="171"/>
      <c r="J20" s="183"/>
      <c r="L20"/>
      <c r="M20"/>
      <c r="N20"/>
      <c r="O20"/>
      <c r="P20"/>
      <c r="Q20"/>
      <c r="R20"/>
      <c r="S20"/>
      <c r="T20"/>
      <c r="U20"/>
    </row>
    <row r="21" s="122" customFormat="1" ht="17.25" spans="1:21">
      <c r="A21" s="172"/>
      <c r="B21" s="173"/>
      <c r="C21" s="173"/>
      <c r="D21" s="173"/>
      <c r="E21" s="173"/>
      <c r="F21" s="173"/>
      <c r="G21" s="173"/>
      <c r="H21" s="173"/>
      <c r="I21" s="173"/>
      <c r="J21" s="184"/>
      <c r="L21"/>
      <c r="M21"/>
      <c r="N21"/>
      <c r="O21"/>
      <c r="P21"/>
      <c r="Q21"/>
      <c r="R21"/>
      <c r="S21"/>
      <c r="T21"/>
      <c r="U21"/>
    </row>
    <row r="22" s="120" customFormat="1" spans="12:21">
      <c r="L22"/>
      <c r="M22"/>
      <c r="N22"/>
      <c r="O22"/>
      <c r="P22"/>
      <c r="Q22"/>
      <c r="R22"/>
      <c r="S22"/>
      <c r="T22"/>
      <c r="U22"/>
    </row>
    <row r="23" s="123" customFormat="1" ht="15" spans="12:21">
      <c r="L23"/>
      <c r="M23"/>
      <c r="N23"/>
      <c r="O23"/>
      <c r="P23"/>
      <c r="Q23"/>
      <c r="R23"/>
      <c r="S23"/>
      <c r="T23"/>
      <c r="U23"/>
    </row>
    <row r="24" s="123" customFormat="1" ht="15" spans="12:21">
      <c r="L24"/>
      <c r="M24"/>
      <c r="N24"/>
      <c r="O24"/>
      <c r="P24"/>
      <c r="Q24"/>
      <c r="R24"/>
      <c r="S24"/>
      <c r="T24"/>
      <c r="U24"/>
    </row>
    <row r="25" s="124" customFormat="1" spans="12:21">
      <c r="L25"/>
      <c r="M25"/>
      <c r="N25"/>
      <c r="O25"/>
      <c r="P25"/>
      <c r="Q25"/>
      <c r="R25"/>
      <c r="S25"/>
      <c r="T25"/>
      <c r="U25"/>
    </row>
    <row r="26" s="124" customFormat="1" spans="12:21">
      <c r="L26"/>
      <c r="M26"/>
      <c r="N26"/>
      <c r="O26"/>
      <c r="P26"/>
      <c r="Q26"/>
      <c r="R26"/>
      <c r="S26"/>
      <c r="T26"/>
      <c r="U26"/>
    </row>
    <row r="27" s="124" customFormat="1"/>
    <row r="28" s="124" customFormat="1"/>
    <row r="29" s="124" customFormat="1"/>
    <row r="30" s="124" customFormat="1"/>
    <row r="31" s="124" customFormat="1"/>
    <row r="32" s="124" customFormat="1"/>
    <row r="33" s="124" customFormat="1"/>
    <row r="34" s="124" customFormat="1"/>
    <row r="35" s="124" customFormat="1"/>
    <row r="36" s="124" customFormat="1"/>
    <row r="37" s="124" customFormat="1"/>
    <row r="38" s="124" customFormat="1"/>
    <row r="39" s="124" customFormat="1"/>
    <row r="40" s="124" customFormat="1"/>
    <row r="41" s="124" customFormat="1"/>
    <row r="42" s="124" customFormat="1"/>
    <row r="43" s="124" customFormat="1"/>
    <row r="44" s="124" customFormat="1"/>
    <row r="45" s="125" customFormat="1"/>
    <row r="46" s="123" customFormat="1" ht="15"/>
    <row r="48" s="126" customFormat="1" spans="2:11">
      <c r="B48"/>
      <c r="C48"/>
      <c r="D48"/>
      <c r="E48"/>
      <c r="F48"/>
      <c r="G48"/>
      <c r="H48"/>
      <c r="I48"/>
      <c r="J48"/>
      <c r="K48"/>
    </row>
    <row r="49" s="127" customFormat="1" ht="13.5" spans="2:11">
      <c r="B49"/>
      <c r="C49"/>
      <c r="D49"/>
      <c r="E49"/>
      <c r="F49"/>
      <c r="G49"/>
      <c r="H49"/>
      <c r="I49"/>
      <c r="J49"/>
      <c r="K49"/>
    </row>
    <row r="50" s="128" customFormat="1" spans="2:11">
      <c r="B50"/>
      <c r="C50"/>
      <c r="D50"/>
      <c r="E50"/>
      <c r="F50"/>
      <c r="G50"/>
      <c r="H50"/>
      <c r="I50"/>
      <c r="J50"/>
      <c r="K50"/>
    </row>
    <row r="51" s="129" customFormat="1" spans="2:11">
      <c r="B51"/>
      <c r="C51"/>
      <c r="D51"/>
      <c r="E51"/>
      <c r="F51"/>
      <c r="G51"/>
      <c r="H51"/>
      <c r="I51"/>
      <c r="J51"/>
      <c r="K51"/>
    </row>
    <row r="52" s="130" customFormat="1" spans="2:11">
      <c r="B52"/>
      <c r="C52"/>
      <c r="D52"/>
      <c r="E52"/>
      <c r="F52"/>
      <c r="G52"/>
      <c r="H52"/>
      <c r="I52"/>
      <c r="J52"/>
      <c r="K52"/>
    </row>
    <row r="53" s="129" customFormat="1" spans="2:11">
      <c r="B53"/>
      <c r="C53"/>
      <c r="D53"/>
      <c r="E53"/>
      <c r="F53"/>
      <c r="G53"/>
      <c r="H53"/>
      <c r="I53"/>
      <c r="J53"/>
      <c r="K53"/>
    </row>
    <row r="54" s="129" customFormat="1" spans="2:11">
      <c r="B54"/>
      <c r="C54"/>
      <c r="D54"/>
      <c r="E54"/>
      <c r="F54"/>
      <c r="G54"/>
      <c r="H54"/>
      <c r="I54"/>
      <c r="J54"/>
      <c r="K54"/>
    </row>
    <row r="55" s="129" customFormat="1" spans="2:11">
      <c r="B55"/>
      <c r="C55"/>
      <c r="D55"/>
      <c r="E55"/>
      <c r="F55"/>
      <c r="G55"/>
      <c r="H55"/>
      <c r="I55"/>
      <c r="J55"/>
      <c r="K55"/>
    </row>
    <row r="56" s="129" customFormat="1" spans="2:11">
      <c r="B56"/>
      <c r="C56"/>
      <c r="D56"/>
      <c r="E56"/>
      <c r="F56"/>
      <c r="G56"/>
      <c r="H56"/>
      <c r="I56"/>
      <c r="J56"/>
      <c r="K56"/>
    </row>
    <row r="57" s="129" customFormat="1" spans="2:11">
      <c r="B57"/>
      <c r="C57"/>
      <c r="D57"/>
      <c r="E57"/>
      <c r="F57"/>
      <c r="G57"/>
      <c r="H57"/>
      <c r="I57"/>
      <c r="J57"/>
      <c r="K57"/>
    </row>
    <row r="58" s="129" customFormat="1" spans="2:11">
      <c r="B58"/>
      <c r="C58"/>
      <c r="D58"/>
      <c r="E58"/>
      <c r="F58"/>
      <c r="G58"/>
      <c r="H58"/>
      <c r="I58"/>
      <c r="J58"/>
      <c r="K58"/>
    </row>
    <row r="59" s="128" customFormat="1" spans="2:11">
      <c r="B59"/>
      <c r="C59"/>
      <c r="D59"/>
      <c r="E59"/>
      <c r="F59"/>
      <c r="G59"/>
      <c r="H59"/>
      <c r="I59"/>
      <c r="J59"/>
      <c r="K59"/>
    </row>
    <row r="60" s="128" customFormat="1" spans="2:11">
      <c r="B60"/>
      <c r="C60"/>
      <c r="D60"/>
      <c r="E60"/>
      <c r="F60"/>
      <c r="G60"/>
      <c r="H60"/>
      <c r="I60"/>
      <c r="J60"/>
      <c r="K60"/>
    </row>
    <row r="61" s="128" customFormat="1" spans="2:11">
      <c r="B61"/>
      <c r="C61"/>
      <c r="D61"/>
      <c r="E61"/>
      <c r="F61"/>
      <c r="G61"/>
      <c r="H61"/>
      <c r="I61"/>
      <c r="J61"/>
      <c r="K61"/>
    </row>
    <row r="62" s="131" customFormat="1" spans="2:11">
      <c r="B62"/>
      <c r="C62"/>
      <c r="D62"/>
      <c r="E62"/>
      <c r="F62"/>
      <c r="G62"/>
      <c r="H62"/>
      <c r="I62"/>
      <c r="J62"/>
      <c r="K62"/>
    </row>
    <row r="63" s="131" customFormat="1" spans="2:11">
      <c r="B63"/>
      <c r="C63"/>
      <c r="D63"/>
      <c r="E63"/>
      <c r="F63"/>
      <c r="G63"/>
      <c r="H63"/>
      <c r="I63"/>
      <c r="J63"/>
      <c r="K63"/>
    </row>
    <row r="64" s="132" customFormat="1" spans="2:11">
      <c r="B64"/>
      <c r="C64"/>
      <c r="D64"/>
      <c r="E64"/>
      <c r="F64"/>
      <c r="G64"/>
      <c r="H64"/>
      <c r="I64"/>
      <c r="J64"/>
      <c r="K64"/>
    </row>
    <row r="65" s="131" customFormat="1" spans="2:11">
      <c r="B65"/>
      <c r="C65"/>
      <c r="D65"/>
      <c r="E65"/>
      <c r="F65"/>
      <c r="G65"/>
      <c r="H65"/>
      <c r="I65"/>
      <c r="J65"/>
      <c r="K65"/>
    </row>
    <row r="66" s="131" customFormat="1" spans="2:11">
      <c r="B66"/>
      <c r="C66"/>
      <c r="D66"/>
      <c r="E66"/>
      <c r="F66"/>
      <c r="G66"/>
      <c r="H66"/>
      <c r="I66"/>
      <c r="J66"/>
      <c r="K66"/>
    </row>
    <row r="67" s="131" customFormat="1" spans="2:11">
      <c r="B67"/>
      <c r="C67"/>
      <c r="D67"/>
      <c r="E67"/>
      <c r="F67"/>
      <c r="G67"/>
      <c r="H67"/>
      <c r="I67"/>
      <c r="J67"/>
      <c r="K67"/>
    </row>
    <row r="68" s="131" customFormat="1" spans="2:11">
      <c r="B68"/>
      <c r="C68"/>
      <c r="D68"/>
      <c r="E68"/>
      <c r="F68"/>
      <c r="G68"/>
      <c r="H68"/>
      <c r="I68"/>
      <c r="J68"/>
      <c r="K68"/>
    </row>
    <row r="69" s="131" customFormat="1" spans="2:11">
      <c r="B69"/>
      <c r="C69"/>
      <c r="D69"/>
      <c r="E69"/>
      <c r="F69"/>
      <c r="G69"/>
      <c r="H69"/>
      <c r="I69"/>
      <c r="J69"/>
      <c r="K69"/>
    </row>
    <row r="70" s="131" customFormat="1" spans="2:11">
      <c r="B70"/>
      <c r="C70"/>
      <c r="D70"/>
      <c r="E70"/>
      <c r="F70"/>
      <c r="G70"/>
      <c r="H70"/>
      <c r="I70"/>
      <c r="J70"/>
      <c r="K70"/>
    </row>
    <row r="71" s="131" customFormat="1" spans="2:11">
      <c r="B71"/>
      <c r="C71"/>
      <c r="D71"/>
      <c r="E71"/>
      <c r="F71"/>
      <c r="G71"/>
      <c r="H71"/>
      <c r="I71"/>
      <c r="J71"/>
      <c r="K71"/>
    </row>
    <row r="72" s="131" customFormat="1" spans="2:11">
      <c r="B72"/>
      <c r="C72"/>
      <c r="D72"/>
      <c r="E72"/>
      <c r="F72"/>
      <c r="G72"/>
      <c r="H72"/>
      <c r="I72"/>
      <c r="J72"/>
      <c r="K72"/>
    </row>
    <row r="73" s="120" customFormat="1" spans="2:11">
      <c r="B73"/>
      <c r="C73"/>
      <c r="D73"/>
      <c r="E73"/>
      <c r="F73"/>
      <c r="G73"/>
      <c r="H73"/>
      <c r="I73"/>
      <c r="J73"/>
      <c r="K73"/>
    </row>
    <row r="74" s="120"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83"/>
      <c r="B1" s="84" t="s">
        <v>83</v>
      </c>
      <c r="C1" s="85"/>
      <c r="D1" s="85"/>
      <c r="E1" s="85"/>
      <c r="F1" s="85"/>
      <c r="G1" s="85"/>
      <c r="H1" s="85"/>
      <c r="I1" s="85"/>
      <c r="J1" s="85"/>
      <c r="K1" s="110"/>
    </row>
    <row r="2" ht="39" customHeight="1" spans="1:11">
      <c r="A2" s="86"/>
      <c r="B2" s="87" t="s">
        <v>84</v>
      </c>
      <c r="C2" s="88"/>
      <c r="D2" s="88"/>
      <c r="E2" s="88"/>
      <c r="F2" s="88"/>
      <c r="G2" s="88"/>
      <c r="H2" s="88"/>
      <c r="I2" s="88"/>
      <c r="J2" s="88"/>
      <c r="K2" s="111"/>
    </row>
    <row r="3" ht="22.5" customHeight="1" spans="1:11">
      <c r="A3" s="86"/>
      <c r="B3" s="89" t="s">
        <v>85</v>
      </c>
      <c r="C3" s="90"/>
      <c r="D3" s="90"/>
      <c r="E3" s="90"/>
      <c r="F3" s="90"/>
      <c r="G3" s="90"/>
      <c r="H3" s="90"/>
      <c r="I3" s="90"/>
      <c r="J3" s="90"/>
      <c r="K3" s="112"/>
    </row>
    <row r="4" ht="39" customHeight="1" spans="1:11">
      <c r="A4" s="86"/>
      <c r="B4" s="91" t="s">
        <v>86</v>
      </c>
      <c r="C4" s="92" t="s">
        <v>87</v>
      </c>
      <c r="D4" s="93" t="s">
        <v>88</v>
      </c>
      <c r="E4" s="93"/>
      <c r="F4" s="93"/>
      <c r="G4" s="94" t="s">
        <v>89</v>
      </c>
      <c r="H4" s="93" t="s">
        <v>90</v>
      </c>
      <c r="I4" s="93" t="s">
        <v>91</v>
      </c>
      <c r="J4" s="93" t="s">
        <v>92</v>
      </c>
      <c r="K4" s="113" t="s">
        <v>93</v>
      </c>
    </row>
    <row r="5" ht="39" customHeight="1" spans="1:11">
      <c r="A5" s="86"/>
      <c r="B5" s="95">
        <v>1</v>
      </c>
      <c r="C5" s="96" t="s">
        <v>58</v>
      </c>
      <c r="D5" s="96" t="s">
        <v>59</v>
      </c>
      <c r="E5" s="96"/>
      <c r="F5" s="96"/>
      <c r="G5" s="97">
        <v>2</v>
      </c>
      <c r="H5" s="97" t="s">
        <v>94</v>
      </c>
      <c r="I5" s="97" t="str">
        <f>IF(OR(J5&gt;=75,J5="-"),"是✅","否❌")</f>
        <v>否❌</v>
      </c>
      <c r="J5" s="97"/>
      <c r="K5" s="114"/>
    </row>
    <row r="6" ht="39" customHeight="1" spans="1:11">
      <c r="A6" s="86"/>
      <c r="B6" s="98">
        <v>2</v>
      </c>
      <c r="C6" s="99" t="s">
        <v>56</v>
      </c>
      <c r="D6" s="99" t="s">
        <v>57</v>
      </c>
      <c r="E6" s="99"/>
      <c r="F6" s="99"/>
      <c r="G6" s="100">
        <v>4</v>
      </c>
      <c r="H6" s="100" t="s">
        <v>94</v>
      </c>
      <c r="I6" s="100" t="str">
        <f t="shared" ref="I6:I21" si="0">IF(OR(J6&gt;=75,J6="-"),"是✅","否❌")</f>
        <v>否❌</v>
      </c>
      <c r="J6" s="100"/>
      <c r="K6" s="115"/>
    </row>
    <row r="7" ht="22.5" customHeight="1" spans="1:11">
      <c r="A7" s="86"/>
      <c r="B7" s="95">
        <v>3</v>
      </c>
      <c r="C7" s="96" t="s">
        <v>95</v>
      </c>
      <c r="D7" s="96" t="s">
        <v>96</v>
      </c>
      <c r="E7" s="96"/>
      <c r="F7" s="96"/>
      <c r="G7" s="97">
        <v>14</v>
      </c>
      <c r="H7" s="97" t="s">
        <v>94</v>
      </c>
      <c r="I7" s="97" t="str">
        <f t="shared" si="0"/>
        <v>否❌</v>
      </c>
      <c r="J7" s="96"/>
      <c r="K7" s="116"/>
    </row>
    <row r="8" ht="39" customHeight="1" spans="1:11">
      <c r="A8" s="86"/>
      <c r="B8" s="98">
        <v>4</v>
      </c>
      <c r="C8" s="99" t="s">
        <v>72</v>
      </c>
      <c r="D8" s="99" t="s">
        <v>73</v>
      </c>
      <c r="E8" s="99"/>
      <c r="F8" s="99"/>
      <c r="G8" s="100">
        <v>4</v>
      </c>
      <c r="H8" s="100" t="s">
        <v>94</v>
      </c>
      <c r="I8" s="100" t="str">
        <f t="shared" si="0"/>
        <v>否❌</v>
      </c>
      <c r="J8" s="100"/>
      <c r="K8" s="115"/>
    </row>
    <row r="9" ht="39" customHeight="1" spans="1:11">
      <c r="A9" s="86"/>
      <c r="B9" s="95">
        <v>5</v>
      </c>
      <c r="C9" s="96" t="s">
        <v>97</v>
      </c>
      <c r="D9" s="96" t="s">
        <v>98</v>
      </c>
      <c r="E9" s="96"/>
      <c r="F9" s="96"/>
      <c r="G9" s="97">
        <v>2</v>
      </c>
      <c r="H9" s="97" t="s">
        <v>94</v>
      </c>
      <c r="I9" s="97" t="str">
        <f t="shared" si="0"/>
        <v>是✅</v>
      </c>
      <c r="J9" s="97">
        <v>82</v>
      </c>
      <c r="K9" s="114"/>
    </row>
    <row r="10" ht="22.5" customHeight="1" spans="1:11">
      <c r="A10" s="86"/>
      <c r="B10" s="98">
        <v>6</v>
      </c>
      <c r="C10" s="99" t="s">
        <v>54</v>
      </c>
      <c r="D10" s="99" t="s">
        <v>55</v>
      </c>
      <c r="E10" s="99"/>
      <c r="F10" s="99"/>
      <c r="G10" s="100">
        <v>5</v>
      </c>
      <c r="H10" s="100" t="s">
        <v>94</v>
      </c>
      <c r="I10" s="100" t="str">
        <f t="shared" si="0"/>
        <v>否❌</v>
      </c>
      <c r="J10" s="100"/>
      <c r="K10" s="115"/>
    </row>
    <row r="11" ht="39" customHeight="1" spans="1:11">
      <c r="A11" s="86"/>
      <c r="B11" s="95">
        <v>7</v>
      </c>
      <c r="C11" s="96" t="s">
        <v>99</v>
      </c>
      <c r="D11" s="96" t="s">
        <v>100</v>
      </c>
      <c r="E11" s="96"/>
      <c r="F11" s="96"/>
      <c r="G11" s="97">
        <v>6</v>
      </c>
      <c r="H11" s="97" t="s">
        <v>94</v>
      </c>
      <c r="I11" s="97" t="str">
        <f t="shared" si="0"/>
        <v>是✅</v>
      </c>
      <c r="J11" s="97">
        <v>89</v>
      </c>
      <c r="K11" s="114"/>
    </row>
    <row r="12" ht="39" customHeight="1" spans="1:11">
      <c r="A12" s="86"/>
      <c r="B12" s="98">
        <v>8</v>
      </c>
      <c r="C12" s="99" t="s">
        <v>66</v>
      </c>
      <c r="D12" s="99" t="s">
        <v>67</v>
      </c>
      <c r="E12" s="99"/>
      <c r="F12" s="99"/>
      <c r="G12" s="100">
        <v>5</v>
      </c>
      <c r="H12" s="100" t="s">
        <v>94</v>
      </c>
      <c r="I12" s="100" t="str">
        <f t="shared" si="0"/>
        <v>否❌</v>
      </c>
      <c r="J12" s="100"/>
      <c r="K12" s="115"/>
    </row>
    <row r="13" ht="22.5" customHeight="1" spans="1:11">
      <c r="A13" s="86"/>
      <c r="B13" s="95">
        <v>9</v>
      </c>
      <c r="C13" s="96" t="s">
        <v>74</v>
      </c>
      <c r="D13" s="96" t="s">
        <v>75</v>
      </c>
      <c r="E13" s="96"/>
      <c r="F13" s="96"/>
      <c r="G13" s="97">
        <v>4</v>
      </c>
      <c r="H13" s="97" t="s">
        <v>94</v>
      </c>
      <c r="I13" s="97" t="str">
        <f t="shared" si="0"/>
        <v>否❌</v>
      </c>
      <c r="J13" s="97"/>
      <c r="K13" s="114"/>
    </row>
    <row r="14" ht="22.5" customHeight="1" spans="1:11">
      <c r="A14" s="86"/>
      <c r="B14" s="98">
        <v>10</v>
      </c>
      <c r="C14" s="99" t="s">
        <v>101</v>
      </c>
      <c r="D14" s="99" t="s">
        <v>102</v>
      </c>
      <c r="E14" s="99"/>
      <c r="F14" s="99"/>
      <c r="G14" s="100">
        <v>0</v>
      </c>
      <c r="H14" s="100" t="s">
        <v>94</v>
      </c>
      <c r="I14" s="100" t="str">
        <f t="shared" si="0"/>
        <v>是✅</v>
      </c>
      <c r="J14" s="100">
        <v>79</v>
      </c>
      <c r="K14" s="115"/>
    </row>
    <row r="15" ht="39" customHeight="1" spans="1:11">
      <c r="A15" s="86"/>
      <c r="B15" s="95">
        <v>11</v>
      </c>
      <c r="C15" s="96" t="s">
        <v>70</v>
      </c>
      <c r="D15" s="96" t="s">
        <v>71</v>
      </c>
      <c r="E15" s="96"/>
      <c r="F15" s="96"/>
      <c r="G15" s="97">
        <v>6</v>
      </c>
      <c r="H15" s="97" t="s">
        <v>103</v>
      </c>
      <c r="I15" s="97" t="str">
        <f t="shared" si="0"/>
        <v>否❌</v>
      </c>
      <c r="J15" s="97"/>
      <c r="K15" s="114" t="s">
        <v>104</v>
      </c>
    </row>
    <row r="16" ht="22.5" customHeight="1" spans="1:11">
      <c r="A16" s="86"/>
      <c r="B16" s="98">
        <v>12</v>
      </c>
      <c r="C16" s="99" t="s">
        <v>81</v>
      </c>
      <c r="D16" s="99" t="s">
        <v>82</v>
      </c>
      <c r="E16" s="99"/>
      <c r="F16" s="99"/>
      <c r="G16" s="100">
        <v>4</v>
      </c>
      <c r="H16" s="100" t="s">
        <v>103</v>
      </c>
      <c r="I16" s="100" t="str">
        <f t="shared" si="0"/>
        <v>否❌</v>
      </c>
      <c r="J16" s="100"/>
      <c r="K16" s="115"/>
    </row>
    <row r="17" ht="22.5" customHeight="1" spans="1:11">
      <c r="A17" s="86"/>
      <c r="B17" s="95">
        <v>13</v>
      </c>
      <c r="C17" s="96" t="s">
        <v>105</v>
      </c>
      <c r="D17" s="96" t="s">
        <v>106</v>
      </c>
      <c r="E17" s="96"/>
      <c r="F17" s="96"/>
      <c r="G17" s="97">
        <v>2</v>
      </c>
      <c r="H17" s="97" t="s">
        <v>103</v>
      </c>
      <c r="I17" s="97" t="str">
        <f t="shared" si="0"/>
        <v>是✅</v>
      </c>
      <c r="J17" s="97" t="s">
        <v>107</v>
      </c>
      <c r="K17" s="114"/>
    </row>
    <row r="18" ht="22.5" customHeight="1" spans="1:11">
      <c r="A18" s="86"/>
      <c r="B18" s="98">
        <v>14</v>
      </c>
      <c r="C18" s="99" t="s">
        <v>76</v>
      </c>
      <c r="D18" s="99" t="s">
        <v>77</v>
      </c>
      <c r="E18" s="99"/>
      <c r="F18" s="99"/>
      <c r="G18" s="100">
        <v>4</v>
      </c>
      <c r="H18" s="100" t="s">
        <v>103</v>
      </c>
      <c r="I18" s="100" t="str">
        <f t="shared" si="0"/>
        <v>否❌</v>
      </c>
      <c r="J18" s="100"/>
      <c r="K18" s="115"/>
    </row>
    <row r="19" ht="22.5" customHeight="1" spans="1:11">
      <c r="A19" s="86"/>
      <c r="B19" s="95">
        <v>15</v>
      </c>
      <c r="C19" s="96" t="s">
        <v>64</v>
      </c>
      <c r="D19" s="96" t="s">
        <v>65</v>
      </c>
      <c r="E19" s="96"/>
      <c r="F19" s="96"/>
      <c r="G19" s="97">
        <v>4</v>
      </c>
      <c r="H19" s="97" t="s">
        <v>103</v>
      </c>
      <c r="I19" s="97" t="str">
        <f t="shared" si="0"/>
        <v>否❌</v>
      </c>
      <c r="J19" s="97"/>
      <c r="K19" s="114"/>
    </row>
    <row r="20" ht="22.5" customHeight="1" spans="1:11">
      <c r="A20" s="86"/>
      <c r="B20" s="98">
        <v>16</v>
      </c>
      <c r="C20" s="99" t="s">
        <v>79</v>
      </c>
      <c r="D20" s="99" t="s">
        <v>80</v>
      </c>
      <c r="E20" s="99"/>
      <c r="F20" s="99"/>
      <c r="G20" s="100">
        <v>4</v>
      </c>
      <c r="H20" s="100" t="s">
        <v>103</v>
      </c>
      <c r="I20" s="100" t="str">
        <f t="shared" si="0"/>
        <v>否❌</v>
      </c>
      <c r="J20" s="100"/>
      <c r="K20" s="115"/>
    </row>
    <row r="21" ht="22.5" customHeight="1" spans="1:11">
      <c r="A21" s="86"/>
      <c r="B21" s="95">
        <v>17</v>
      </c>
      <c r="C21" s="96" t="s">
        <v>61</v>
      </c>
      <c r="D21" s="96" t="s">
        <v>62</v>
      </c>
      <c r="E21" s="96"/>
      <c r="F21" s="96"/>
      <c r="G21" s="97">
        <v>5</v>
      </c>
      <c r="H21" s="97" t="s">
        <v>103</v>
      </c>
      <c r="I21" s="97" t="str">
        <f t="shared" si="0"/>
        <v>否❌</v>
      </c>
      <c r="J21" s="97"/>
      <c r="K21" s="114"/>
    </row>
    <row r="22" ht="22.5" customHeight="1" spans="1:11">
      <c r="A22" s="101"/>
      <c r="B22" s="102" t="s">
        <v>108</v>
      </c>
      <c r="C22" s="103"/>
      <c r="D22" s="103"/>
      <c r="E22" s="103"/>
      <c r="F22" s="103"/>
      <c r="G22" s="103"/>
      <c r="H22" s="103"/>
      <c r="I22" s="103"/>
      <c r="J22" s="103"/>
      <c r="K22" s="117"/>
    </row>
    <row r="23" ht="22.5" customHeight="1" spans="1:11">
      <c r="A23" s="104"/>
      <c r="B23" s="105"/>
      <c r="C23" s="106"/>
      <c r="D23" s="106"/>
      <c r="E23" s="106"/>
      <c r="F23" s="106"/>
      <c r="G23" s="106"/>
      <c r="H23" s="106"/>
      <c r="I23" s="106"/>
      <c r="J23" s="106"/>
      <c r="K23" s="118"/>
    </row>
    <row r="24" ht="22.5" customHeight="1" spans="1:11">
      <c r="A24" s="107"/>
      <c r="B24" s="108"/>
      <c r="C24" s="109"/>
      <c r="D24" s="109"/>
      <c r="E24" s="109"/>
      <c r="F24" s="109"/>
      <c r="G24" s="109"/>
      <c r="H24" s="109"/>
      <c r="I24" s="109"/>
      <c r="J24" s="109"/>
      <c r="K24" s="119"/>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topLeftCell="A5" workbookViewId="0">
      <selection activeCell="F8" sqref="F8"/>
    </sheetView>
  </sheetViews>
  <sheetFormatPr defaultColWidth="9" defaultRowHeight="13.5"/>
  <cols>
    <col min="1" max="1" width="12.3416666666667" customWidth="1"/>
    <col min="2" max="2" width="25.3416666666667" customWidth="1"/>
    <col min="3" max="3" width="12.3416666666667" customWidth="1"/>
    <col min="4" max="4" width="40.625" customWidth="1"/>
    <col min="5" max="5" width="8.675" customWidth="1"/>
    <col min="6" max="8" width="12.3416666666667" customWidth="1"/>
    <col min="9" max="9" width="16.0083333333333" customWidth="1"/>
    <col min="10" max="10" width="17.5" customWidth="1"/>
    <col min="11" max="12" width="21.675" customWidth="1"/>
    <col min="13" max="13" width="12.3416666666667" customWidth="1"/>
    <col min="14" max="14" width="14.175" customWidth="1"/>
  </cols>
  <sheetData>
    <row r="1" s="60" customFormat="1" ht="28.5" customHeight="1" spans="1:32">
      <c r="A1" s="62" t="s">
        <v>109</v>
      </c>
      <c r="B1" s="62"/>
      <c r="C1" s="62"/>
      <c r="D1" s="62"/>
      <c r="E1" s="62"/>
      <c r="F1" s="62"/>
      <c r="G1" s="62"/>
      <c r="H1" s="62"/>
      <c r="I1" s="62"/>
      <c r="J1" s="62"/>
      <c r="K1" s="62"/>
      <c r="L1" s="62"/>
      <c r="M1" s="62"/>
      <c r="N1" s="62"/>
      <c r="O1" s="75"/>
      <c r="P1" s="75"/>
      <c r="Q1" s="75"/>
      <c r="R1" s="75"/>
      <c r="S1" s="75"/>
      <c r="T1" s="75"/>
      <c r="U1" s="75"/>
      <c r="V1" s="75"/>
      <c r="W1" s="75"/>
      <c r="X1" s="75"/>
      <c r="Y1" s="75"/>
      <c r="Z1" s="75"/>
      <c r="AA1" s="75"/>
      <c r="AB1" s="75"/>
      <c r="AC1" s="75"/>
      <c r="AD1" s="75"/>
      <c r="AE1" s="75"/>
      <c r="AF1" s="75"/>
    </row>
    <row r="2" s="60" customFormat="1" ht="22.5" customHeight="1" spans="1:32">
      <c r="A2" s="63"/>
      <c r="B2" s="63"/>
      <c r="C2" s="63"/>
      <c r="D2" s="63"/>
      <c r="E2" s="63"/>
      <c r="F2" s="63"/>
      <c r="G2" s="63"/>
      <c r="H2" s="64"/>
      <c r="I2" s="64"/>
      <c r="J2" s="64"/>
      <c r="K2" s="64"/>
      <c r="L2" s="64"/>
      <c r="M2" s="64"/>
      <c r="N2" s="64"/>
      <c r="O2" s="75"/>
      <c r="P2" s="75"/>
      <c r="Q2" s="75"/>
      <c r="R2" s="75"/>
      <c r="S2" s="75"/>
      <c r="T2" s="75"/>
      <c r="U2" s="75"/>
      <c r="V2" s="75"/>
      <c r="W2" s="75"/>
      <c r="X2" s="75"/>
      <c r="Y2" s="75"/>
      <c r="Z2" s="75"/>
      <c r="AA2" s="75"/>
      <c r="AB2" s="75"/>
      <c r="AC2" s="75"/>
      <c r="AD2" s="75"/>
      <c r="AE2" s="75"/>
      <c r="AF2" s="75"/>
    </row>
    <row r="3" s="61" customFormat="1" ht="22.5" customHeight="1" spans="1:32">
      <c r="A3" s="65" t="s">
        <v>87</v>
      </c>
      <c r="B3" s="66" t="s">
        <v>88</v>
      </c>
      <c r="C3" s="67" t="s">
        <v>110</v>
      </c>
      <c r="D3" s="67" t="s">
        <v>111</v>
      </c>
      <c r="E3" s="67" t="s">
        <v>89</v>
      </c>
      <c r="F3" s="67" t="s">
        <v>90</v>
      </c>
      <c r="G3" s="67" t="s">
        <v>112</v>
      </c>
      <c r="H3" s="67" t="s">
        <v>113</v>
      </c>
      <c r="I3" s="67" t="s">
        <v>114</v>
      </c>
      <c r="J3" s="67" t="s">
        <v>115</v>
      </c>
      <c r="K3" s="67" t="s">
        <v>116</v>
      </c>
      <c r="L3" s="67" t="s">
        <v>117</v>
      </c>
      <c r="M3" s="67" t="s">
        <v>118</v>
      </c>
      <c r="N3" s="76" t="s">
        <v>119</v>
      </c>
      <c r="O3" s="77"/>
      <c r="P3" s="77"/>
      <c r="Q3" s="77"/>
      <c r="R3" s="77"/>
      <c r="S3" s="77"/>
      <c r="T3" s="77"/>
      <c r="U3" s="77"/>
      <c r="V3" s="77"/>
      <c r="W3" s="77"/>
      <c r="X3" s="77"/>
      <c r="Y3" s="77"/>
      <c r="Z3" s="77"/>
      <c r="AA3" s="77"/>
      <c r="AB3" s="77"/>
      <c r="AC3" s="77"/>
      <c r="AD3" s="77"/>
      <c r="AE3" s="77"/>
      <c r="AF3" s="77"/>
    </row>
    <row r="4" ht="100" customHeight="1" spans="1:14">
      <c r="A4" s="68" t="s">
        <v>58</v>
      </c>
      <c r="B4" s="69" t="s">
        <v>59</v>
      </c>
      <c r="C4" s="70"/>
      <c r="D4" s="70"/>
      <c r="E4" s="70">
        <v>2</v>
      </c>
      <c r="F4" s="70" t="s">
        <v>94</v>
      </c>
      <c r="G4" s="70"/>
      <c r="H4" s="70"/>
      <c r="I4" s="70"/>
      <c r="J4" s="70"/>
      <c r="K4" s="70"/>
      <c r="L4" s="70"/>
      <c r="M4" s="70"/>
      <c r="N4" s="78"/>
    </row>
    <row r="5" ht="100" customHeight="1" spans="1:14">
      <c r="A5" s="68" t="s">
        <v>56</v>
      </c>
      <c r="B5" s="71" t="s">
        <v>57</v>
      </c>
      <c r="C5" s="72"/>
      <c r="D5" s="72"/>
      <c r="E5" s="72">
        <v>4</v>
      </c>
      <c r="F5" s="72" t="s">
        <v>94</v>
      </c>
      <c r="G5" s="72"/>
      <c r="H5" s="72"/>
      <c r="I5" s="72"/>
      <c r="J5" s="72"/>
      <c r="K5" s="72"/>
      <c r="L5" s="72"/>
      <c r="M5" s="72"/>
      <c r="N5" s="79"/>
    </row>
    <row r="6" ht="100" customHeight="1" spans="1:14">
      <c r="A6" s="68" t="s">
        <v>95</v>
      </c>
      <c r="B6" s="69" t="s">
        <v>96</v>
      </c>
      <c r="C6" s="70"/>
      <c r="D6" s="70"/>
      <c r="E6" s="70">
        <v>14</v>
      </c>
      <c r="F6" s="70" t="s">
        <v>94</v>
      </c>
      <c r="G6" s="70"/>
      <c r="H6" s="70"/>
      <c r="I6" s="70"/>
      <c r="J6" s="70"/>
      <c r="K6" s="70"/>
      <c r="L6" s="70"/>
      <c r="M6" s="70"/>
      <c r="N6" s="78"/>
    </row>
    <row r="7" ht="111" customHeight="1" spans="1:14">
      <c r="A7" s="68" t="s">
        <v>72</v>
      </c>
      <c r="B7" s="71" t="s">
        <v>73</v>
      </c>
      <c r="C7" s="72"/>
      <c r="D7" s="72"/>
      <c r="E7" s="72">
        <v>4</v>
      </c>
      <c r="F7" s="72" t="s">
        <v>94</v>
      </c>
      <c r="G7" s="72"/>
      <c r="H7" s="72"/>
      <c r="I7" s="72"/>
      <c r="J7" s="72"/>
      <c r="K7" s="72"/>
      <c r="L7" s="72"/>
      <c r="M7" s="72"/>
      <c r="N7" s="79"/>
    </row>
    <row r="8" ht="100" customHeight="1" spans="1:14">
      <c r="A8" s="68" t="s">
        <v>97</v>
      </c>
      <c r="B8" s="69" t="s">
        <v>98</v>
      </c>
      <c r="C8" s="70"/>
      <c r="D8" s="70"/>
      <c r="E8" s="70">
        <v>2</v>
      </c>
      <c r="F8" s="70" t="s">
        <v>94</v>
      </c>
      <c r="G8" s="70"/>
      <c r="H8" s="70"/>
      <c r="I8" s="70"/>
      <c r="J8" s="70"/>
      <c r="K8" s="70"/>
      <c r="L8" s="70"/>
      <c r="M8" s="70"/>
      <c r="N8" s="78"/>
    </row>
    <row r="9" ht="130" customHeight="1" spans="1:14">
      <c r="A9" s="68" t="s">
        <v>54</v>
      </c>
      <c r="B9" s="71" t="s">
        <v>55</v>
      </c>
      <c r="C9" s="72" t="s">
        <v>120</v>
      </c>
      <c r="D9" s="72"/>
      <c r="E9" s="72">
        <v>5</v>
      </c>
      <c r="F9" s="72" t="s">
        <v>94</v>
      </c>
      <c r="G9" s="72"/>
      <c r="H9" s="72"/>
      <c r="I9" s="72"/>
      <c r="J9" s="72"/>
      <c r="K9" s="72"/>
      <c r="L9" s="72"/>
      <c r="M9" s="72"/>
      <c r="N9" s="79"/>
    </row>
    <row r="10" ht="100" customHeight="1" spans="1:14">
      <c r="A10" s="68" t="s">
        <v>99</v>
      </c>
      <c r="B10" s="69" t="s">
        <v>100</v>
      </c>
      <c r="C10" s="70"/>
      <c r="D10" s="70"/>
      <c r="E10" s="70">
        <v>6</v>
      </c>
      <c r="F10" s="70" t="s">
        <v>94</v>
      </c>
      <c r="G10" s="70"/>
      <c r="H10" s="70"/>
      <c r="I10" s="70"/>
      <c r="J10" s="70"/>
      <c r="K10" s="70"/>
      <c r="L10" s="70"/>
      <c r="M10" s="70"/>
      <c r="N10" s="78"/>
    </row>
    <row r="11" ht="100" customHeight="1" spans="1:14">
      <c r="A11" s="68" t="s">
        <v>66</v>
      </c>
      <c r="B11" s="71" t="s">
        <v>67</v>
      </c>
      <c r="C11" s="72"/>
      <c r="D11" s="72"/>
      <c r="E11" s="72">
        <v>5</v>
      </c>
      <c r="F11" s="72" t="s">
        <v>94</v>
      </c>
      <c r="G11" s="72"/>
      <c r="H11" s="72"/>
      <c r="I11" s="72"/>
      <c r="J11" s="72"/>
      <c r="K11" s="72"/>
      <c r="L11" s="72"/>
      <c r="M11" s="72"/>
      <c r="N11" s="79"/>
    </row>
    <row r="12" ht="100" customHeight="1" spans="1:14">
      <c r="A12" s="68" t="s">
        <v>74</v>
      </c>
      <c r="B12" s="69" t="s">
        <v>75</v>
      </c>
      <c r="C12" s="70"/>
      <c r="D12" s="70"/>
      <c r="E12" s="70">
        <v>4</v>
      </c>
      <c r="F12" s="70" t="s">
        <v>94</v>
      </c>
      <c r="G12" s="70"/>
      <c r="H12" s="70"/>
      <c r="I12" s="70"/>
      <c r="J12" s="70"/>
      <c r="K12" s="70"/>
      <c r="L12" s="70"/>
      <c r="M12" s="70"/>
      <c r="N12" s="78"/>
    </row>
    <row r="13" ht="100" customHeight="1" spans="1:14">
      <c r="A13" s="68" t="s">
        <v>101</v>
      </c>
      <c r="B13" s="71" t="s">
        <v>102</v>
      </c>
      <c r="C13" s="72"/>
      <c r="D13" s="72"/>
      <c r="E13" s="72">
        <v>0</v>
      </c>
      <c r="F13" s="72" t="s">
        <v>94</v>
      </c>
      <c r="G13" s="72"/>
      <c r="H13" s="72"/>
      <c r="I13" s="72"/>
      <c r="J13" s="72"/>
      <c r="K13" s="72"/>
      <c r="L13" s="72"/>
      <c r="M13" s="72"/>
      <c r="N13" s="79"/>
    </row>
    <row r="14" ht="100" customHeight="1" spans="1:14">
      <c r="A14" s="68" t="s">
        <v>70</v>
      </c>
      <c r="B14" s="69" t="s">
        <v>71</v>
      </c>
      <c r="C14" s="70"/>
      <c r="D14" s="70"/>
      <c r="E14" s="70">
        <v>6</v>
      </c>
      <c r="F14" s="70" t="s">
        <v>103</v>
      </c>
      <c r="G14" s="70"/>
      <c r="H14" s="70"/>
      <c r="I14" s="70"/>
      <c r="J14" s="70"/>
      <c r="K14" s="70"/>
      <c r="L14" s="70"/>
      <c r="M14" s="70"/>
      <c r="N14" s="78"/>
    </row>
    <row r="15" ht="212" customHeight="1" spans="1:14">
      <c r="A15" s="68" t="s">
        <v>81</v>
      </c>
      <c r="B15" s="71" t="s">
        <v>82</v>
      </c>
      <c r="C15" s="72"/>
      <c r="D15" s="72"/>
      <c r="E15" s="72">
        <v>4</v>
      </c>
      <c r="F15" s="72" t="s">
        <v>103</v>
      </c>
      <c r="G15" s="72"/>
      <c r="H15" s="72"/>
      <c r="I15" s="72"/>
      <c r="J15" s="72"/>
      <c r="K15" s="72"/>
      <c r="L15" s="72"/>
      <c r="M15" s="72"/>
      <c r="N15" s="79"/>
    </row>
    <row r="16" ht="100" customHeight="1" spans="1:14">
      <c r="A16" s="68" t="s">
        <v>105</v>
      </c>
      <c r="B16" s="69" t="s">
        <v>106</v>
      </c>
      <c r="C16" s="70"/>
      <c r="D16" s="70"/>
      <c r="E16" s="70">
        <v>2</v>
      </c>
      <c r="F16" s="70" t="s">
        <v>103</v>
      </c>
      <c r="G16" s="70"/>
      <c r="H16" s="70"/>
      <c r="I16" s="70"/>
      <c r="J16" s="70"/>
      <c r="K16" s="70"/>
      <c r="L16" s="70"/>
      <c r="M16" s="70"/>
      <c r="N16" s="78"/>
    </row>
    <row r="17" ht="100" customHeight="1" spans="1:14">
      <c r="A17" s="68" t="s">
        <v>76</v>
      </c>
      <c r="B17" s="71" t="s">
        <v>77</v>
      </c>
      <c r="C17" s="72"/>
      <c r="D17" s="72"/>
      <c r="E17" s="72">
        <v>4</v>
      </c>
      <c r="F17" s="72" t="s">
        <v>103</v>
      </c>
      <c r="G17" s="72"/>
      <c r="H17" s="72"/>
      <c r="I17" s="72"/>
      <c r="J17" s="72"/>
      <c r="K17" s="72"/>
      <c r="L17" s="72"/>
      <c r="M17" s="72"/>
      <c r="N17" s="79"/>
    </row>
    <row r="18" ht="100" customHeight="1" spans="1:14">
      <c r="A18" s="68" t="s">
        <v>64</v>
      </c>
      <c r="B18" s="69" t="s">
        <v>65</v>
      </c>
      <c r="C18" s="70"/>
      <c r="D18" s="70"/>
      <c r="E18" s="70">
        <v>4</v>
      </c>
      <c r="F18" s="70" t="s">
        <v>103</v>
      </c>
      <c r="G18" s="70"/>
      <c r="H18" s="70"/>
      <c r="I18" s="70"/>
      <c r="J18" s="70"/>
      <c r="K18" s="70"/>
      <c r="L18" s="70"/>
      <c r="M18" s="70"/>
      <c r="N18" s="78"/>
    </row>
    <row r="19" ht="100" customHeight="1" spans="1:14">
      <c r="A19" s="68" t="s">
        <v>79</v>
      </c>
      <c r="B19" s="71" t="s">
        <v>80</v>
      </c>
      <c r="C19" s="72"/>
      <c r="D19" s="72"/>
      <c r="E19" s="72">
        <v>4</v>
      </c>
      <c r="F19" s="72" t="s">
        <v>103</v>
      </c>
      <c r="G19" s="72"/>
      <c r="H19" s="72"/>
      <c r="I19" s="72"/>
      <c r="J19" s="72"/>
      <c r="K19" s="72"/>
      <c r="L19" s="72"/>
      <c r="M19" s="72"/>
      <c r="N19" s="79"/>
    </row>
    <row r="20" ht="100" customHeight="1" spans="1:14">
      <c r="A20" s="73" t="s">
        <v>61</v>
      </c>
      <c r="B20" s="69" t="s">
        <v>62</v>
      </c>
      <c r="C20" s="70"/>
      <c r="D20" s="70"/>
      <c r="E20" s="70">
        <v>5</v>
      </c>
      <c r="F20" s="70" t="s">
        <v>103</v>
      </c>
      <c r="G20" s="70"/>
      <c r="H20" s="70"/>
      <c r="I20" s="70"/>
      <c r="J20" s="70"/>
      <c r="K20" s="70"/>
      <c r="L20" s="70"/>
      <c r="M20" s="70"/>
      <c r="N20" s="78"/>
    </row>
    <row r="27" ht="15" spans="8:8">
      <c r="H27" s="74"/>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60" customFormat="1" ht="28.5" customHeight="1" spans="1:31">
      <c r="A1" s="62" t="s">
        <v>121</v>
      </c>
      <c r="B1" s="62"/>
      <c r="C1" s="62"/>
      <c r="D1" s="62"/>
      <c r="E1" s="62"/>
      <c r="F1" s="62"/>
      <c r="G1" s="62"/>
      <c r="H1" s="62"/>
      <c r="I1" s="62"/>
      <c r="J1" s="62"/>
      <c r="K1" s="62"/>
      <c r="L1" s="62"/>
      <c r="M1" s="62"/>
      <c r="N1" s="75"/>
      <c r="O1" s="75"/>
      <c r="P1" s="75"/>
      <c r="Q1" s="75"/>
      <c r="R1" s="75"/>
      <c r="S1" s="75"/>
      <c r="T1" s="75"/>
      <c r="U1" s="75"/>
      <c r="V1" s="75"/>
      <c r="W1" s="75"/>
      <c r="X1" s="75"/>
      <c r="Y1" s="75"/>
      <c r="Z1" s="75"/>
      <c r="AA1" s="75"/>
      <c r="AB1" s="75"/>
      <c r="AC1" s="75"/>
      <c r="AD1" s="75"/>
      <c r="AE1" s="75"/>
    </row>
    <row r="2" s="60" customFormat="1" ht="22.5" customHeight="1" spans="1:31">
      <c r="A2" s="63"/>
      <c r="B2" s="63"/>
      <c r="C2" s="63"/>
      <c r="D2" s="63"/>
      <c r="E2" s="63"/>
      <c r="F2" s="63"/>
      <c r="G2" s="64"/>
      <c r="H2" s="64"/>
      <c r="I2" s="64"/>
      <c r="J2" s="64"/>
      <c r="K2" s="64"/>
      <c r="L2" s="64"/>
      <c r="M2" s="64"/>
      <c r="N2" s="75"/>
      <c r="O2" s="75"/>
      <c r="P2" s="75"/>
      <c r="Q2" s="75"/>
      <c r="R2" s="75"/>
      <c r="S2" s="75"/>
      <c r="T2" s="75"/>
      <c r="U2" s="75"/>
      <c r="V2" s="75"/>
      <c r="W2" s="75"/>
      <c r="X2" s="75"/>
      <c r="Y2" s="75"/>
      <c r="Z2" s="75"/>
      <c r="AA2" s="75"/>
      <c r="AB2" s="75"/>
      <c r="AC2" s="75"/>
      <c r="AD2" s="75"/>
      <c r="AE2" s="75"/>
    </row>
    <row r="3" s="61" customFormat="1" ht="22.5" customHeight="1" spans="1:31">
      <c r="A3" s="65" t="s">
        <v>87</v>
      </c>
      <c r="B3" s="66" t="s">
        <v>88</v>
      </c>
      <c r="C3" s="67" t="s">
        <v>110</v>
      </c>
      <c r="D3" s="67" t="s">
        <v>89</v>
      </c>
      <c r="E3" s="67" t="s">
        <v>90</v>
      </c>
      <c r="F3" s="67" t="s">
        <v>112</v>
      </c>
      <c r="G3" s="67" t="s">
        <v>113</v>
      </c>
      <c r="H3" s="67" t="s">
        <v>114</v>
      </c>
      <c r="I3" s="67" t="s">
        <v>115</v>
      </c>
      <c r="J3" s="67" t="s">
        <v>116</v>
      </c>
      <c r="K3" s="67" t="s">
        <v>117</v>
      </c>
      <c r="L3" s="67" t="s">
        <v>118</v>
      </c>
      <c r="M3" s="76" t="s">
        <v>119</v>
      </c>
      <c r="N3" s="77"/>
      <c r="O3" s="77"/>
      <c r="P3" s="77"/>
      <c r="Q3" s="77"/>
      <c r="R3" s="77"/>
      <c r="S3" s="77"/>
      <c r="T3" s="77"/>
      <c r="U3" s="77"/>
      <c r="V3" s="77"/>
      <c r="W3" s="77"/>
      <c r="X3" s="77"/>
      <c r="Y3" s="77"/>
      <c r="Z3" s="77"/>
      <c r="AA3" s="77"/>
      <c r="AB3" s="77"/>
      <c r="AC3" s="77"/>
      <c r="AD3" s="77"/>
      <c r="AE3" s="77"/>
    </row>
    <row r="4" ht="22.5" customHeight="1" spans="1:13">
      <c r="A4" s="68" t="s">
        <v>54</v>
      </c>
      <c r="B4" s="69" t="s">
        <v>55</v>
      </c>
      <c r="C4" s="70"/>
      <c r="D4" s="70">
        <v>5</v>
      </c>
      <c r="E4" s="70" t="s">
        <v>94</v>
      </c>
      <c r="F4" s="70" t="s">
        <v>122</v>
      </c>
      <c r="G4" s="70"/>
      <c r="H4" s="70"/>
      <c r="I4" s="70"/>
      <c r="J4" s="70"/>
      <c r="K4" s="70"/>
      <c r="L4" s="70"/>
      <c r="M4" s="78"/>
    </row>
    <row r="5" ht="22.5" customHeight="1" spans="1:13">
      <c r="A5" s="68" t="s">
        <v>72</v>
      </c>
      <c r="B5" s="71" t="s">
        <v>73</v>
      </c>
      <c r="C5" s="72"/>
      <c r="D5" s="72">
        <v>4</v>
      </c>
      <c r="E5" s="72" t="s">
        <v>94</v>
      </c>
      <c r="F5" s="72" t="s">
        <v>123</v>
      </c>
      <c r="G5" s="72"/>
      <c r="H5" s="72"/>
      <c r="I5" s="72"/>
      <c r="J5" s="72"/>
      <c r="K5" s="72"/>
      <c r="L5" s="72"/>
      <c r="M5" s="79"/>
    </row>
    <row r="6" ht="22.5" customHeight="1" spans="1:13">
      <c r="A6" s="68" t="s">
        <v>81</v>
      </c>
      <c r="B6" s="69" t="s">
        <v>82</v>
      </c>
      <c r="C6" s="70"/>
      <c r="D6" s="70">
        <v>4</v>
      </c>
      <c r="E6" s="70" t="s">
        <v>94</v>
      </c>
      <c r="F6" s="70" t="s">
        <v>124</v>
      </c>
      <c r="G6" s="70"/>
      <c r="H6" s="70"/>
      <c r="I6" s="70"/>
      <c r="J6" s="70"/>
      <c r="K6" s="70"/>
      <c r="L6" s="70"/>
      <c r="M6" s="78"/>
    </row>
    <row r="7" ht="22.5" customHeight="1" spans="1:13">
      <c r="A7" s="68" t="s">
        <v>95</v>
      </c>
      <c r="B7" s="71" t="s">
        <v>96</v>
      </c>
      <c r="C7" s="72"/>
      <c r="D7" s="72">
        <v>14</v>
      </c>
      <c r="E7" s="72" t="s">
        <v>94</v>
      </c>
      <c r="F7" s="72" t="s">
        <v>125</v>
      </c>
      <c r="G7" s="72"/>
      <c r="H7" s="72"/>
      <c r="I7" s="72"/>
      <c r="J7" s="72"/>
      <c r="K7" s="72"/>
      <c r="L7" s="72"/>
      <c r="M7" s="79"/>
    </row>
    <row r="8" ht="22.5" customHeight="1" spans="1:13">
      <c r="A8" s="68"/>
      <c r="B8" s="69"/>
      <c r="C8" s="70"/>
      <c r="D8" s="70"/>
      <c r="E8" s="70"/>
      <c r="F8" s="70"/>
      <c r="G8" s="70"/>
      <c r="H8" s="70"/>
      <c r="I8" s="70"/>
      <c r="J8" s="70"/>
      <c r="K8" s="70"/>
      <c r="L8" s="70"/>
      <c r="M8" s="78"/>
    </row>
    <row r="9" ht="22.5" customHeight="1" spans="1:13">
      <c r="A9" s="68"/>
      <c r="B9" s="71"/>
      <c r="C9" s="72"/>
      <c r="D9" s="72"/>
      <c r="E9" s="72"/>
      <c r="F9" s="72"/>
      <c r="G9" s="72"/>
      <c r="H9" s="72"/>
      <c r="I9" s="72"/>
      <c r="J9" s="72"/>
      <c r="K9" s="72"/>
      <c r="L9" s="72"/>
      <c r="M9" s="79"/>
    </row>
    <row r="10" ht="22.5" customHeight="1" spans="1:13">
      <c r="A10" s="68"/>
      <c r="B10" s="69"/>
      <c r="C10" s="70"/>
      <c r="D10" s="70"/>
      <c r="E10" s="70"/>
      <c r="F10" s="70"/>
      <c r="G10" s="70"/>
      <c r="H10" s="70"/>
      <c r="I10" s="70"/>
      <c r="J10" s="70"/>
      <c r="K10" s="70"/>
      <c r="L10" s="70"/>
      <c r="M10" s="78"/>
    </row>
    <row r="11" ht="22.5" customHeight="1" spans="1:13">
      <c r="A11" s="68"/>
      <c r="B11" s="71"/>
      <c r="C11" s="72"/>
      <c r="D11" s="72"/>
      <c r="E11" s="72"/>
      <c r="F11" s="72"/>
      <c r="G11" s="72"/>
      <c r="H11" s="72"/>
      <c r="I11" s="72"/>
      <c r="J11" s="72"/>
      <c r="K11" s="72"/>
      <c r="L11" s="72"/>
      <c r="M11" s="79"/>
    </row>
    <row r="12" ht="22.5" customHeight="1" spans="1:13">
      <c r="A12" s="68"/>
      <c r="B12" s="69"/>
      <c r="C12" s="70"/>
      <c r="D12" s="70"/>
      <c r="E12" s="70"/>
      <c r="F12" s="70"/>
      <c r="G12" s="70"/>
      <c r="H12" s="70"/>
      <c r="I12" s="70"/>
      <c r="J12" s="70"/>
      <c r="K12" s="70"/>
      <c r="L12" s="70"/>
      <c r="M12" s="78"/>
    </row>
    <row r="13" ht="22.5" customHeight="1" spans="1:13">
      <c r="A13" s="68"/>
      <c r="B13" s="71"/>
      <c r="C13" s="72"/>
      <c r="D13" s="72"/>
      <c r="E13" s="72"/>
      <c r="F13" s="72"/>
      <c r="G13" s="72"/>
      <c r="H13" s="72"/>
      <c r="I13" s="72"/>
      <c r="J13" s="72"/>
      <c r="K13" s="72"/>
      <c r="L13" s="72"/>
      <c r="M13" s="79"/>
    </row>
    <row r="14" ht="22.5" customHeight="1" spans="1:13">
      <c r="A14" s="68"/>
      <c r="B14" s="69"/>
      <c r="C14" s="70"/>
      <c r="D14" s="70"/>
      <c r="E14" s="70"/>
      <c r="F14" s="70"/>
      <c r="G14" s="70"/>
      <c r="H14" s="70"/>
      <c r="I14" s="70"/>
      <c r="J14" s="70"/>
      <c r="K14" s="70"/>
      <c r="L14" s="70"/>
      <c r="M14" s="78"/>
    </row>
    <row r="15" ht="22.5" customHeight="1" spans="1:13">
      <c r="A15" s="68"/>
      <c r="B15" s="71"/>
      <c r="C15" s="72"/>
      <c r="D15" s="72"/>
      <c r="E15" s="72"/>
      <c r="F15" s="72"/>
      <c r="G15" s="72"/>
      <c r="H15" s="72"/>
      <c r="I15" s="72"/>
      <c r="J15" s="72"/>
      <c r="K15" s="72"/>
      <c r="L15" s="72"/>
      <c r="M15" s="79"/>
    </row>
    <row r="16" ht="22.5" customHeight="1" spans="1:13">
      <c r="A16" s="73"/>
      <c r="B16" s="69"/>
      <c r="C16" s="70"/>
      <c r="D16" s="70"/>
      <c r="E16" s="70"/>
      <c r="F16" s="70"/>
      <c r="G16" s="70"/>
      <c r="H16" s="70"/>
      <c r="I16" s="70"/>
      <c r="J16" s="70"/>
      <c r="K16" s="70"/>
      <c r="L16" s="70"/>
      <c r="M16" s="78" t="s">
        <v>126</v>
      </c>
    </row>
    <row r="17" customFormat="1"/>
    <row r="18" customFormat="1"/>
    <row r="19" customFormat="1"/>
    <row r="20" customFormat="1"/>
    <row r="21" customFormat="1"/>
    <row r="22" customFormat="1"/>
    <row r="23" customFormat="1" ht="15" spans="7:7">
      <c r="G23" s="74"/>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3.5"/>
  <cols>
    <col min="18" max="18" width="26.875" customWidth="1"/>
  </cols>
  <sheetData>
    <row r="6" spans="18:18">
      <c r="R6" s="80" t="s">
        <v>127</v>
      </c>
    </row>
    <row r="7" spans="18:18">
      <c r="R7" s="81"/>
    </row>
    <row r="8" spans="18:18">
      <c r="R8" s="81"/>
    </row>
    <row r="9" spans="18:18">
      <c r="R9" s="81"/>
    </row>
    <row r="10" spans="18:18">
      <c r="R10" s="81"/>
    </row>
    <row r="30" spans="18:18">
      <c r="R30" s="82" t="s">
        <v>128</v>
      </c>
    </row>
    <row r="31" spans="18:18">
      <c r="R31" s="82"/>
    </row>
    <row r="32" spans="18:18">
      <c r="R32" s="82"/>
    </row>
    <row r="33" spans="18:18">
      <c r="R33" s="82"/>
    </row>
    <row r="34" spans="18:18">
      <c r="R34" s="82"/>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H4" sqref="H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33.125" customWidth="1"/>
    <col min="8" max="8" width="61.375" customWidth="1"/>
    <col min="9" max="9" width="12.3416666666667" customWidth="1"/>
    <col min="10" max="11" width="21.675" customWidth="1"/>
    <col min="12" max="12" width="12.3416666666667" customWidth="1"/>
    <col min="13" max="13" width="14.175" customWidth="1"/>
  </cols>
  <sheetData>
    <row r="1" s="60" customFormat="1" ht="28.5" customHeight="1" spans="1:31">
      <c r="A1" s="62" t="s">
        <v>129</v>
      </c>
      <c r="B1" s="62"/>
      <c r="C1" s="62"/>
      <c r="D1" s="62"/>
      <c r="E1" s="62"/>
      <c r="F1" s="62"/>
      <c r="G1" s="62"/>
      <c r="H1" s="62"/>
      <c r="I1" s="62"/>
      <c r="J1" s="62"/>
      <c r="K1" s="62"/>
      <c r="L1" s="62"/>
      <c r="M1" s="62"/>
      <c r="N1" s="75"/>
      <c r="O1" s="75"/>
      <c r="P1" s="75"/>
      <c r="Q1" s="75"/>
      <c r="R1" s="75"/>
      <c r="S1" s="75"/>
      <c r="T1" s="75"/>
      <c r="U1" s="75"/>
      <c r="V1" s="75"/>
      <c r="W1" s="75"/>
      <c r="X1" s="75"/>
      <c r="Y1" s="75"/>
      <c r="Z1" s="75"/>
      <c r="AA1" s="75"/>
      <c r="AB1" s="75"/>
      <c r="AC1" s="75"/>
      <c r="AD1" s="75"/>
      <c r="AE1" s="75"/>
    </row>
    <row r="2" s="60" customFormat="1" ht="22.5" customHeight="1" spans="1:31">
      <c r="A2" s="63"/>
      <c r="B2" s="63"/>
      <c r="C2" s="63"/>
      <c r="D2" s="63"/>
      <c r="E2" s="63"/>
      <c r="F2" s="63"/>
      <c r="G2" s="64"/>
      <c r="H2" s="64"/>
      <c r="I2" s="64"/>
      <c r="J2" s="64"/>
      <c r="K2" s="64"/>
      <c r="L2" s="64"/>
      <c r="M2" s="64"/>
      <c r="N2" s="75"/>
      <c r="O2" s="75"/>
      <c r="P2" s="75"/>
      <c r="Q2" s="75"/>
      <c r="R2" s="75"/>
      <c r="S2" s="75"/>
      <c r="T2" s="75"/>
      <c r="U2" s="75"/>
      <c r="V2" s="75"/>
      <c r="W2" s="75"/>
      <c r="X2" s="75"/>
      <c r="Y2" s="75"/>
      <c r="Z2" s="75"/>
      <c r="AA2" s="75"/>
      <c r="AB2" s="75"/>
      <c r="AC2" s="75"/>
      <c r="AD2" s="75"/>
      <c r="AE2" s="75"/>
    </row>
    <row r="3" s="61" customFormat="1" ht="35" customHeight="1" spans="1:31">
      <c r="A3" s="65" t="s">
        <v>87</v>
      </c>
      <c r="B3" s="66" t="s">
        <v>88</v>
      </c>
      <c r="C3" s="67" t="s">
        <v>110</v>
      </c>
      <c r="D3" s="67" t="s">
        <v>89</v>
      </c>
      <c r="E3" s="67" t="s">
        <v>90</v>
      </c>
      <c r="F3" s="67" t="s">
        <v>112</v>
      </c>
      <c r="G3" s="67" t="s">
        <v>130</v>
      </c>
      <c r="H3" s="67" t="s">
        <v>131</v>
      </c>
      <c r="I3" s="67" t="s">
        <v>115</v>
      </c>
      <c r="J3" s="67" t="s">
        <v>116</v>
      </c>
      <c r="K3" s="67" t="s">
        <v>117</v>
      </c>
      <c r="L3" s="67" t="s">
        <v>118</v>
      </c>
      <c r="M3" s="76" t="s">
        <v>119</v>
      </c>
      <c r="N3" s="77"/>
      <c r="O3" s="77"/>
      <c r="P3" s="77"/>
      <c r="Q3" s="77"/>
      <c r="R3" s="77"/>
      <c r="S3" s="77"/>
      <c r="T3" s="77"/>
      <c r="U3" s="77"/>
      <c r="V3" s="77"/>
      <c r="W3" s="77"/>
      <c r="X3" s="77"/>
      <c r="Y3" s="77"/>
      <c r="Z3" s="77"/>
      <c r="AA3" s="77"/>
      <c r="AB3" s="77"/>
      <c r="AC3" s="77"/>
      <c r="AD3" s="77"/>
      <c r="AE3" s="77"/>
    </row>
    <row r="4" ht="79" customHeight="1" spans="1:13">
      <c r="A4" s="68" t="s">
        <v>54</v>
      </c>
      <c r="B4" s="69" t="s">
        <v>55</v>
      </c>
      <c r="C4" s="70" t="s">
        <v>132</v>
      </c>
      <c r="D4" s="70">
        <v>5</v>
      </c>
      <c r="E4" s="70" t="s">
        <v>94</v>
      </c>
      <c r="F4" s="70" t="s">
        <v>122</v>
      </c>
      <c r="G4" s="70" t="s">
        <v>133</v>
      </c>
      <c r="H4" s="70" t="s">
        <v>134</v>
      </c>
      <c r="I4" s="70"/>
      <c r="J4" s="70"/>
      <c r="K4" s="70"/>
      <c r="L4" s="70"/>
      <c r="M4" s="78"/>
    </row>
    <row r="5" ht="79" customHeight="1" spans="1:13">
      <c r="A5" s="68" t="s">
        <v>72</v>
      </c>
      <c r="B5" s="71" t="s">
        <v>73</v>
      </c>
      <c r="C5" s="72" t="s">
        <v>135</v>
      </c>
      <c r="D5" s="72">
        <v>4</v>
      </c>
      <c r="E5" s="72" t="s">
        <v>94</v>
      </c>
      <c r="F5" s="72" t="s">
        <v>123</v>
      </c>
      <c r="G5" s="72" t="s">
        <v>136</v>
      </c>
      <c r="H5" s="72" t="s">
        <v>137</v>
      </c>
      <c r="I5" s="72"/>
      <c r="J5" s="72"/>
      <c r="K5" s="72"/>
      <c r="L5" s="72"/>
      <c r="M5" s="79"/>
    </row>
    <row r="6" ht="87" customHeight="1" spans="1:13">
      <c r="A6" s="68" t="s">
        <v>81</v>
      </c>
      <c r="B6" s="69" t="s">
        <v>82</v>
      </c>
      <c r="C6" s="70" t="s">
        <v>138</v>
      </c>
      <c r="D6" s="70">
        <v>4</v>
      </c>
      <c r="E6" s="70" t="s">
        <v>94</v>
      </c>
      <c r="F6" s="70" t="s">
        <v>124</v>
      </c>
      <c r="G6" s="70" t="s">
        <v>136</v>
      </c>
      <c r="H6" s="70"/>
      <c r="I6" s="70"/>
      <c r="J6" s="70"/>
      <c r="K6" s="70"/>
      <c r="L6" s="70"/>
      <c r="M6" s="78"/>
    </row>
    <row r="7" ht="62" customHeight="1" spans="1:13">
      <c r="A7" s="68" t="s">
        <v>95</v>
      </c>
      <c r="B7" s="71" t="s">
        <v>96</v>
      </c>
      <c r="C7" s="72"/>
      <c r="D7" s="72">
        <v>14</v>
      </c>
      <c r="E7" s="72" t="s">
        <v>94</v>
      </c>
      <c r="F7" s="72" t="s">
        <v>125</v>
      </c>
      <c r="G7" s="72" t="s">
        <v>139</v>
      </c>
      <c r="H7" s="72"/>
      <c r="I7" s="72"/>
      <c r="J7" s="72"/>
      <c r="K7" s="72"/>
      <c r="L7" s="72"/>
      <c r="M7" s="79"/>
    </row>
    <row r="8" ht="22.5" customHeight="1" spans="1:13">
      <c r="A8" s="68"/>
      <c r="B8" s="69"/>
      <c r="C8" s="70"/>
      <c r="D8" s="70"/>
      <c r="E8" s="70"/>
      <c r="F8" s="70"/>
      <c r="G8" s="70"/>
      <c r="H8" s="70"/>
      <c r="I8" s="70"/>
      <c r="J8" s="70"/>
      <c r="K8" s="70"/>
      <c r="L8" s="70"/>
      <c r="M8" s="78"/>
    </row>
    <row r="9" ht="22.5" customHeight="1" spans="1:13">
      <c r="A9" s="68"/>
      <c r="B9" s="71"/>
      <c r="C9" s="72"/>
      <c r="D9" s="72"/>
      <c r="E9" s="72"/>
      <c r="F9" s="72"/>
      <c r="G9" s="72"/>
      <c r="H9" s="72"/>
      <c r="I9" s="72"/>
      <c r="J9" s="72"/>
      <c r="K9" s="72"/>
      <c r="L9" s="72"/>
      <c r="M9" s="79"/>
    </row>
    <row r="10" ht="22.5" customHeight="1" spans="1:13">
      <c r="A10" s="68"/>
      <c r="B10" s="69"/>
      <c r="C10" s="70"/>
      <c r="D10" s="70"/>
      <c r="E10" s="70"/>
      <c r="F10" s="70"/>
      <c r="G10" s="70"/>
      <c r="H10" s="70"/>
      <c r="I10" s="70"/>
      <c r="J10" s="70"/>
      <c r="K10" s="70"/>
      <c r="L10" s="70"/>
      <c r="M10" s="78"/>
    </row>
    <row r="11" ht="22.5" customHeight="1" spans="1:13">
      <c r="A11" s="68"/>
      <c r="B11" s="71"/>
      <c r="C11" s="72"/>
      <c r="D11" s="72"/>
      <c r="E11" s="72"/>
      <c r="F11" s="72"/>
      <c r="G11" s="72"/>
      <c r="H11" s="72"/>
      <c r="I11" s="72"/>
      <c r="J11" s="72"/>
      <c r="K11" s="72"/>
      <c r="L11" s="72"/>
      <c r="M11" s="79"/>
    </row>
    <row r="12" ht="22.5" customHeight="1" spans="1:13">
      <c r="A12" s="68"/>
      <c r="B12" s="69"/>
      <c r="C12" s="70"/>
      <c r="D12" s="70"/>
      <c r="E12" s="70"/>
      <c r="F12" s="70"/>
      <c r="G12" s="70"/>
      <c r="H12" s="70"/>
      <c r="I12" s="70"/>
      <c r="J12" s="70"/>
      <c r="K12" s="70"/>
      <c r="L12" s="70"/>
      <c r="M12" s="78"/>
    </row>
    <row r="13" ht="22.5" customHeight="1" spans="1:13">
      <c r="A13" s="68"/>
      <c r="B13" s="71"/>
      <c r="C13" s="72"/>
      <c r="D13" s="72"/>
      <c r="E13" s="72"/>
      <c r="F13" s="72"/>
      <c r="G13" s="72"/>
      <c r="H13" s="72"/>
      <c r="I13" s="72"/>
      <c r="J13" s="72"/>
      <c r="K13" s="72"/>
      <c r="L13" s="72"/>
      <c r="M13" s="79"/>
    </row>
    <row r="14" ht="22.5" customHeight="1" spans="1:13">
      <c r="A14" s="68"/>
      <c r="B14" s="69"/>
      <c r="C14" s="70"/>
      <c r="D14" s="70"/>
      <c r="E14" s="70"/>
      <c r="F14" s="70"/>
      <c r="G14" s="70"/>
      <c r="H14" s="70"/>
      <c r="I14" s="70"/>
      <c r="J14" s="70"/>
      <c r="K14" s="70"/>
      <c r="L14" s="70"/>
      <c r="M14" s="78"/>
    </row>
    <row r="15" ht="22.5" customHeight="1" spans="1:13">
      <c r="A15" s="68"/>
      <c r="B15" s="71"/>
      <c r="C15" s="72"/>
      <c r="D15" s="72"/>
      <c r="E15" s="72"/>
      <c r="F15" s="72"/>
      <c r="G15" s="72"/>
      <c r="H15" s="72"/>
      <c r="I15" s="72"/>
      <c r="J15" s="72"/>
      <c r="K15" s="72"/>
      <c r="L15" s="72"/>
      <c r="M15" s="79"/>
    </row>
    <row r="16" ht="22.5" customHeight="1" spans="1:13">
      <c r="A16" s="73"/>
      <c r="B16" s="69"/>
      <c r="C16" s="70"/>
      <c r="D16" s="70"/>
      <c r="E16" s="70"/>
      <c r="F16" s="70"/>
      <c r="G16" s="70"/>
      <c r="H16" s="70"/>
      <c r="I16" s="70"/>
      <c r="J16" s="70"/>
      <c r="K16" s="70"/>
      <c r="L16" s="70"/>
      <c r="M16" s="78" t="s">
        <v>126</v>
      </c>
    </row>
    <row r="17" customFormat="1"/>
    <row r="18" customFormat="1"/>
    <row r="19" customFormat="1"/>
    <row r="20" customFormat="1"/>
    <row r="21" customFormat="1"/>
    <row r="22" customFormat="1"/>
    <row r="23" customFormat="1" ht="15" spans="7:7">
      <c r="G23" s="74"/>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topLeftCell="A4" workbookViewId="0">
      <selection activeCell="G10" sqref="G10"/>
    </sheetView>
  </sheetViews>
  <sheetFormatPr defaultColWidth="15.625" defaultRowHeight="24" customHeight="1"/>
  <cols>
    <col min="1" max="1" width="4.625" style="17" customWidth="1"/>
    <col min="2" max="2" width="14.25" style="20" customWidth="1"/>
    <col min="3" max="3" width="8.75" style="20" customWidth="1"/>
    <col min="4" max="4" width="36" style="20" customWidth="1"/>
    <col min="5" max="7" width="13.625" style="20" customWidth="1"/>
    <col min="8" max="8" width="5.375" style="17" customWidth="1"/>
    <col min="9" max="34" width="4.625" style="20" customWidth="1"/>
    <col min="35" max="16380" width="15.625" style="17" customWidth="1"/>
    <col min="16381" max="16384" width="15.625" style="17"/>
  </cols>
  <sheetData>
    <row r="1" s="17" customFormat="1" customHeight="1"/>
    <row r="2" s="18" customFormat="1" ht="40" customHeight="1" spans="2:34">
      <c r="B2" s="21" t="s">
        <v>140</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row>
    <row r="3" s="18" customFormat="1" ht="8" customHeight="1" spans="2:34">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row>
    <row r="4" s="17" customFormat="1" customHeight="1" spans="2:34">
      <c r="B4" s="23" t="s">
        <v>141</v>
      </c>
      <c r="C4" s="23"/>
      <c r="D4" s="23"/>
      <c r="E4" s="24">
        <f ca="1">YEAR(TODAY())</f>
        <v>2022</v>
      </c>
      <c r="F4" s="25">
        <f>10</f>
        <v>10</v>
      </c>
      <c r="G4" s="26">
        <f>1</f>
        <v>1</v>
      </c>
      <c r="H4" s="27"/>
      <c r="I4" s="23" t="s">
        <v>142</v>
      </c>
      <c r="J4" s="23"/>
      <c r="K4" s="23"/>
      <c r="L4" s="17">
        <f>COUNTA(B8:B1048568)</f>
        <v>3</v>
      </c>
      <c r="N4" s="23" t="s">
        <v>143</v>
      </c>
      <c r="O4" s="23"/>
      <c r="P4" s="23"/>
      <c r="Q4" s="17">
        <f>COUNTIFS($G$8:$G$1048568,N4)</f>
        <v>5</v>
      </c>
      <c r="S4" s="23" t="s">
        <v>144</v>
      </c>
      <c r="T4" s="23"/>
      <c r="U4" s="23"/>
      <c r="V4" s="17">
        <f>COUNTIFS($G$8:$G$1048568,S4)</f>
        <v>2</v>
      </c>
      <c r="X4" s="23" t="s">
        <v>145</v>
      </c>
      <c r="Y4" s="23"/>
      <c r="Z4" s="23"/>
      <c r="AA4" s="17">
        <f>COUNTIFS($G$8:$G$1048568,X4)</f>
        <v>2</v>
      </c>
      <c r="AC4" s="23" t="s">
        <v>146</v>
      </c>
      <c r="AD4" s="23"/>
      <c r="AE4" s="23"/>
      <c r="AF4" s="17">
        <f>COUNTIFS($G$8:$G$1048568,AC4)</f>
        <v>0</v>
      </c>
      <c r="AH4" s="57"/>
    </row>
    <row r="5" s="17" customFormat="1" ht="8" customHeight="1" spans="2:21">
      <c r="B5" s="28"/>
      <c r="C5" s="28"/>
      <c r="D5" s="28"/>
      <c r="E5" s="28"/>
      <c r="F5" s="28"/>
      <c r="G5" s="28"/>
      <c r="H5" s="17"/>
      <c r="M5" s="52"/>
      <c r="N5" s="53"/>
      <c r="O5" s="53"/>
      <c r="P5" s="54"/>
      <c r="Q5" s="53"/>
      <c r="R5" s="53"/>
      <c r="S5" s="52"/>
      <c r="T5" s="53"/>
      <c r="U5" s="53"/>
    </row>
    <row r="6" s="17" customFormat="1" customHeight="1" spans="2:34">
      <c r="B6" s="29" t="s">
        <v>147</v>
      </c>
      <c r="C6" s="29" t="s">
        <v>148</v>
      </c>
      <c r="D6" s="30" t="s">
        <v>149</v>
      </c>
      <c r="E6" s="30" t="s">
        <v>150</v>
      </c>
      <c r="F6" s="30" t="s">
        <v>151</v>
      </c>
      <c r="G6" s="30" t="s">
        <v>152</v>
      </c>
      <c r="H6" s="30" t="s">
        <v>50</v>
      </c>
      <c r="I6" s="55">
        <f ca="1">DATE(E4,F4,G4)</f>
        <v>44835</v>
      </c>
      <c r="J6" s="55">
        <f ca="1" t="shared" ref="J6:AH6" si="0">I6+1</f>
        <v>44836</v>
      </c>
      <c r="K6" s="55">
        <f ca="1" t="shared" si="0"/>
        <v>44837</v>
      </c>
      <c r="L6" s="55">
        <f ca="1" t="shared" si="0"/>
        <v>44838</v>
      </c>
      <c r="M6" s="55">
        <f ca="1" t="shared" si="0"/>
        <v>44839</v>
      </c>
      <c r="N6" s="55">
        <f ca="1" t="shared" si="0"/>
        <v>44840</v>
      </c>
      <c r="O6" s="55">
        <f ca="1" t="shared" si="0"/>
        <v>44841</v>
      </c>
      <c r="P6" s="55">
        <f ca="1" t="shared" si="0"/>
        <v>44842</v>
      </c>
      <c r="Q6" s="55">
        <f ca="1" t="shared" si="0"/>
        <v>44843</v>
      </c>
      <c r="R6" s="55">
        <f ca="1" t="shared" si="0"/>
        <v>44844</v>
      </c>
      <c r="S6" s="55">
        <f ca="1" t="shared" si="0"/>
        <v>44845</v>
      </c>
      <c r="T6" s="55">
        <f ca="1" t="shared" si="0"/>
        <v>44846</v>
      </c>
      <c r="U6" s="55">
        <f ca="1" t="shared" si="0"/>
        <v>44847</v>
      </c>
      <c r="V6" s="55">
        <f ca="1" t="shared" si="0"/>
        <v>44848</v>
      </c>
      <c r="W6" s="55">
        <f ca="1" t="shared" si="0"/>
        <v>44849</v>
      </c>
      <c r="X6" s="55">
        <f ca="1" t="shared" si="0"/>
        <v>44850</v>
      </c>
      <c r="Y6" s="55">
        <f ca="1" t="shared" si="0"/>
        <v>44851</v>
      </c>
      <c r="Z6" s="55">
        <f ca="1" t="shared" si="0"/>
        <v>44852</v>
      </c>
      <c r="AA6" s="55">
        <f ca="1" t="shared" si="0"/>
        <v>44853</v>
      </c>
      <c r="AB6" s="55">
        <f ca="1" t="shared" si="0"/>
        <v>44854</v>
      </c>
      <c r="AC6" s="55">
        <f ca="1" t="shared" si="0"/>
        <v>44855</v>
      </c>
      <c r="AD6" s="55">
        <f ca="1" t="shared" si="0"/>
        <v>44856</v>
      </c>
      <c r="AE6" s="55">
        <f ca="1" t="shared" si="0"/>
        <v>44857</v>
      </c>
      <c r="AF6" s="55">
        <f ca="1" t="shared" si="0"/>
        <v>44858</v>
      </c>
      <c r="AG6" s="55">
        <f ca="1" t="shared" si="0"/>
        <v>44859</v>
      </c>
      <c r="AH6" s="58">
        <f ca="1" t="shared" si="0"/>
        <v>44860</v>
      </c>
    </row>
    <row r="7" s="17" customFormat="1" customHeight="1" spans="2:34">
      <c r="B7" s="31"/>
      <c r="C7" s="31"/>
      <c r="D7" s="32"/>
      <c r="E7" s="32"/>
      <c r="F7" s="32"/>
      <c r="G7" s="32"/>
      <c r="H7" s="32" t="s">
        <v>153</v>
      </c>
      <c r="I7" s="56">
        <f ca="1" t="shared" ref="I7:AH7" si="1">I6</f>
        <v>44835</v>
      </c>
      <c r="J7" s="56">
        <f ca="1" t="shared" si="1"/>
        <v>44836</v>
      </c>
      <c r="K7" s="56">
        <f ca="1" t="shared" si="1"/>
        <v>44837</v>
      </c>
      <c r="L7" s="56">
        <f ca="1" t="shared" si="1"/>
        <v>44838</v>
      </c>
      <c r="M7" s="56">
        <f ca="1" t="shared" si="1"/>
        <v>44839</v>
      </c>
      <c r="N7" s="56">
        <f ca="1" t="shared" si="1"/>
        <v>44840</v>
      </c>
      <c r="O7" s="56">
        <f ca="1" t="shared" si="1"/>
        <v>44841</v>
      </c>
      <c r="P7" s="56">
        <f ca="1" t="shared" si="1"/>
        <v>44842</v>
      </c>
      <c r="Q7" s="56">
        <f ca="1" t="shared" si="1"/>
        <v>44843</v>
      </c>
      <c r="R7" s="56">
        <f ca="1" t="shared" si="1"/>
        <v>44844</v>
      </c>
      <c r="S7" s="56">
        <f ca="1" t="shared" si="1"/>
        <v>44845</v>
      </c>
      <c r="T7" s="56">
        <f ca="1" t="shared" si="1"/>
        <v>44846</v>
      </c>
      <c r="U7" s="56">
        <f ca="1" t="shared" si="1"/>
        <v>44847</v>
      </c>
      <c r="V7" s="56">
        <f ca="1" t="shared" si="1"/>
        <v>44848</v>
      </c>
      <c r="W7" s="56">
        <f ca="1" t="shared" si="1"/>
        <v>44849</v>
      </c>
      <c r="X7" s="56">
        <f ca="1" t="shared" si="1"/>
        <v>44850</v>
      </c>
      <c r="Y7" s="56">
        <f ca="1" t="shared" si="1"/>
        <v>44851</v>
      </c>
      <c r="Z7" s="56">
        <f ca="1" t="shared" si="1"/>
        <v>44852</v>
      </c>
      <c r="AA7" s="56">
        <f ca="1" t="shared" si="1"/>
        <v>44853</v>
      </c>
      <c r="AB7" s="56">
        <f ca="1" t="shared" si="1"/>
        <v>44854</v>
      </c>
      <c r="AC7" s="56">
        <f ca="1" t="shared" si="1"/>
        <v>44855</v>
      </c>
      <c r="AD7" s="56">
        <f ca="1" t="shared" si="1"/>
        <v>44856</v>
      </c>
      <c r="AE7" s="56">
        <f ca="1" t="shared" si="1"/>
        <v>44857</v>
      </c>
      <c r="AF7" s="56">
        <f ca="1" t="shared" si="1"/>
        <v>44858</v>
      </c>
      <c r="AG7" s="56">
        <f ca="1" t="shared" si="1"/>
        <v>44859</v>
      </c>
      <c r="AH7" s="59">
        <f ca="1" t="shared" si="1"/>
        <v>44860</v>
      </c>
    </row>
    <row r="8" s="17" customFormat="1" ht="26" customHeight="1" spans="2:34">
      <c r="B8" s="33" t="s">
        <v>55</v>
      </c>
      <c r="C8" s="34" t="s">
        <v>132</v>
      </c>
      <c r="D8" s="35"/>
      <c r="E8" s="36">
        <v>44835</v>
      </c>
      <c r="F8" s="36">
        <v>44841</v>
      </c>
      <c r="G8" s="37" t="s">
        <v>143</v>
      </c>
      <c r="H8" s="17"/>
      <c r="I8" s="49"/>
      <c r="J8" s="49"/>
      <c r="K8" s="49"/>
      <c r="L8" s="49"/>
      <c r="M8" s="49"/>
      <c r="N8" s="49"/>
      <c r="O8" s="49"/>
      <c r="P8" s="49"/>
      <c r="Q8" s="49"/>
      <c r="R8" s="49"/>
      <c r="S8" s="49"/>
      <c r="T8" s="49"/>
      <c r="U8" s="49"/>
      <c r="V8" s="49"/>
      <c r="W8" s="49"/>
      <c r="X8" s="49"/>
      <c r="Y8" s="49"/>
      <c r="Z8" s="49"/>
      <c r="AA8" s="49"/>
      <c r="AB8" s="49"/>
      <c r="AC8" s="49"/>
      <c r="AD8" s="49"/>
      <c r="AE8" s="49"/>
      <c r="AF8" s="49"/>
      <c r="AG8" s="49"/>
      <c r="AH8" s="49"/>
    </row>
    <row r="9" s="17" customFormat="1" customHeight="1" spans="2:34">
      <c r="B9" s="38"/>
      <c r="C9" s="39">
        <v>1</v>
      </c>
      <c r="D9" s="40" t="s">
        <v>154</v>
      </c>
      <c r="E9" s="41">
        <v>44835</v>
      </c>
      <c r="F9" s="36">
        <v>44835</v>
      </c>
      <c r="G9" s="37" t="s">
        <v>144</v>
      </c>
      <c r="H9" s="17"/>
      <c r="I9" s="49"/>
      <c r="J9" s="49"/>
      <c r="K9" s="49"/>
      <c r="L9" s="49"/>
      <c r="M9" s="49"/>
      <c r="N9" s="49"/>
      <c r="O9" s="49"/>
      <c r="P9" s="49"/>
      <c r="Q9" s="49"/>
      <c r="R9" s="49"/>
      <c r="S9" s="49"/>
      <c r="T9" s="49"/>
      <c r="U9" s="49"/>
      <c r="V9" s="49"/>
      <c r="W9" s="49"/>
      <c r="X9" s="49"/>
      <c r="Y9" s="49"/>
      <c r="Z9" s="49"/>
      <c r="AA9" s="49"/>
      <c r="AB9" s="49"/>
      <c r="AC9" s="49"/>
      <c r="AD9" s="49"/>
      <c r="AE9" s="49"/>
      <c r="AF9" s="49"/>
      <c r="AG9" s="49"/>
      <c r="AH9" s="49"/>
    </row>
    <row r="10" s="17" customFormat="1" customHeight="1" spans="2:34">
      <c r="B10" s="38"/>
      <c r="C10" s="42">
        <v>2</v>
      </c>
      <c r="D10" s="40" t="s">
        <v>154</v>
      </c>
      <c r="E10" s="41">
        <v>44836</v>
      </c>
      <c r="F10" s="36">
        <v>44836</v>
      </c>
      <c r="G10" s="43" t="s">
        <v>143</v>
      </c>
      <c r="H10" s="17"/>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row>
    <row r="11" s="17" customFormat="1" customHeight="1" spans="2:34">
      <c r="B11" s="38"/>
      <c r="C11" s="42">
        <v>3</v>
      </c>
      <c r="D11" s="40" t="s">
        <v>154</v>
      </c>
      <c r="E11" s="41">
        <v>44837</v>
      </c>
      <c r="F11" s="36">
        <v>44837</v>
      </c>
      <c r="G11" s="43" t="s">
        <v>155</v>
      </c>
      <c r="H11" s="17"/>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row>
    <row r="12" s="17" customFormat="1" customHeight="1" spans="2:34">
      <c r="B12" s="38"/>
      <c r="C12" s="42">
        <v>4</v>
      </c>
      <c r="D12" s="40" t="s">
        <v>154</v>
      </c>
      <c r="E12" s="41">
        <v>44838</v>
      </c>
      <c r="F12" s="36">
        <v>44838</v>
      </c>
      <c r="G12" s="43" t="s">
        <v>155</v>
      </c>
      <c r="H12" s="17"/>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row>
    <row r="13" s="17" customFormat="1" customHeight="1" spans="2:34">
      <c r="B13" s="38"/>
      <c r="C13" s="42">
        <v>5</v>
      </c>
      <c r="D13" s="40" t="s">
        <v>156</v>
      </c>
      <c r="E13" s="41">
        <v>44839</v>
      </c>
      <c r="F13" s="36">
        <v>44839</v>
      </c>
      <c r="G13" s="43" t="s">
        <v>155</v>
      </c>
      <c r="H13" s="17"/>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row>
    <row r="14" s="17" customFormat="1" customHeight="1" spans="2:34">
      <c r="B14" s="38"/>
      <c r="C14" s="42">
        <v>6</v>
      </c>
      <c r="D14" s="40" t="s">
        <v>157</v>
      </c>
      <c r="E14" s="41">
        <v>44840</v>
      </c>
      <c r="F14" s="36">
        <v>44840</v>
      </c>
      <c r="G14" s="43" t="s">
        <v>155</v>
      </c>
      <c r="H14" s="17"/>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row>
    <row r="15" s="17" customFormat="1" customHeight="1" spans="2:34">
      <c r="B15" s="44"/>
      <c r="C15" s="45">
        <v>7</v>
      </c>
      <c r="D15" s="40" t="s">
        <v>157</v>
      </c>
      <c r="E15" s="46">
        <v>44841</v>
      </c>
      <c r="F15" s="36">
        <v>44841</v>
      </c>
      <c r="G15" s="43" t="s">
        <v>155</v>
      </c>
      <c r="H15" s="17"/>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row>
    <row r="16" s="19" customFormat="1" ht="8" customHeight="1" spans="2:34">
      <c r="B16" s="47"/>
      <c r="C16" s="47"/>
      <c r="D16" s="47"/>
      <c r="E16" s="47"/>
      <c r="F16" s="47"/>
      <c r="G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row>
    <row r="17" s="17" customFormat="1" ht="26" customHeight="1" spans="2:34">
      <c r="B17" s="33" t="s">
        <v>82</v>
      </c>
      <c r="C17" s="34" t="s">
        <v>138</v>
      </c>
      <c r="D17" s="48"/>
      <c r="E17" s="36">
        <v>44835</v>
      </c>
      <c r="F17" s="36">
        <v>44841</v>
      </c>
      <c r="G17" s="37" t="s">
        <v>143</v>
      </c>
      <c r="H17" s="17"/>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row>
    <row r="18" s="17" customFormat="1" customHeight="1" spans="2:34">
      <c r="B18" s="38"/>
      <c r="C18" s="49">
        <v>1</v>
      </c>
      <c r="D18" s="49" t="s">
        <v>158</v>
      </c>
      <c r="E18" s="36">
        <v>44835</v>
      </c>
      <c r="F18" s="36">
        <v>44835</v>
      </c>
      <c r="G18" s="37" t="s">
        <v>143</v>
      </c>
      <c r="H18" s="1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row>
    <row r="19" s="17" customFormat="1" customHeight="1" spans="2:34">
      <c r="B19" s="38"/>
      <c r="C19" s="20">
        <v>2</v>
      </c>
      <c r="D19" s="49" t="s">
        <v>158</v>
      </c>
      <c r="E19" s="36">
        <v>44836</v>
      </c>
      <c r="F19" s="36">
        <v>44836</v>
      </c>
      <c r="G19" s="37" t="s">
        <v>145</v>
      </c>
      <c r="H19" s="17"/>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row>
    <row r="20" s="17" customFormat="1" customHeight="1" spans="2:34">
      <c r="B20" s="38"/>
      <c r="C20" s="20">
        <v>3</v>
      </c>
      <c r="D20" s="49" t="s">
        <v>158</v>
      </c>
      <c r="E20" s="36">
        <v>44837</v>
      </c>
      <c r="F20" s="36">
        <v>44837</v>
      </c>
      <c r="G20" s="37" t="s">
        <v>155</v>
      </c>
      <c r="H20" s="17"/>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17" customFormat="1" customHeight="1" spans="2:34">
      <c r="B21" s="38"/>
      <c r="C21" s="20">
        <v>4</v>
      </c>
      <c r="D21" s="49" t="s">
        <v>158</v>
      </c>
      <c r="E21" s="36">
        <v>44838</v>
      </c>
      <c r="F21" s="36">
        <v>44838</v>
      </c>
      <c r="G21" s="37" t="s">
        <v>155</v>
      </c>
      <c r="H21" s="17"/>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17" customFormat="1" customHeight="1" spans="2:34">
      <c r="B22" s="38"/>
      <c r="C22" s="20">
        <v>5</v>
      </c>
      <c r="D22" s="49" t="s">
        <v>158</v>
      </c>
      <c r="E22" s="36">
        <v>44839</v>
      </c>
      <c r="F22" s="36">
        <v>44839</v>
      </c>
      <c r="G22" s="37" t="s">
        <v>155</v>
      </c>
      <c r="H22" s="17"/>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17" customFormat="1" customHeight="1" spans="2:34">
      <c r="B23" s="38"/>
      <c r="C23" s="20">
        <v>6</v>
      </c>
      <c r="D23" s="20" t="s">
        <v>159</v>
      </c>
      <c r="E23" s="36">
        <v>44840</v>
      </c>
      <c r="F23" s="36">
        <v>44840</v>
      </c>
      <c r="G23" s="37" t="s">
        <v>155</v>
      </c>
      <c r="H23" s="17"/>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17" customFormat="1" customHeight="1" spans="2:34">
      <c r="B24" s="44"/>
      <c r="C24" s="50">
        <v>7</v>
      </c>
      <c r="D24" s="50" t="s">
        <v>160</v>
      </c>
      <c r="E24" s="36">
        <v>44841</v>
      </c>
      <c r="F24" s="36">
        <v>44841</v>
      </c>
      <c r="G24" s="37" t="s">
        <v>155</v>
      </c>
      <c r="H24" s="17"/>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row>
    <row r="25" s="19" customFormat="1" ht="9" customHeight="1" spans="2:34">
      <c r="B25" s="47"/>
      <c r="C25" s="47"/>
      <c r="D25" s="47"/>
      <c r="E25" s="47"/>
      <c r="F25" s="47"/>
      <c r="G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row>
    <row r="26" s="17" customFormat="1" ht="26" customHeight="1" spans="2:34">
      <c r="B26" s="33" t="s">
        <v>73</v>
      </c>
      <c r="C26" s="34" t="s">
        <v>135</v>
      </c>
      <c r="D26" s="48"/>
      <c r="E26" s="36">
        <v>44835</v>
      </c>
      <c r="F26" s="36">
        <v>44841</v>
      </c>
      <c r="G26" s="37" t="s">
        <v>143</v>
      </c>
      <c r="H26" s="17"/>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row>
    <row r="27" s="17" customFormat="1" customHeight="1" spans="2:34">
      <c r="B27" s="33"/>
      <c r="C27" s="49">
        <v>1</v>
      </c>
      <c r="D27" s="49" t="s">
        <v>158</v>
      </c>
      <c r="E27" s="36">
        <v>44835</v>
      </c>
      <c r="F27" s="36">
        <v>44835</v>
      </c>
      <c r="G27" s="37" t="s">
        <v>144</v>
      </c>
      <c r="H27" s="17"/>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row>
    <row r="28" s="17" customFormat="1" customHeight="1" spans="2:34">
      <c r="B28" s="33"/>
      <c r="C28" s="20">
        <v>2</v>
      </c>
      <c r="D28" s="49" t="s">
        <v>158</v>
      </c>
      <c r="E28" s="36">
        <v>44836</v>
      </c>
      <c r="F28" s="36">
        <v>44836</v>
      </c>
      <c r="G28" s="37" t="s">
        <v>145</v>
      </c>
      <c r="H28" s="17"/>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row>
    <row r="29" s="17" customFormat="1" customHeight="1" spans="2:34">
      <c r="B29" s="33"/>
      <c r="C29" s="20">
        <v>3</v>
      </c>
      <c r="D29" s="49" t="s">
        <v>158</v>
      </c>
      <c r="E29" s="36">
        <v>44837</v>
      </c>
      <c r="F29" s="36">
        <v>44837</v>
      </c>
      <c r="G29" s="37" t="s">
        <v>155</v>
      </c>
      <c r="H29" s="17"/>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row>
    <row r="30" s="17" customFormat="1" customHeight="1" spans="2:34">
      <c r="B30" s="33"/>
      <c r="C30" s="20">
        <v>4</v>
      </c>
      <c r="D30" s="49" t="s">
        <v>158</v>
      </c>
      <c r="E30" s="36">
        <v>44838</v>
      </c>
      <c r="F30" s="36">
        <v>44838</v>
      </c>
      <c r="G30" s="37" t="s">
        <v>155</v>
      </c>
      <c r="H30" s="17"/>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row>
    <row r="31" s="17" customFormat="1" customHeight="1" spans="2:34">
      <c r="B31" s="33"/>
      <c r="C31" s="20">
        <v>5</v>
      </c>
      <c r="D31" s="49" t="s">
        <v>158</v>
      </c>
      <c r="E31" s="36">
        <v>44839</v>
      </c>
      <c r="F31" s="36">
        <v>44839</v>
      </c>
      <c r="G31" s="37" t="s">
        <v>155</v>
      </c>
      <c r="H31" s="17"/>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row>
    <row r="32" s="17" customFormat="1" customHeight="1" spans="2:34">
      <c r="B32" s="33"/>
      <c r="C32" s="20">
        <v>6</v>
      </c>
      <c r="D32" s="20" t="s">
        <v>161</v>
      </c>
      <c r="E32" s="36">
        <v>44840</v>
      </c>
      <c r="F32" s="36">
        <v>44840</v>
      </c>
      <c r="G32" s="37" t="s">
        <v>155</v>
      </c>
      <c r="H32" s="17"/>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row>
    <row r="33" s="17" customFormat="1" customHeight="1" spans="2:34">
      <c r="B33" s="51"/>
      <c r="C33" s="50">
        <v>7</v>
      </c>
      <c r="D33" s="50" t="s">
        <v>157</v>
      </c>
      <c r="E33" s="36">
        <v>44841</v>
      </c>
      <c r="F33" s="36">
        <v>44841</v>
      </c>
      <c r="G33" s="37" t="s">
        <v>155</v>
      </c>
      <c r="H33" s="17"/>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row>
    <row r="34" s="19" customFormat="1" ht="9" customHeight="1" spans="2:34">
      <c r="B34" s="47"/>
      <c r="C34" s="47"/>
      <c r="D34" s="47"/>
      <c r="E34" s="47"/>
      <c r="F34" s="47"/>
      <c r="G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row>
    <row r="35" customHeight="1" spans="2:34">
      <c r="B35" s="49"/>
      <c r="C35" s="49"/>
      <c r="D35" s="49"/>
      <c r="E35" s="49"/>
      <c r="F35" s="49"/>
      <c r="G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abSelected="1" workbookViewId="0">
      <selection activeCell="G20" sqref="G20"/>
    </sheetView>
  </sheetViews>
  <sheetFormatPr defaultColWidth="16.775" defaultRowHeight="22.05" customHeight="1"/>
  <cols>
    <col min="1" max="1" width="4.775" style="1" customWidth="1"/>
    <col min="2" max="3" width="8.775" style="1" customWidth="1"/>
    <col min="4" max="4" width="20.625" style="1" customWidth="1"/>
    <col min="5" max="5" width="8.775" style="1" customWidth="1"/>
    <col min="6" max="6" width="19.75" style="1" customWidth="1"/>
    <col min="7" max="7" width="8.775" style="1" customWidth="1"/>
    <col min="8" max="8" width="20.875" style="1" customWidth="1"/>
    <col min="9" max="9" width="8.775" style="1" customWidth="1"/>
    <col min="10" max="10" width="21.875" style="1" customWidth="1"/>
    <col min="11" max="11" width="8.775" style="1" customWidth="1"/>
    <col min="12" max="12" width="23.125" style="1" customWidth="1"/>
    <col min="13" max="13" width="8.775" style="1" customWidth="1"/>
    <col min="14" max="14" width="20" style="1" customWidth="1"/>
    <col min="15" max="15" width="8.775" style="1" customWidth="1"/>
    <col min="16" max="16" width="22.375" style="1" customWidth="1"/>
    <col min="17" max="17" width="8.775" style="1" customWidth="1"/>
    <col min="18" max="16384" width="16.775"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5" t="s">
        <v>162</v>
      </c>
      <c r="O3" s="16">
        <v>44835</v>
      </c>
      <c r="P3" s="16"/>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3">
        <f>$O$3</f>
        <v>44835</v>
      </c>
      <c r="D6" s="3"/>
      <c r="E6" s="3">
        <f t="shared" ref="E6:I6" si="0">C6+1</f>
        <v>44836</v>
      </c>
      <c r="F6" s="3"/>
      <c r="G6" s="3">
        <f t="shared" si="0"/>
        <v>44837</v>
      </c>
      <c r="H6" s="3"/>
      <c r="I6" s="3">
        <f t="shared" si="0"/>
        <v>44838</v>
      </c>
      <c r="J6" s="3"/>
      <c r="K6" s="3">
        <f t="shared" ref="K6:O6" si="1">I6+1</f>
        <v>44839</v>
      </c>
      <c r="L6" s="3"/>
      <c r="M6" s="3">
        <f t="shared" si="1"/>
        <v>44840</v>
      </c>
      <c r="N6" s="3"/>
      <c r="O6" s="3">
        <f t="shared" si="1"/>
        <v>44841</v>
      </c>
      <c r="P6" s="3"/>
      <c r="Q6" s="2"/>
    </row>
    <row r="7" s="1" customFormat="1" ht="10.05" customHeight="1" spans="2:17">
      <c r="B7" s="2"/>
      <c r="C7" s="4"/>
      <c r="D7" s="4"/>
      <c r="E7" s="4"/>
      <c r="F7" s="4"/>
      <c r="G7" s="4"/>
      <c r="H7" s="4"/>
      <c r="I7" s="4"/>
      <c r="J7" s="4"/>
      <c r="K7" s="4"/>
      <c r="L7" s="4"/>
      <c r="M7" s="4"/>
      <c r="N7" s="4"/>
      <c r="O7" s="4"/>
      <c r="P7" s="4"/>
      <c r="Q7" s="2"/>
    </row>
    <row r="8" s="1" customFormat="1" ht="7.05" customHeight="1" spans="2:17">
      <c r="B8" s="2"/>
      <c r="C8" s="5">
        <f t="shared" ref="C8:G8" si="2">C6</f>
        <v>44835</v>
      </c>
      <c r="D8" s="6"/>
      <c r="E8" s="5">
        <f t="shared" si="2"/>
        <v>44836</v>
      </c>
      <c r="F8" s="6"/>
      <c r="G8" s="5">
        <f t="shared" si="2"/>
        <v>44837</v>
      </c>
      <c r="H8" s="6"/>
      <c r="I8" s="5">
        <f t="shared" ref="I8:M8" si="3">I6</f>
        <v>44838</v>
      </c>
      <c r="J8" s="6"/>
      <c r="K8" s="5">
        <f t="shared" si="3"/>
        <v>44839</v>
      </c>
      <c r="L8" s="6"/>
      <c r="M8" s="5">
        <f t="shared" si="3"/>
        <v>44840</v>
      </c>
      <c r="N8" s="6"/>
      <c r="O8" s="5">
        <f>O6</f>
        <v>44841</v>
      </c>
      <c r="P8" s="6"/>
      <c r="Q8" s="2"/>
    </row>
    <row r="9" s="1" customFormat="1" ht="15" customHeight="1" spans="2:17">
      <c r="B9" s="2"/>
      <c r="C9" s="7"/>
      <c r="D9" s="8"/>
      <c r="E9" s="7"/>
      <c r="F9" s="8"/>
      <c r="G9" s="7"/>
      <c r="H9" s="8"/>
      <c r="I9" s="7"/>
      <c r="J9" s="8"/>
      <c r="K9" s="7"/>
      <c r="L9" s="8"/>
      <c r="M9" s="7"/>
      <c r="N9" s="8"/>
      <c r="O9" s="7"/>
      <c r="P9" s="8"/>
      <c r="Q9" s="2"/>
    </row>
    <row r="10" s="1" customFormat="1" ht="7.05" customHeight="1" spans="2:17">
      <c r="B10" s="2"/>
      <c r="C10" s="9"/>
      <c r="D10" s="6"/>
      <c r="E10" s="9"/>
      <c r="F10" s="6"/>
      <c r="G10" s="9"/>
      <c r="H10" s="6"/>
      <c r="I10" s="9"/>
      <c r="J10" s="6"/>
      <c r="K10" s="9"/>
      <c r="L10" s="6"/>
      <c r="M10" s="9"/>
      <c r="N10" s="6"/>
      <c r="O10" s="9"/>
      <c r="P10" s="6"/>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10" t="s">
        <v>163</v>
      </c>
      <c r="D12" s="11">
        <f t="shared" ref="D12:H12" si="4">IFERROR(COUNTIFS(C15:C31,"☑")/COUNTA(D15:D31),"-")</f>
        <v>0.875</v>
      </c>
      <c r="E12" s="10" t="s">
        <v>163</v>
      </c>
      <c r="F12" s="11">
        <f t="shared" si="4"/>
        <v>0</v>
      </c>
      <c r="G12" s="10" t="s">
        <v>163</v>
      </c>
      <c r="H12" s="11">
        <f t="shared" si="4"/>
        <v>0</v>
      </c>
      <c r="I12" s="10" t="s">
        <v>163</v>
      </c>
      <c r="J12" s="11">
        <f t="shared" ref="J12:N12" si="5">IFERROR(COUNTIFS(I15:I31,"☑")/COUNTA(J15:J31),"-")</f>
        <v>0</v>
      </c>
      <c r="K12" s="10" t="s">
        <v>163</v>
      </c>
      <c r="L12" s="11">
        <f t="shared" si="5"/>
        <v>0</v>
      </c>
      <c r="M12" s="10" t="s">
        <v>163</v>
      </c>
      <c r="N12" s="11">
        <f t="shared" si="5"/>
        <v>0</v>
      </c>
      <c r="O12" s="10" t="s">
        <v>163</v>
      </c>
      <c r="P12" s="11">
        <f>IFERROR(COUNTIFS(O15:O31,"☑")/COUNTA(P15:P31),"-")</f>
        <v>0</v>
      </c>
      <c r="Q12" s="2"/>
    </row>
    <row r="13" s="1" customFormat="1" ht="10.05" customHeight="1" spans="2:17">
      <c r="B13" s="2"/>
      <c r="C13" s="10"/>
      <c r="D13" s="11"/>
      <c r="E13" s="10"/>
      <c r="F13" s="11"/>
      <c r="G13" s="10"/>
      <c r="H13" s="11"/>
      <c r="I13" s="10"/>
      <c r="J13" s="11"/>
      <c r="K13" s="10"/>
      <c r="L13" s="11"/>
      <c r="M13" s="10"/>
      <c r="N13" s="11"/>
      <c r="O13" s="10"/>
      <c r="P13" s="11"/>
      <c r="Q13" s="2"/>
    </row>
    <row r="14" s="1" customFormat="1" customHeight="1" spans="2:17">
      <c r="B14" s="2"/>
      <c r="C14" s="10" t="s">
        <v>164</v>
      </c>
      <c r="D14" s="10" t="s">
        <v>165</v>
      </c>
      <c r="E14" s="10" t="s">
        <v>164</v>
      </c>
      <c r="F14" s="10" t="s">
        <v>165</v>
      </c>
      <c r="G14" s="10" t="s">
        <v>164</v>
      </c>
      <c r="H14" s="10" t="s">
        <v>165</v>
      </c>
      <c r="I14" s="10" t="s">
        <v>164</v>
      </c>
      <c r="J14" s="10" t="s">
        <v>165</v>
      </c>
      <c r="K14" s="10" t="s">
        <v>164</v>
      </c>
      <c r="L14" s="10" t="s">
        <v>165</v>
      </c>
      <c r="M14" s="10" t="s">
        <v>164</v>
      </c>
      <c r="N14" s="10" t="s">
        <v>165</v>
      </c>
      <c r="O14" s="10" t="s">
        <v>164</v>
      </c>
      <c r="P14" s="10" t="s">
        <v>165</v>
      </c>
      <c r="Q14" s="2"/>
    </row>
    <row r="15" s="1" customFormat="1" customHeight="1" spans="2:17">
      <c r="B15" s="2"/>
      <c r="C15" s="12" t="s">
        <v>166</v>
      </c>
      <c r="D15" s="13" t="s">
        <v>167</v>
      </c>
      <c r="E15" s="14" t="s">
        <v>168</v>
      </c>
      <c r="F15" s="13" t="s">
        <v>169</v>
      </c>
      <c r="G15" s="14" t="s">
        <v>168</v>
      </c>
      <c r="H15" s="13" t="s">
        <v>170</v>
      </c>
      <c r="I15" s="14" t="s">
        <v>168</v>
      </c>
      <c r="J15" s="13" t="s">
        <v>171</v>
      </c>
      <c r="K15" s="14" t="s">
        <v>168</v>
      </c>
      <c r="L15" s="13" t="s">
        <v>172</v>
      </c>
      <c r="M15" s="14" t="s">
        <v>168</v>
      </c>
      <c r="N15" s="13" t="s">
        <v>173</v>
      </c>
      <c r="O15" s="14" t="s">
        <v>168</v>
      </c>
      <c r="P15" s="13" t="s">
        <v>174</v>
      </c>
      <c r="Q15" s="2"/>
    </row>
    <row r="16" s="1" customFormat="1" customHeight="1" spans="2:17">
      <c r="B16" s="2"/>
      <c r="C16" s="14" t="s">
        <v>166</v>
      </c>
      <c r="D16" s="13" t="s">
        <v>175</v>
      </c>
      <c r="E16" s="14" t="s">
        <v>168</v>
      </c>
      <c r="F16" s="13" t="s">
        <v>176</v>
      </c>
      <c r="G16" s="14" t="s">
        <v>168</v>
      </c>
      <c r="H16" s="13" t="s">
        <v>177</v>
      </c>
      <c r="I16" s="14" t="s">
        <v>168</v>
      </c>
      <c r="J16" s="13" t="s">
        <v>178</v>
      </c>
      <c r="K16" s="14" t="s">
        <v>168</v>
      </c>
      <c r="L16" s="13" t="s">
        <v>179</v>
      </c>
      <c r="M16" s="14" t="s">
        <v>168</v>
      </c>
      <c r="N16" s="13" t="s">
        <v>180</v>
      </c>
      <c r="O16" s="14" t="s">
        <v>168</v>
      </c>
      <c r="P16" s="13" t="s">
        <v>181</v>
      </c>
      <c r="Q16" s="2"/>
    </row>
    <row r="17" s="1" customFormat="1" customHeight="1" spans="2:17">
      <c r="B17" s="2"/>
      <c r="C17" s="14" t="s">
        <v>166</v>
      </c>
      <c r="D17" s="13" t="s">
        <v>182</v>
      </c>
      <c r="E17" s="14" t="s">
        <v>168</v>
      </c>
      <c r="F17" s="13" t="s">
        <v>183</v>
      </c>
      <c r="G17" s="14" t="s">
        <v>168</v>
      </c>
      <c r="H17" s="13" t="s">
        <v>184</v>
      </c>
      <c r="I17" s="14" t="s">
        <v>168</v>
      </c>
      <c r="J17" s="13" t="s">
        <v>185</v>
      </c>
      <c r="K17" s="14" t="s">
        <v>168</v>
      </c>
      <c r="L17" s="13" t="s">
        <v>186</v>
      </c>
      <c r="M17" s="14" t="s">
        <v>168</v>
      </c>
      <c r="N17" s="13" t="s">
        <v>187</v>
      </c>
      <c r="O17" s="14" t="s">
        <v>168</v>
      </c>
      <c r="P17" s="13" t="s">
        <v>188</v>
      </c>
      <c r="Q17" s="2"/>
    </row>
    <row r="18" s="1" customFormat="1" customHeight="1" spans="2:17">
      <c r="B18" s="2"/>
      <c r="C18" s="14" t="s">
        <v>166</v>
      </c>
      <c r="D18" s="13" t="s">
        <v>189</v>
      </c>
      <c r="E18" s="14" t="s">
        <v>168</v>
      </c>
      <c r="F18" s="13" t="s">
        <v>190</v>
      </c>
      <c r="G18" s="14" t="s">
        <v>168</v>
      </c>
      <c r="H18" s="13" t="s">
        <v>191</v>
      </c>
      <c r="I18" s="14" t="s">
        <v>168</v>
      </c>
      <c r="J18" s="13" t="s">
        <v>192</v>
      </c>
      <c r="K18" s="14" t="s">
        <v>168</v>
      </c>
      <c r="L18" s="13" t="s">
        <v>193</v>
      </c>
      <c r="M18" s="14" t="s">
        <v>168</v>
      </c>
      <c r="N18" s="13" t="s">
        <v>194</v>
      </c>
      <c r="O18" s="14" t="s">
        <v>168</v>
      </c>
      <c r="P18" s="13" t="s">
        <v>195</v>
      </c>
      <c r="Q18" s="2"/>
    </row>
    <row r="19" s="1" customFormat="1" customHeight="1" spans="2:17">
      <c r="B19" s="2"/>
      <c r="C19" s="14" t="s">
        <v>168</v>
      </c>
      <c r="D19" s="13" t="s">
        <v>196</v>
      </c>
      <c r="E19" s="14" t="s">
        <v>168</v>
      </c>
      <c r="F19" s="13" t="s">
        <v>197</v>
      </c>
      <c r="G19" s="14" t="s">
        <v>168</v>
      </c>
      <c r="H19" s="13" t="s">
        <v>198</v>
      </c>
      <c r="I19" s="14" t="s">
        <v>168</v>
      </c>
      <c r="J19" s="13" t="s">
        <v>199</v>
      </c>
      <c r="K19" s="14" t="s">
        <v>168</v>
      </c>
      <c r="L19" s="13" t="s">
        <v>200</v>
      </c>
      <c r="M19" s="14" t="s">
        <v>168</v>
      </c>
      <c r="N19" s="13" t="s">
        <v>201</v>
      </c>
      <c r="O19" s="14" t="s">
        <v>168</v>
      </c>
      <c r="P19" s="13" t="s">
        <v>202</v>
      </c>
      <c r="Q19" s="2"/>
    </row>
    <row r="20" s="1" customFormat="1" customHeight="1" spans="2:17">
      <c r="B20" s="2"/>
      <c r="C20" s="14" t="s">
        <v>166</v>
      </c>
      <c r="D20" s="13" t="s">
        <v>203</v>
      </c>
      <c r="E20" s="14" t="s">
        <v>168</v>
      </c>
      <c r="F20" s="13" t="s">
        <v>204</v>
      </c>
      <c r="G20" s="14" t="s">
        <v>168</v>
      </c>
      <c r="H20" s="13" t="s">
        <v>205</v>
      </c>
      <c r="I20" s="14" t="s">
        <v>168</v>
      </c>
      <c r="J20" s="13" t="s">
        <v>206</v>
      </c>
      <c r="K20" s="14" t="s">
        <v>168</v>
      </c>
      <c r="L20" s="13" t="s">
        <v>207</v>
      </c>
      <c r="M20" s="14" t="s">
        <v>168</v>
      </c>
      <c r="N20" s="13" t="s">
        <v>208</v>
      </c>
      <c r="O20" s="14" t="s">
        <v>168</v>
      </c>
      <c r="P20" s="13"/>
      <c r="Q20" s="2"/>
    </row>
    <row r="21" s="1" customFormat="1" customHeight="1" spans="2:17">
      <c r="B21" s="2"/>
      <c r="C21" s="14" t="s">
        <v>166</v>
      </c>
      <c r="D21" s="13" t="s">
        <v>209</v>
      </c>
      <c r="E21" s="14" t="s">
        <v>168</v>
      </c>
      <c r="F21" s="13" t="s">
        <v>210</v>
      </c>
      <c r="G21" s="14" t="s">
        <v>168</v>
      </c>
      <c r="H21" s="13" t="s">
        <v>211</v>
      </c>
      <c r="I21" s="14" t="s">
        <v>168</v>
      </c>
      <c r="J21" s="13" t="s">
        <v>212</v>
      </c>
      <c r="K21" s="14" t="s">
        <v>168</v>
      </c>
      <c r="L21" s="13" t="s">
        <v>213</v>
      </c>
      <c r="M21" s="14" t="s">
        <v>168</v>
      </c>
      <c r="N21" s="13"/>
      <c r="O21" s="14" t="s">
        <v>168</v>
      </c>
      <c r="P21" s="13"/>
      <c r="Q21" s="2"/>
    </row>
    <row r="22" s="1" customFormat="1" customHeight="1" spans="2:17">
      <c r="B22" s="2"/>
      <c r="C22" s="14" t="s">
        <v>166</v>
      </c>
      <c r="D22" s="13" t="s">
        <v>214</v>
      </c>
      <c r="E22" s="14" t="s">
        <v>168</v>
      </c>
      <c r="F22" s="13" t="s">
        <v>215</v>
      </c>
      <c r="G22" s="14" t="s">
        <v>168</v>
      </c>
      <c r="H22" s="13" t="s">
        <v>216</v>
      </c>
      <c r="I22" s="14" t="s">
        <v>168</v>
      </c>
      <c r="J22" s="13" t="s">
        <v>217</v>
      </c>
      <c r="K22" s="14" t="s">
        <v>168</v>
      </c>
      <c r="L22" s="13" t="s">
        <v>218</v>
      </c>
      <c r="M22" s="14" t="s">
        <v>168</v>
      </c>
      <c r="N22" s="13"/>
      <c r="O22" s="14" t="s">
        <v>168</v>
      </c>
      <c r="P22" s="13"/>
      <c r="Q22" s="2"/>
    </row>
    <row r="23" s="1" customFormat="1" customHeight="1" spans="2:17">
      <c r="B23" s="2"/>
      <c r="C23" s="14" t="s">
        <v>168</v>
      </c>
      <c r="D23" s="13"/>
      <c r="E23" s="14" t="s">
        <v>168</v>
      </c>
      <c r="F23" s="13"/>
      <c r="G23" s="14" t="s">
        <v>168</v>
      </c>
      <c r="H23" s="13"/>
      <c r="I23" s="14" t="s">
        <v>168</v>
      </c>
      <c r="J23" s="13"/>
      <c r="K23" s="14" t="s">
        <v>168</v>
      </c>
      <c r="L23" s="13"/>
      <c r="M23" s="14" t="s">
        <v>168</v>
      </c>
      <c r="N23" s="13"/>
      <c r="O23" s="14" t="s">
        <v>168</v>
      </c>
      <c r="P23" s="13"/>
      <c r="Q23" s="2"/>
    </row>
    <row r="24" s="1" customFormat="1" customHeight="1" spans="2:17">
      <c r="B24" s="2"/>
      <c r="C24" s="14" t="s">
        <v>168</v>
      </c>
      <c r="D24" s="13"/>
      <c r="E24" s="14" t="s">
        <v>168</v>
      </c>
      <c r="F24" s="13"/>
      <c r="G24" s="14" t="s">
        <v>168</v>
      </c>
      <c r="H24" s="13"/>
      <c r="I24" s="14" t="s">
        <v>168</v>
      </c>
      <c r="J24" s="13"/>
      <c r="K24" s="14" t="s">
        <v>168</v>
      </c>
      <c r="L24" s="13"/>
      <c r="M24" s="14" t="s">
        <v>168</v>
      </c>
      <c r="N24" s="13"/>
      <c r="O24" s="14" t="s">
        <v>168</v>
      </c>
      <c r="P24" s="13"/>
      <c r="Q24" s="2"/>
    </row>
    <row r="25" s="1" customFormat="1" customHeight="1" spans="2:17">
      <c r="B25" s="2"/>
      <c r="C25" s="14" t="s">
        <v>168</v>
      </c>
      <c r="D25" s="13"/>
      <c r="E25" s="14" t="s">
        <v>168</v>
      </c>
      <c r="F25" s="13"/>
      <c r="G25" s="14" t="s">
        <v>168</v>
      </c>
      <c r="H25" s="13"/>
      <c r="I25" s="14" t="s">
        <v>168</v>
      </c>
      <c r="J25" s="13"/>
      <c r="K25" s="14" t="s">
        <v>168</v>
      </c>
      <c r="L25" s="13"/>
      <c r="M25" s="14" t="s">
        <v>168</v>
      </c>
      <c r="N25" s="13"/>
      <c r="O25" s="14" t="s">
        <v>168</v>
      </c>
      <c r="P25" s="13"/>
      <c r="Q25" s="2"/>
    </row>
    <row r="26" s="1" customFormat="1" customHeight="1" spans="2:17">
      <c r="B26" s="2"/>
      <c r="C26" s="14" t="s">
        <v>168</v>
      </c>
      <c r="D26" s="13"/>
      <c r="E26" s="14" t="s">
        <v>168</v>
      </c>
      <c r="F26" s="13"/>
      <c r="G26" s="14" t="s">
        <v>168</v>
      </c>
      <c r="H26" s="13"/>
      <c r="I26" s="14" t="s">
        <v>168</v>
      </c>
      <c r="J26" s="13"/>
      <c r="K26" s="14" t="s">
        <v>168</v>
      </c>
      <c r="L26" s="13"/>
      <c r="M26" s="14" t="s">
        <v>168</v>
      </c>
      <c r="N26" s="13"/>
      <c r="O26" s="14" t="s">
        <v>168</v>
      </c>
      <c r="P26" s="13"/>
      <c r="Q26" s="2"/>
    </row>
    <row r="27" s="1" customFormat="1" customHeight="1" spans="2:17">
      <c r="B27" s="2"/>
      <c r="C27" s="14" t="s">
        <v>168</v>
      </c>
      <c r="D27" s="13"/>
      <c r="E27" s="14" t="s">
        <v>168</v>
      </c>
      <c r="F27" s="13"/>
      <c r="G27" s="14" t="s">
        <v>168</v>
      </c>
      <c r="H27" s="13"/>
      <c r="I27" s="14" t="s">
        <v>168</v>
      </c>
      <c r="J27" s="13"/>
      <c r="K27" s="14" t="s">
        <v>168</v>
      </c>
      <c r="L27" s="13"/>
      <c r="M27" s="14" t="s">
        <v>168</v>
      </c>
      <c r="N27" s="13"/>
      <c r="O27" s="14" t="s">
        <v>168</v>
      </c>
      <c r="P27" s="13"/>
      <c r="Q27" s="2"/>
    </row>
    <row r="28" s="1" customFormat="1" customHeight="1" spans="2:17">
      <c r="B28" s="2"/>
      <c r="C28" s="14" t="s">
        <v>168</v>
      </c>
      <c r="D28" s="13"/>
      <c r="E28" s="14" t="s">
        <v>168</v>
      </c>
      <c r="F28" s="13"/>
      <c r="G28" s="14" t="s">
        <v>168</v>
      </c>
      <c r="H28" s="13"/>
      <c r="I28" s="14" t="s">
        <v>168</v>
      </c>
      <c r="J28" s="13"/>
      <c r="K28" s="14" t="s">
        <v>168</v>
      </c>
      <c r="L28" s="13"/>
      <c r="M28" s="14" t="s">
        <v>168</v>
      </c>
      <c r="N28" s="13"/>
      <c r="O28" s="14" t="s">
        <v>168</v>
      </c>
      <c r="P28" s="13"/>
      <c r="Q28" s="2"/>
    </row>
    <row r="29" s="1" customFormat="1" customHeight="1" spans="2:17">
      <c r="B29" s="2"/>
      <c r="C29" s="14" t="s">
        <v>168</v>
      </c>
      <c r="D29" s="13"/>
      <c r="E29" s="14" t="s">
        <v>168</v>
      </c>
      <c r="F29" s="13"/>
      <c r="G29" s="14" t="s">
        <v>168</v>
      </c>
      <c r="H29" s="13"/>
      <c r="I29" s="14" t="s">
        <v>168</v>
      </c>
      <c r="J29" s="13"/>
      <c r="K29" s="14" t="s">
        <v>168</v>
      </c>
      <c r="L29" s="13"/>
      <c r="M29" s="14" t="s">
        <v>168</v>
      </c>
      <c r="N29" s="13"/>
      <c r="O29" s="14" t="s">
        <v>168</v>
      </c>
      <c r="P29" s="13"/>
      <c r="Q29" s="2"/>
    </row>
    <row r="30" s="1" customFormat="1" customHeight="1" spans="2:17">
      <c r="B30" s="2"/>
      <c r="C30" s="14" t="s">
        <v>168</v>
      </c>
      <c r="D30" s="13"/>
      <c r="E30" s="14" t="s">
        <v>168</v>
      </c>
      <c r="F30" s="13"/>
      <c r="G30" s="14" t="s">
        <v>168</v>
      </c>
      <c r="H30" s="13"/>
      <c r="I30" s="14" t="s">
        <v>168</v>
      </c>
      <c r="J30" s="13"/>
      <c r="K30" s="14" t="s">
        <v>168</v>
      </c>
      <c r="L30" s="13"/>
      <c r="M30" s="14" t="s">
        <v>168</v>
      </c>
      <c r="N30" s="13"/>
      <c r="O30" s="14" t="s">
        <v>168</v>
      </c>
      <c r="P30" s="13"/>
      <c r="Q30" s="2"/>
    </row>
    <row r="31" s="1" customFormat="1" customHeight="1" spans="2:17">
      <c r="B31" s="2"/>
      <c r="C31" s="14" t="s">
        <v>168</v>
      </c>
      <c r="D31" s="13"/>
      <c r="E31" s="14" t="s">
        <v>168</v>
      </c>
      <c r="F31" s="13"/>
      <c r="G31" s="14" t="s">
        <v>168</v>
      </c>
      <c r="H31" s="13"/>
      <c r="I31" s="14" t="s">
        <v>168</v>
      </c>
      <c r="J31" s="13"/>
      <c r="K31" s="14" t="s">
        <v>168</v>
      </c>
      <c r="L31" s="13"/>
      <c r="M31" s="14" t="s">
        <v>168</v>
      </c>
      <c r="N31" s="13"/>
      <c r="O31" s="14" t="s">
        <v>168</v>
      </c>
      <c r="P31" s="13"/>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8">
      <formula>$E15="☑"</formula>
    </cfRule>
  </conditionalFormatting>
  <conditionalFormatting sqref="P15">
    <cfRule type="expression" dxfId="11" priority="4">
      <formula>$E15="☑"</formula>
    </cfRule>
  </conditionalFormatting>
  <conditionalFormatting sqref="D12:D13">
    <cfRule type="dataBar" priority="25">
      <dataBar>
        <cfvo type="num" val="0"/>
        <cfvo type="num" val="1"/>
        <color rgb="FF34B189"/>
      </dataBar>
      <extLst>
        <ext xmlns:x14="http://schemas.microsoft.com/office/spreadsheetml/2009/9/main" uri="{B025F937-C7B1-47D3-B67F-A62EFF666E3E}">
          <x14:id>{db1de30a-4a23-4ae7-82f1-f53bc84ccb25}</x14:id>
        </ext>
      </extLst>
    </cfRule>
  </conditionalFormatting>
  <conditionalFormatting sqref="D15:D31">
    <cfRule type="expression" dxfId="11" priority="18">
      <formula>$C15="☑"</formula>
    </cfRule>
  </conditionalFormatting>
  <conditionalFormatting sqref="F12:F13">
    <cfRule type="dataBar" priority="24">
      <dataBar>
        <cfvo type="num" val="0"/>
        <cfvo type="num" val="1"/>
        <color rgb="FF34B189"/>
      </dataBar>
      <extLst>
        <ext xmlns:x14="http://schemas.microsoft.com/office/spreadsheetml/2009/9/main" uri="{B025F937-C7B1-47D3-B67F-A62EFF666E3E}">
          <x14:id>{4228c263-232e-4e45-ba9c-385a89a31d65}</x14:id>
        </ext>
      </extLst>
    </cfRule>
  </conditionalFormatting>
  <conditionalFormatting sqref="F15:F31">
    <cfRule type="expression" dxfId="11" priority="17">
      <formula>$E15="☑"</formula>
    </cfRule>
  </conditionalFormatting>
  <conditionalFormatting sqref="H12:H13">
    <cfRule type="dataBar" priority="23">
      <dataBar>
        <cfvo type="num" val="0"/>
        <cfvo type="num" val="1"/>
        <color rgb="FF34B189"/>
      </dataBar>
      <extLst>
        <ext xmlns:x14="http://schemas.microsoft.com/office/spreadsheetml/2009/9/main" uri="{B025F937-C7B1-47D3-B67F-A62EFF666E3E}">
          <x14:id>{ce12be0c-ab88-4ac8-9da0-9c18167ada1e}</x14:id>
        </ext>
      </extLst>
    </cfRule>
  </conditionalFormatting>
  <conditionalFormatting sqref="H15:H22">
    <cfRule type="expression" dxfId="11" priority="11">
      <formula>$E15="☑"</formula>
    </cfRule>
  </conditionalFormatting>
  <conditionalFormatting sqref="H23:H31">
    <cfRule type="expression" dxfId="11" priority="16">
      <formula>$G23="☑"</formula>
    </cfRule>
  </conditionalFormatting>
  <conditionalFormatting sqref="J12:J13">
    <cfRule type="dataBar" priority="22">
      <dataBar>
        <cfvo type="num" val="0"/>
        <cfvo type="num" val="1"/>
        <color rgb="FF34B189"/>
      </dataBar>
      <extLst>
        <ext xmlns:x14="http://schemas.microsoft.com/office/spreadsheetml/2009/9/main" uri="{B025F937-C7B1-47D3-B67F-A62EFF666E3E}">
          <x14:id>{f522b3f3-c771-440d-8ed5-c75a582e17bd}</x14:id>
        </ext>
      </extLst>
    </cfRule>
  </conditionalFormatting>
  <conditionalFormatting sqref="J15:J22">
    <cfRule type="expression" dxfId="11" priority="10">
      <formula>$E15="☑"</formula>
    </cfRule>
  </conditionalFormatting>
  <conditionalFormatting sqref="J23:J31">
    <cfRule type="expression" dxfId="11" priority="15">
      <formula>$I23="☑"</formula>
    </cfRule>
  </conditionalFormatting>
  <conditionalFormatting sqref="L12:L13">
    <cfRule type="dataBar" priority="21">
      <dataBar>
        <cfvo type="num" val="0"/>
        <cfvo type="num" val="1"/>
        <color rgb="FF34B189"/>
      </dataBar>
      <extLst>
        <ext xmlns:x14="http://schemas.microsoft.com/office/spreadsheetml/2009/9/main" uri="{B025F937-C7B1-47D3-B67F-A62EFF666E3E}">
          <x14:id>{e633306c-aa07-4c18-a0e3-63fca910530d}</x14:id>
        </ext>
      </extLst>
    </cfRule>
  </conditionalFormatting>
  <conditionalFormatting sqref="L15:L22">
    <cfRule type="expression" dxfId="11" priority="9">
      <formula>$E15="☑"</formula>
    </cfRule>
  </conditionalFormatting>
  <conditionalFormatting sqref="L23:L31">
    <cfRule type="expression" dxfId="11" priority="14">
      <formula>$K23="☑"</formula>
    </cfRule>
  </conditionalFormatting>
  <conditionalFormatting sqref="N12:N13">
    <cfRule type="dataBar" priority="20">
      <dataBar>
        <cfvo type="num" val="0"/>
        <cfvo type="num" val="1"/>
        <color rgb="FF34B189"/>
      </dataBar>
      <extLst>
        <ext xmlns:x14="http://schemas.microsoft.com/office/spreadsheetml/2009/9/main" uri="{B025F937-C7B1-47D3-B67F-A62EFF666E3E}">
          <x14:id>{342383db-7b68-42be-a1a4-f1ecddb53ebf}</x14:id>
        </ext>
      </extLst>
    </cfRule>
  </conditionalFormatting>
  <conditionalFormatting sqref="N16:N18">
    <cfRule type="expression" dxfId="11" priority="3">
      <formula>$E16="☑"</formula>
    </cfRule>
  </conditionalFormatting>
  <conditionalFormatting sqref="N19:N20">
    <cfRule type="expression" dxfId="11" priority="1">
      <formula>$E19="☑"</formula>
    </cfRule>
  </conditionalFormatting>
  <conditionalFormatting sqref="N21:N31">
    <cfRule type="expression" dxfId="11" priority="13">
      <formula>$M21="☑"</formula>
    </cfRule>
  </conditionalFormatting>
  <conditionalFormatting sqref="P12:P13">
    <cfRule type="dataBar" priority="19">
      <dataBar>
        <cfvo type="num" val="0"/>
        <cfvo type="num" val="1"/>
        <color rgb="FF34B189"/>
      </dataBar>
      <extLst>
        <ext xmlns:x14="http://schemas.microsoft.com/office/spreadsheetml/2009/9/main" uri="{B025F937-C7B1-47D3-B67F-A62EFF666E3E}">
          <x14:id>{f3a549be-beea-4ad3-8297-6fe50fa98cda}</x14:id>
        </ext>
      </extLst>
    </cfRule>
  </conditionalFormatting>
  <conditionalFormatting sqref="P16:P18">
    <cfRule type="expression" dxfId="11" priority="2">
      <formula>$E16="☑"</formula>
    </cfRule>
  </conditionalFormatting>
  <conditionalFormatting sqref="P19:P31">
    <cfRule type="expression" dxfId="11" priority="12">
      <formula>$O19="☑"</formula>
    </cfRule>
  </conditionalFormatting>
  <conditionalFormatting sqref="C6:D6 E6:F6 G6:H6 I6:J6 K6:L6 M6:N6 O6:P6">
    <cfRule type="expression" dxfId="12" priority="26">
      <formula>C6&lt;=TODAY()</formula>
    </cfRule>
  </conditionalFormatting>
  <conditionalFormatting sqref="C8:C10 E8:E10 G8:G10 I8:I10 K8:K10 M8:M10 O8:O10">
    <cfRule type="expression" dxfId="13" priority="28">
      <formula>C8&lt;=TODAY()</formula>
    </cfRule>
  </conditionalFormatting>
  <conditionalFormatting sqref="D9 F9 H9 J9 L9 N9 P9">
    <cfRule type="expression" dxfId="14" priority="27">
      <formula>C8&lt;=TODAY()</formula>
    </cfRule>
  </conditionalFormatting>
  <dataValidations count="1">
    <dataValidation type="list" allowBlank="1" showInputMessage="1" showErrorMessage="1" sqref="C15:C31 E15:E31 G15:G31 I15:I23 I24:I31 K15:K23 K24:K31 M15:M31 O15:O31">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db1de30a-4a23-4ae7-82f1-f53bc84ccb25}">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4228c263-232e-4e45-ba9c-385a89a31d65}">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ce12be0c-ab88-4ac8-9da0-9c18167ada1e}">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f522b3f3-c771-440d-8ed5-c75a582e17bd}">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e633306c-aa07-4c18-a0e3-63fca910530d}">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342383db-7b68-42be-a1a4-f1ecddb53ebf}">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f3a549be-beea-4ad3-8297-6fe50fa98cda}">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13</vt:i4>
      </vt:variant>
    </vt:vector>
  </HeadingPairs>
  <TitlesOfParts>
    <vt:vector size="13"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2022-10-02T15:29:21Z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