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80"/>
  </bookViews>
  <sheets>
    <sheet name="01月大致安排" sheetId="1" r:id="rId1"/>
    <sheet name="月计划任务模版" sheetId="8" r:id="rId2"/>
    <sheet name="计划" sheetId="16" r:id="rId3"/>
  </sheets>
  <calcPr calcId="144525"/>
</workbook>
</file>

<file path=xl/sharedStrings.xml><?xml version="1.0" encoding="utf-8"?>
<sst xmlns="http://schemas.openxmlformats.org/spreadsheetml/2006/main" count="270" uniqueCount="13">
  <si>
    <t>安排好时间，调整好心态</t>
  </si>
  <si>
    <t>开始时间：</t>
  </si>
  <si>
    <t>Rate</t>
  </si>
  <si>
    <t>状态</t>
  </si>
  <si>
    <t>计划事项</t>
  </si>
  <si>
    <t>☑</t>
  </si>
  <si>
    <t>看英标视频，跟读，跟记</t>
  </si>
  <si>
    <t>□</t>
  </si>
  <si>
    <t>看基础英语视频，看一节课（先导课）</t>
  </si>
  <si>
    <t>看基础英语视频，看一节课（先导课2）</t>
  </si>
  <si>
    <t>列一个技术学习的精准xmind思维导图</t>
  </si>
  <si>
    <t>冬寒难练，非搏可成。但若消极，必不可行。</t>
  </si>
  <si>
    <t xml:space="preserve">
1. PMP备考(3月25日)
a. pmp book 6 (55节课 * 11分钟)
b. pmp book 7 (9节课 * 2小时20分钟)
c. pmp 刷题
    1)、pmp book 6， 4 章节练习题，114道题
    2)、pmp应试冲刺ABC，18天 刷题，540道题
    3)、pmp11月冲刺二套题，200题+180题
d. pmp 67ABC
    1)、22节课 * 20分钟
    2)、9节课  * 2小时
---
2. HEE备考(4月14日)
a. 管理经济学(学习+刷题)
    1)、12节录播课 + 3节串讲，15节课 * 2个小时44分钟
    2)、题库有785 道题
b. 信息系统开发与管理(学习+刷题)
    1)、12节录播课 + 3节串讲，15节课 * 2个小时44分钟
    2)、题库有1905 道题
c. 数据结构导论(学习+刷题)
    1)、9节录播课 + 3节串讲，12节课 * 2个小时44分钟
    2)、题库有622 道题
d. 数据库系统原理(学习+刷题)
    1)、15节录播课 + 3节串讲，17节课 * 2个小时44分钟
    2)、题库有1332 道题
---
3. PETS3备考(9月25日)
a. 新基础英语
    1)、英标入门先导课：3节课
    2)、基础英语：20节课
    3)、初阶英语：16节课
    4)、中阶英语：16节课
    5)、高阶英语：24节课
b. 张广深高能英语课
    1)、基础英语系列课 词汇/翻译、听口、语法、阅读，4节课
    2)、张广深词汇课 14节课
    2)、王月 语法课 16 节课
    3)、朴成龙 贾鹏 阅读课 12节课
    4)、王熙 听口课 16节课
    5)、贾鹏 翻译课 14 节课
c. PET3
    1)、三节考试课
---
4. 软考高项备考(5月27日)
PMP稳了再整软考
---</t>
  </si>
</sst>
</file>

<file path=xl/styles.xml><?xml version="1.0" encoding="utf-8"?>
<styleSheet xmlns="http://schemas.openxmlformats.org/spreadsheetml/2006/main">
  <numFmts count="7">
    <numFmt numFmtId="176" formatCode="ddd"/>
    <numFmt numFmtId="177" formatCode="mmm\ dd"/>
    <numFmt numFmtId="178" formatCode="[$-F800]dddd\,\ mmmm\ dd\,\ yyyy"/>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8"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6" fillId="32" borderId="0" applyNumberFormat="0" applyBorder="0" applyAlignment="0" applyProtection="0">
      <alignment vertical="center"/>
    </xf>
    <xf numFmtId="0" fontId="15" fillId="34" borderId="0" applyNumberFormat="0" applyBorder="0" applyAlignment="0" applyProtection="0">
      <alignment vertical="center"/>
    </xf>
    <xf numFmtId="0" fontId="16" fillId="29" borderId="0" applyNumberFormat="0" applyBorder="0" applyAlignment="0" applyProtection="0">
      <alignment vertical="center"/>
    </xf>
    <xf numFmtId="0" fontId="31" fillId="28" borderId="7" applyNumberFormat="0" applyAlignment="0" applyProtection="0">
      <alignment vertical="center"/>
    </xf>
    <xf numFmtId="0" fontId="15" fillId="9" borderId="0" applyNumberFormat="0" applyBorder="0" applyAlignment="0" applyProtection="0">
      <alignment vertical="center"/>
    </xf>
    <xf numFmtId="0" fontId="15" fillId="33" borderId="0" applyNumberFormat="0" applyBorder="0" applyAlignment="0" applyProtection="0">
      <alignment vertical="center"/>
    </xf>
    <xf numFmtId="44" fontId="0" fillId="0" borderId="0" applyFont="0" applyFill="0" applyBorder="0" applyAlignment="0" applyProtection="0">
      <alignment vertical="center"/>
    </xf>
    <xf numFmtId="0" fontId="16" fillId="31" borderId="0" applyNumberFormat="0" applyBorder="0" applyAlignment="0" applyProtection="0">
      <alignment vertical="center"/>
    </xf>
    <xf numFmtId="9" fontId="0" fillId="0" borderId="0" applyFont="0" applyFill="0" applyBorder="0" applyAlignment="0" applyProtection="0">
      <alignment vertical="center"/>
    </xf>
    <xf numFmtId="0" fontId="16" fillId="30" borderId="0" applyNumberFormat="0" applyBorder="0" applyAlignment="0" applyProtection="0">
      <alignment vertical="center"/>
    </xf>
    <xf numFmtId="0" fontId="16" fillId="27" borderId="0" applyNumberFormat="0" applyBorder="0" applyAlignment="0" applyProtection="0">
      <alignment vertical="center"/>
    </xf>
    <xf numFmtId="0" fontId="16" fillId="19" borderId="0" applyNumberFormat="0" applyBorder="0" applyAlignment="0" applyProtection="0">
      <alignment vertical="center"/>
    </xf>
    <xf numFmtId="0" fontId="16" fillId="13" borderId="0" applyNumberFormat="0" applyBorder="0" applyAlignment="0" applyProtection="0">
      <alignment vertical="center"/>
    </xf>
    <xf numFmtId="0" fontId="16" fillId="24" borderId="0" applyNumberFormat="0" applyBorder="0" applyAlignment="0" applyProtection="0">
      <alignment vertical="center"/>
    </xf>
    <xf numFmtId="0" fontId="29" fillId="14" borderId="7" applyNumberFormat="0" applyAlignment="0" applyProtection="0">
      <alignment vertical="center"/>
    </xf>
    <xf numFmtId="0" fontId="16" fillId="26" borderId="0" applyNumberFormat="0" applyBorder="0" applyAlignment="0" applyProtection="0">
      <alignment vertical="center"/>
    </xf>
    <xf numFmtId="0" fontId="24" fillId="16" borderId="0" applyNumberFormat="0" applyBorder="0" applyAlignment="0" applyProtection="0">
      <alignment vertical="center"/>
    </xf>
    <xf numFmtId="0" fontId="15" fillId="22" borderId="0" applyNumberFormat="0" applyBorder="0" applyAlignment="0" applyProtection="0">
      <alignment vertical="center"/>
    </xf>
    <xf numFmtId="0" fontId="26" fillId="17" borderId="0" applyNumberFormat="0" applyBorder="0" applyAlignment="0" applyProtection="0">
      <alignment vertical="center"/>
    </xf>
    <xf numFmtId="0" fontId="15" fillId="20" borderId="0" applyNumberFormat="0" applyBorder="0" applyAlignment="0" applyProtection="0">
      <alignment vertical="center"/>
    </xf>
    <xf numFmtId="0" fontId="25" fillId="0" borderId="6" applyNumberFormat="0" applyFill="0" applyAlignment="0" applyProtection="0">
      <alignment vertical="center"/>
    </xf>
    <xf numFmtId="0" fontId="30" fillId="25" borderId="0" applyNumberFormat="0" applyBorder="0" applyAlignment="0" applyProtection="0">
      <alignment vertical="center"/>
    </xf>
    <xf numFmtId="0" fontId="23" fillId="15" borderId="5" applyNumberFormat="0" applyAlignment="0" applyProtection="0">
      <alignment vertical="center"/>
    </xf>
    <xf numFmtId="0" fontId="21" fillId="14" borderId="4" applyNumberFormat="0" applyAlignment="0" applyProtection="0">
      <alignment vertical="center"/>
    </xf>
    <xf numFmtId="0" fontId="20" fillId="0" borderId="3" applyNumberFormat="0" applyFill="0" applyAlignment="0" applyProtection="0">
      <alignment vertical="center"/>
    </xf>
    <xf numFmtId="0" fontId="27" fillId="0" borderId="0" applyNumberFormat="0" applyFill="0" applyBorder="0" applyAlignment="0" applyProtection="0">
      <alignment vertical="center"/>
    </xf>
    <xf numFmtId="0" fontId="15" fillId="21" borderId="0" applyNumberFormat="0" applyBorder="0" applyAlignment="0" applyProtection="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23"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11" borderId="0" applyNumberFormat="0" applyBorder="0" applyAlignment="0" applyProtection="0">
      <alignment vertical="center"/>
    </xf>
    <xf numFmtId="0" fontId="18" fillId="0" borderId="0" applyNumberFormat="0" applyFill="0" applyBorder="0" applyAlignment="0" applyProtection="0">
      <alignment vertical="center"/>
    </xf>
    <xf numFmtId="0" fontId="16" fillId="18" borderId="0" applyNumberFormat="0" applyBorder="0" applyAlignment="0" applyProtection="0">
      <alignment vertical="center"/>
    </xf>
    <xf numFmtId="0" fontId="0" fillId="10" borderId="2" applyNumberFormat="0" applyFont="0" applyAlignment="0" applyProtection="0">
      <alignment vertical="center"/>
    </xf>
    <xf numFmtId="0" fontId="15" fillId="8" borderId="0" applyNumberFormat="0" applyBorder="0" applyAlignment="0" applyProtection="0">
      <alignment vertical="center"/>
    </xf>
    <xf numFmtId="0" fontId="16" fillId="12" borderId="0" applyNumberFormat="0" applyBorder="0" applyAlignment="0" applyProtection="0">
      <alignment vertical="center"/>
    </xf>
    <xf numFmtId="0" fontId="15" fillId="7"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3" applyNumberFormat="0" applyFill="0" applyAlignment="0" applyProtection="0">
      <alignment vertical="center"/>
    </xf>
    <xf numFmtId="0" fontId="15" fillId="6" borderId="0" applyNumberFormat="0" applyBorder="0" applyAlignment="0" applyProtection="0">
      <alignment vertical="center"/>
    </xf>
    <xf numFmtId="0" fontId="32" fillId="0" borderId="8" applyNumberFormat="0" applyFill="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6">
    <xf numFmtId="0" fontId="0" fillId="0" borderId="0" xfId="0">
      <alignment vertical="center"/>
    </xf>
    <xf numFmtId="0" fontId="0" fillId="0" borderId="0" xfId="0" applyAlignment="1">
      <alignment horizontal="left" vertical="top" wrapText="1"/>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01月大致安排课计划管理表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5" sqref="F15"/>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0</v>
      </c>
      <c r="I3" s="18"/>
      <c r="J3" s="18"/>
      <c r="K3" s="3"/>
      <c r="L3" s="3"/>
      <c r="M3" s="3"/>
      <c r="N3" s="21" t="s">
        <v>1</v>
      </c>
      <c r="O3" s="22">
        <v>44943</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44943</v>
      </c>
      <c r="D6" s="4"/>
      <c r="E6" s="4">
        <f t="shared" ref="E6:I6" si="0">C6+1</f>
        <v>44944</v>
      </c>
      <c r="F6" s="4"/>
      <c r="G6" s="4">
        <f t="shared" si="0"/>
        <v>44945</v>
      </c>
      <c r="H6" s="4"/>
      <c r="I6" s="4">
        <f t="shared" si="0"/>
        <v>44946</v>
      </c>
      <c r="J6" s="4"/>
      <c r="K6" s="4">
        <f t="shared" ref="K6:O6" si="1">I6+1</f>
        <v>44947</v>
      </c>
      <c r="L6" s="4"/>
      <c r="M6" s="4">
        <f t="shared" si="1"/>
        <v>44948</v>
      </c>
      <c r="N6" s="4"/>
      <c r="O6" s="4">
        <f t="shared" si="1"/>
        <v>44949</v>
      </c>
      <c r="P6" s="4"/>
      <c r="Q6" s="4">
        <f t="shared" ref="Q6:U6" si="2">O6+1</f>
        <v>44950</v>
      </c>
      <c r="R6" s="4"/>
      <c r="S6" s="4">
        <f t="shared" si="2"/>
        <v>44951</v>
      </c>
      <c r="T6" s="4"/>
      <c r="U6" s="4">
        <f t="shared" si="2"/>
        <v>44952</v>
      </c>
      <c r="V6" s="4"/>
      <c r="W6" s="4">
        <f t="shared" ref="W6:AA6" si="3">U6+1</f>
        <v>44953</v>
      </c>
      <c r="X6" s="4"/>
      <c r="Y6" s="4">
        <f t="shared" si="3"/>
        <v>44954</v>
      </c>
      <c r="Z6" s="4"/>
      <c r="AA6" s="4">
        <f t="shared" si="3"/>
        <v>44955</v>
      </c>
      <c r="AB6" s="4"/>
      <c r="AC6" s="4">
        <f t="shared" ref="AC6:AG6" si="4">AA6+1</f>
        <v>44956</v>
      </c>
      <c r="AD6" s="4"/>
      <c r="AE6" s="4">
        <f t="shared" si="4"/>
        <v>44957</v>
      </c>
      <c r="AF6" s="4"/>
      <c r="AG6" s="4">
        <f t="shared" si="4"/>
        <v>44958</v>
      </c>
      <c r="AH6" s="4"/>
      <c r="AI6" s="4">
        <f t="shared" ref="AI6:AM6" si="5">AG6+1</f>
        <v>44959</v>
      </c>
      <c r="AJ6" s="4"/>
      <c r="AK6" s="4">
        <f t="shared" si="5"/>
        <v>44960</v>
      </c>
      <c r="AL6" s="4"/>
      <c r="AM6" s="4">
        <f t="shared" si="5"/>
        <v>44961</v>
      </c>
      <c r="AN6" s="4"/>
      <c r="AO6" s="4">
        <f t="shared" ref="AO6:AS6" si="6">AM6+1</f>
        <v>44962</v>
      </c>
      <c r="AP6" s="4"/>
      <c r="AQ6" s="4">
        <f t="shared" si="6"/>
        <v>44963</v>
      </c>
      <c r="AR6" s="4"/>
      <c r="AS6" s="4">
        <f t="shared" si="6"/>
        <v>44964</v>
      </c>
      <c r="AT6" s="4"/>
      <c r="AU6" s="4">
        <f t="shared" ref="AU6:AY6" si="7">AS6+1</f>
        <v>44965</v>
      </c>
      <c r="AV6" s="4"/>
      <c r="AW6" s="4">
        <f t="shared" si="7"/>
        <v>44966</v>
      </c>
      <c r="AX6" s="4"/>
      <c r="AY6" s="4">
        <f t="shared" si="7"/>
        <v>44967</v>
      </c>
      <c r="AZ6" s="4"/>
      <c r="BA6" s="4">
        <f t="shared" ref="BA6:BE6" si="8">AY6+1</f>
        <v>44968</v>
      </c>
      <c r="BB6" s="4"/>
      <c r="BC6" s="4">
        <f t="shared" si="8"/>
        <v>44969</v>
      </c>
      <c r="BD6" s="4"/>
      <c r="BE6" s="4">
        <f t="shared" si="8"/>
        <v>44970</v>
      </c>
      <c r="BF6" s="4"/>
      <c r="BG6" s="4">
        <f t="shared" ref="BG6:BK6" si="9">BE6+1</f>
        <v>44971</v>
      </c>
      <c r="BH6" s="4"/>
      <c r="BI6" s="4">
        <f t="shared" si="9"/>
        <v>44972</v>
      </c>
      <c r="BJ6" s="4"/>
      <c r="BK6" s="4">
        <f t="shared" si="9"/>
        <v>44973</v>
      </c>
      <c r="BL6" s="4"/>
      <c r="BM6" s="4">
        <f>BK6+1</f>
        <v>44974</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44943</v>
      </c>
      <c r="D8" s="7"/>
      <c r="E8" s="6">
        <f t="shared" si="10"/>
        <v>44944</v>
      </c>
      <c r="F8" s="7"/>
      <c r="G8" s="6">
        <f t="shared" si="10"/>
        <v>44945</v>
      </c>
      <c r="H8" s="7"/>
      <c r="I8" s="6">
        <f t="shared" ref="I8:M8" si="11">I6</f>
        <v>44946</v>
      </c>
      <c r="J8" s="7"/>
      <c r="K8" s="6">
        <f t="shared" si="11"/>
        <v>44947</v>
      </c>
      <c r="L8" s="7"/>
      <c r="M8" s="6">
        <f t="shared" si="11"/>
        <v>44948</v>
      </c>
      <c r="N8" s="7"/>
      <c r="O8" s="6">
        <f t="shared" ref="O8:S8" si="12">O6</f>
        <v>44949</v>
      </c>
      <c r="P8" s="7"/>
      <c r="Q8" s="6">
        <f t="shared" si="12"/>
        <v>44950</v>
      </c>
      <c r="R8" s="7"/>
      <c r="S8" s="6">
        <f t="shared" si="12"/>
        <v>44951</v>
      </c>
      <c r="T8" s="7"/>
      <c r="U8" s="6">
        <f t="shared" ref="U8:Y8" si="13">U6</f>
        <v>44952</v>
      </c>
      <c r="V8" s="7"/>
      <c r="W8" s="6">
        <f t="shared" si="13"/>
        <v>44953</v>
      </c>
      <c r="X8" s="7"/>
      <c r="Y8" s="6">
        <f t="shared" si="13"/>
        <v>44954</v>
      </c>
      <c r="Z8" s="7"/>
      <c r="AA8" s="6">
        <f t="shared" ref="AA8:AE8" si="14">AA6</f>
        <v>44955</v>
      </c>
      <c r="AB8" s="7"/>
      <c r="AC8" s="6">
        <f t="shared" si="14"/>
        <v>44956</v>
      </c>
      <c r="AD8" s="7"/>
      <c r="AE8" s="6">
        <f t="shared" si="14"/>
        <v>44957</v>
      </c>
      <c r="AF8" s="7"/>
      <c r="AG8" s="6">
        <f t="shared" ref="AG8:AK8" si="15">AG6</f>
        <v>44958</v>
      </c>
      <c r="AH8" s="7"/>
      <c r="AI8" s="6">
        <f t="shared" si="15"/>
        <v>44959</v>
      </c>
      <c r="AJ8" s="7"/>
      <c r="AK8" s="6">
        <f t="shared" si="15"/>
        <v>44960</v>
      </c>
      <c r="AL8" s="7"/>
      <c r="AM8" s="6">
        <f t="shared" ref="AM8:AQ8" si="16">AM6</f>
        <v>44961</v>
      </c>
      <c r="AN8" s="7"/>
      <c r="AO8" s="6">
        <f t="shared" si="16"/>
        <v>44962</v>
      </c>
      <c r="AP8" s="7"/>
      <c r="AQ8" s="6">
        <f t="shared" si="16"/>
        <v>44963</v>
      </c>
      <c r="AR8" s="7"/>
      <c r="AS8" s="6">
        <f t="shared" ref="AS8:AW8" si="17">AS6</f>
        <v>44964</v>
      </c>
      <c r="AT8" s="7"/>
      <c r="AU8" s="6">
        <f t="shared" si="17"/>
        <v>44965</v>
      </c>
      <c r="AV8" s="7"/>
      <c r="AW8" s="6">
        <f t="shared" si="17"/>
        <v>44966</v>
      </c>
      <c r="AX8" s="7"/>
      <c r="AY8" s="6">
        <f t="shared" ref="AY8:BC8" si="18">AY6</f>
        <v>44967</v>
      </c>
      <c r="AZ8" s="7"/>
      <c r="BA8" s="6">
        <f t="shared" si="18"/>
        <v>44968</v>
      </c>
      <c r="BB8" s="7"/>
      <c r="BC8" s="6">
        <f t="shared" si="18"/>
        <v>44969</v>
      </c>
      <c r="BD8" s="7"/>
      <c r="BE8" s="6">
        <f t="shared" ref="BE8:BI8" si="19">BE6</f>
        <v>44970</v>
      </c>
      <c r="BF8" s="7"/>
      <c r="BG8" s="6">
        <f t="shared" si="19"/>
        <v>44971</v>
      </c>
      <c r="BH8" s="7"/>
      <c r="BI8" s="6">
        <f t="shared" si="19"/>
        <v>44972</v>
      </c>
      <c r="BJ8" s="7"/>
      <c r="BK8" s="6">
        <f>BK6</f>
        <v>44973</v>
      </c>
      <c r="BL8" s="7"/>
      <c r="BM8" s="6">
        <f>BM6</f>
        <v>44974</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 t="shared" ref="D12:H12" si="20">IFERROR(COUNTIFS(C15:C31,"☑")/COUNTA(C15:C31),"-")</f>
        <v>0.666666666666667</v>
      </c>
      <c r="E12" s="9" t="s">
        <v>2</v>
      </c>
      <c r="F12" s="10">
        <f t="shared" si="20"/>
        <v>0</v>
      </c>
      <c r="G12" s="9" t="s">
        <v>2</v>
      </c>
      <c r="H12" s="10">
        <f t="shared" si="20"/>
        <v>0</v>
      </c>
      <c r="I12" s="9" t="s">
        <v>2</v>
      </c>
      <c r="J12" s="10">
        <f t="shared" ref="J12:N12" si="21">IFERROR(COUNTIFS(I15:I31,"☑")/COUNTA(I15:I31),"-")</f>
        <v>0</v>
      </c>
      <c r="K12" s="9" t="s">
        <v>2</v>
      </c>
      <c r="L12" s="10">
        <f t="shared" si="21"/>
        <v>0</v>
      </c>
      <c r="M12" s="9" t="s">
        <v>2</v>
      </c>
      <c r="N12" s="10">
        <f t="shared" si="21"/>
        <v>0</v>
      </c>
      <c r="O12" s="9" t="s">
        <v>2</v>
      </c>
      <c r="P12" s="10">
        <f t="shared" ref="P12:T12" si="22">IFERROR(COUNTIFS(O15:O31,"☑")/COUNTA(O15:O31),"-")</f>
        <v>0</v>
      </c>
      <c r="Q12" s="9" t="s">
        <v>2</v>
      </c>
      <c r="R12" s="10">
        <f t="shared" si="22"/>
        <v>0</v>
      </c>
      <c r="S12" s="9" t="s">
        <v>2</v>
      </c>
      <c r="T12" s="10">
        <f t="shared" si="22"/>
        <v>0</v>
      </c>
      <c r="U12" s="9" t="s">
        <v>2</v>
      </c>
      <c r="V12" s="10">
        <f t="shared" ref="V12:Z12" si="23">IFERROR(COUNTIFS(U15:U31,"☑")/COUNTA(U15:U31),"-")</f>
        <v>0</v>
      </c>
      <c r="W12" s="9" t="s">
        <v>2</v>
      </c>
      <c r="X12" s="10">
        <f t="shared" si="23"/>
        <v>0</v>
      </c>
      <c r="Y12" s="9" t="s">
        <v>2</v>
      </c>
      <c r="Z12" s="10">
        <f t="shared" si="23"/>
        <v>0</v>
      </c>
      <c r="AA12" s="9" t="s">
        <v>2</v>
      </c>
      <c r="AB12" s="10">
        <f t="shared" ref="AB12:AF12" si="24">IFERROR(COUNTIFS(AA15:AA31,"☑")/COUNTA(AA15:AA31),"-")</f>
        <v>0</v>
      </c>
      <c r="AC12" s="9" t="s">
        <v>2</v>
      </c>
      <c r="AD12" s="10">
        <f t="shared" si="24"/>
        <v>0</v>
      </c>
      <c r="AE12" s="9" t="s">
        <v>2</v>
      </c>
      <c r="AF12" s="10">
        <f t="shared" si="24"/>
        <v>0</v>
      </c>
      <c r="AG12" s="9" t="s">
        <v>2</v>
      </c>
      <c r="AH12" s="10">
        <f t="shared" ref="AH12:AL12" si="25">IFERROR(COUNTIFS(AG15:AG31,"☑")/COUNTA(AG15:AG31),"-")</f>
        <v>0</v>
      </c>
      <c r="AI12" s="9" t="s">
        <v>2</v>
      </c>
      <c r="AJ12" s="10">
        <f t="shared" si="25"/>
        <v>0</v>
      </c>
      <c r="AK12" s="9" t="s">
        <v>2</v>
      </c>
      <c r="AL12" s="10">
        <f t="shared" si="25"/>
        <v>0</v>
      </c>
      <c r="AM12" s="9" t="s">
        <v>2</v>
      </c>
      <c r="AN12" s="10">
        <f t="shared" ref="AN12:AR12" si="26">IFERROR(COUNTIFS(AM15:AM31,"☑")/COUNTA(AM15:AM31),"-")</f>
        <v>0</v>
      </c>
      <c r="AO12" s="9" t="s">
        <v>2</v>
      </c>
      <c r="AP12" s="10">
        <f t="shared" si="26"/>
        <v>0</v>
      </c>
      <c r="AQ12" s="9" t="s">
        <v>2</v>
      </c>
      <c r="AR12" s="10">
        <f t="shared" si="26"/>
        <v>0</v>
      </c>
      <c r="AS12" s="9" t="s">
        <v>2</v>
      </c>
      <c r="AT12" s="10">
        <f t="shared" ref="AT12:AX12" si="27">IFERROR(COUNTIFS(AS15:AS31,"☑")/COUNTA(AS15:AS31),"-")</f>
        <v>0</v>
      </c>
      <c r="AU12" s="9" t="s">
        <v>2</v>
      </c>
      <c r="AV12" s="10">
        <f t="shared" si="27"/>
        <v>0</v>
      </c>
      <c r="AW12" s="9" t="s">
        <v>2</v>
      </c>
      <c r="AX12" s="10">
        <f t="shared" si="27"/>
        <v>0</v>
      </c>
      <c r="AY12" s="9" t="s">
        <v>2</v>
      </c>
      <c r="AZ12" s="10">
        <f t="shared" ref="AZ12:BD12" si="28">IFERROR(COUNTIFS(AY15:AY31,"☑")/COUNTA(AY15:AY31),"-")</f>
        <v>0</v>
      </c>
      <c r="BA12" s="9" t="s">
        <v>2</v>
      </c>
      <c r="BB12" s="10">
        <f t="shared" si="28"/>
        <v>0</v>
      </c>
      <c r="BC12" s="9" t="s">
        <v>2</v>
      </c>
      <c r="BD12" s="10">
        <f t="shared" si="28"/>
        <v>0</v>
      </c>
      <c r="BE12" s="9" t="s">
        <v>2</v>
      </c>
      <c r="BF12" s="10">
        <f t="shared" ref="BF12:BJ12" si="29">IFERROR(COUNTIFS(BE15:BE31,"☑")/COUNTA(BE15:BE31),"-")</f>
        <v>0</v>
      </c>
      <c r="BG12" s="9" t="s">
        <v>2</v>
      </c>
      <c r="BH12" s="10">
        <f t="shared" si="29"/>
        <v>0</v>
      </c>
      <c r="BI12" s="9" t="s">
        <v>2</v>
      </c>
      <c r="BJ12" s="10">
        <f t="shared" si="29"/>
        <v>0</v>
      </c>
      <c r="BK12" s="9" t="s">
        <v>2</v>
      </c>
      <c r="BL12" s="10">
        <f>IFERROR(COUNTIFS(BK15:BK31,"☑")/COUNTA(BK15:BK31),"-")</f>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54" customHeight="1" spans="2:67">
      <c r="B15" s="3"/>
      <c r="C15" s="11" t="s">
        <v>5</v>
      </c>
      <c r="D15" s="12" t="s">
        <v>6</v>
      </c>
      <c r="E15" s="11" t="s">
        <v>7</v>
      </c>
      <c r="F15" s="12" t="s">
        <v>6</v>
      </c>
      <c r="G15" s="11" t="s">
        <v>7</v>
      </c>
      <c r="H15" s="12" t="s">
        <v>6</v>
      </c>
      <c r="I15" s="11" t="s">
        <v>7</v>
      </c>
      <c r="J15" s="12"/>
      <c r="K15" s="11" t="s">
        <v>7</v>
      </c>
      <c r="L15" s="12"/>
      <c r="M15" s="11" t="s">
        <v>7</v>
      </c>
      <c r="N15" s="13"/>
      <c r="O15" s="11" t="s">
        <v>7</v>
      </c>
      <c r="P15" s="13"/>
      <c r="Q15" s="11" t="s">
        <v>7</v>
      </c>
      <c r="R15" s="13"/>
      <c r="S15" s="11" t="s">
        <v>7</v>
      </c>
      <c r="T15" s="13"/>
      <c r="U15" s="11" t="s">
        <v>7</v>
      </c>
      <c r="V15" s="13"/>
      <c r="W15" s="11" t="s">
        <v>7</v>
      </c>
      <c r="X15" s="13"/>
      <c r="Y15" s="11" t="s">
        <v>7</v>
      </c>
      <c r="Z15" s="13"/>
      <c r="AA15" s="11" t="s">
        <v>7</v>
      </c>
      <c r="AB15" s="13"/>
      <c r="AC15" s="11" t="s">
        <v>7</v>
      </c>
      <c r="AD15" s="13"/>
      <c r="AE15" s="11" t="s">
        <v>7</v>
      </c>
      <c r="AF15" s="13"/>
      <c r="AG15" s="11" t="s">
        <v>7</v>
      </c>
      <c r="AH15" s="13"/>
      <c r="AI15" s="11" t="s">
        <v>7</v>
      </c>
      <c r="AJ15" s="13"/>
      <c r="AK15" s="11" t="s">
        <v>7</v>
      </c>
      <c r="AL15" s="13"/>
      <c r="AM15" s="11" t="s">
        <v>7</v>
      </c>
      <c r="AN15" s="13"/>
      <c r="AO15" s="11" t="s">
        <v>7</v>
      </c>
      <c r="AP15" s="13"/>
      <c r="AQ15" s="11" t="s">
        <v>7</v>
      </c>
      <c r="AR15" s="13"/>
      <c r="AS15" s="11" t="s">
        <v>7</v>
      </c>
      <c r="AT15" s="13"/>
      <c r="AU15" s="11" t="s">
        <v>7</v>
      </c>
      <c r="AV15" s="13"/>
      <c r="AW15" s="11" t="s">
        <v>7</v>
      </c>
      <c r="AX15" s="13"/>
      <c r="AY15" s="11" t="s">
        <v>7</v>
      </c>
      <c r="AZ15" s="13"/>
      <c r="BA15" s="11" t="s">
        <v>7</v>
      </c>
      <c r="BB15" s="13"/>
      <c r="BC15" s="11" t="s">
        <v>7</v>
      </c>
      <c r="BD15" s="13"/>
      <c r="BE15" s="11" t="s">
        <v>7</v>
      </c>
      <c r="BF15" s="13"/>
      <c r="BG15" s="11" t="s">
        <v>7</v>
      </c>
      <c r="BH15" s="13"/>
      <c r="BI15" s="11" t="s">
        <v>7</v>
      </c>
      <c r="BJ15" s="13"/>
      <c r="BK15" s="11" t="s">
        <v>7</v>
      </c>
      <c r="BL15" s="13"/>
      <c r="BM15" s="11" t="s">
        <v>7</v>
      </c>
      <c r="BN15" s="13"/>
      <c r="BO15" s="11"/>
    </row>
    <row r="16" s="2" customFormat="1" ht="58" customHeight="1" spans="2:67">
      <c r="B16" s="3"/>
      <c r="C16" s="11" t="s">
        <v>5</v>
      </c>
      <c r="D16" s="12" t="s">
        <v>8</v>
      </c>
      <c r="E16" s="11" t="s">
        <v>7</v>
      </c>
      <c r="F16" s="12" t="s">
        <v>9</v>
      </c>
      <c r="G16" s="11"/>
      <c r="H16" s="12"/>
      <c r="I16" s="11"/>
      <c r="J16" s="12"/>
      <c r="K16" s="11"/>
      <c r="L16" s="12"/>
      <c r="M16" s="19"/>
      <c r="N16" s="13"/>
      <c r="O16" s="19"/>
      <c r="P16" s="13"/>
      <c r="Q16" s="19"/>
      <c r="R16" s="13"/>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70" customHeight="1" spans="2:67">
      <c r="B17" s="3"/>
      <c r="C17" s="11" t="s">
        <v>7</v>
      </c>
      <c r="D17" s="12" t="s">
        <v>10</v>
      </c>
      <c r="E17" s="11" t="str">
        <f>C17</f>
        <v>□</v>
      </c>
      <c r="F17" s="12" t="str">
        <f>D17</f>
        <v>列一个技术学习的精准xmind思维导图</v>
      </c>
      <c r="G17" s="19"/>
      <c r="H17" s="12"/>
      <c r="I17" s="11"/>
      <c r="J17" s="12"/>
      <c r="K17" s="11"/>
      <c r="L17" s="12"/>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47" customHeight="1" spans="2:67">
      <c r="B18" s="3"/>
      <c r="C18" s="11"/>
      <c r="D18" s="13"/>
      <c r="E18" s="11"/>
      <c r="F18" s="20"/>
      <c r="G18" s="19"/>
      <c r="H18" s="12"/>
      <c r="I18" s="11"/>
      <c r="J18" s="20"/>
      <c r="K18" s="11"/>
      <c r="L18" s="12"/>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54" customHeight="1" spans="2:67">
      <c r="B19" s="3"/>
      <c r="C19" s="11"/>
      <c r="D19" s="12"/>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41" customHeight="1" spans="2:67">
      <c r="B20" s="3"/>
      <c r="C20" s="11"/>
      <c r="D20" s="12"/>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52" customHeight="1" spans="2:67">
      <c r="B21" s="3"/>
      <c r="C21" s="11"/>
      <c r="D21" s="13"/>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40" customHeight="1" spans="2:67">
      <c r="B22" s="3"/>
      <c r="C22" s="11"/>
      <c r="D22" s="12"/>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14"/>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c r="D24" s="12"/>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22.05" customHeight="1" spans="2:67">
      <c r="B25" s="3"/>
      <c r="C25" s="15"/>
      <c r="D25" s="13"/>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22.05" customHeight="1" spans="2:67">
      <c r="B26" s="3"/>
      <c r="C26" s="15"/>
      <c r="D26" s="13"/>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22.05" customHeight="1" spans="2:67">
      <c r="B27" s="3"/>
      <c r="C27" s="15"/>
      <c r="D27" s="13"/>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{9d522a64-659a-4d72-bdfc-385111c67a19}</x14:id>
        </ext>
      </extLst>
    </cfRule>
    <cfRule type="dataBar" priority="1">
      <dataBar>
        <cfvo type="num" val="0"/>
        <cfvo type="num" val="1"/>
        <color rgb="FF34B189"/>
      </dataBar>
      <extLst>
        <ext xmlns:x14="http://schemas.microsoft.com/office/spreadsheetml/2009/9/main" uri="{B025F937-C7B1-47D3-B67F-A62EFF666E3E}">
          <x14:id>{36c6edd1-125a-4c96-b6e5-49f984932db4}</x14:id>
        </ext>
      </extLst>
    </cfRule>
  </conditionalFormatting>
  <dataValidations count="1">
    <dataValidation type="list" allowBlank="1" showInputMessage="1" showErrorMessage="1" sqref="BO7 BO8 BO9 BO10 C15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6:C17 C18:C20 C23:C24 E15:E16 E17: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d522a64-659a-4d72-bdfc-385111c67a19}">
            <x14:dataBar minLength="10" maxLength="90" negativeBarColorSameAsPositive="1" axisPosition="none">
              <x14:cfvo type="num">
                <xm:f>0</xm:f>
              </x14:cfvo>
              <x14:cfvo type="num">
                <xm:f>1</xm:f>
              </x14:cfvo>
              <x14:axisColor indexed="65"/>
            </x14:dataBar>
          </x14:cfRule>
          <x14:cfRule type="dataBar" id="{36c6edd1-125a-4c96-b6e5-49f984932db4}">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11</v>
      </c>
      <c r="I3" s="18"/>
      <c r="J3" s="18"/>
      <c r="K3" s="3"/>
      <c r="L3" s="3"/>
      <c r="M3" s="3"/>
      <c r="N3" s="21" t="s">
        <v>1</v>
      </c>
      <c r="O3" s="22">
        <v>44844</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44844</v>
      </c>
      <c r="D6" s="4"/>
      <c r="E6" s="4">
        <f t="shared" ref="E6:I6" si="0">C6+1</f>
        <v>44845</v>
      </c>
      <c r="F6" s="4"/>
      <c r="G6" s="4">
        <f t="shared" si="0"/>
        <v>44846</v>
      </c>
      <c r="H6" s="4"/>
      <c r="I6" s="4">
        <f t="shared" si="0"/>
        <v>44847</v>
      </c>
      <c r="J6" s="4"/>
      <c r="K6" s="4">
        <f t="shared" ref="K6:O6" si="1">I6+1</f>
        <v>44848</v>
      </c>
      <c r="L6" s="4"/>
      <c r="M6" s="4">
        <f t="shared" si="1"/>
        <v>44849</v>
      </c>
      <c r="N6" s="4"/>
      <c r="O6" s="4">
        <f t="shared" si="1"/>
        <v>44850</v>
      </c>
      <c r="P6" s="4"/>
      <c r="Q6" s="4">
        <f t="shared" ref="Q6:U6" si="2">O6+1</f>
        <v>44851</v>
      </c>
      <c r="R6" s="4"/>
      <c r="S6" s="4">
        <f t="shared" si="2"/>
        <v>44852</v>
      </c>
      <c r="T6" s="4"/>
      <c r="U6" s="4">
        <f t="shared" si="2"/>
        <v>44853</v>
      </c>
      <c r="V6" s="4"/>
      <c r="W6" s="4">
        <f t="shared" ref="W6:AA6" si="3">U6+1</f>
        <v>44854</v>
      </c>
      <c r="X6" s="4"/>
      <c r="Y6" s="4">
        <f t="shared" si="3"/>
        <v>44855</v>
      </c>
      <c r="Z6" s="4"/>
      <c r="AA6" s="4">
        <f t="shared" si="3"/>
        <v>44856</v>
      </c>
      <c r="AB6" s="4"/>
      <c r="AC6" s="4">
        <f t="shared" ref="AC6:AG6" si="4">AA6+1</f>
        <v>44857</v>
      </c>
      <c r="AD6" s="4"/>
      <c r="AE6" s="4">
        <f t="shared" si="4"/>
        <v>44858</v>
      </c>
      <c r="AF6" s="4"/>
      <c r="AG6" s="4">
        <f t="shared" si="4"/>
        <v>44859</v>
      </c>
      <c r="AH6" s="4"/>
      <c r="AI6" s="4">
        <f t="shared" ref="AI6:AM6" si="5">AG6+1</f>
        <v>44860</v>
      </c>
      <c r="AJ6" s="4"/>
      <c r="AK6" s="4">
        <f t="shared" si="5"/>
        <v>44861</v>
      </c>
      <c r="AL6" s="4"/>
      <c r="AM6" s="4">
        <f t="shared" si="5"/>
        <v>44862</v>
      </c>
      <c r="AN6" s="4"/>
      <c r="AO6" s="4">
        <f t="shared" ref="AO6:AS6" si="6">AM6+1</f>
        <v>44863</v>
      </c>
      <c r="AP6" s="4"/>
      <c r="AQ6" s="4">
        <f t="shared" si="6"/>
        <v>44864</v>
      </c>
      <c r="AR6" s="4"/>
      <c r="AS6" s="4">
        <f t="shared" si="6"/>
        <v>44865</v>
      </c>
      <c r="AT6" s="4"/>
      <c r="AU6" s="4">
        <f t="shared" ref="AU6:AY6" si="7">AS6+1</f>
        <v>44866</v>
      </c>
      <c r="AV6" s="4"/>
      <c r="AW6" s="4">
        <f t="shared" si="7"/>
        <v>44867</v>
      </c>
      <c r="AX6" s="4"/>
      <c r="AY6" s="4">
        <f t="shared" si="7"/>
        <v>44868</v>
      </c>
      <c r="AZ6" s="4"/>
      <c r="BA6" s="4">
        <f t="shared" ref="BA6:BE6" si="8">AY6+1</f>
        <v>44869</v>
      </c>
      <c r="BB6" s="4"/>
      <c r="BC6" s="4">
        <f t="shared" si="8"/>
        <v>44870</v>
      </c>
      <c r="BD6" s="4"/>
      <c r="BE6" s="4">
        <f t="shared" si="8"/>
        <v>44871</v>
      </c>
      <c r="BF6" s="4"/>
      <c r="BG6" s="4">
        <f t="shared" ref="BG6:BK6" si="9">BE6+1</f>
        <v>44872</v>
      </c>
      <c r="BH6" s="4"/>
      <c r="BI6" s="4">
        <f t="shared" si="9"/>
        <v>44873</v>
      </c>
      <c r="BJ6" s="4"/>
      <c r="BK6" s="4">
        <f t="shared" si="9"/>
        <v>44874</v>
      </c>
      <c r="BL6" s="4"/>
      <c r="BM6" s="4">
        <f>BK6+1</f>
        <v>44875</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44844</v>
      </c>
      <c r="D8" s="7"/>
      <c r="E8" s="6">
        <f t="shared" si="10"/>
        <v>44845</v>
      </c>
      <c r="F8" s="7"/>
      <c r="G8" s="6">
        <f t="shared" si="10"/>
        <v>44846</v>
      </c>
      <c r="H8" s="7"/>
      <c r="I8" s="6">
        <f t="shared" ref="I8:M8" si="11">I6</f>
        <v>44847</v>
      </c>
      <c r="J8" s="7"/>
      <c r="K8" s="6">
        <f t="shared" si="11"/>
        <v>44848</v>
      </c>
      <c r="L8" s="7"/>
      <c r="M8" s="6">
        <f t="shared" si="11"/>
        <v>44849</v>
      </c>
      <c r="N8" s="7"/>
      <c r="O8" s="6">
        <f t="shared" ref="O8:S8" si="12">O6</f>
        <v>44850</v>
      </c>
      <c r="P8" s="7"/>
      <c r="Q8" s="6">
        <f t="shared" si="12"/>
        <v>44851</v>
      </c>
      <c r="R8" s="7"/>
      <c r="S8" s="6">
        <f t="shared" si="12"/>
        <v>44852</v>
      </c>
      <c r="T8" s="7"/>
      <c r="U8" s="6">
        <f t="shared" ref="U8:Y8" si="13">U6</f>
        <v>44853</v>
      </c>
      <c r="V8" s="7"/>
      <c r="W8" s="6">
        <f t="shared" si="13"/>
        <v>44854</v>
      </c>
      <c r="X8" s="7"/>
      <c r="Y8" s="6">
        <f t="shared" si="13"/>
        <v>44855</v>
      </c>
      <c r="Z8" s="7"/>
      <c r="AA8" s="6">
        <f t="shared" ref="AA8:AE8" si="14">AA6</f>
        <v>44856</v>
      </c>
      <c r="AB8" s="7"/>
      <c r="AC8" s="6">
        <f t="shared" si="14"/>
        <v>44857</v>
      </c>
      <c r="AD8" s="7"/>
      <c r="AE8" s="6">
        <f t="shared" si="14"/>
        <v>44858</v>
      </c>
      <c r="AF8" s="7"/>
      <c r="AG8" s="6">
        <f t="shared" ref="AG8:AK8" si="15">AG6</f>
        <v>44859</v>
      </c>
      <c r="AH8" s="7"/>
      <c r="AI8" s="6">
        <f t="shared" si="15"/>
        <v>44860</v>
      </c>
      <c r="AJ8" s="7"/>
      <c r="AK8" s="6">
        <f t="shared" si="15"/>
        <v>44861</v>
      </c>
      <c r="AL8" s="7"/>
      <c r="AM8" s="6">
        <f t="shared" ref="AM8:AQ8" si="16">AM6</f>
        <v>44862</v>
      </c>
      <c r="AN8" s="7"/>
      <c r="AO8" s="6">
        <f t="shared" si="16"/>
        <v>44863</v>
      </c>
      <c r="AP8" s="7"/>
      <c r="AQ8" s="6">
        <f t="shared" si="16"/>
        <v>44864</v>
      </c>
      <c r="AR8" s="7"/>
      <c r="AS8" s="6">
        <f t="shared" ref="AS8:AW8" si="17">AS6</f>
        <v>44865</v>
      </c>
      <c r="AT8" s="7"/>
      <c r="AU8" s="6">
        <f t="shared" si="17"/>
        <v>44866</v>
      </c>
      <c r="AV8" s="7"/>
      <c r="AW8" s="6">
        <f t="shared" si="17"/>
        <v>44867</v>
      </c>
      <c r="AX8" s="7"/>
      <c r="AY8" s="6">
        <f t="shared" ref="AY8:BC8" si="18">AY6</f>
        <v>44868</v>
      </c>
      <c r="AZ8" s="7"/>
      <c r="BA8" s="6">
        <f t="shared" si="18"/>
        <v>44869</v>
      </c>
      <c r="BB8" s="7"/>
      <c r="BC8" s="6">
        <f t="shared" si="18"/>
        <v>44870</v>
      </c>
      <c r="BD8" s="7"/>
      <c r="BE8" s="6">
        <f t="shared" ref="BE8:BI8" si="19">BE6</f>
        <v>44871</v>
      </c>
      <c r="BF8" s="7"/>
      <c r="BG8" s="6">
        <f t="shared" si="19"/>
        <v>44872</v>
      </c>
      <c r="BH8" s="7"/>
      <c r="BI8" s="6">
        <f t="shared" si="19"/>
        <v>44873</v>
      </c>
      <c r="BJ8" s="7"/>
      <c r="BK8" s="6">
        <f>BK6</f>
        <v>44874</v>
      </c>
      <c r="BL8" s="7"/>
      <c r="BM8" s="6">
        <f>BM6</f>
        <v>44875</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IFERROR(COUNTIFS(C15:C31,"☑")/COUNTA(C15:C31),"-")</f>
        <v>0</v>
      </c>
      <c r="E12" s="9" t="s">
        <v>2</v>
      </c>
      <c r="F12" s="10">
        <f t="shared" ref="F12:J12" si="20">IFERROR(COUNTIFS(E15:E31,"☑")/COUNTA(E15:E31),"-")</f>
        <v>0</v>
      </c>
      <c r="G12" s="9" t="s">
        <v>2</v>
      </c>
      <c r="H12" s="10">
        <f t="shared" si="20"/>
        <v>0</v>
      </c>
      <c r="I12" s="9" t="s">
        <v>2</v>
      </c>
      <c r="J12" s="10">
        <f t="shared" si="20"/>
        <v>0</v>
      </c>
      <c r="K12" s="9" t="s">
        <v>2</v>
      </c>
      <c r="L12" s="10">
        <f t="shared" ref="L12:P12" si="21">IFERROR(COUNTIFS(K15:K31,"☑")/COUNTA(K15:K31),"-")</f>
        <v>0</v>
      </c>
      <c r="M12" s="9" t="s">
        <v>2</v>
      </c>
      <c r="N12" s="10">
        <f t="shared" si="21"/>
        <v>0</v>
      </c>
      <c r="O12" s="9" t="s">
        <v>2</v>
      </c>
      <c r="P12" s="10">
        <f t="shared" si="21"/>
        <v>0</v>
      </c>
      <c r="Q12" s="9" t="s">
        <v>2</v>
      </c>
      <c r="R12" s="10">
        <f t="shared" ref="R12:V12" si="22">IFERROR(COUNTIFS(Q15:Q31,"☑")/COUNTA(Q15:Q31),"-")</f>
        <v>0</v>
      </c>
      <c r="S12" s="9" t="s">
        <v>2</v>
      </c>
      <c r="T12" s="10">
        <f t="shared" si="22"/>
        <v>0</v>
      </c>
      <c r="U12" s="9" t="s">
        <v>2</v>
      </c>
      <c r="V12" s="10">
        <f t="shared" si="22"/>
        <v>0</v>
      </c>
      <c r="W12" s="9" t="s">
        <v>2</v>
      </c>
      <c r="X12" s="10">
        <f t="shared" ref="X12:AB12" si="23">IFERROR(COUNTIFS(W15:W31,"☑")/COUNTA(W15:W31),"-")</f>
        <v>0</v>
      </c>
      <c r="Y12" s="9" t="s">
        <v>2</v>
      </c>
      <c r="Z12" s="10">
        <f t="shared" si="23"/>
        <v>0</v>
      </c>
      <c r="AA12" s="9" t="s">
        <v>2</v>
      </c>
      <c r="AB12" s="10">
        <f t="shared" si="23"/>
        <v>0</v>
      </c>
      <c r="AC12" s="9" t="s">
        <v>2</v>
      </c>
      <c r="AD12" s="10">
        <f t="shared" ref="AD12:AH12" si="24">IFERROR(COUNTIFS(AC15:AC31,"☑")/COUNTA(AC15:AC31),"-")</f>
        <v>0</v>
      </c>
      <c r="AE12" s="9" t="s">
        <v>2</v>
      </c>
      <c r="AF12" s="10">
        <f t="shared" si="24"/>
        <v>0</v>
      </c>
      <c r="AG12" s="9" t="s">
        <v>2</v>
      </c>
      <c r="AH12" s="10">
        <f t="shared" si="24"/>
        <v>0</v>
      </c>
      <c r="AI12" s="9" t="s">
        <v>2</v>
      </c>
      <c r="AJ12" s="10">
        <f t="shared" ref="AJ12:AN12" si="25">IFERROR(COUNTIFS(AI15:AI31,"☑")/COUNTA(AI15:AI31),"-")</f>
        <v>0</v>
      </c>
      <c r="AK12" s="9" t="s">
        <v>2</v>
      </c>
      <c r="AL12" s="10">
        <f t="shared" si="25"/>
        <v>0</v>
      </c>
      <c r="AM12" s="9" t="s">
        <v>2</v>
      </c>
      <c r="AN12" s="10">
        <f t="shared" si="25"/>
        <v>0</v>
      </c>
      <c r="AO12" s="9" t="s">
        <v>2</v>
      </c>
      <c r="AP12" s="10">
        <f t="shared" ref="AP12:AT12" si="26">IFERROR(COUNTIFS(AO15:AO31,"☑")/COUNTA(AO15:AO31),"-")</f>
        <v>0</v>
      </c>
      <c r="AQ12" s="9" t="s">
        <v>2</v>
      </c>
      <c r="AR12" s="10">
        <f t="shared" si="26"/>
        <v>0</v>
      </c>
      <c r="AS12" s="9" t="s">
        <v>2</v>
      </c>
      <c r="AT12" s="10">
        <f t="shared" si="26"/>
        <v>0</v>
      </c>
      <c r="AU12" s="9" t="s">
        <v>2</v>
      </c>
      <c r="AV12" s="10">
        <f t="shared" ref="AV12:AZ12" si="27">IFERROR(COUNTIFS(AU15:AU31,"☑")/COUNTA(AU15:AU31),"-")</f>
        <v>0</v>
      </c>
      <c r="AW12" s="9" t="s">
        <v>2</v>
      </c>
      <c r="AX12" s="10">
        <f t="shared" si="27"/>
        <v>0</v>
      </c>
      <c r="AY12" s="9" t="s">
        <v>2</v>
      </c>
      <c r="AZ12" s="10">
        <f t="shared" si="27"/>
        <v>0</v>
      </c>
      <c r="BA12" s="9" t="s">
        <v>2</v>
      </c>
      <c r="BB12" s="10">
        <f t="shared" ref="BB12:BF12" si="28">IFERROR(COUNTIFS(BA15:BA31,"☑")/COUNTA(BA15:BA31),"-")</f>
        <v>0</v>
      </c>
      <c r="BC12" s="9" t="s">
        <v>2</v>
      </c>
      <c r="BD12" s="10">
        <f t="shared" si="28"/>
        <v>0</v>
      </c>
      <c r="BE12" s="9" t="s">
        <v>2</v>
      </c>
      <c r="BF12" s="10">
        <f t="shared" si="28"/>
        <v>0</v>
      </c>
      <c r="BG12" s="9" t="s">
        <v>2</v>
      </c>
      <c r="BH12" s="10">
        <f t="shared" ref="BH12:BL12" si="29">IFERROR(COUNTIFS(BG15:BG31,"☑")/COUNTA(BG15:BG31),"-")</f>
        <v>0</v>
      </c>
      <c r="BI12" s="9" t="s">
        <v>2</v>
      </c>
      <c r="BJ12" s="10">
        <f t="shared" si="29"/>
        <v>0</v>
      </c>
      <c r="BK12" s="9" t="s">
        <v>2</v>
      </c>
      <c r="BL12" s="10">
        <f t="shared" si="29"/>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54" customHeight="1" spans="2:67">
      <c r="B15" s="3"/>
      <c r="C15" s="11" t="s">
        <v>7</v>
      </c>
      <c r="D15" s="12"/>
      <c r="E15" s="11" t="s">
        <v>7</v>
      </c>
      <c r="F15" s="12"/>
      <c r="G15" s="11" t="s">
        <v>7</v>
      </c>
      <c r="H15" s="13"/>
      <c r="I15" s="11" t="s">
        <v>7</v>
      </c>
      <c r="J15" s="12"/>
      <c r="K15" s="11" t="s">
        <v>7</v>
      </c>
      <c r="L15" s="12"/>
      <c r="M15" s="11" t="s">
        <v>7</v>
      </c>
      <c r="N15" s="13"/>
      <c r="O15" s="11" t="s">
        <v>7</v>
      </c>
      <c r="P15" s="13"/>
      <c r="Q15" s="11" t="s">
        <v>7</v>
      </c>
      <c r="R15" s="13"/>
      <c r="S15" s="11" t="s">
        <v>7</v>
      </c>
      <c r="T15" s="13"/>
      <c r="U15" s="11" t="s">
        <v>7</v>
      </c>
      <c r="V15" s="13"/>
      <c r="W15" s="11" t="s">
        <v>7</v>
      </c>
      <c r="X15" s="13"/>
      <c r="Y15" s="11" t="s">
        <v>7</v>
      </c>
      <c r="Z15" s="13"/>
      <c r="AA15" s="11" t="s">
        <v>7</v>
      </c>
      <c r="AB15" s="13"/>
      <c r="AC15" s="11" t="s">
        <v>7</v>
      </c>
      <c r="AD15" s="13"/>
      <c r="AE15" s="11" t="s">
        <v>7</v>
      </c>
      <c r="AF15" s="13"/>
      <c r="AG15" s="11" t="s">
        <v>7</v>
      </c>
      <c r="AH15" s="13"/>
      <c r="AI15" s="11" t="s">
        <v>7</v>
      </c>
      <c r="AJ15" s="13"/>
      <c r="AK15" s="11" t="s">
        <v>7</v>
      </c>
      <c r="AL15" s="13"/>
      <c r="AM15" s="11" t="s">
        <v>7</v>
      </c>
      <c r="AN15" s="13"/>
      <c r="AO15" s="11" t="s">
        <v>7</v>
      </c>
      <c r="AP15" s="13"/>
      <c r="AQ15" s="11" t="s">
        <v>7</v>
      </c>
      <c r="AR15" s="13"/>
      <c r="AS15" s="11" t="s">
        <v>7</v>
      </c>
      <c r="AT15" s="13"/>
      <c r="AU15" s="11" t="s">
        <v>7</v>
      </c>
      <c r="AV15" s="13"/>
      <c r="AW15" s="11" t="s">
        <v>7</v>
      </c>
      <c r="AX15" s="13"/>
      <c r="AY15" s="11" t="s">
        <v>7</v>
      </c>
      <c r="AZ15" s="13"/>
      <c r="BA15" s="11" t="s">
        <v>7</v>
      </c>
      <c r="BB15" s="13"/>
      <c r="BC15" s="11" t="s">
        <v>7</v>
      </c>
      <c r="BD15" s="13"/>
      <c r="BE15" s="11" t="s">
        <v>7</v>
      </c>
      <c r="BF15" s="13"/>
      <c r="BG15" s="11" t="s">
        <v>7</v>
      </c>
      <c r="BH15" s="13"/>
      <c r="BI15" s="11" t="s">
        <v>7</v>
      </c>
      <c r="BJ15" s="13"/>
      <c r="BK15" s="11" t="s">
        <v>7</v>
      </c>
      <c r="BL15" s="13"/>
      <c r="BM15" s="11" t="s">
        <v>7</v>
      </c>
      <c r="BN15" s="13"/>
      <c r="BO15" s="11"/>
    </row>
    <row r="16" s="2" customFormat="1" ht="58" customHeight="1" spans="2:67">
      <c r="B16" s="3"/>
      <c r="C16" s="11"/>
      <c r="D16" s="12"/>
      <c r="E16" s="11"/>
      <c r="F16" s="12"/>
      <c r="G16" s="11"/>
      <c r="H16" s="12"/>
      <c r="I16" s="11"/>
      <c r="J16" s="12"/>
      <c r="K16" s="11"/>
      <c r="L16" s="12"/>
      <c r="M16" s="19"/>
      <c r="N16" s="13"/>
      <c r="O16" s="19"/>
      <c r="P16" s="13"/>
      <c r="Q16" s="19"/>
      <c r="R16" s="13"/>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70" customHeight="1" spans="2:67">
      <c r="B17" s="3"/>
      <c r="C17" s="11"/>
      <c r="D17" s="12"/>
      <c r="E17" s="11"/>
      <c r="F17" s="12"/>
      <c r="G17" s="19"/>
      <c r="H17" s="12"/>
      <c r="I17" s="11"/>
      <c r="J17" s="12"/>
      <c r="K17" s="11"/>
      <c r="L17" s="12"/>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47" customHeight="1" spans="2:67">
      <c r="B18" s="3"/>
      <c r="C18" s="11"/>
      <c r="D18" s="13"/>
      <c r="E18" s="11"/>
      <c r="F18" s="20"/>
      <c r="G18" s="19"/>
      <c r="H18" s="12"/>
      <c r="I18" s="11"/>
      <c r="J18" s="20"/>
      <c r="K18" s="11"/>
      <c r="L18" s="12"/>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54" customHeight="1" spans="2:67">
      <c r="B19" s="3"/>
      <c r="C19" s="11"/>
      <c r="D19" s="12"/>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41" customHeight="1" spans="2:67">
      <c r="B20" s="3"/>
      <c r="C20" s="11"/>
      <c r="D20" s="12"/>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52" customHeight="1" spans="2:67">
      <c r="B21" s="3"/>
      <c r="C21" s="11"/>
      <c r="D21" s="13"/>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40" customHeight="1" spans="2:67">
      <c r="B22" s="3"/>
      <c r="C22" s="11"/>
      <c r="D22" s="12"/>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14"/>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c r="D24" s="12"/>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22.05" customHeight="1" spans="2:67">
      <c r="B25" s="3"/>
      <c r="C25" s="15"/>
      <c r="D25" s="13"/>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22.05" customHeight="1" spans="2:67">
      <c r="B26" s="3"/>
      <c r="C26" s="15"/>
      <c r="D26" s="13"/>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22.05" customHeight="1" spans="2:67">
      <c r="B27" s="3"/>
      <c r="C27" s="15"/>
      <c r="D27" s="13"/>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{7d889a37-2810-4ad9-839f-db95f7a1c391}</x14:id>
        </ext>
      </extLst>
    </cfRule>
    <cfRule type="dataBar" priority="1">
      <dataBar>
        <cfvo type="num" val="0"/>
        <cfvo type="num" val="1"/>
        <color rgb="FF34B189"/>
      </dataBar>
      <extLst>
        <ext xmlns:x14="http://schemas.microsoft.com/office/spreadsheetml/2009/9/main" uri="{B025F937-C7B1-47D3-B67F-A62EFF666E3E}">
          <x14:id>{d35ec0c5-0756-41f1-95c4-835bfe2b0bd7}</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d889a37-2810-4ad9-839f-db95f7a1c391}">
            <x14:dataBar minLength="10" maxLength="90" negativeBarColorSameAsPositive="1" axisPosition="none">
              <x14:cfvo type="num">
                <xm:f>0</xm:f>
              </x14:cfvo>
              <x14:cfvo type="num">
                <xm:f>1</xm:f>
              </x14:cfvo>
              <x14:axisColor indexed="65"/>
            </x14:dataBar>
          </x14:cfRule>
          <x14:cfRule type="dataBar" id="{d35ec0c5-0756-41f1-95c4-835bfe2b0bd7}">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workbookViewId="0">
      <selection activeCell="A1" sqref="A1:L38"/>
    </sheetView>
  </sheetViews>
  <sheetFormatPr defaultColWidth="9.23076923076923" defaultRowHeight="16.8"/>
  <sheetData>
    <row r="1" spans="1:12">
      <c r="A1" s="1" t="s">
        <v>12</v>
      </c>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c r="A11" s="1"/>
      <c r="B11" s="1"/>
      <c r="C11" s="1"/>
      <c r="D11" s="1"/>
      <c r="E11" s="1"/>
      <c r="F11" s="1"/>
      <c r="G11" s="1"/>
      <c r="H11" s="1"/>
      <c r="I11" s="1"/>
      <c r="J11" s="1"/>
      <c r="K11" s="1"/>
      <c r="L11" s="1"/>
    </row>
    <row r="12" spans="1:12">
      <c r="A12" s="1"/>
      <c r="B12" s="1"/>
      <c r="C12" s="1"/>
      <c r="D12" s="1"/>
      <c r="E12" s="1"/>
      <c r="F12" s="1"/>
      <c r="G12" s="1"/>
      <c r="H12" s="1"/>
      <c r="I12" s="1"/>
      <c r="J12" s="1"/>
      <c r="K12" s="1"/>
      <c r="L12" s="1"/>
    </row>
    <row r="13" spans="1:12">
      <c r="A13" s="1"/>
      <c r="B13" s="1"/>
      <c r="C13" s="1"/>
      <c r="D13" s="1"/>
      <c r="E13" s="1"/>
      <c r="F13" s="1"/>
      <c r="G13" s="1"/>
      <c r="H13" s="1"/>
      <c r="I13" s="1"/>
      <c r="J13" s="1"/>
      <c r="K13" s="1"/>
      <c r="L13" s="1"/>
    </row>
    <row r="14" spans="1:12">
      <c r="A14" s="1"/>
      <c r="B14" s="1"/>
      <c r="C14" s="1"/>
      <c r="D14" s="1"/>
      <c r="E14" s="1"/>
      <c r="F14" s="1"/>
      <c r="G14" s="1"/>
      <c r="H14" s="1"/>
      <c r="I14" s="1"/>
      <c r="J14" s="1"/>
      <c r="K14" s="1"/>
      <c r="L14" s="1"/>
    </row>
    <row r="15" spans="1:12">
      <c r="A15" s="1"/>
      <c r="B15" s="1"/>
      <c r="C15" s="1"/>
      <c r="D15" s="1"/>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ht="336" customHeight="1" spans="1:12">
      <c r="A38" s="1"/>
      <c r="B38" s="1"/>
      <c r="C38" s="1"/>
      <c r="D38" s="1"/>
      <c r="E38" s="1"/>
      <c r="F38" s="1"/>
      <c r="G38" s="1"/>
      <c r="H38" s="1"/>
      <c r="I38" s="1"/>
      <c r="J38" s="1"/>
      <c r="K38" s="1"/>
      <c r="L38" s="1"/>
    </row>
  </sheetData>
  <mergeCells count="1">
    <mergeCell ref="A1:L3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01月大致安排</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2022-10-16T20:29:00Z</dcterms:created>
  <dcterms:modified xsi:type="dcterms:W3CDTF">2023-01-19T09:52:01Z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